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Local-Government-Victoria\VGC\2022-23\06 REPORTING\20 Maps - Charts - Web - etc\Web\WEB - QU 2020-21 - May 2022\"/>
    </mc:Choice>
  </mc:AlternateContent>
  <xr:revisionPtr revIDLastSave="0" documentId="13_ncr:1_{3324E50D-FF21-4341-836D-7BA00B783F06}" xr6:coauthVersionLast="47" xr6:coauthVersionMax="47" xr10:uidLastSave="{00000000-0000-0000-0000-000000000000}"/>
  <bookViews>
    <workbookView xWindow="-110" yWindow="-110" windowWidth="19420" windowHeight="10420" tabRatio="901" xr2:uid="{00000000-000D-0000-FFFF-FFFF00000000}"/>
  </bookViews>
  <sheets>
    <sheet name="Description" sheetId="53" r:id="rId1"/>
    <sheet name="ABS1" sheetId="52" r:id="rId2"/>
    <sheet name="Total Outlays" sheetId="42" r:id="rId3"/>
    <sheet name="Total Sales" sheetId="44" r:id="rId4"/>
    <sheet name="O-G" sheetId="1" r:id="rId5"/>
    <sheet name="O-FCS" sheetId="6" r:id="rId6"/>
    <sheet name="O-ADS" sheetId="9" r:id="rId7"/>
    <sheet name="O-RC" sheetId="12" r:id="rId8"/>
    <sheet name="O-WM" sheetId="15" r:id="rId9"/>
    <sheet name="O-TSM" sheetId="18" r:id="rId10"/>
    <sheet name="O-E" sheetId="21" r:id="rId11"/>
    <sheet name="O-BES" sheetId="24" r:id="rId12"/>
    <sheet name="O-LRB" sheetId="27" r:id="rId13"/>
    <sheet name="O-O" sheetId="30" r:id="rId14"/>
    <sheet name="O-Total" sheetId="39" r:id="rId15"/>
    <sheet name="S-G" sheetId="4" r:id="rId16"/>
    <sheet name="S-FCS" sheetId="7" r:id="rId17"/>
    <sheet name="S-ADS" sheetId="10" r:id="rId18"/>
    <sheet name="S-RC" sheetId="13" r:id="rId19"/>
    <sheet name="S-WM" sheetId="16" r:id="rId20"/>
    <sheet name="S-TSM" sheetId="19" r:id="rId21"/>
    <sheet name="S-E" sheetId="22" r:id="rId22"/>
    <sheet name="S-BES" sheetId="25" r:id="rId23"/>
    <sheet name="S-LRB" sheetId="28" r:id="rId24"/>
    <sheet name="S-O" sheetId="31" r:id="rId25"/>
    <sheet name="S-Total" sheetId="40" r:id="rId26"/>
  </sheets>
  <definedNames>
    <definedName name="_xlnm.Print_Area" localSheetId="1">'ABS1'!$B$2:$S$99</definedName>
    <definedName name="_xlnm.Print_Area" localSheetId="0">Description!$B$1:$C$27</definedName>
    <definedName name="_xlnm.Print_Area" localSheetId="6">'O-ADS'!$A$1:$AJ$91</definedName>
    <definedName name="_xlnm.Print_Area" localSheetId="11">'O-BES'!$A$1:$BS$91</definedName>
    <definedName name="_xlnm.Print_Area" localSheetId="10">'O-E'!$A$1:$BL$91</definedName>
    <definedName name="_xlnm.Print_Area" localSheetId="5">'O-FCS'!$A$1:$AX$91</definedName>
    <definedName name="_xlnm.Print_Area" localSheetId="4">'O-G'!$A$1:$AX$91</definedName>
    <definedName name="_xlnm.Print_Area" localSheetId="12">'O-LRB'!$A$1:$V$91</definedName>
    <definedName name="_xlnm.Print_Area" localSheetId="13">'O-O'!$A$1:$AN$91</definedName>
    <definedName name="_xlnm.Print_Area" localSheetId="7">'O-RC'!$A$1:$BZ$91</definedName>
    <definedName name="_xlnm.Print_Area" localSheetId="14">'O-Total'!$A$1:$H$91</definedName>
    <definedName name="_xlnm.Print_Area" localSheetId="9">'O-TSM'!$A$1:$BS$91</definedName>
    <definedName name="_xlnm.Print_Area" localSheetId="8">'O-WM'!$A$1:$AJ$91</definedName>
    <definedName name="_xlnm.Print_Area" localSheetId="17">'S-ADS'!$A$1:$AE$91</definedName>
    <definedName name="_xlnm.Print_Area" localSheetId="22">'S-BES'!$A$1:$BI$91</definedName>
    <definedName name="_xlnm.Print_Area" localSheetId="21">'S-E'!$A$1:$BC$91</definedName>
    <definedName name="_xlnm.Print_Area" localSheetId="16">'S-FCS'!$A$1:$AQ$91</definedName>
    <definedName name="_xlnm.Print_Area" localSheetId="15">'S-G'!$A$1:$AQ$91</definedName>
    <definedName name="_xlnm.Print_Area" localSheetId="23">'S-LRB'!$A$1:$S$91</definedName>
    <definedName name="_xlnm.Print_Area" localSheetId="24">'S-O'!$A$1:$AI$91</definedName>
    <definedName name="_xlnm.Print_Area" localSheetId="18">'S-RC'!$A$1:$BO$91</definedName>
    <definedName name="_xlnm.Print_Area" localSheetId="25">'S-Total'!$A$1:$G$91</definedName>
    <definedName name="_xlnm.Print_Area" localSheetId="20">'S-TSM'!$A$1:$BI$91</definedName>
    <definedName name="_xlnm.Print_Area" localSheetId="19">'S-WM'!$A$1:$AE$91</definedName>
    <definedName name="_xlnm.Print_Area" localSheetId="2">'Total Outlays'!$A$1:$L$91</definedName>
    <definedName name="_xlnm.Print_Area" localSheetId="3">'Total Sales'!$A$1:$L$91</definedName>
    <definedName name="_xlnm.Print_Titles" localSheetId="1">'ABS1'!$A:$D,'ABS1'!$1:$10</definedName>
    <definedName name="_xlnm.Print_Titles" localSheetId="6">'O-ADS'!$A:$A,'O-ADS'!$1:$9</definedName>
    <definedName name="_xlnm.Print_Titles" localSheetId="11">'O-BES'!$A:$A,'O-BES'!$1:$9</definedName>
    <definedName name="_xlnm.Print_Titles" localSheetId="10">'O-E'!$A:$A,'O-E'!$1:$9</definedName>
    <definedName name="_xlnm.Print_Titles" localSheetId="5">'O-FCS'!$A:$A,'O-FCS'!$1:$9</definedName>
    <definedName name="_xlnm.Print_Titles" localSheetId="4">'O-G'!$A:$A,'O-G'!$1:$9</definedName>
    <definedName name="_xlnm.Print_Titles" localSheetId="12">'O-LRB'!$A:$A,'O-LRB'!$1:$9</definedName>
    <definedName name="_xlnm.Print_Titles" localSheetId="13">'O-O'!$A:$A,'O-O'!$1:$9</definedName>
    <definedName name="_xlnm.Print_Titles" localSheetId="7">'O-RC'!$A:$A,'O-RC'!$1:$9</definedName>
    <definedName name="_xlnm.Print_Titles" localSheetId="14">'O-Total'!$A:$A,'O-Total'!$1:$9</definedName>
    <definedName name="_xlnm.Print_Titles" localSheetId="9">'O-TSM'!$A:$A,'O-TSM'!$1:$9</definedName>
    <definedName name="_xlnm.Print_Titles" localSheetId="8">'O-WM'!$A:$A,'O-WM'!$1:$9</definedName>
    <definedName name="_xlnm.Print_Titles" localSheetId="17">'S-ADS'!$A:$A,'S-ADS'!$1:$9</definedName>
    <definedName name="_xlnm.Print_Titles" localSheetId="22">'S-BES'!$A:$A,'S-BES'!$1:$9</definedName>
    <definedName name="_xlnm.Print_Titles" localSheetId="21">'S-E'!$A:$A,'S-E'!$1:$9</definedName>
    <definedName name="_xlnm.Print_Titles" localSheetId="16">'S-FCS'!$A:$A,'S-FCS'!$1:$9</definedName>
    <definedName name="_xlnm.Print_Titles" localSheetId="15">'S-G'!$A:$A,'S-G'!$1:$9</definedName>
    <definedName name="_xlnm.Print_Titles" localSheetId="23">'S-LRB'!$A:$A,'S-LRB'!$1:$9</definedName>
    <definedName name="_xlnm.Print_Titles" localSheetId="24">'S-O'!$A:$A,'S-O'!$1:$9</definedName>
    <definedName name="_xlnm.Print_Titles" localSheetId="18">'S-RC'!$A:$A,'S-RC'!$1:$9</definedName>
    <definedName name="_xlnm.Print_Titles" localSheetId="25">'S-Total'!$A:$A,'S-Total'!$1:$9</definedName>
    <definedName name="_xlnm.Print_Titles" localSheetId="20">'S-TSM'!$A:$A,'S-TSM'!$1:$9</definedName>
    <definedName name="_xlnm.Print_Titles" localSheetId="19">'S-WM'!$A:$A,'S-WM'!$1:$9</definedName>
    <definedName name="_xlnm.Print_Titles" localSheetId="2">'Total Outlays'!$A:$A,'Total Outlays'!$1:$9</definedName>
    <definedName name="_xlnm.Print_Titles" localSheetId="3">'Total Sales'!$A:$A,'Total Sales'!$1:$9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91" i="1"/>
  <c r="A3" i="6"/>
  <c r="A91" i="6"/>
  <c r="A3" i="9"/>
  <c r="A91" i="9"/>
  <c r="A3" i="12"/>
  <c r="A91" i="12"/>
  <c r="A3" i="15"/>
  <c r="A91" i="15"/>
  <c r="A3" i="18"/>
  <c r="A91" i="18"/>
  <c r="A3" i="21"/>
  <c r="A91" i="21"/>
  <c r="A3" i="24"/>
  <c r="A91" i="24"/>
  <c r="A3" i="27"/>
  <c r="A91" i="27"/>
  <c r="A3" i="30"/>
  <c r="A91" i="30"/>
  <c r="A3" i="39"/>
  <c r="A91" i="39"/>
  <c r="A3" i="4"/>
  <c r="A91" i="4"/>
  <c r="A3" i="7"/>
  <c r="A91" i="7"/>
  <c r="A3" i="10"/>
  <c r="A91" i="10"/>
  <c r="A3" i="13"/>
  <c r="A91" i="13"/>
  <c r="A3" i="16"/>
  <c r="A91" i="16"/>
  <c r="A3" i="19"/>
  <c r="A91" i="19"/>
  <c r="A3" i="22"/>
  <c r="A91" i="22"/>
  <c r="A3" i="25"/>
  <c r="A91" i="25"/>
  <c r="A3" i="28"/>
  <c r="A91" i="28"/>
  <c r="A3" i="31"/>
  <c r="A91" i="31"/>
  <c r="A3" i="40"/>
  <c r="A91" i="40"/>
  <c r="A3" i="44"/>
  <c r="A91" i="44"/>
  <c r="A91" i="42"/>
  <c r="S12" i="52"/>
  <c r="S13" i="52"/>
  <c r="S14" i="52"/>
  <c r="S15" i="52"/>
  <c r="S16" i="52"/>
  <c r="S17" i="52"/>
  <c r="S18" i="52"/>
  <c r="S20" i="52"/>
  <c r="S21" i="52"/>
  <c r="S22" i="52"/>
  <c r="S23" i="52"/>
  <c r="S24" i="52"/>
  <c r="S25" i="52"/>
  <c r="S26" i="52"/>
  <c r="S28" i="52"/>
  <c r="S29" i="52"/>
  <c r="S30" i="52"/>
  <c r="S31" i="52"/>
  <c r="S32" i="52"/>
  <c r="S34" i="52"/>
  <c r="S35" i="52"/>
  <c r="S36" i="52"/>
  <c r="S37" i="52"/>
  <c r="S38" i="52"/>
  <c r="S39" i="52"/>
  <c r="S40" i="52"/>
  <c r="S41" i="52"/>
  <c r="S42" i="52"/>
  <c r="S43" i="52"/>
  <c r="S44" i="52"/>
  <c r="S46" i="52"/>
  <c r="S47" i="52"/>
  <c r="S48" i="52"/>
  <c r="S49" i="52"/>
  <c r="S50" i="52"/>
  <c r="S52" i="52"/>
  <c r="S53" i="52"/>
  <c r="S54" i="52"/>
  <c r="S55" i="52"/>
  <c r="S56" i="52"/>
  <c r="S57" i="52"/>
  <c r="S58" i="52"/>
  <c r="S59" i="52"/>
  <c r="S60" i="52"/>
  <c r="S61" i="52"/>
  <c r="S63" i="52"/>
  <c r="S64" i="52"/>
  <c r="S65" i="52"/>
  <c r="S66" i="52"/>
  <c r="S67" i="52"/>
  <c r="S68" i="52"/>
  <c r="S69" i="52"/>
  <c r="S70" i="52"/>
  <c r="S71" i="52"/>
  <c r="S73" i="52"/>
  <c r="S74" i="52"/>
  <c r="S75" i="52"/>
  <c r="S76" i="52"/>
  <c r="S77" i="52"/>
  <c r="S78" i="52"/>
  <c r="S79" i="52"/>
  <c r="S80" i="52"/>
  <c r="S81" i="52"/>
  <c r="S82" i="52"/>
  <c r="S84" i="52"/>
  <c r="S85" i="52"/>
  <c r="S86" i="52"/>
  <c r="S88" i="52"/>
  <c r="S89" i="52"/>
  <c r="S90" i="52"/>
  <c r="S91" i="52"/>
  <c r="S92" i="52"/>
  <c r="S94" i="52"/>
  <c r="R18" i="52"/>
  <c r="R26" i="52"/>
  <c r="R32" i="52"/>
  <c r="R44" i="52"/>
  <c r="R50" i="52"/>
  <c r="R61" i="52"/>
  <c r="R71" i="52"/>
  <c r="R82" i="52"/>
  <c r="R86" i="52"/>
  <c r="R92" i="52"/>
  <c r="R94" i="52"/>
  <c r="Q18" i="52"/>
  <c r="Q26" i="52"/>
  <c r="Q32" i="52"/>
  <c r="Q44" i="52"/>
  <c r="Q50" i="52"/>
  <c r="Q61" i="52"/>
  <c r="Q71" i="52"/>
  <c r="Q82" i="52"/>
  <c r="Q86" i="52"/>
  <c r="Q92" i="52"/>
  <c r="Q94" i="52"/>
  <c r="P18" i="52"/>
  <c r="P26" i="52"/>
  <c r="P32" i="52"/>
  <c r="P44" i="52"/>
  <c r="P50" i="52"/>
  <c r="P61" i="52"/>
  <c r="P71" i="52"/>
  <c r="P82" i="52"/>
  <c r="P86" i="52"/>
  <c r="P92" i="52"/>
  <c r="P94" i="52"/>
  <c r="O18" i="52"/>
  <c r="O26" i="52"/>
  <c r="O32" i="52"/>
  <c r="O44" i="52"/>
  <c r="O50" i="52"/>
  <c r="O61" i="52"/>
  <c r="O71" i="52"/>
  <c r="O82" i="52"/>
  <c r="O86" i="52"/>
  <c r="O92" i="52"/>
  <c r="O94" i="52"/>
  <c r="N18" i="52"/>
  <c r="N26" i="52"/>
  <c r="N32" i="52"/>
  <c r="N44" i="52"/>
  <c r="N50" i="52"/>
  <c r="N61" i="52"/>
  <c r="N71" i="52"/>
  <c r="N82" i="52"/>
  <c r="N86" i="52"/>
  <c r="N92" i="52"/>
  <c r="N94" i="52"/>
  <c r="L12" i="52"/>
  <c r="L13" i="52"/>
  <c r="L14" i="52"/>
  <c r="L15" i="52"/>
  <c r="L16" i="52"/>
  <c r="L17" i="52"/>
  <c r="L18" i="52"/>
  <c r="L20" i="52"/>
  <c r="L21" i="52"/>
  <c r="L22" i="52"/>
  <c r="L23" i="52"/>
  <c r="L24" i="52"/>
  <c r="L25" i="52"/>
  <c r="L26" i="52"/>
  <c r="L28" i="52"/>
  <c r="L29" i="52"/>
  <c r="L30" i="52"/>
  <c r="L31" i="52"/>
  <c r="L32" i="52"/>
  <c r="L34" i="52"/>
  <c r="L35" i="52"/>
  <c r="L36" i="52"/>
  <c r="L37" i="52"/>
  <c r="L38" i="52"/>
  <c r="L39" i="52"/>
  <c r="L40" i="52"/>
  <c r="L41" i="52"/>
  <c r="L42" i="52"/>
  <c r="L43" i="52"/>
  <c r="L44" i="52"/>
  <c r="L46" i="52"/>
  <c r="L47" i="52"/>
  <c r="L48" i="52"/>
  <c r="L49" i="52"/>
  <c r="L50" i="52"/>
  <c r="L52" i="52"/>
  <c r="L53" i="52"/>
  <c r="L54" i="52"/>
  <c r="L55" i="52"/>
  <c r="L56" i="52"/>
  <c r="L57" i="52"/>
  <c r="L58" i="52"/>
  <c r="L59" i="52"/>
  <c r="L60" i="52"/>
  <c r="L61" i="52"/>
  <c r="L63" i="52"/>
  <c r="L64" i="52"/>
  <c r="L65" i="52"/>
  <c r="L66" i="52"/>
  <c r="L67" i="52"/>
  <c r="L68" i="52"/>
  <c r="L69" i="52"/>
  <c r="L70" i="52"/>
  <c r="L71" i="52"/>
  <c r="L73" i="52"/>
  <c r="L74" i="52"/>
  <c r="L75" i="52"/>
  <c r="L76" i="52"/>
  <c r="L77" i="52"/>
  <c r="L78" i="52"/>
  <c r="L79" i="52"/>
  <c r="L80" i="52"/>
  <c r="L81" i="52"/>
  <c r="L82" i="52"/>
  <c r="L84" i="52"/>
  <c r="L85" i="52"/>
  <c r="L86" i="52"/>
  <c r="L88" i="52"/>
  <c r="L89" i="52"/>
  <c r="L90" i="52"/>
  <c r="L91" i="52"/>
  <c r="L92" i="52"/>
  <c r="L94" i="52"/>
  <c r="K18" i="52"/>
  <c r="K26" i="52"/>
  <c r="K32" i="52"/>
  <c r="K44" i="52"/>
  <c r="K50" i="52"/>
  <c r="K61" i="52"/>
  <c r="K71" i="52"/>
  <c r="K82" i="52"/>
  <c r="K86" i="52"/>
  <c r="K92" i="52"/>
  <c r="K94" i="52"/>
  <c r="J18" i="52"/>
  <c r="J26" i="52"/>
  <c r="J32" i="52"/>
  <c r="J44" i="52"/>
  <c r="J50" i="52"/>
  <c r="J61" i="52"/>
  <c r="J71" i="52"/>
  <c r="J82" i="52"/>
  <c r="J86" i="52"/>
  <c r="J92" i="52"/>
  <c r="J94" i="52"/>
  <c r="I18" i="52"/>
  <c r="I26" i="52"/>
  <c r="I32" i="52"/>
  <c r="I44" i="52"/>
  <c r="I50" i="52"/>
  <c r="I61" i="52"/>
  <c r="I71" i="52"/>
  <c r="I82" i="52"/>
  <c r="I86" i="52"/>
  <c r="I92" i="52"/>
  <c r="I94" i="52"/>
  <c r="H18" i="52"/>
  <c r="H26" i="52"/>
  <c r="H32" i="52"/>
  <c r="H44" i="52"/>
  <c r="H50" i="52"/>
  <c r="H61" i="52"/>
  <c r="H71" i="52"/>
  <c r="H82" i="52"/>
  <c r="H86" i="52"/>
  <c r="H92" i="52"/>
  <c r="H94" i="52"/>
  <c r="G18" i="52"/>
  <c r="G26" i="52"/>
  <c r="G32" i="52"/>
  <c r="G44" i="52"/>
  <c r="G50" i="52"/>
  <c r="G61" i="52"/>
  <c r="G71" i="52"/>
  <c r="G82" i="52"/>
  <c r="G86" i="52"/>
  <c r="G92" i="52"/>
  <c r="G94" i="52"/>
  <c r="F18" i="52"/>
  <c r="F26" i="52"/>
  <c r="F32" i="52"/>
  <c r="F44" i="52"/>
  <c r="F50" i="52"/>
  <c r="F61" i="52"/>
  <c r="F71" i="52"/>
  <c r="F82" i="52"/>
  <c r="F86" i="52"/>
  <c r="F92" i="52"/>
  <c r="F94" i="52"/>
  <c r="K88" i="42"/>
  <c r="K87" i="42"/>
  <c r="K86" i="42"/>
  <c r="K85" i="42"/>
  <c r="K84" i="42"/>
  <c r="K83" i="42"/>
  <c r="K82" i="42"/>
  <c r="K81" i="42"/>
  <c r="K80" i="42"/>
  <c r="K79" i="42"/>
  <c r="K78" i="42"/>
  <c r="K77" i="42"/>
  <c r="K76" i="42"/>
  <c r="K75" i="42"/>
  <c r="K74" i="42"/>
  <c r="K73" i="42"/>
  <c r="K72" i="42"/>
  <c r="K71" i="42"/>
  <c r="K70" i="42"/>
  <c r="K69" i="42"/>
  <c r="K68" i="42"/>
  <c r="K67" i="42"/>
  <c r="K66" i="42"/>
  <c r="K65" i="42"/>
  <c r="K64" i="42"/>
  <c r="K63" i="42"/>
  <c r="K62" i="42"/>
  <c r="K61" i="42"/>
  <c r="K60" i="42"/>
  <c r="K59" i="42"/>
  <c r="K58" i="42"/>
  <c r="K57" i="42"/>
  <c r="K56" i="42"/>
  <c r="K55" i="42"/>
  <c r="K54" i="42"/>
  <c r="K53" i="42"/>
  <c r="K52" i="42"/>
  <c r="K51" i="42"/>
  <c r="K50" i="42"/>
  <c r="K49" i="42"/>
  <c r="K48" i="42"/>
  <c r="K47" i="42"/>
  <c r="K46" i="42"/>
  <c r="K45" i="42"/>
  <c r="K44" i="42"/>
  <c r="K43" i="42"/>
  <c r="K42" i="42"/>
  <c r="K41" i="42"/>
  <c r="K40" i="42"/>
  <c r="K39" i="42"/>
  <c r="K38" i="42"/>
  <c r="K37" i="42"/>
  <c r="K36" i="42"/>
  <c r="K35" i="42"/>
  <c r="K34" i="42"/>
  <c r="K33" i="42"/>
  <c r="K32" i="42"/>
  <c r="K31" i="42"/>
  <c r="K30" i="42"/>
  <c r="K29" i="42"/>
  <c r="K28" i="42"/>
  <c r="K27" i="42"/>
  <c r="K26" i="42"/>
  <c r="K25" i="42"/>
  <c r="K24" i="42"/>
  <c r="K23" i="42"/>
  <c r="K22" i="42"/>
  <c r="K21" i="42"/>
  <c r="K20" i="42"/>
  <c r="K19" i="42"/>
  <c r="K18" i="42"/>
  <c r="K17" i="42"/>
  <c r="K16" i="42"/>
  <c r="K15" i="42"/>
  <c r="K14" i="42"/>
  <c r="K13" i="42"/>
  <c r="K12" i="42"/>
  <c r="K11" i="42"/>
  <c r="K10" i="42"/>
  <c r="AI90" i="31"/>
  <c r="AE90" i="31"/>
  <c r="AG90" i="31"/>
  <c r="AF90" i="31"/>
  <c r="AD90" i="31"/>
  <c r="AC90" i="31"/>
  <c r="AH90" i="31"/>
  <c r="B11" i="44"/>
  <c r="C11" i="44"/>
  <c r="D11" i="44"/>
  <c r="E11" i="44"/>
  <c r="F11" i="44"/>
  <c r="G11" i="44"/>
  <c r="H11" i="44"/>
  <c r="I11" i="44"/>
  <c r="J11" i="44"/>
  <c r="K11" i="44"/>
  <c r="L11" i="44"/>
  <c r="B12" i="44"/>
  <c r="C12" i="44"/>
  <c r="D12" i="44"/>
  <c r="E12" i="44"/>
  <c r="F12" i="44"/>
  <c r="G12" i="44"/>
  <c r="H12" i="44"/>
  <c r="I12" i="44"/>
  <c r="J12" i="44"/>
  <c r="K12" i="44"/>
  <c r="L12" i="44"/>
  <c r="B13" i="44"/>
  <c r="C13" i="44"/>
  <c r="D13" i="44"/>
  <c r="E13" i="44"/>
  <c r="F13" i="44"/>
  <c r="G13" i="44"/>
  <c r="H13" i="44"/>
  <c r="I13" i="44"/>
  <c r="J13" i="44"/>
  <c r="K13" i="44"/>
  <c r="L13" i="44"/>
  <c r="B14" i="44"/>
  <c r="C14" i="44"/>
  <c r="D14" i="44"/>
  <c r="E14" i="44"/>
  <c r="F14" i="44"/>
  <c r="G14" i="44"/>
  <c r="H14" i="44"/>
  <c r="I14" i="44"/>
  <c r="J14" i="44"/>
  <c r="K14" i="44"/>
  <c r="L14" i="44"/>
  <c r="B15" i="44"/>
  <c r="C15" i="44"/>
  <c r="D15" i="44"/>
  <c r="E15" i="44"/>
  <c r="F15" i="44"/>
  <c r="G15" i="44"/>
  <c r="H15" i="44"/>
  <c r="I15" i="44"/>
  <c r="J15" i="44"/>
  <c r="K15" i="44"/>
  <c r="L15" i="44"/>
  <c r="B16" i="44"/>
  <c r="C16" i="44"/>
  <c r="D16" i="44"/>
  <c r="E16" i="44"/>
  <c r="F16" i="44"/>
  <c r="G16" i="44"/>
  <c r="H16" i="44"/>
  <c r="I16" i="44"/>
  <c r="J16" i="44"/>
  <c r="K16" i="44"/>
  <c r="L16" i="44"/>
  <c r="B17" i="44"/>
  <c r="C17" i="44"/>
  <c r="D17" i="44"/>
  <c r="E17" i="44"/>
  <c r="F17" i="44"/>
  <c r="G17" i="44"/>
  <c r="H17" i="44"/>
  <c r="I17" i="44"/>
  <c r="J17" i="44"/>
  <c r="K17" i="44"/>
  <c r="L17" i="44"/>
  <c r="B18" i="44"/>
  <c r="C18" i="44"/>
  <c r="D18" i="44"/>
  <c r="E18" i="44"/>
  <c r="F18" i="44"/>
  <c r="G18" i="44"/>
  <c r="H18" i="44"/>
  <c r="I18" i="44"/>
  <c r="J18" i="44"/>
  <c r="K18" i="44"/>
  <c r="L18" i="44"/>
  <c r="B19" i="44"/>
  <c r="C19" i="44"/>
  <c r="D19" i="44"/>
  <c r="E19" i="44"/>
  <c r="F19" i="44"/>
  <c r="G19" i="44"/>
  <c r="H19" i="44"/>
  <c r="I19" i="44"/>
  <c r="J19" i="44"/>
  <c r="K19" i="44"/>
  <c r="L19" i="44"/>
  <c r="B20" i="44"/>
  <c r="C20" i="44"/>
  <c r="D20" i="44"/>
  <c r="E20" i="44"/>
  <c r="F20" i="44"/>
  <c r="G20" i="44"/>
  <c r="H20" i="44"/>
  <c r="I20" i="44"/>
  <c r="J20" i="44"/>
  <c r="K20" i="44"/>
  <c r="L20" i="44"/>
  <c r="B21" i="44"/>
  <c r="C21" i="44"/>
  <c r="D21" i="44"/>
  <c r="E21" i="44"/>
  <c r="F21" i="44"/>
  <c r="G21" i="44"/>
  <c r="H21" i="44"/>
  <c r="I21" i="44"/>
  <c r="J21" i="44"/>
  <c r="K21" i="44"/>
  <c r="L21" i="44"/>
  <c r="B22" i="44"/>
  <c r="C22" i="44"/>
  <c r="D22" i="44"/>
  <c r="E22" i="44"/>
  <c r="F22" i="44"/>
  <c r="G22" i="44"/>
  <c r="H22" i="44"/>
  <c r="I22" i="44"/>
  <c r="J22" i="44"/>
  <c r="K22" i="44"/>
  <c r="L22" i="44"/>
  <c r="B23" i="44"/>
  <c r="C23" i="44"/>
  <c r="D23" i="44"/>
  <c r="E23" i="44"/>
  <c r="F23" i="44"/>
  <c r="G23" i="44"/>
  <c r="H23" i="44"/>
  <c r="I23" i="44"/>
  <c r="J23" i="44"/>
  <c r="K23" i="44"/>
  <c r="L23" i="44"/>
  <c r="B24" i="44"/>
  <c r="C24" i="44"/>
  <c r="D24" i="44"/>
  <c r="E24" i="44"/>
  <c r="F24" i="44"/>
  <c r="G24" i="44"/>
  <c r="H24" i="44"/>
  <c r="I24" i="44"/>
  <c r="J24" i="44"/>
  <c r="K24" i="44"/>
  <c r="L24" i="44"/>
  <c r="B25" i="44"/>
  <c r="C25" i="44"/>
  <c r="D25" i="44"/>
  <c r="E25" i="44"/>
  <c r="F25" i="44"/>
  <c r="G25" i="44"/>
  <c r="H25" i="44"/>
  <c r="I25" i="44"/>
  <c r="J25" i="44"/>
  <c r="K25" i="44"/>
  <c r="L25" i="44"/>
  <c r="B26" i="44"/>
  <c r="C26" i="44"/>
  <c r="D26" i="44"/>
  <c r="E26" i="44"/>
  <c r="F26" i="44"/>
  <c r="G26" i="44"/>
  <c r="H26" i="44"/>
  <c r="I26" i="44"/>
  <c r="J26" i="44"/>
  <c r="K26" i="44"/>
  <c r="L26" i="44"/>
  <c r="B27" i="44"/>
  <c r="C27" i="44"/>
  <c r="D27" i="44"/>
  <c r="E27" i="44"/>
  <c r="F27" i="44"/>
  <c r="G27" i="44"/>
  <c r="H27" i="44"/>
  <c r="I27" i="44"/>
  <c r="J27" i="44"/>
  <c r="K27" i="44"/>
  <c r="L27" i="44"/>
  <c r="B28" i="44"/>
  <c r="C28" i="44"/>
  <c r="D28" i="44"/>
  <c r="E28" i="44"/>
  <c r="F28" i="44"/>
  <c r="G28" i="44"/>
  <c r="H28" i="44"/>
  <c r="I28" i="44"/>
  <c r="J28" i="44"/>
  <c r="K28" i="44"/>
  <c r="L28" i="44"/>
  <c r="B29" i="44"/>
  <c r="C29" i="44"/>
  <c r="D29" i="44"/>
  <c r="E29" i="44"/>
  <c r="F29" i="44"/>
  <c r="G29" i="44"/>
  <c r="H29" i="44"/>
  <c r="I29" i="44"/>
  <c r="J29" i="44"/>
  <c r="K29" i="44"/>
  <c r="L29" i="44"/>
  <c r="B30" i="44"/>
  <c r="C30" i="44"/>
  <c r="D30" i="44"/>
  <c r="E30" i="44"/>
  <c r="F30" i="44"/>
  <c r="G30" i="44"/>
  <c r="H30" i="44"/>
  <c r="I30" i="44"/>
  <c r="J30" i="44"/>
  <c r="K30" i="44"/>
  <c r="L30" i="44"/>
  <c r="B31" i="44"/>
  <c r="C31" i="44"/>
  <c r="D31" i="44"/>
  <c r="E31" i="44"/>
  <c r="F31" i="44"/>
  <c r="G31" i="44"/>
  <c r="H31" i="44"/>
  <c r="I31" i="44"/>
  <c r="J31" i="44"/>
  <c r="K31" i="44"/>
  <c r="L31" i="44"/>
  <c r="B32" i="44"/>
  <c r="C32" i="44"/>
  <c r="D32" i="44"/>
  <c r="E32" i="44"/>
  <c r="F32" i="44"/>
  <c r="G32" i="44"/>
  <c r="H32" i="44"/>
  <c r="I32" i="44"/>
  <c r="J32" i="44"/>
  <c r="K32" i="44"/>
  <c r="L32" i="44"/>
  <c r="B33" i="44"/>
  <c r="C33" i="44"/>
  <c r="D33" i="44"/>
  <c r="E33" i="44"/>
  <c r="F33" i="44"/>
  <c r="G33" i="44"/>
  <c r="H33" i="44"/>
  <c r="I33" i="44"/>
  <c r="J33" i="44"/>
  <c r="K33" i="44"/>
  <c r="L33" i="44"/>
  <c r="B34" i="44"/>
  <c r="C34" i="44"/>
  <c r="D34" i="44"/>
  <c r="E34" i="44"/>
  <c r="F34" i="44"/>
  <c r="G34" i="44"/>
  <c r="H34" i="44"/>
  <c r="I34" i="44"/>
  <c r="J34" i="44"/>
  <c r="K34" i="44"/>
  <c r="L34" i="44"/>
  <c r="B35" i="44"/>
  <c r="C35" i="44"/>
  <c r="D35" i="44"/>
  <c r="E35" i="44"/>
  <c r="F35" i="44"/>
  <c r="G35" i="44"/>
  <c r="H35" i="44"/>
  <c r="I35" i="44"/>
  <c r="J35" i="44"/>
  <c r="K35" i="44"/>
  <c r="L35" i="44"/>
  <c r="B36" i="44"/>
  <c r="C36" i="44"/>
  <c r="D36" i="44"/>
  <c r="E36" i="44"/>
  <c r="F36" i="44"/>
  <c r="G36" i="44"/>
  <c r="H36" i="44"/>
  <c r="I36" i="44"/>
  <c r="J36" i="44"/>
  <c r="K36" i="44"/>
  <c r="L36" i="44"/>
  <c r="B37" i="44"/>
  <c r="C37" i="44"/>
  <c r="D37" i="44"/>
  <c r="E37" i="44"/>
  <c r="F37" i="44"/>
  <c r="G37" i="44"/>
  <c r="H37" i="44"/>
  <c r="I37" i="44"/>
  <c r="J37" i="44"/>
  <c r="K37" i="44"/>
  <c r="L37" i="44"/>
  <c r="B38" i="44"/>
  <c r="C38" i="44"/>
  <c r="D38" i="44"/>
  <c r="E38" i="44"/>
  <c r="F38" i="44"/>
  <c r="G38" i="44"/>
  <c r="H38" i="44"/>
  <c r="I38" i="44"/>
  <c r="J38" i="44"/>
  <c r="K38" i="44"/>
  <c r="L38" i="44"/>
  <c r="B39" i="44"/>
  <c r="C39" i="44"/>
  <c r="D39" i="44"/>
  <c r="E39" i="44"/>
  <c r="F39" i="44"/>
  <c r="G39" i="44"/>
  <c r="H39" i="44"/>
  <c r="I39" i="44"/>
  <c r="J39" i="44"/>
  <c r="K39" i="44"/>
  <c r="L39" i="44"/>
  <c r="B40" i="44"/>
  <c r="C40" i="44"/>
  <c r="D40" i="44"/>
  <c r="E40" i="44"/>
  <c r="F40" i="44"/>
  <c r="G40" i="44"/>
  <c r="H40" i="44"/>
  <c r="I40" i="44"/>
  <c r="J40" i="44"/>
  <c r="K40" i="44"/>
  <c r="L40" i="44"/>
  <c r="B41" i="44"/>
  <c r="C41" i="44"/>
  <c r="D41" i="44"/>
  <c r="E41" i="44"/>
  <c r="F41" i="44"/>
  <c r="G41" i="44"/>
  <c r="H41" i="44"/>
  <c r="I41" i="44"/>
  <c r="J41" i="44"/>
  <c r="K41" i="44"/>
  <c r="L41" i="44"/>
  <c r="B42" i="44"/>
  <c r="C42" i="44"/>
  <c r="D42" i="44"/>
  <c r="E42" i="44"/>
  <c r="F42" i="44"/>
  <c r="G42" i="44"/>
  <c r="H42" i="44"/>
  <c r="I42" i="44"/>
  <c r="J42" i="44"/>
  <c r="K42" i="44"/>
  <c r="L42" i="44"/>
  <c r="B43" i="44"/>
  <c r="C43" i="44"/>
  <c r="D43" i="44"/>
  <c r="E43" i="44"/>
  <c r="F43" i="44"/>
  <c r="G43" i="44"/>
  <c r="H43" i="44"/>
  <c r="I43" i="44"/>
  <c r="J43" i="44"/>
  <c r="K43" i="44"/>
  <c r="L43" i="44"/>
  <c r="B44" i="44"/>
  <c r="C44" i="44"/>
  <c r="D44" i="44"/>
  <c r="E44" i="44"/>
  <c r="F44" i="44"/>
  <c r="G44" i="44"/>
  <c r="H44" i="44"/>
  <c r="I44" i="44"/>
  <c r="J44" i="44"/>
  <c r="K44" i="44"/>
  <c r="L44" i="44"/>
  <c r="B45" i="44"/>
  <c r="C45" i="44"/>
  <c r="D45" i="44"/>
  <c r="E45" i="44"/>
  <c r="F45" i="44"/>
  <c r="G45" i="44"/>
  <c r="H45" i="44"/>
  <c r="I45" i="44"/>
  <c r="J45" i="44"/>
  <c r="K45" i="44"/>
  <c r="L45" i="44"/>
  <c r="B46" i="44"/>
  <c r="C46" i="44"/>
  <c r="D46" i="44"/>
  <c r="E46" i="44"/>
  <c r="F46" i="44"/>
  <c r="G46" i="44"/>
  <c r="H46" i="44"/>
  <c r="I46" i="44"/>
  <c r="J46" i="44"/>
  <c r="K46" i="44"/>
  <c r="L46" i="44"/>
  <c r="B47" i="44"/>
  <c r="C47" i="44"/>
  <c r="D47" i="44"/>
  <c r="E47" i="44"/>
  <c r="F47" i="44"/>
  <c r="G47" i="44"/>
  <c r="H47" i="44"/>
  <c r="I47" i="44"/>
  <c r="J47" i="44"/>
  <c r="K47" i="44"/>
  <c r="L47" i="44"/>
  <c r="B48" i="44"/>
  <c r="C48" i="44"/>
  <c r="D48" i="44"/>
  <c r="E48" i="44"/>
  <c r="F48" i="44"/>
  <c r="G48" i="44"/>
  <c r="H48" i="44"/>
  <c r="I48" i="44"/>
  <c r="J48" i="44"/>
  <c r="K48" i="44"/>
  <c r="L48" i="44"/>
  <c r="B49" i="44"/>
  <c r="C49" i="44"/>
  <c r="D49" i="44"/>
  <c r="E49" i="44"/>
  <c r="F49" i="44"/>
  <c r="G49" i="44"/>
  <c r="H49" i="44"/>
  <c r="I49" i="44"/>
  <c r="J49" i="44"/>
  <c r="K49" i="44"/>
  <c r="L49" i="44"/>
  <c r="B50" i="44"/>
  <c r="C50" i="44"/>
  <c r="D50" i="44"/>
  <c r="E50" i="44"/>
  <c r="F50" i="44"/>
  <c r="G50" i="44"/>
  <c r="H50" i="44"/>
  <c r="I50" i="44"/>
  <c r="J50" i="44"/>
  <c r="K50" i="44"/>
  <c r="L50" i="44"/>
  <c r="B51" i="44"/>
  <c r="C51" i="44"/>
  <c r="D51" i="44"/>
  <c r="E51" i="44"/>
  <c r="F51" i="44"/>
  <c r="G51" i="44"/>
  <c r="H51" i="44"/>
  <c r="I51" i="44"/>
  <c r="J51" i="44"/>
  <c r="K51" i="44"/>
  <c r="L51" i="44"/>
  <c r="B52" i="44"/>
  <c r="C52" i="44"/>
  <c r="D52" i="44"/>
  <c r="E52" i="44"/>
  <c r="F52" i="44"/>
  <c r="G52" i="44"/>
  <c r="H52" i="44"/>
  <c r="I52" i="44"/>
  <c r="J52" i="44"/>
  <c r="K52" i="44"/>
  <c r="L52" i="44"/>
  <c r="B53" i="44"/>
  <c r="C53" i="44"/>
  <c r="D53" i="44"/>
  <c r="E53" i="44"/>
  <c r="F53" i="44"/>
  <c r="G53" i="44"/>
  <c r="H53" i="44"/>
  <c r="I53" i="44"/>
  <c r="J53" i="44"/>
  <c r="K53" i="44"/>
  <c r="L53" i="44"/>
  <c r="B54" i="44"/>
  <c r="C54" i="44"/>
  <c r="D54" i="44"/>
  <c r="E54" i="44"/>
  <c r="F54" i="44"/>
  <c r="G54" i="44"/>
  <c r="H54" i="44"/>
  <c r="I54" i="44"/>
  <c r="J54" i="44"/>
  <c r="K54" i="44"/>
  <c r="L54" i="44"/>
  <c r="B55" i="44"/>
  <c r="C55" i="44"/>
  <c r="D55" i="44"/>
  <c r="E55" i="44"/>
  <c r="F55" i="44"/>
  <c r="G55" i="44"/>
  <c r="H55" i="44"/>
  <c r="I55" i="44"/>
  <c r="J55" i="44"/>
  <c r="K55" i="44"/>
  <c r="L55" i="44"/>
  <c r="B56" i="44"/>
  <c r="C56" i="44"/>
  <c r="D56" i="44"/>
  <c r="E56" i="44"/>
  <c r="F56" i="44"/>
  <c r="G56" i="44"/>
  <c r="H56" i="44"/>
  <c r="I56" i="44"/>
  <c r="J56" i="44"/>
  <c r="K56" i="44"/>
  <c r="L56" i="44"/>
  <c r="B57" i="44"/>
  <c r="C57" i="44"/>
  <c r="D57" i="44"/>
  <c r="E57" i="44"/>
  <c r="F57" i="44"/>
  <c r="G57" i="44"/>
  <c r="H57" i="44"/>
  <c r="I57" i="44"/>
  <c r="J57" i="44"/>
  <c r="K57" i="44"/>
  <c r="L57" i="44"/>
  <c r="B58" i="44"/>
  <c r="C58" i="44"/>
  <c r="D58" i="44"/>
  <c r="E58" i="44"/>
  <c r="F58" i="44"/>
  <c r="G58" i="44"/>
  <c r="H58" i="44"/>
  <c r="I58" i="44"/>
  <c r="J58" i="44"/>
  <c r="K58" i="44"/>
  <c r="L58" i="44"/>
  <c r="B59" i="44"/>
  <c r="C59" i="44"/>
  <c r="D59" i="44"/>
  <c r="E59" i="44"/>
  <c r="F59" i="44"/>
  <c r="G59" i="44"/>
  <c r="H59" i="44"/>
  <c r="I59" i="44"/>
  <c r="J59" i="44"/>
  <c r="K59" i="44"/>
  <c r="L59" i="44"/>
  <c r="B60" i="44"/>
  <c r="C60" i="44"/>
  <c r="D60" i="44"/>
  <c r="E60" i="44"/>
  <c r="F60" i="44"/>
  <c r="G60" i="44"/>
  <c r="H60" i="44"/>
  <c r="I60" i="44"/>
  <c r="J60" i="44"/>
  <c r="K60" i="44"/>
  <c r="L60" i="44"/>
  <c r="B61" i="44"/>
  <c r="C61" i="44"/>
  <c r="D61" i="44"/>
  <c r="E61" i="44"/>
  <c r="F61" i="44"/>
  <c r="G61" i="44"/>
  <c r="H61" i="44"/>
  <c r="I61" i="44"/>
  <c r="J61" i="44"/>
  <c r="K61" i="44"/>
  <c r="L61" i="44"/>
  <c r="B62" i="44"/>
  <c r="C62" i="44"/>
  <c r="D62" i="44"/>
  <c r="E62" i="44"/>
  <c r="F62" i="44"/>
  <c r="G62" i="44"/>
  <c r="H62" i="44"/>
  <c r="I62" i="44"/>
  <c r="J62" i="44"/>
  <c r="K62" i="44"/>
  <c r="L62" i="44"/>
  <c r="B63" i="44"/>
  <c r="C63" i="44"/>
  <c r="D63" i="44"/>
  <c r="E63" i="44"/>
  <c r="F63" i="44"/>
  <c r="G63" i="44"/>
  <c r="H63" i="44"/>
  <c r="I63" i="44"/>
  <c r="J63" i="44"/>
  <c r="K63" i="44"/>
  <c r="L63" i="44"/>
  <c r="B64" i="44"/>
  <c r="C64" i="44"/>
  <c r="D64" i="44"/>
  <c r="E64" i="44"/>
  <c r="F64" i="44"/>
  <c r="G64" i="44"/>
  <c r="H64" i="44"/>
  <c r="I64" i="44"/>
  <c r="J64" i="44"/>
  <c r="K64" i="44"/>
  <c r="L64" i="44"/>
  <c r="B65" i="44"/>
  <c r="C65" i="44"/>
  <c r="D65" i="44"/>
  <c r="E65" i="44"/>
  <c r="F65" i="44"/>
  <c r="G65" i="44"/>
  <c r="H65" i="44"/>
  <c r="I65" i="44"/>
  <c r="J65" i="44"/>
  <c r="K65" i="44"/>
  <c r="L65" i="44"/>
  <c r="B66" i="44"/>
  <c r="C66" i="44"/>
  <c r="D66" i="44"/>
  <c r="E66" i="44"/>
  <c r="F66" i="44"/>
  <c r="G66" i="44"/>
  <c r="H66" i="44"/>
  <c r="I66" i="44"/>
  <c r="J66" i="44"/>
  <c r="K66" i="44"/>
  <c r="L66" i="44"/>
  <c r="B67" i="44"/>
  <c r="C67" i="44"/>
  <c r="D67" i="44"/>
  <c r="E67" i="44"/>
  <c r="F67" i="44"/>
  <c r="G67" i="44"/>
  <c r="H67" i="44"/>
  <c r="I67" i="44"/>
  <c r="J67" i="44"/>
  <c r="K67" i="44"/>
  <c r="L67" i="44"/>
  <c r="B68" i="44"/>
  <c r="C68" i="44"/>
  <c r="D68" i="44"/>
  <c r="E68" i="44"/>
  <c r="F68" i="44"/>
  <c r="G68" i="44"/>
  <c r="H68" i="44"/>
  <c r="I68" i="44"/>
  <c r="J68" i="44"/>
  <c r="K68" i="44"/>
  <c r="L68" i="44"/>
  <c r="B69" i="44"/>
  <c r="C69" i="44"/>
  <c r="D69" i="44"/>
  <c r="E69" i="44"/>
  <c r="F69" i="44"/>
  <c r="G69" i="44"/>
  <c r="H69" i="44"/>
  <c r="I69" i="44"/>
  <c r="J69" i="44"/>
  <c r="K69" i="44"/>
  <c r="L69" i="44"/>
  <c r="B70" i="44"/>
  <c r="C70" i="44"/>
  <c r="D70" i="44"/>
  <c r="E70" i="44"/>
  <c r="F70" i="44"/>
  <c r="G70" i="44"/>
  <c r="H70" i="44"/>
  <c r="I70" i="44"/>
  <c r="J70" i="44"/>
  <c r="K70" i="44"/>
  <c r="L70" i="44"/>
  <c r="B71" i="44"/>
  <c r="C71" i="44"/>
  <c r="D71" i="44"/>
  <c r="E71" i="44"/>
  <c r="F71" i="44"/>
  <c r="G71" i="44"/>
  <c r="H71" i="44"/>
  <c r="I71" i="44"/>
  <c r="J71" i="44"/>
  <c r="K71" i="44"/>
  <c r="L71" i="44"/>
  <c r="B72" i="44"/>
  <c r="C72" i="44"/>
  <c r="D72" i="44"/>
  <c r="E72" i="44"/>
  <c r="F72" i="44"/>
  <c r="G72" i="44"/>
  <c r="H72" i="44"/>
  <c r="I72" i="44"/>
  <c r="J72" i="44"/>
  <c r="K72" i="44"/>
  <c r="L72" i="44"/>
  <c r="B73" i="44"/>
  <c r="C73" i="44"/>
  <c r="D73" i="44"/>
  <c r="E73" i="44"/>
  <c r="F73" i="44"/>
  <c r="G73" i="44"/>
  <c r="H73" i="44"/>
  <c r="I73" i="44"/>
  <c r="J73" i="44"/>
  <c r="K73" i="44"/>
  <c r="L73" i="44"/>
  <c r="B74" i="44"/>
  <c r="C74" i="44"/>
  <c r="D74" i="44"/>
  <c r="E74" i="44"/>
  <c r="F74" i="44"/>
  <c r="G74" i="44"/>
  <c r="H74" i="44"/>
  <c r="I74" i="44"/>
  <c r="J74" i="44"/>
  <c r="K74" i="44"/>
  <c r="L74" i="44"/>
  <c r="B75" i="44"/>
  <c r="C75" i="44"/>
  <c r="D75" i="44"/>
  <c r="E75" i="44"/>
  <c r="F75" i="44"/>
  <c r="G75" i="44"/>
  <c r="H75" i="44"/>
  <c r="I75" i="44"/>
  <c r="J75" i="44"/>
  <c r="K75" i="44"/>
  <c r="L75" i="44"/>
  <c r="B76" i="44"/>
  <c r="C76" i="44"/>
  <c r="D76" i="44"/>
  <c r="E76" i="44"/>
  <c r="F76" i="44"/>
  <c r="G76" i="44"/>
  <c r="H76" i="44"/>
  <c r="I76" i="44"/>
  <c r="J76" i="44"/>
  <c r="K76" i="44"/>
  <c r="L76" i="44"/>
  <c r="B77" i="44"/>
  <c r="C77" i="44"/>
  <c r="D77" i="44"/>
  <c r="E77" i="44"/>
  <c r="F77" i="44"/>
  <c r="G77" i="44"/>
  <c r="H77" i="44"/>
  <c r="I77" i="44"/>
  <c r="J77" i="44"/>
  <c r="K77" i="44"/>
  <c r="L77" i="44"/>
  <c r="B78" i="44"/>
  <c r="C78" i="44"/>
  <c r="D78" i="44"/>
  <c r="E78" i="44"/>
  <c r="F78" i="44"/>
  <c r="G78" i="44"/>
  <c r="H78" i="44"/>
  <c r="I78" i="44"/>
  <c r="J78" i="44"/>
  <c r="K78" i="44"/>
  <c r="L78" i="44"/>
  <c r="B79" i="44"/>
  <c r="C79" i="44"/>
  <c r="D79" i="44"/>
  <c r="E79" i="44"/>
  <c r="F79" i="44"/>
  <c r="G79" i="44"/>
  <c r="H79" i="44"/>
  <c r="I79" i="44"/>
  <c r="J79" i="44"/>
  <c r="K79" i="44"/>
  <c r="L79" i="44"/>
  <c r="B80" i="44"/>
  <c r="C80" i="44"/>
  <c r="D80" i="44"/>
  <c r="E80" i="44"/>
  <c r="F80" i="44"/>
  <c r="G80" i="44"/>
  <c r="H80" i="44"/>
  <c r="I80" i="44"/>
  <c r="J80" i="44"/>
  <c r="K80" i="44"/>
  <c r="L80" i="44"/>
  <c r="B81" i="44"/>
  <c r="C81" i="44"/>
  <c r="D81" i="44"/>
  <c r="E81" i="44"/>
  <c r="F81" i="44"/>
  <c r="G81" i="44"/>
  <c r="H81" i="44"/>
  <c r="I81" i="44"/>
  <c r="J81" i="44"/>
  <c r="K81" i="44"/>
  <c r="L81" i="44"/>
  <c r="B82" i="44"/>
  <c r="C82" i="44"/>
  <c r="D82" i="44"/>
  <c r="E82" i="44"/>
  <c r="F82" i="44"/>
  <c r="G82" i="44"/>
  <c r="H82" i="44"/>
  <c r="I82" i="44"/>
  <c r="J82" i="44"/>
  <c r="K82" i="44"/>
  <c r="L82" i="44"/>
  <c r="B83" i="44"/>
  <c r="C83" i="44"/>
  <c r="D83" i="44"/>
  <c r="E83" i="44"/>
  <c r="F83" i="44"/>
  <c r="G83" i="44"/>
  <c r="H83" i="44"/>
  <c r="I83" i="44"/>
  <c r="J83" i="44"/>
  <c r="K83" i="44"/>
  <c r="L83" i="44"/>
  <c r="B84" i="44"/>
  <c r="C84" i="44"/>
  <c r="D84" i="44"/>
  <c r="E84" i="44"/>
  <c r="F84" i="44"/>
  <c r="G84" i="44"/>
  <c r="H84" i="44"/>
  <c r="I84" i="44"/>
  <c r="J84" i="44"/>
  <c r="K84" i="44"/>
  <c r="L84" i="44"/>
  <c r="B85" i="44"/>
  <c r="C85" i="44"/>
  <c r="D85" i="44"/>
  <c r="E85" i="44"/>
  <c r="F85" i="44"/>
  <c r="G85" i="44"/>
  <c r="H85" i="44"/>
  <c r="I85" i="44"/>
  <c r="J85" i="44"/>
  <c r="K85" i="44"/>
  <c r="L85" i="44"/>
  <c r="B86" i="44"/>
  <c r="C86" i="44"/>
  <c r="D86" i="44"/>
  <c r="E86" i="44"/>
  <c r="F86" i="44"/>
  <c r="G86" i="44"/>
  <c r="H86" i="44"/>
  <c r="I86" i="44"/>
  <c r="J86" i="44"/>
  <c r="K86" i="44"/>
  <c r="L86" i="44"/>
  <c r="B87" i="44"/>
  <c r="C87" i="44"/>
  <c r="D87" i="44"/>
  <c r="E87" i="44"/>
  <c r="F87" i="44"/>
  <c r="G87" i="44"/>
  <c r="H87" i="44"/>
  <c r="I87" i="44"/>
  <c r="J87" i="44"/>
  <c r="K87" i="44"/>
  <c r="L87" i="44"/>
  <c r="B88" i="44"/>
  <c r="C88" i="44"/>
  <c r="D88" i="44"/>
  <c r="E88" i="44"/>
  <c r="F88" i="44"/>
  <c r="G88" i="44"/>
  <c r="H88" i="44"/>
  <c r="I88" i="44"/>
  <c r="J88" i="44"/>
  <c r="K88" i="44"/>
  <c r="L88" i="44"/>
  <c r="B11" i="42"/>
  <c r="C11" i="42"/>
  <c r="D11" i="42"/>
  <c r="E11" i="42"/>
  <c r="F11" i="42"/>
  <c r="G11" i="42"/>
  <c r="H11" i="42"/>
  <c r="I11" i="42"/>
  <c r="J11" i="42"/>
  <c r="L11" i="42"/>
  <c r="B12" i="42"/>
  <c r="C12" i="42"/>
  <c r="D12" i="42"/>
  <c r="E12" i="42"/>
  <c r="F12" i="42"/>
  <c r="G12" i="42"/>
  <c r="H12" i="42"/>
  <c r="I12" i="42"/>
  <c r="J12" i="42"/>
  <c r="L12" i="42"/>
  <c r="B13" i="42"/>
  <c r="C13" i="42"/>
  <c r="D13" i="42"/>
  <c r="E13" i="42"/>
  <c r="F13" i="42"/>
  <c r="G13" i="42"/>
  <c r="H13" i="42"/>
  <c r="I13" i="42"/>
  <c r="J13" i="42"/>
  <c r="L13" i="42"/>
  <c r="B14" i="42"/>
  <c r="C14" i="42"/>
  <c r="D14" i="42"/>
  <c r="E14" i="42"/>
  <c r="F14" i="42"/>
  <c r="G14" i="42"/>
  <c r="H14" i="42"/>
  <c r="I14" i="42"/>
  <c r="J14" i="42"/>
  <c r="L14" i="42"/>
  <c r="B15" i="42"/>
  <c r="C15" i="42"/>
  <c r="D15" i="42"/>
  <c r="E15" i="42"/>
  <c r="F15" i="42"/>
  <c r="G15" i="42"/>
  <c r="H15" i="42"/>
  <c r="I15" i="42"/>
  <c r="J15" i="42"/>
  <c r="L15" i="42"/>
  <c r="B16" i="42"/>
  <c r="C16" i="42"/>
  <c r="D16" i="42"/>
  <c r="E16" i="42"/>
  <c r="F16" i="42"/>
  <c r="G16" i="42"/>
  <c r="H16" i="42"/>
  <c r="I16" i="42"/>
  <c r="J16" i="42"/>
  <c r="L16" i="42"/>
  <c r="B17" i="42"/>
  <c r="C17" i="42"/>
  <c r="D17" i="42"/>
  <c r="E17" i="42"/>
  <c r="F17" i="42"/>
  <c r="G17" i="42"/>
  <c r="H17" i="42"/>
  <c r="I17" i="42"/>
  <c r="J17" i="42"/>
  <c r="L17" i="42"/>
  <c r="B18" i="42"/>
  <c r="C18" i="42"/>
  <c r="D18" i="42"/>
  <c r="E18" i="42"/>
  <c r="F18" i="42"/>
  <c r="G18" i="42"/>
  <c r="H18" i="42"/>
  <c r="I18" i="42"/>
  <c r="J18" i="42"/>
  <c r="L18" i="42"/>
  <c r="B19" i="42"/>
  <c r="C19" i="42"/>
  <c r="D19" i="42"/>
  <c r="E19" i="42"/>
  <c r="F19" i="42"/>
  <c r="G19" i="42"/>
  <c r="H19" i="42"/>
  <c r="I19" i="42"/>
  <c r="J19" i="42"/>
  <c r="L19" i="42"/>
  <c r="B20" i="42"/>
  <c r="C20" i="42"/>
  <c r="D20" i="42"/>
  <c r="E20" i="42"/>
  <c r="F20" i="42"/>
  <c r="G20" i="42"/>
  <c r="H20" i="42"/>
  <c r="I20" i="42"/>
  <c r="J20" i="42"/>
  <c r="L20" i="42"/>
  <c r="B21" i="42"/>
  <c r="C21" i="42"/>
  <c r="D21" i="42"/>
  <c r="E21" i="42"/>
  <c r="F21" i="42"/>
  <c r="G21" i="42"/>
  <c r="H21" i="42"/>
  <c r="I21" i="42"/>
  <c r="J21" i="42"/>
  <c r="L21" i="42"/>
  <c r="B22" i="42"/>
  <c r="C22" i="42"/>
  <c r="D22" i="42"/>
  <c r="E22" i="42"/>
  <c r="F22" i="42"/>
  <c r="G22" i="42"/>
  <c r="H22" i="42"/>
  <c r="I22" i="42"/>
  <c r="J22" i="42"/>
  <c r="L22" i="42"/>
  <c r="B23" i="42"/>
  <c r="C23" i="42"/>
  <c r="D23" i="42"/>
  <c r="E23" i="42"/>
  <c r="F23" i="42"/>
  <c r="G23" i="42"/>
  <c r="H23" i="42"/>
  <c r="I23" i="42"/>
  <c r="J23" i="42"/>
  <c r="L23" i="42"/>
  <c r="B24" i="42"/>
  <c r="C24" i="42"/>
  <c r="D24" i="42"/>
  <c r="E24" i="42"/>
  <c r="F24" i="42"/>
  <c r="G24" i="42"/>
  <c r="H24" i="42"/>
  <c r="I24" i="42"/>
  <c r="J24" i="42"/>
  <c r="L24" i="42"/>
  <c r="B25" i="42"/>
  <c r="C25" i="42"/>
  <c r="D25" i="42"/>
  <c r="E25" i="42"/>
  <c r="F25" i="42"/>
  <c r="G25" i="42"/>
  <c r="H25" i="42"/>
  <c r="I25" i="42"/>
  <c r="J25" i="42"/>
  <c r="L25" i="42"/>
  <c r="B26" i="42"/>
  <c r="C26" i="42"/>
  <c r="D26" i="42"/>
  <c r="E26" i="42"/>
  <c r="F26" i="42"/>
  <c r="G26" i="42"/>
  <c r="H26" i="42"/>
  <c r="I26" i="42"/>
  <c r="J26" i="42"/>
  <c r="L26" i="42"/>
  <c r="B27" i="42"/>
  <c r="C27" i="42"/>
  <c r="D27" i="42"/>
  <c r="E27" i="42"/>
  <c r="F27" i="42"/>
  <c r="G27" i="42"/>
  <c r="H27" i="42"/>
  <c r="I27" i="42"/>
  <c r="J27" i="42"/>
  <c r="L27" i="42"/>
  <c r="B28" i="42"/>
  <c r="C28" i="42"/>
  <c r="D28" i="42"/>
  <c r="E28" i="42"/>
  <c r="F28" i="42"/>
  <c r="G28" i="42"/>
  <c r="H28" i="42"/>
  <c r="I28" i="42"/>
  <c r="J28" i="42"/>
  <c r="L28" i="42"/>
  <c r="B29" i="42"/>
  <c r="C29" i="42"/>
  <c r="D29" i="42"/>
  <c r="E29" i="42"/>
  <c r="F29" i="42"/>
  <c r="G29" i="42"/>
  <c r="H29" i="42"/>
  <c r="I29" i="42"/>
  <c r="J29" i="42"/>
  <c r="L29" i="42"/>
  <c r="B30" i="42"/>
  <c r="C30" i="42"/>
  <c r="D30" i="42"/>
  <c r="E30" i="42"/>
  <c r="F30" i="42"/>
  <c r="G30" i="42"/>
  <c r="H30" i="42"/>
  <c r="I30" i="42"/>
  <c r="J30" i="42"/>
  <c r="L30" i="42"/>
  <c r="B31" i="42"/>
  <c r="C31" i="42"/>
  <c r="D31" i="42"/>
  <c r="E31" i="42"/>
  <c r="F31" i="42"/>
  <c r="G31" i="42"/>
  <c r="H31" i="42"/>
  <c r="I31" i="42"/>
  <c r="J31" i="42"/>
  <c r="L31" i="42"/>
  <c r="B32" i="42"/>
  <c r="C32" i="42"/>
  <c r="D32" i="42"/>
  <c r="E32" i="42"/>
  <c r="F32" i="42"/>
  <c r="G32" i="42"/>
  <c r="H32" i="42"/>
  <c r="I32" i="42"/>
  <c r="J32" i="42"/>
  <c r="L32" i="42"/>
  <c r="B33" i="42"/>
  <c r="C33" i="42"/>
  <c r="D33" i="42"/>
  <c r="E33" i="42"/>
  <c r="F33" i="42"/>
  <c r="G33" i="42"/>
  <c r="H33" i="42"/>
  <c r="I33" i="42"/>
  <c r="J33" i="42"/>
  <c r="L33" i="42"/>
  <c r="B34" i="42"/>
  <c r="C34" i="42"/>
  <c r="D34" i="42"/>
  <c r="E34" i="42"/>
  <c r="F34" i="42"/>
  <c r="G34" i="42"/>
  <c r="H34" i="42"/>
  <c r="I34" i="42"/>
  <c r="J34" i="42"/>
  <c r="L34" i="42"/>
  <c r="B35" i="42"/>
  <c r="C35" i="42"/>
  <c r="D35" i="42"/>
  <c r="E35" i="42"/>
  <c r="F35" i="42"/>
  <c r="G35" i="42"/>
  <c r="H35" i="42"/>
  <c r="I35" i="42"/>
  <c r="J35" i="42"/>
  <c r="L35" i="42"/>
  <c r="B36" i="42"/>
  <c r="C36" i="42"/>
  <c r="D36" i="42"/>
  <c r="E36" i="42"/>
  <c r="F36" i="42"/>
  <c r="G36" i="42"/>
  <c r="H36" i="42"/>
  <c r="I36" i="42"/>
  <c r="J36" i="42"/>
  <c r="L36" i="42"/>
  <c r="B37" i="42"/>
  <c r="C37" i="42"/>
  <c r="D37" i="42"/>
  <c r="E37" i="42"/>
  <c r="F37" i="42"/>
  <c r="G37" i="42"/>
  <c r="H37" i="42"/>
  <c r="I37" i="42"/>
  <c r="J37" i="42"/>
  <c r="L37" i="42"/>
  <c r="B38" i="42"/>
  <c r="C38" i="42"/>
  <c r="D38" i="42"/>
  <c r="E38" i="42"/>
  <c r="F38" i="42"/>
  <c r="G38" i="42"/>
  <c r="H38" i="42"/>
  <c r="I38" i="42"/>
  <c r="J38" i="42"/>
  <c r="L38" i="42"/>
  <c r="B39" i="42"/>
  <c r="C39" i="42"/>
  <c r="D39" i="42"/>
  <c r="E39" i="42"/>
  <c r="F39" i="42"/>
  <c r="G39" i="42"/>
  <c r="H39" i="42"/>
  <c r="I39" i="42"/>
  <c r="J39" i="42"/>
  <c r="L39" i="42"/>
  <c r="B40" i="42"/>
  <c r="C40" i="42"/>
  <c r="D40" i="42"/>
  <c r="E40" i="42"/>
  <c r="F40" i="42"/>
  <c r="G40" i="42"/>
  <c r="H40" i="42"/>
  <c r="I40" i="42"/>
  <c r="J40" i="42"/>
  <c r="L40" i="42"/>
  <c r="B41" i="42"/>
  <c r="C41" i="42"/>
  <c r="D41" i="42"/>
  <c r="E41" i="42"/>
  <c r="F41" i="42"/>
  <c r="G41" i="42"/>
  <c r="H41" i="42"/>
  <c r="I41" i="42"/>
  <c r="J41" i="42"/>
  <c r="L41" i="42"/>
  <c r="B42" i="42"/>
  <c r="C42" i="42"/>
  <c r="D42" i="42"/>
  <c r="E42" i="42"/>
  <c r="F42" i="42"/>
  <c r="G42" i="42"/>
  <c r="H42" i="42"/>
  <c r="I42" i="42"/>
  <c r="J42" i="42"/>
  <c r="L42" i="42"/>
  <c r="B43" i="42"/>
  <c r="C43" i="42"/>
  <c r="D43" i="42"/>
  <c r="E43" i="42"/>
  <c r="F43" i="42"/>
  <c r="G43" i="42"/>
  <c r="H43" i="42"/>
  <c r="I43" i="42"/>
  <c r="J43" i="42"/>
  <c r="L43" i="42"/>
  <c r="B44" i="42"/>
  <c r="C44" i="42"/>
  <c r="D44" i="42"/>
  <c r="E44" i="42"/>
  <c r="F44" i="42"/>
  <c r="G44" i="42"/>
  <c r="H44" i="42"/>
  <c r="I44" i="42"/>
  <c r="J44" i="42"/>
  <c r="L44" i="42"/>
  <c r="B45" i="42"/>
  <c r="C45" i="42"/>
  <c r="D45" i="42"/>
  <c r="E45" i="42"/>
  <c r="F45" i="42"/>
  <c r="G45" i="42"/>
  <c r="H45" i="42"/>
  <c r="I45" i="42"/>
  <c r="J45" i="42"/>
  <c r="L45" i="42"/>
  <c r="B46" i="42"/>
  <c r="C46" i="42"/>
  <c r="D46" i="42"/>
  <c r="E46" i="42"/>
  <c r="F46" i="42"/>
  <c r="G46" i="42"/>
  <c r="H46" i="42"/>
  <c r="I46" i="42"/>
  <c r="J46" i="42"/>
  <c r="L46" i="42"/>
  <c r="B47" i="42"/>
  <c r="C47" i="42"/>
  <c r="D47" i="42"/>
  <c r="E47" i="42"/>
  <c r="F47" i="42"/>
  <c r="G47" i="42"/>
  <c r="H47" i="42"/>
  <c r="I47" i="42"/>
  <c r="J47" i="42"/>
  <c r="L47" i="42"/>
  <c r="B48" i="42"/>
  <c r="C48" i="42"/>
  <c r="D48" i="42"/>
  <c r="E48" i="42"/>
  <c r="F48" i="42"/>
  <c r="G48" i="42"/>
  <c r="H48" i="42"/>
  <c r="I48" i="42"/>
  <c r="J48" i="42"/>
  <c r="L48" i="42"/>
  <c r="B49" i="42"/>
  <c r="C49" i="42"/>
  <c r="D49" i="42"/>
  <c r="E49" i="42"/>
  <c r="F49" i="42"/>
  <c r="G49" i="42"/>
  <c r="H49" i="42"/>
  <c r="I49" i="42"/>
  <c r="J49" i="42"/>
  <c r="L49" i="42"/>
  <c r="B50" i="42"/>
  <c r="C50" i="42"/>
  <c r="D50" i="42"/>
  <c r="E50" i="42"/>
  <c r="F50" i="42"/>
  <c r="G50" i="42"/>
  <c r="H50" i="42"/>
  <c r="I50" i="42"/>
  <c r="J50" i="42"/>
  <c r="L50" i="42"/>
  <c r="B51" i="42"/>
  <c r="C51" i="42"/>
  <c r="D51" i="42"/>
  <c r="E51" i="42"/>
  <c r="F51" i="42"/>
  <c r="G51" i="42"/>
  <c r="H51" i="42"/>
  <c r="I51" i="42"/>
  <c r="J51" i="42"/>
  <c r="L51" i="42"/>
  <c r="B52" i="42"/>
  <c r="C52" i="42"/>
  <c r="D52" i="42"/>
  <c r="E52" i="42"/>
  <c r="F52" i="42"/>
  <c r="G52" i="42"/>
  <c r="H52" i="42"/>
  <c r="I52" i="42"/>
  <c r="J52" i="42"/>
  <c r="L52" i="42"/>
  <c r="B53" i="42"/>
  <c r="C53" i="42"/>
  <c r="D53" i="42"/>
  <c r="E53" i="42"/>
  <c r="F53" i="42"/>
  <c r="G53" i="42"/>
  <c r="H53" i="42"/>
  <c r="I53" i="42"/>
  <c r="J53" i="42"/>
  <c r="L53" i="42"/>
  <c r="B54" i="42"/>
  <c r="C54" i="42"/>
  <c r="D54" i="42"/>
  <c r="E54" i="42"/>
  <c r="F54" i="42"/>
  <c r="G54" i="42"/>
  <c r="H54" i="42"/>
  <c r="I54" i="42"/>
  <c r="J54" i="42"/>
  <c r="L54" i="42"/>
  <c r="B55" i="42"/>
  <c r="C55" i="42"/>
  <c r="D55" i="42"/>
  <c r="E55" i="42"/>
  <c r="F55" i="42"/>
  <c r="G55" i="42"/>
  <c r="H55" i="42"/>
  <c r="I55" i="42"/>
  <c r="J55" i="42"/>
  <c r="L55" i="42"/>
  <c r="B56" i="42"/>
  <c r="C56" i="42"/>
  <c r="D56" i="42"/>
  <c r="E56" i="42"/>
  <c r="F56" i="42"/>
  <c r="G56" i="42"/>
  <c r="H56" i="42"/>
  <c r="I56" i="42"/>
  <c r="J56" i="42"/>
  <c r="L56" i="42"/>
  <c r="B57" i="42"/>
  <c r="C57" i="42"/>
  <c r="D57" i="42"/>
  <c r="E57" i="42"/>
  <c r="F57" i="42"/>
  <c r="G57" i="42"/>
  <c r="H57" i="42"/>
  <c r="I57" i="42"/>
  <c r="J57" i="42"/>
  <c r="L57" i="42"/>
  <c r="B58" i="42"/>
  <c r="C58" i="42"/>
  <c r="D58" i="42"/>
  <c r="E58" i="42"/>
  <c r="F58" i="42"/>
  <c r="G58" i="42"/>
  <c r="H58" i="42"/>
  <c r="I58" i="42"/>
  <c r="J58" i="42"/>
  <c r="L58" i="42"/>
  <c r="B59" i="42"/>
  <c r="C59" i="42"/>
  <c r="D59" i="42"/>
  <c r="E59" i="42"/>
  <c r="F59" i="42"/>
  <c r="G59" i="42"/>
  <c r="H59" i="42"/>
  <c r="I59" i="42"/>
  <c r="J59" i="42"/>
  <c r="L59" i="42"/>
  <c r="B60" i="42"/>
  <c r="C60" i="42"/>
  <c r="D60" i="42"/>
  <c r="E60" i="42"/>
  <c r="F60" i="42"/>
  <c r="G60" i="42"/>
  <c r="H60" i="42"/>
  <c r="I60" i="42"/>
  <c r="J60" i="42"/>
  <c r="L60" i="42"/>
  <c r="B61" i="42"/>
  <c r="C61" i="42"/>
  <c r="D61" i="42"/>
  <c r="E61" i="42"/>
  <c r="F61" i="42"/>
  <c r="G61" i="42"/>
  <c r="H61" i="42"/>
  <c r="I61" i="42"/>
  <c r="J61" i="42"/>
  <c r="L61" i="42"/>
  <c r="B62" i="42"/>
  <c r="C62" i="42"/>
  <c r="D62" i="42"/>
  <c r="E62" i="42"/>
  <c r="F62" i="42"/>
  <c r="G62" i="42"/>
  <c r="H62" i="42"/>
  <c r="I62" i="42"/>
  <c r="J62" i="42"/>
  <c r="L62" i="42"/>
  <c r="B63" i="42"/>
  <c r="C63" i="42"/>
  <c r="D63" i="42"/>
  <c r="E63" i="42"/>
  <c r="F63" i="42"/>
  <c r="G63" i="42"/>
  <c r="H63" i="42"/>
  <c r="I63" i="42"/>
  <c r="J63" i="42"/>
  <c r="L63" i="42"/>
  <c r="B64" i="42"/>
  <c r="C64" i="42"/>
  <c r="D64" i="42"/>
  <c r="E64" i="42"/>
  <c r="F64" i="42"/>
  <c r="G64" i="42"/>
  <c r="H64" i="42"/>
  <c r="I64" i="42"/>
  <c r="J64" i="42"/>
  <c r="L64" i="42"/>
  <c r="B65" i="42"/>
  <c r="C65" i="42"/>
  <c r="D65" i="42"/>
  <c r="E65" i="42"/>
  <c r="F65" i="42"/>
  <c r="G65" i="42"/>
  <c r="H65" i="42"/>
  <c r="I65" i="42"/>
  <c r="J65" i="42"/>
  <c r="L65" i="42"/>
  <c r="B66" i="42"/>
  <c r="C66" i="42"/>
  <c r="D66" i="42"/>
  <c r="E66" i="42"/>
  <c r="F66" i="42"/>
  <c r="G66" i="42"/>
  <c r="H66" i="42"/>
  <c r="I66" i="42"/>
  <c r="J66" i="42"/>
  <c r="L66" i="42"/>
  <c r="B67" i="42"/>
  <c r="C67" i="42"/>
  <c r="D67" i="42"/>
  <c r="E67" i="42"/>
  <c r="F67" i="42"/>
  <c r="G67" i="42"/>
  <c r="H67" i="42"/>
  <c r="I67" i="42"/>
  <c r="J67" i="42"/>
  <c r="L67" i="42"/>
  <c r="B68" i="42"/>
  <c r="C68" i="42"/>
  <c r="D68" i="42"/>
  <c r="E68" i="42"/>
  <c r="F68" i="42"/>
  <c r="G68" i="42"/>
  <c r="H68" i="42"/>
  <c r="I68" i="42"/>
  <c r="J68" i="42"/>
  <c r="L68" i="42"/>
  <c r="B69" i="42"/>
  <c r="C69" i="42"/>
  <c r="D69" i="42"/>
  <c r="E69" i="42"/>
  <c r="F69" i="42"/>
  <c r="G69" i="42"/>
  <c r="H69" i="42"/>
  <c r="I69" i="42"/>
  <c r="J69" i="42"/>
  <c r="L69" i="42"/>
  <c r="B70" i="42"/>
  <c r="C70" i="42"/>
  <c r="D70" i="42"/>
  <c r="E70" i="42"/>
  <c r="F70" i="42"/>
  <c r="G70" i="42"/>
  <c r="H70" i="42"/>
  <c r="I70" i="42"/>
  <c r="J70" i="42"/>
  <c r="L70" i="42"/>
  <c r="B71" i="42"/>
  <c r="C71" i="42"/>
  <c r="D71" i="42"/>
  <c r="E71" i="42"/>
  <c r="F71" i="42"/>
  <c r="G71" i="42"/>
  <c r="H71" i="42"/>
  <c r="I71" i="42"/>
  <c r="J71" i="42"/>
  <c r="L71" i="42"/>
  <c r="B72" i="42"/>
  <c r="C72" i="42"/>
  <c r="D72" i="42"/>
  <c r="E72" i="42"/>
  <c r="F72" i="42"/>
  <c r="G72" i="42"/>
  <c r="H72" i="42"/>
  <c r="I72" i="42"/>
  <c r="J72" i="42"/>
  <c r="L72" i="42"/>
  <c r="B73" i="42"/>
  <c r="C73" i="42"/>
  <c r="D73" i="42"/>
  <c r="E73" i="42"/>
  <c r="F73" i="42"/>
  <c r="G73" i="42"/>
  <c r="H73" i="42"/>
  <c r="I73" i="42"/>
  <c r="J73" i="42"/>
  <c r="L73" i="42"/>
  <c r="B74" i="42"/>
  <c r="C74" i="42"/>
  <c r="D74" i="42"/>
  <c r="E74" i="42"/>
  <c r="F74" i="42"/>
  <c r="G74" i="42"/>
  <c r="H74" i="42"/>
  <c r="I74" i="42"/>
  <c r="J74" i="42"/>
  <c r="L74" i="42"/>
  <c r="B75" i="42"/>
  <c r="C75" i="42"/>
  <c r="D75" i="42"/>
  <c r="E75" i="42"/>
  <c r="F75" i="42"/>
  <c r="G75" i="42"/>
  <c r="H75" i="42"/>
  <c r="I75" i="42"/>
  <c r="J75" i="42"/>
  <c r="L75" i="42"/>
  <c r="B76" i="42"/>
  <c r="C76" i="42"/>
  <c r="D76" i="42"/>
  <c r="E76" i="42"/>
  <c r="F76" i="42"/>
  <c r="G76" i="42"/>
  <c r="H76" i="42"/>
  <c r="I76" i="42"/>
  <c r="J76" i="42"/>
  <c r="L76" i="42"/>
  <c r="B77" i="42"/>
  <c r="C77" i="42"/>
  <c r="D77" i="42"/>
  <c r="E77" i="42"/>
  <c r="F77" i="42"/>
  <c r="G77" i="42"/>
  <c r="H77" i="42"/>
  <c r="I77" i="42"/>
  <c r="J77" i="42"/>
  <c r="L77" i="42"/>
  <c r="B78" i="42"/>
  <c r="C78" i="42"/>
  <c r="D78" i="42"/>
  <c r="E78" i="42"/>
  <c r="F78" i="42"/>
  <c r="G78" i="42"/>
  <c r="H78" i="42"/>
  <c r="I78" i="42"/>
  <c r="J78" i="42"/>
  <c r="L78" i="42"/>
  <c r="B79" i="42"/>
  <c r="C79" i="42"/>
  <c r="D79" i="42"/>
  <c r="E79" i="42"/>
  <c r="F79" i="42"/>
  <c r="G79" i="42"/>
  <c r="H79" i="42"/>
  <c r="I79" i="42"/>
  <c r="J79" i="42"/>
  <c r="L79" i="42"/>
  <c r="B80" i="42"/>
  <c r="C80" i="42"/>
  <c r="D80" i="42"/>
  <c r="E80" i="42"/>
  <c r="F80" i="42"/>
  <c r="G80" i="42"/>
  <c r="H80" i="42"/>
  <c r="I80" i="42"/>
  <c r="J80" i="42"/>
  <c r="L80" i="42"/>
  <c r="B81" i="42"/>
  <c r="C81" i="42"/>
  <c r="D81" i="42"/>
  <c r="E81" i="42"/>
  <c r="F81" i="42"/>
  <c r="G81" i="42"/>
  <c r="H81" i="42"/>
  <c r="I81" i="42"/>
  <c r="J81" i="42"/>
  <c r="L81" i="42"/>
  <c r="B82" i="42"/>
  <c r="C82" i="42"/>
  <c r="D82" i="42"/>
  <c r="E82" i="42"/>
  <c r="F82" i="42"/>
  <c r="G82" i="42"/>
  <c r="H82" i="42"/>
  <c r="I82" i="42"/>
  <c r="J82" i="42"/>
  <c r="L82" i="42"/>
  <c r="B83" i="42"/>
  <c r="C83" i="42"/>
  <c r="D83" i="42"/>
  <c r="E83" i="42"/>
  <c r="F83" i="42"/>
  <c r="G83" i="42"/>
  <c r="H83" i="42"/>
  <c r="I83" i="42"/>
  <c r="J83" i="42"/>
  <c r="L83" i="42"/>
  <c r="B84" i="42"/>
  <c r="C84" i="42"/>
  <c r="D84" i="42"/>
  <c r="E84" i="42"/>
  <c r="F84" i="42"/>
  <c r="G84" i="42"/>
  <c r="H84" i="42"/>
  <c r="I84" i="42"/>
  <c r="J84" i="42"/>
  <c r="L84" i="42"/>
  <c r="B85" i="42"/>
  <c r="C85" i="42"/>
  <c r="D85" i="42"/>
  <c r="E85" i="42"/>
  <c r="F85" i="42"/>
  <c r="G85" i="42"/>
  <c r="H85" i="42"/>
  <c r="I85" i="42"/>
  <c r="J85" i="42"/>
  <c r="L85" i="42"/>
  <c r="B86" i="42"/>
  <c r="C86" i="42"/>
  <c r="D86" i="42"/>
  <c r="E86" i="42"/>
  <c r="F86" i="42"/>
  <c r="G86" i="42"/>
  <c r="H86" i="42"/>
  <c r="I86" i="42"/>
  <c r="J86" i="42"/>
  <c r="L86" i="42"/>
  <c r="B87" i="42"/>
  <c r="C87" i="42"/>
  <c r="D87" i="42"/>
  <c r="E87" i="42"/>
  <c r="F87" i="42"/>
  <c r="G87" i="42"/>
  <c r="H87" i="42"/>
  <c r="I87" i="42"/>
  <c r="J87" i="42"/>
  <c r="L87" i="42"/>
  <c r="B88" i="42"/>
  <c r="C88" i="42"/>
  <c r="D88" i="42"/>
  <c r="E88" i="42"/>
  <c r="F88" i="42"/>
  <c r="G88" i="42"/>
  <c r="H88" i="42"/>
  <c r="I88" i="42"/>
  <c r="J88" i="42"/>
  <c r="L88" i="42"/>
  <c r="K10" i="44"/>
  <c r="B6" i="31"/>
  <c r="B6" i="28"/>
  <c r="B6" i="25"/>
  <c r="B6" i="22"/>
  <c r="B6" i="19"/>
  <c r="B6" i="16"/>
  <c r="B6" i="13"/>
  <c r="B6" i="10"/>
  <c r="B6" i="7"/>
  <c r="B6" i="4"/>
  <c r="L10" i="42"/>
  <c r="H90" i="39"/>
  <c r="G90" i="39"/>
  <c r="G90" i="30"/>
  <c r="AM90" i="30"/>
  <c r="AE90" i="30"/>
  <c r="W90" i="30"/>
  <c r="O90" i="30"/>
  <c r="G90" i="24"/>
  <c r="BR90" i="24"/>
  <c r="BK90" i="24"/>
  <c r="BD90" i="24"/>
  <c r="AP90" i="24"/>
  <c r="AB90" i="21"/>
  <c r="G90" i="21"/>
  <c r="BK90" i="21"/>
  <c r="BD90" i="21"/>
  <c r="AW90" i="21"/>
  <c r="AP90" i="21"/>
  <c r="AI90" i="21"/>
  <c r="N90" i="21"/>
  <c r="BR90" i="18"/>
  <c r="BK90" i="18"/>
  <c r="BD90" i="18"/>
  <c r="AW90" i="18"/>
  <c r="AP90" i="18"/>
  <c r="AI90" i="18"/>
  <c r="AB90" i="18"/>
  <c r="U90" i="18"/>
  <c r="N90" i="18"/>
  <c r="G90" i="15"/>
  <c r="AB90" i="15"/>
  <c r="AI90" i="15"/>
  <c r="N90" i="15"/>
  <c r="G90" i="27"/>
  <c r="U90" i="27"/>
  <c r="U90" i="15"/>
  <c r="U90" i="21"/>
  <c r="N90" i="27"/>
  <c r="G90" i="18"/>
  <c r="N90" i="24"/>
  <c r="AW90" i="24"/>
  <c r="U90" i="24"/>
  <c r="AB90" i="24"/>
  <c r="AI90" i="24"/>
  <c r="H90" i="12"/>
  <c r="BZ90" i="12"/>
  <c r="BD90" i="12"/>
  <c r="H90" i="9"/>
  <c r="O90" i="9"/>
  <c r="Q90" i="9"/>
  <c r="K90" i="9"/>
  <c r="Y90" i="9"/>
  <c r="S90" i="9"/>
  <c r="AA90" i="9"/>
  <c r="AE90" i="9"/>
  <c r="BQ90" i="12"/>
  <c r="BA90" i="12"/>
  <c r="AO90" i="12"/>
  <c r="M90" i="12"/>
  <c r="I90" i="12"/>
  <c r="C90" i="12"/>
  <c r="BM90" i="12"/>
  <c r="BG90" i="12"/>
  <c r="AK90" i="12"/>
  <c r="Y90" i="12"/>
  <c r="D90" i="18"/>
  <c r="BQ90" i="18"/>
  <c r="BG90" i="18"/>
  <c r="S90" i="18"/>
  <c r="BI90" i="18"/>
  <c r="AY90" i="18"/>
  <c r="Q90" i="18"/>
  <c r="I90" i="18"/>
  <c r="BC90" i="18"/>
  <c r="AO90" i="18"/>
  <c r="J90" i="24"/>
  <c r="D90" i="24"/>
  <c r="I90" i="24"/>
  <c r="C90" i="24"/>
  <c r="AR90" i="24"/>
  <c r="F90" i="24"/>
  <c r="BO90" i="24"/>
  <c r="BC90" i="24"/>
  <c r="BA90" i="24"/>
  <c r="AZ90" i="24"/>
  <c r="AM90" i="24"/>
  <c r="K90" i="24"/>
  <c r="BI90" i="24"/>
  <c r="BH90" i="24"/>
  <c r="BM90" i="24"/>
  <c r="BF90" i="24"/>
  <c r="R90" i="27"/>
  <c r="F90" i="27"/>
  <c r="B90" i="27"/>
  <c r="T90" i="10"/>
  <c r="E90" i="13"/>
  <c r="BK90" i="13"/>
  <c r="BA90" i="13"/>
  <c r="AR90" i="13"/>
  <c r="AH90" i="13"/>
  <c r="AC90" i="13"/>
  <c r="X90" i="13"/>
  <c r="J90" i="13"/>
  <c r="AV90" i="13"/>
  <c r="T90" i="13"/>
  <c r="Z90" i="19"/>
  <c r="P90" i="19"/>
  <c r="AH90" i="19"/>
  <c r="AF90" i="22"/>
  <c r="AA90" i="22"/>
  <c r="V90" i="22"/>
  <c r="N90" i="22"/>
  <c r="BB90" i="22"/>
  <c r="AH90" i="22"/>
  <c r="AC90" i="22"/>
  <c r="X90" i="22"/>
  <c r="T90" i="22"/>
  <c r="AZ90" i="22"/>
  <c r="AG90" i="22"/>
  <c r="P90" i="22"/>
  <c r="AD90" i="25"/>
  <c r="G90" i="25"/>
  <c r="AW90" i="25"/>
  <c r="Y90" i="25"/>
  <c r="D90" i="28"/>
  <c r="B90" i="28"/>
  <c r="P90" i="28"/>
  <c r="F90" i="28"/>
  <c r="AB90" i="31"/>
  <c r="Z90" i="31"/>
  <c r="P90" i="31"/>
  <c r="J90" i="31"/>
  <c r="D90" i="40"/>
  <c r="F90" i="40"/>
  <c r="B90" i="40"/>
  <c r="W90" i="31"/>
  <c r="V90" i="31"/>
  <c r="O90" i="31"/>
  <c r="H90" i="31"/>
  <c r="AV90" i="24"/>
  <c r="AD90" i="24"/>
  <c r="AQ90" i="25"/>
  <c r="AF90" i="21"/>
  <c r="AJ90" i="22"/>
  <c r="AE90" i="22"/>
  <c r="AD90" i="22"/>
  <c r="Z90" i="22"/>
  <c r="Y90" i="22"/>
  <c r="AD90" i="18"/>
  <c r="AK90" i="19"/>
  <c r="AE90" i="19"/>
  <c r="AD90" i="19"/>
  <c r="Y90" i="19"/>
  <c r="V90" i="19"/>
  <c r="S90" i="19"/>
  <c r="BH90" i="12"/>
  <c r="AV90" i="12"/>
  <c r="AT90" i="12"/>
  <c r="AR90" i="12"/>
  <c r="AM90" i="12"/>
  <c r="AH90" i="12"/>
  <c r="AF90" i="12"/>
  <c r="AD90" i="12"/>
  <c r="AA90" i="12"/>
  <c r="W90" i="12"/>
  <c r="R90" i="12"/>
  <c r="AQ90" i="13"/>
  <c r="AP90" i="13"/>
  <c r="AO90" i="13"/>
  <c r="AN90" i="13"/>
  <c r="AM90" i="13"/>
  <c r="AL90" i="13"/>
  <c r="AK90" i="13"/>
  <c r="AJ90" i="13"/>
  <c r="AI90" i="13"/>
  <c r="AG90" i="13"/>
  <c r="AF90" i="13"/>
  <c r="AE90" i="13"/>
  <c r="AD90" i="13"/>
  <c r="AA90" i="13"/>
  <c r="Z90" i="13"/>
  <c r="Y90" i="13"/>
  <c r="W90" i="13"/>
  <c r="V90" i="13"/>
  <c r="U90" i="13"/>
  <c r="S90" i="13"/>
  <c r="R90" i="13"/>
  <c r="Q90" i="13"/>
  <c r="P90" i="13"/>
  <c r="N90" i="13"/>
  <c r="AN90" i="12"/>
  <c r="AK90" i="7"/>
  <c r="AJ90" i="7"/>
  <c r="AI90" i="7"/>
  <c r="AH90" i="7"/>
  <c r="AG90" i="7"/>
  <c r="AF90" i="7"/>
  <c r="G90" i="31"/>
  <c r="F90" i="31"/>
  <c r="E90" i="31"/>
  <c r="C90" i="31"/>
  <c r="B90" i="31"/>
  <c r="AA90" i="31"/>
  <c r="Y90" i="31"/>
  <c r="X90" i="31"/>
  <c r="U90" i="31"/>
  <c r="T90" i="31"/>
  <c r="S90" i="31"/>
  <c r="R90" i="31"/>
  <c r="Q90" i="31"/>
  <c r="N90" i="31"/>
  <c r="M90" i="31"/>
  <c r="L90" i="31"/>
  <c r="K90" i="31"/>
  <c r="H90" i="30"/>
  <c r="F90" i="30"/>
  <c r="E90" i="30"/>
  <c r="D90" i="30"/>
  <c r="C90" i="30"/>
  <c r="B90" i="30"/>
  <c r="AN90" i="30"/>
  <c r="AL90" i="30"/>
  <c r="AK90" i="30"/>
  <c r="AJ90" i="30"/>
  <c r="AI90" i="30"/>
  <c r="AF90" i="30"/>
  <c r="AD90" i="30"/>
  <c r="AC90" i="30"/>
  <c r="AB90" i="30"/>
  <c r="AA90" i="30"/>
  <c r="X90" i="30"/>
  <c r="V90" i="30"/>
  <c r="U90" i="30"/>
  <c r="T90" i="30"/>
  <c r="S90" i="30"/>
  <c r="P90" i="30"/>
  <c r="N90" i="30"/>
  <c r="M90" i="30"/>
  <c r="L90" i="30"/>
  <c r="K90" i="30"/>
  <c r="B6" i="30"/>
  <c r="G90" i="28"/>
  <c r="E90" i="28"/>
  <c r="C90" i="28"/>
  <c r="S90" i="28"/>
  <c r="R90" i="28"/>
  <c r="Q90" i="28"/>
  <c r="O90" i="28"/>
  <c r="N90" i="28"/>
  <c r="M90" i="28"/>
  <c r="L90" i="28"/>
  <c r="K90" i="28"/>
  <c r="J90" i="28"/>
  <c r="I90" i="28"/>
  <c r="H90" i="28"/>
  <c r="H90" i="27"/>
  <c r="E90" i="27"/>
  <c r="D90" i="27"/>
  <c r="C90" i="27"/>
  <c r="V90" i="27"/>
  <c r="T90" i="27"/>
  <c r="S90" i="27"/>
  <c r="Q90" i="27"/>
  <c r="P90" i="27"/>
  <c r="O90" i="27"/>
  <c r="M90" i="27"/>
  <c r="L90" i="27"/>
  <c r="K90" i="27"/>
  <c r="J90" i="27"/>
  <c r="I90" i="27"/>
  <c r="B6" i="27"/>
  <c r="BI90" i="25"/>
  <c r="AV90" i="25"/>
  <c r="M90" i="25"/>
  <c r="J90" i="25"/>
  <c r="H90" i="24"/>
  <c r="E90" i="24"/>
  <c r="BS90" i="24"/>
  <c r="BP90" i="24"/>
  <c r="BL90" i="24"/>
  <c r="BG90" i="24"/>
  <c r="BE90" i="24"/>
  <c r="BB90" i="24"/>
  <c r="V90" i="24"/>
  <c r="Q90" i="24"/>
  <c r="O90" i="24"/>
  <c r="L90" i="24"/>
  <c r="B6" i="24"/>
  <c r="G90" i="22"/>
  <c r="E90" i="22"/>
  <c r="C90" i="22"/>
  <c r="BC90" i="22"/>
  <c r="BA90" i="22"/>
  <c r="AY90" i="22"/>
  <c r="AW90" i="22"/>
  <c r="AV90" i="22"/>
  <c r="AT90" i="22"/>
  <c r="AS90" i="22"/>
  <c r="AR90" i="22"/>
  <c r="AQ90" i="22"/>
  <c r="AO90" i="22"/>
  <c r="AM90" i="22"/>
  <c r="S90" i="22"/>
  <c r="Q90" i="22"/>
  <c r="O90" i="22"/>
  <c r="M90" i="22"/>
  <c r="L90" i="22"/>
  <c r="K90" i="22"/>
  <c r="J90" i="22"/>
  <c r="H90" i="22"/>
  <c r="H90" i="21"/>
  <c r="F90" i="21"/>
  <c r="D90" i="21"/>
  <c r="B90" i="21"/>
  <c r="BL90" i="21"/>
  <c r="BJ90" i="21"/>
  <c r="BH90" i="21"/>
  <c r="BF90" i="21"/>
  <c r="BE90" i="21"/>
  <c r="BC90" i="21"/>
  <c r="BB90" i="21"/>
  <c r="AZ90" i="21"/>
  <c r="AY90" i="21"/>
  <c r="AX90" i="21"/>
  <c r="AV90" i="21"/>
  <c r="AT90" i="21"/>
  <c r="AR90" i="21"/>
  <c r="V90" i="21"/>
  <c r="T90" i="21"/>
  <c r="R90" i="21"/>
  <c r="P90" i="21"/>
  <c r="O90" i="21"/>
  <c r="L90" i="21"/>
  <c r="K90" i="21"/>
  <c r="J90" i="21"/>
  <c r="B6" i="21"/>
  <c r="G90" i="19"/>
  <c r="D90" i="19"/>
  <c r="BI90" i="19"/>
  <c r="BF90" i="19"/>
  <c r="BC90" i="19"/>
  <c r="BB90" i="19"/>
  <c r="AX90" i="19"/>
  <c r="AW90" i="19"/>
  <c r="AT90" i="19"/>
  <c r="AQ90" i="19"/>
  <c r="AP90" i="19"/>
  <c r="AL90" i="19"/>
  <c r="M90" i="19"/>
  <c r="J90" i="19"/>
  <c r="H90" i="18"/>
  <c r="F90" i="18"/>
  <c r="E90" i="18"/>
  <c r="C90" i="18"/>
  <c r="B90" i="18"/>
  <c r="BS90" i="18"/>
  <c r="BP90" i="18"/>
  <c r="BO90" i="18"/>
  <c r="BN90" i="18"/>
  <c r="BL90" i="18"/>
  <c r="BJ90" i="18"/>
  <c r="BH90" i="18"/>
  <c r="BF90" i="18"/>
  <c r="BE90" i="18"/>
  <c r="BB90" i="18"/>
  <c r="BA90" i="18"/>
  <c r="AZ90" i="18"/>
  <c r="V90" i="18"/>
  <c r="T90" i="18"/>
  <c r="R90" i="18"/>
  <c r="P90" i="18"/>
  <c r="O90" i="18"/>
  <c r="L90" i="18"/>
  <c r="K90" i="18"/>
  <c r="J90" i="18"/>
  <c r="B6" i="18"/>
  <c r="G90" i="16"/>
  <c r="F90" i="16"/>
  <c r="B90" i="16"/>
  <c r="AE90" i="16"/>
  <c r="AD90" i="16"/>
  <c r="AC90" i="16"/>
  <c r="Z90" i="16"/>
  <c r="Y90" i="16"/>
  <c r="X90" i="16"/>
  <c r="W90" i="16"/>
  <c r="U90" i="16"/>
  <c r="S90" i="16"/>
  <c r="R90" i="16"/>
  <c r="N90" i="16"/>
  <c r="M90" i="16"/>
  <c r="K90" i="16"/>
  <c r="I90" i="16"/>
  <c r="H90" i="15"/>
  <c r="F90" i="15"/>
  <c r="D90" i="15"/>
  <c r="B90" i="15"/>
  <c r="AJ90" i="15"/>
  <c r="AH90" i="15"/>
  <c r="AG90" i="15"/>
  <c r="AF90" i="15"/>
  <c r="AD90" i="15"/>
  <c r="AC90" i="15"/>
  <c r="Z90" i="15"/>
  <c r="X90" i="15"/>
  <c r="V90" i="15"/>
  <c r="T90" i="15"/>
  <c r="S90" i="15"/>
  <c r="R90" i="15"/>
  <c r="P90" i="15"/>
  <c r="O90" i="15"/>
  <c r="L90" i="15"/>
  <c r="I90" i="15"/>
  <c r="B6" i="15"/>
  <c r="G90" i="13"/>
  <c r="F90" i="13"/>
  <c r="D90" i="13"/>
  <c r="C90" i="13"/>
  <c r="B90" i="13"/>
  <c r="BO90" i="13"/>
  <c r="BN90" i="13"/>
  <c r="BM90" i="13"/>
  <c r="BL90" i="13"/>
  <c r="BJ90" i="13"/>
  <c r="BI90" i="13"/>
  <c r="BH90" i="13"/>
  <c r="BG90" i="13"/>
  <c r="BF90" i="13"/>
  <c r="BE90" i="13"/>
  <c r="BD90" i="13"/>
  <c r="BC90" i="13"/>
  <c r="BB90" i="13"/>
  <c r="AZ90" i="13"/>
  <c r="AY90" i="13"/>
  <c r="AX90" i="13"/>
  <c r="AW90" i="13"/>
  <c r="AU90" i="13"/>
  <c r="AT90" i="13"/>
  <c r="AS90" i="13"/>
  <c r="M90" i="13"/>
  <c r="L90" i="13"/>
  <c r="K90" i="13"/>
  <c r="I90" i="13"/>
  <c r="H90" i="13"/>
  <c r="F90" i="12"/>
  <c r="E90" i="12"/>
  <c r="D90" i="12"/>
  <c r="B90" i="12"/>
  <c r="BX90" i="12"/>
  <c r="BW90" i="12"/>
  <c r="BV90" i="12"/>
  <c r="BU90" i="12"/>
  <c r="BT90" i="12"/>
  <c r="BS90" i="12"/>
  <c r="BP90" i="12"/>
  <c r="BO90" i="12"/>
  <c r="BN90" i="12"/>
  <c r="BJ90" i="12"/>
  <c r="BI90" i="12"/>
  <c r="BF90" i="12"/>
  <c r="BC90" i="12"/>
  <c r="AZ90" i="12"/>
  <c r="AY90" i="12"/>
  <c r="O90" i="12"/>
  <c r="L90" i="12"/>
  <c r="K90" i="12"/>
  <c r="J90" i="12"/>
  <c r="B6" i="12"/>
  <c r="G90" i="10"/>
  <c r="F90" i="10"/>
  <c r="D90" i="10"/>
  <c r="B90" i="10"/>
  <c r="AE90" i="10"/>
  <c r="AD90" i="10"/>
  <c r="AC90" i="10"/>
  <c r="AB90" i="10"/>
  <c r="Z90" i="10"/>
  <c r="Y90" i="10"/>
  <c r="X90" i="10"/>
  <c r="W90" i="10"/>
  <c r="S90" i="10"/>
  <c r="R90" i="10"/>
  <c r="N90" i="10"/>
  <c r="M90" i="10"/>
  <c r="K90" i="10"/>
  <c r="H90" i="10"/>
  <c r="F90" i="9"/>
  <c r="E90" i="9"/>
  <c r="D90" i="9"/>
  <c r="B90" i="9"/>
  <c r="AH90" i="9"/>
  <c r="AG90" i="9"/>
  <c r="AF90" i="9"/>
  <c r="AD90" i="9"/>
  <c r="AC90" i="9"/>
  <c r="Z90" i="9"/>
  <c r="X90" i="9"/>
  <c r="W90" i="9"/>
  <c r="T90" i="9"/>
  <c r="R90" i="9"/>
  <c r="P90" i="9"/>
  <c r="M90" i="9"/>
  <c r="L90" i="9"/>
  <c r="J90" i="9"/>
  <c r="I90" i="9"/>
  <c r="B6" i="9"/>
  <c r="I90" i="22"/>
  <c r="R90" i="22"/>
  <c r="W90" i="22"/>
  <c r="AB90" i="22"/>
  <c r="AL90" i="22"/>
  <c r="AP90" i="22"/>
  <c r="AU90" i="22"/>
  <c r="B90" i="22"/>
  <c r="F90" i="22"/>
  <c r="U90" i="22"/>
  <c r="AN90" i="22"/>
  <c r="AX90" i="22"/>
  <c r="D90" i="22"/>
  <c r="J90" i="10"/>
  <c r="L90" i="10"/>
  <c r="M90" i="24"/>
  <c r="S90" i="24"/>
  <c r="BQ90" i="24"/>
  <c r="P90" i="24"/>
  <c r="T90" i="24"/>
  <c r="BN90" i="24"/>
  <c r="AY90" i="24"/>
  <c r="B90" i="24"/>
  <c r="M90" i="18"/>
  <c r="BM90" i="18"/>
  <c r="AI90" i="9"/>
  <c r="AJ90" i="9"/>
  <c r="AP90" i="1"/>
  <c r="R90" i="24"/>
  <c r="AH90" i="24"/>
  <c r="BJ90" i="24"/>
  <c r="C90" i="9"/>
  <c r="BE90" i="12"/>
  <c r="AC90" i="25"/>
  <c r="AM90" i="25"/>
  <c r="AR90" i="25"/>
  <c r="W90" i="25"/>
  <c r="AG90" i="25"/>
  <c r="BF90" i="25"/>
  <c r="B90" i="25"/>
  <c r="F90" i="25"/>
  <c r="Z90" i="25"/>
  <c r="AN90" i="25"/>
  <c r="Q90" i="25"/>
  <c r="AY90" i="25"/>
  <c r="H90" i="16"/>
  <c r="L90" i="16"/>
  <c r="Q90" i="16"/>
  <c r="V90" i="16"/>
  <c r="AA90" i="16"/>
  <c r="E90" i="16"/>
  <c r="O90" i="16"/>
  <c r="T90" i="16"/>
  <c r="C90" i="16"/>
  <c r="BL90" i="12"/>
  <c r="I90" i="19"/>
  <c r="N90" i="19"/>
  <c r="W90" i="19"/>
  <c r="AB90" i="19"/>
  <c r="AG90" i="19"/>
  <c r="AU90" i="19"/>
  <c r="AZ90" i="19"/>
  <c r="BE90" i="19"/>
  <c r="E90" i="19"/>
  <c r="O90" i="19"/>
  <c r="T90" i="19"/>
  <c r="X90" i="19"/>
  <c r="AC90" i="19"/>
  <c r="AM90" i="19"/>
  <c r="AR90" i="19"/>
  <c r="AV90" i="19"/>
  <c r="BA90" i="19"/>
  <c r="B90" i="19"/>
  <c r="F90" i="19"/>
  <c r="K90" i="19"/>
  <c r="U90" i="19"/>
  <c r="AI90" i="19"/>
  <c r="AN90" i="19"/>
  <c r="AS90" i="19"/>
  <c r="BG90" i="19"/>
  <c r="C90" i="19"/>
  <c r="H90" i="19"/>
  <c r="L90" i="19"/>
  <c r="AA90" i="19"/>
  <c r="AF90" i="19"/>
  <c r="AJ90" i="19"/>
  <c r="AO90" i="19"/>
  <c r="AY90" i="19"/>
  <c r="BD90" i="19"/>
  <c r="BH90" i="19"/>
  <c r="Q90" i="10"/>
  <c r="V90" i="10"/>
  <c r="E90" i="10"/>
  <c r="Q90" i="21"/>
  <c r="AS90" i="21"/>
  <c r="BI90" i="21"/>
  <c r="C90" i="21"/>
  <c r="I90" i="21"/>
  <c r="M90" i="21"/>
  <c r="S90" i="21"/>
  <c r="AU90" i="21"/>
  <c r="BA90" i="21"/>
  <c r="BG90" i="21"/>
  <c r="E90" i="21"/>
  <c r="K90" i="15"/>
  <c r="Q90" i="15"/>
  <c r="W90" i="15"/>
  <c r="AA90" i="15"/>
  <c r="C90" i="15"/>
  <c r="M90" i="15"/>
  <c r="Y90" i="15"/>
  <c r="AE90" i="15"/>
  <c r="E90" i="15"/>
  <c r="V90" i="9"/>
  <c r="U90" i="6"/>
  <c r="AB90" i="6"/>
  <c r="AI90" i="6"/>
  <c r="AP90" i="6"/>
  <c r="AW90" i="6"/>
  <c r="G90" i="6"/>
  <c r="BY90" i="12"/>
  <c r="BR90" i="12"/>
  <c r="BK90" i="12"/>
  <c r="G90" i="9"/>
  <c r="AB90" i="9"/>
  <c r="U90" i="9"/>
  <c r="N90" i="9"/>
  <c r="P90" i="16"/>
  <c r="D90" i="16"/>
  <c r="N90" i="1"/>
  <c r="O90" i="25"/>
  <c r="BD90" i="25"/>
  <c r="BH90" i="25"/>
  <c r="D90" i="25"/>
  <c r="AF90" i="25"/>
  <c r="AJ90" i="25"/>
  <c r="AT90" i="25"/>
  <c r="J90" i="16"/>
  <c r="U90" i="1"/>
  <c r="AW90" i="1"/>
  <c r="H90" i="25"/>
  <c r="L90" i="25"/>
  <c r="V90" i="25"/>
  <c r="BA90" i="25"/>
  <c r="AB90" i="16"/>
  <c r="N90" i="6"/>
  <c r="G90" i="12"/>
  <c r="AB90" i="1"/>
  <c r="G90" i="1"/>
  <c r="AI90" i="1"/>
  <c r="N90" i="25"/>
  <c r="R90" i="25"/>
  <c r="AL90" i="25"/>
  <c r="AP90" i="25"/>
  <c r="AK90" i="25"/>
  <c r="AO90" i="25"/>
  <c r="P90" i="25"/>
  <c r="U90" i="25"/>
  <c r="AS90" i="25"/>
  <c r="T90" i="25"/>
  <c r="X90" i="25"/>
  <c r="S90" i="25"/>
  <c r="AU90" i="25"/>
  <c r="AB90" i="25"/>
  <c r="AZ90" i="25"/>
  <c r="AA90" i="25"/>
  <c r="AX90" i="25"/>
  <c r="BB90" i="25"/>
  <c r="K90" i="25"/>
  <c r="AE90" i="25"/>
  <c r="AI90" i="25"/>
  <c r="BC90" i="25"/>
  <c r="BG90" i="25"/>
  <c r="C90" i="25"/>
  <c r="AH90" i="25"/>
  <c r="I90" i="25"/>
  <c r="BE90" i="25"/>
  <c r="E90" i="25"/>
  <c r="D90" i="31"/>
  <c r="AI90" i="12"/>
  <c r="N90" i="12"/>
  <c r="AW90" i="12"/>
  <c r="U90" i="12"/>
  <c r="AB90" i="12"/>
  <c r="AP90" i="12"/>
  <c r="Z90" i="30"/>
  <c r="Y90" i="21"/>
  <c r="AD90" i="21"/>
  <c r="AH90" i="21"/>
  <c r="AM90" i="21"/>
  <c r="AM90" i="6"/>
  <c r="E10" i="42"/>
  <c r="C10" i="42"/>
  <c r="C10" i="44"/>
  <c r="D10" i="42"/>
  <c r="D10" i="44"/>
  <c r="H10" i="42"/>
  <c r="H10" i="44"/>
  <c r="G10" i="42"/>
  <c r="G10" i="44"/>
  <c r="E10" i="44"/>
  <c r="F10" i="42"/>
  <c r="F10" i="44"/>
  <c r="I10" i="42"/>
  <c r="Y90" i="30"/>
  <c r="I10" i="44"/>
  <c r="J10" i="42"/>
  <c r="J10" i="44"/>
  <c r="L10" i="44"/>
  <c r="Q90" i="30"/>
  <c r="V90" i="12"/>
  <c r="AG90" i="12"/>
  <c r="W90" i="24"/>
  <c r="AA90" i="24"/>
  <c r="AF90" i="24"/>
  <c r="AK90" i="24"/>
  <c r="AO90" i="24"/>
  <c r="AT90" i="24"/>
  <c r="P90" i="10"/>
  <c r="AT90" i="18"/>
  <c r="AA90" i="18"/>
  <c r="W90" i="18"/>
  <c r="AM90" i="18"/>
  <c r="AK90" i="18"/>
  <c r="AF90" i="18"/>
  <c r="S90" i="12"/>
  <c r="X90" i="24"/>
  <c r="Z90" i="21"/>
  <c r="AK90" i="6"/>
  <c r="AO90" i="6"/>
  <c r="AH90" i="18"/>
  <c r="AR90" i="18"/>
  <c r="AV90" i="18"/>
  <c r="AX90" i="12"/>
  <c r="Q90" i="12"/>
  <c r="AS90" i="12"/>
  <c r="Z90" i="24"/>
  <c r="K90" i="42"/>
  <c r="E90" i="40"/>
  <c r="R90" i="19"/>
  <c r="W90" i="21"/>
  <c r="AA90" i="21"/>
  <c r="AK90" i="21"/>
  <c r="AO90" i="21"/>
  <c r="AN90" i="21"/>
  <c r="AJ90" i="21"/>
  <c r="AE90" i="21"/>
  <c r="AI90" i="22"/>
  <c r="AC90" i="12"/>
  <c r="O90" i="13"/>
  <c r="X90" i="18"/>
  <c r="R90" i="30"/>
  <c r="AL90" i="6"/>
  <c r="AQ90" i="6"/>
  <c r="C90" i="10"/>
  <c r="AA90" i="10"/>
  <c r="U90" i="10"/>
  <c r="O90" i="10"/>
  <c r="I90" i="10"/>
  <c r="Z90" i="12"/>
  <c r="AE90" i="12"/>
  <c r="AJ90" i="12"/>
  <c r="Y90" i="24"/>
  <c r="J90" i="30"/>
  <c r="AG90" i="30"/>
  <c r="I90" i="31"/>
  <c r="C90" i="40"/>
  <c r="AC90" i="18"/>
  <c r="AL90" i="18"/>
  <c r="AU90" i="18"/>
  <c r="AJ90" i="18"/>
  <c r="AE90" i="18"/>
  <c r="AX90" i="18"/>
  <c r="AS90" i="18"/>
  <c r="AK90" i="22"/>
  <c r="AG90" i="24"/>
  <c r="AS90" i="24"/>
  <c r="AL90" i="24"/>
  <c r="AH90" i="30"/>
  <c r="I90" i="30"/>
  <c r="AN90" i="6"/>
  <c r="BB90" i="12"/>
  <c r="AL90" i="12"/>
  <c r="AU90" i="12"/>
  <c r="AQ90" i="12"/>
  <c r="Y90" i="18"/>
  <c r="P90" i="12"/>
  <c r="T90" i="12"/>
  <c r="AG90" i="18"/>
  <c r="AQ90" i="18"/>
  <c r="AN90" i="18"/>
  <c r="AQ90" i="21"/>
  <c r="AL90" i="21"/>
  <c r="AG90" i="21"/>
  <c r="AC90" i="21"/>
  <c r="X90" i="21"/>
  <c r="AN90" i="24"/>
  <c r="AX90" i="24"/>
  <c r="AE90" i="24"/>
  <c r="AU90" i="24"/>
  <c r="AQ90" i="24"/>
  <c r="G90" i="40"/>
  <c r="C90" i="39"/>
  <c r="D90" i="39"/>
  <c r="E90" i="39"/>
  <c r="B90" i="39"/>
  <c r="F90" i="39"/>
  <c r="AC90" i="24"/>
  <c r="AJ90" i="24"/>
  <c r="Q90" i="19"/>
  <c r="Z90" i="18"/>
  <c r="J90" i="15"/>
  <c r="AB90" i="13"/>
  <c r="X90" i="12"/>
  <c r="B6" i="6"/>
  <c r="B6" i="1"/>
  <c r="G90" i="7"/>
  <c r="F90" i="7"/>
  <c r="E90" i="7"/>
  <c r="D90" i="7"/>
  <c r="C90" i="7"/>
  <c r="B90" i="7"/>
  <c r="AQ90" i="7"/>
  <c r="AP90" i="7"/>
  <c r="AO90" i="7"/>
  <c r="AN90" i="7"/>
  <c r="AM90" i="7"/>
  <c r="AL90" i="7"/>
  <c r="AE90" i="7"/>
  <c r="AD90" i="7"/>
  <c r="AC90" i="7"/>
  <c r="AB90" i="7"/>
  <c r="AA90" i="7"/>
  <c r="Z90" i="7"/>
  <c r="Y90" i="7"/>
  <c r="X90" i="7"/>
  <c r="W90" i="7"/>
  <c r="V90" i="7"/>
  <c r="U90" i="7"/>
  <c r="T90" i="7"/>
  <c r="S90" i="7"/>
  <c r="R90" i="7"/>
  <c r="Q90" i="7"/>
  <c r="P90" i="7"/>
  <c r="O90" i="7"/>
  <c r="N90" i="7"/>
  <c r="M90" i="7"/>
  <c r="L90" i="7"/>
  <c r="K90" i="7"/>
  <c r="J90" i="7"/>
  <c r="I90" i="7"/>
  <c r="H90" i="7"/>
  <c r="H90" i="6"/>
  <c r="F90" i="6"/>
  <c r="E90" i="6"/>
  <c r="D90" i="6"/>
  <c r="C90" i="6"/>
  <c r="B90" i="6"/>
  <c r="AX90" i="6"/>
  <c r="AV90" i="6"/>
  <c r="AU90" i="6"/>
  <c r="AT90" i="6"/>
  <c r="AS90" i="6"/>
  <c r="AR90" i="6"/>
  <c r="AJ90" i="6"/>
  <c r="AH90" i="6"/>
  <c r="AG90" i="6"/>
  <c r="AF90" i="6"/>
  <c r="AE90" i="6"/>
  <c r="AD90" i="6"/>
  <c r="AC90" i="6"/>
  <c r="AA90" i="6"/>
  <c r="Z90" i="6"/>
  <c r="Y90" i="6"/>
  <c r="X90" i="6"/>
  <c r="W90" i="6"/>
  <c r="V90" i="6"/>
  <c r="T90" i="6"/>
  <c r="S90" i="6"/>
  <c r="R90" i="6"/>
  <c r="Q90" i="6"/>
  <c r="P90" i="6"/>
  <c r="O90" i="6"/>
  <c r="M90" i="6"/>
  <c r="L90" i="6"/>
  <c r="K90" i="6"/>
  <c r="J90" i="6"/>
  <c r="I90" i="6"/>
  <c r="G90" i="4"/>
  <c r="B90" i="4"/>
  <c r="AK90" i="4"/>
  <c r="AF90" i="4"/>
  <c r="Y90" i="4"/>
  <c r="T90" i="4"/>
  <c r="R90" i="4"/>
  <c r="M90" i="4"/>
  <c r="H90" i="4"/>
  <c r="AQ90" i="4"/>
  <c r="AL90" i="4"/>
  <c r="AE90" i="4"/>
  <c r="AA90" i="4"/>
  <c r="Z90" i="4"/>
  <c r="S90" i="4"/>
  <c r="N90" i="4"/>
  <c r="AV90" i="1"/>
  <c r="AR90" i="1"/>
  <c r="AM90" i="1"/>
  <c r="AH90" i="1"/>
  <c r="AD90" i="1"/>
  <c r="Y90" i="1"/>
  <c r="T90" i="1"/>
  <c r="P90" i="1"/>
  <c r="E90" i="44"/>
  <c r="C90" i="44"/>
  <c r="I90" i="44"/>
  <c r="G90" i="44"/>
  <c r="C90" i="42"/>
  <c r="D90" i="42"/>
  <c r="F90" i="44"/>
  <c r="J90" i="42"/>
  <c r="H90" i="42"/>
  <c r="F90" i="42"/>
  <c r="D90" i="44"/>
  <c r="L90" i="42"/>
  <c r="I90" i="42"/>
  <c r="G90" i="42"/>
  <c r="H90" i="44"/>
  <c r="E90" i="42"/>
  <c r="L90" i="44"/>
  <c r="B10" i="44"/>
  <c r="J90" i="44"/>
  <c r="B10" i="42"/>
  <c r="K90" i="44"/>
  <c r="I90" i="4"/>
  <c r="O90" i="4"/>
  <c r="U90" i="4"/>
  <c r="AG90" i="4"/>
  <c r="AM90" i="4"/>
  <c r="C90" i="4"/>
  <c r="S90" i="1"/>
  <c r="X90" i="1"/>
  <c r="AC90" i="1"/>
  <c r="AG90" i="1"/>
  <c r="AL90" i="1"/>
  <c r="AQ90" i="1"/>
  <c r="AU90" i="1"/>
  <c r="J90" i="4"/>
  <c r="V90" i="4"/>
  <c r="AB90" i="4"/>
  <c r="AN90" i="4"/>
  <c r="D90" i="4"/>
  <c r="AF90" i="1"/>
  <c r="AI90" i="4"/>
  <c r="AD90" i="4"/>
  <c r="AA90" i="1"/>
  <c r="AT90" i="1"/>
  <c r="L90" i="1"/>
  <c r="R90" i="1"/>
  <c r="AK90" i="1"/>
  <c r="AO90" i="1"/>
  <c r="W90" i="1"/>
  <c r="L90" i="4"/>
  <c r="X90" i="4"/>
  <c r="AJ90" i="4"/>
  <c r="AP90" i="4"/>
  <c r="Q90" i="4"/>
  <c r="K90" i="4"/>
  <c r="W90" i="4"/>
  <c r="AO90" i="4"/>
  <c r="Q90" i="1"/>
  <c r="Z90" i="1"/>
  <c r="AN90" i="1"/>
  <c r="AC90" i="4"/>
  <c r="E90" i="4"/>
  <c r="F90" i="4"/>
  <c r="V90" i="1"/>
  <c r="AJ90" i="1"/>
  <c r="AE90" i="1"/>
  <c r="AS90" i="1"/>
  <c r="AX90" i="1"/>
  <c r="P90" i="4"/>
  <c r="AH90" i="4"/>
  <c r="B90" i="44"/>
  <c r="B90" i="42"/>
  <c r="B90" i="1"/>
  <c r="F90" i="1"/>
  <c r="D90" i="1"/>
  <c r="H90" i="1"/>
  <c r="C90" i="1"/>
  <c r="E90" i="1"/>
  <c r="J90" i="1"/>
  <c r="K90" i="1"/>
  <c r="O90" i="1"/>
  <c r="M90" i="1"/>
  <c r="I90" i="1"/>
</calcChain>
</file>

<file path=xl/sharedStrings.xml><?xml version="1.0" encoding="utf-8"?>
<sst xmlns="http://schemas.openxmlformats.org/spreadsheetml/2006/main" count="4684" uniqueCount="294">
  <si>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</si>
  <si>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</si>
  <si>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</si>
  <si>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</si>
  <si>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</si>
  <si>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</si>
  <si>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</si>
  <si>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</si>
  <si>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</si>
  <si>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</si>
  <si>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</si>
  <si>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</si>
  <si>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</si>
  <si>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</si>
  <si>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</si>
  <si>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</si>
  <si>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</si>
  <si>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</si>
  <si>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</si>
  <si>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</si>
  <si>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</si>
  <si>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</si>
  <si>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</si>
  <si>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</si>
  <si>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</si>
  <si>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</si>
  <si>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</si>
  <si>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</si>
  <si>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</si>
  <si>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</si>
  <si>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</si>
  <si>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</si>
  <si>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</si>
  <si>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</si>
  <si>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</si>
  <si>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</si>
  <si>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</si>
  <si>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</si>
  <si>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</si>
  <si>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</si>
  <si>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</si>
  <si>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</si>
  <si>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</si>
  <si>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</si>
  <si>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</si>
  <si>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</si>
  <si>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</si>
  <si>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</si>
  <si>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</si>
  <si>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</si>
  <si>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</si>
  <si>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</si>
  <si>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</si>
  <si>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</si>
  <si>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</si>
  <si>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</si>
  <si>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</si>
  <si>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</si>
  <si>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</si>
  <si>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</si>
  <si>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</si>
  <si>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</si>
  <si>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</si>
  <si>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</si>
  <si>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</si>
  <si>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</si>
  <si>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</si>
  <si>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</si>
  <si>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</si>
  <si>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</si>
  <si>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</si>
  <si>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</si>
  <si>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</si>
  <si>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</si>
  <si>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</si>
  <si>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</si>
  <si>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</si>
  <si>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</si>
  <si>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</si>
  <si>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</si>
  <si>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(1)</t>
  </si>
  <si>
    <t>(2)</t>
  </si>
  <si>
    <t>(3)</t>
  </si>
  <si>
    <t>(4)</t>
  </si>
  <si>
    <t>(5)</t>
  </si>
  <si>
    <t>(6)</t>
  </si>
  <si>
    <t>Governance</t>
  </si>
  <si>
    <t>Council Operations</t>
  </si>
  <si>
    <t>Public Order &amp; Safety</t>
  </si>
  <si>
    <t>Financial &amp; Fiscal Affairs</t>
  </si>
  <si>
    <t>Natural Disaster Relief</t>
  </si>
  <si>
    <t>General Operations</t>
  </si>
  <si>
    <t>General Administration</t>
  </si>
  <si>
    <t>(8)</t>
  </si>
  <si>
    <t>(9)</t>
  </si>
  <si>
    <t>(10)</t>
  </si>
  <si>
    <t>(11)</t>
  </si>
  <si>
    <t>(12)</t>
  </si>
  <si>
    <t>(13)</t>
  </si>
  <si>
    <t>Family &amp; Community Services</t>
  </si>
  <si>
    <t>Aged &amp; Disabled Services</t>
  </si>
  <si>
    <t>Recreation &amp; Culture</t>
  </si>
  <si>
    <t>Waste Management</t>
  </si>
  <si>
    <t>Other</t>
  </si>
  <si>
    <t>Local Roads &amp; Bridges</t>
  </si>
  <si>
    <t>Business &amp; Economic Services</t>
  </si>
  <si>
    <t>Environment</t>
  </si>
  <si>
    <t>Traffic &amp; Street Management</t>
  </si>
  <si>
    <t>Families &amp; Children</t>
  </si>
  <si>
    <t>Community Health</t>
  </si>
  <si>
    <t>Community Welfare Services</t>
  </si>
  <si>
    <t>Education</t>
  </si>
  <si>
    <t>Community Housing</t>
  </si>
  <si>
    <t>Administration</t>
  </si>
  <si>
    <t>Residential Care Services</t>
  </si>
  <si>
    <t>Community Care Services</t>
  </si>
  <si>
    <t>Facilities</t>
  </si>
  <si>
    <t>Sports Grounds &amp; Facilities</t>
  </si>
  <si>
    <t>Parks &amp; Reserves</t>
  </si>
  <si>
    <t>Waterways, Lakes &amp; Beaches</t>
  </si>
  <si>
    <t>Art Galleries</t>
  </si>
  <si>
    <t>Museums and Cultural Heritage</t>
  </si>
  <si>
    <t>Performing Arts Centres</t>
  </si>
  <si>
    <t>Libraries</t>
  </si>
  <si>
    <t>Public Centres &amp; Halls</t>
  </si>
  <si>
    <t>Programs</t>
  </si>
  <si>
    <t>Residential - General Waste</t>
  </si>
  <si>
    <t>Residential - Recycled Waste</t>
  </si>
  <si>
    <t>Commercial Waste Disposal</t>
  </si>
  <si>
    <t>Footpaths</t>
  </si>
  <si>
    <t>Kerbs &amp; Channels</t>
  </si>
  <si>
    <t>Traffic Control</t>
  </si>
  <si>
    <t>Parking Fines</t>
  </si>
  <si>
    <t>Parking Facilities</t>
  </si>
  <si>
    <t>Street Enhancements</t>
  </si>
  <si>
    <t>Street Lighting</t>
  </si>
  <si>
    <t>Street Cleaning</t>
  </si>
  <si>
    <t>Protection of Biodiversity &amp; Habitat</t>
  </si>
  <si>
    <t>Fire Protection</t>
  </si>
  <si>
    <t>Drainage</t>
  </si>
  <si>
    <t>Agricultural Services</t>
  </si>
  <si>
    <t>Sewerage</t>
  </si>
  <si>
    <t>Waste Water Management</t>
  </si>
  <si>
    <t>Decontamination of Soil</t>
  </si>
  <si>
    <t>Community Development &amp; Planning</t>
  </si>
  <si>
    <t>Building Control</t>
  </si>
  <si>
    <t>Tourism &amp; Area Promotion</t>
  </si>
  <si>
    <t>Community Amenities</t>
  </si>
  <si>
    <t>Air Transport</t>
  </si>
  <si>
    <t>Markets &amp; Saleyards</t>
  </si>
  <si>
    <t>Economic Affairs</t>
  </si>
  <si>
    <t>Business Undertakings (Property)</t>
  </si>
  <si>
    <t>Local Roads &amp; Bridges works</t>
  </si>
  <si>
    <t>Description provided</t>
  </si>
  <si>
    <t>(7)</t>
  </si>
  <si>
    <t>ABS1 Capital Asset Outlays</t>
  </si>
  <si>
    <t>ABS1 Capital Asset Sales</t>
  </si>
  <si>
    <t>Outlays Totals by Function</t>
  </si>
  <si>
    <t>Sales Totals by Function</t>
  </si>
  <si>
    <t>02110</t>
  </si>
  <si>
    <t>02115</t>
  </si>
  <si>
    <t>02100</t>
  </si>
  <si>
    <t>02105</t>
  </si>
  <si>
    <t>02120</t>
  </si>
  <si>
    <t>02125</t>
  </si>
  <si>
    <t>02199</t>
  </si>
  <si>
    <t>Total Outlays</t>
  </si>
  <si>
    <t>Total Sales</t>
  </si>
  <si>
    <t>Land</t>
  </si>
  <si>
    <t>Buildings</t>
  </si>
  <si>
    <t>Construction (excluding buildings)</t>
  </si>
  <si>
    <t>Office Equipment</t>
  </si>
  <si>
    <t>Transport Equipment</t>
  </si>
  <si>
    <t>Total Capital Outlays</t>
  </si>
  <si>
    <t>02205</t>
  </si>
  <si>
    <t>02215</t>
  </si>
  <si>
    <t>02220</t>
  </si>
  <si>
    <t>02225</t>
  </si>
  <si>
    <t>02230</t>
  </si>
  <si>
    <t>02290</t>
  </si>
  <si>
    <t>02299</t>
  </si>
  <si>
    <t>02300</t>
  </si>
  <si>
    <t>02305</t>
  </si>
  <si>
    <t>02310</t>
  </si>
  <si>
    <t>02390</t>
  </si>
  <si>
    <t>02399</t>
  </si>
  <si>
    <t>02420</t>
  </si>
  <si>
    <t>02415</t>
  </si>
  <si>
    <t>02425</t>
  </si>
  <si>
    <t>02406</t>
  </si>
  <si>
    <t>02407</t>
  </si>
  <si>
    <t>02408</t>
  </si>
  <si>
    <t>02405</t>
  </si>
  <si>
    <t>02400</t>
  </si>
  <si>
    <t>02430</t>
  </si>
  <si>
    <t>02490</t>
  </si>
  <si>
    <t>02495</t>
  </si>
  <si>
    <t>02499</t>
  </si>
  <si>
    <t>02505</t>
  </si>
  <si>
    <t>02508</t>
  </si>
  <si>
    <t>02510</t>
  </si>
  <si>
    <t>02590</t>
  </si>
  <si>
    <t>02599</t>
  </si>
  <si>
    <t>02600</t>
  </si>
  <si>
    <t>02605</t>
  </si>
  <si>
    <t>02610</t>
  </si>
  <si>
    <t>02615</t>
  </si>
  <si>
    <t>02620</t>
  </si>
  <si>
    <t>02625</t>
  </si>
  <si>
    <t>02630</t>
  </si>
  <si>
    <t>02635</t>
  </si>
  <si>
    <t>02690</t>
  </si>
  <si>
    <t>02699</t>
  </si>
  <si>
    <t>02750</t>
  </si>
  <si>
    <t>02755</t>
  </si>
  <si>
    <t>02760</t>
  </si>
  <si>
    <t>02765</t>
  </si>
  <si>
    <t>02770</t>
  </si>
  <si>
    <t>02775</t>
  </si>
  <si>
    <t>02780</t>
  </si>
  <si>
    <t>02790</t>
  </si>
  <si>
    <t>02799</t>
  </si>
  <si>
    <t>02805</t>
  </si>
  <si>
    <t>02810</t>
  </si>
  <si>
    <t>02815</t>
  </si>
  <si>
    <t>02820</t>
  </si>
  <si>
    <t>02825</t>
  </si>
  <si>
    <t>02830</t>
  </si>
  <si>
    <t>02835</t>
  </si>
  <si>
    <t>02840</t>
  </si>
  <si>
    <t>02890</t>
  </si>
  <si>
    <t>02899</t>
  </si>
  <si>
    <t>02910</t>
  </si>
  <si>
    <t>02990</t>
  </si>
  <si>
    <t>02999</t>
  </si>
  <si>
    <t>02980</t>
  </si>
  <si>
    <t>02981</t>
  </si>
  <si>
    <t>02982</t>
  </si>
  <si>
    <t>02983</t>
  </si>
  <si>
    <t>02989</t>
  </si>
  <si>
    <t>Total Capital Sales</t>
  </si>
  <si>
    <t>ABS1  :</t>
  </si>
  <si>
    <t>Capital Asset Outlays</t>
  </si>
  <si>
    <t>Capital Asset Sales</t>
  </si>
  <si>
    <t>Code</t>
  </si>
  <si>
    <t>Sub-total</t>
  </si>
  <si>
    <t>Aged and Disabled Services</t>
  </si>
  <si>
    <t>Other Economic Affairs</t>
  </si>
  <si>
    <t>Other (please specify)</t>
  </si>
  <si>
    <t xml:space="preserve">Total </t>
  </si>
  <si>
    <t>NOTE: The Australian Bureau of Statistics (ABS) has requested this data.  Data is not used in the VGC allocations.</t>
  </si>
  <si>
    <t>COMMENTS - Please add any comments and explanatory notes to the Comments tab.</t>
  </si>
  <si>
    <t>Capital Sales &amp; Outlays</t>
  </si>
  <si>
    <t>Council Name</t>
  </si>
  <si>
    <t>Construction (excl buildings)</t>
  </si>
  <si>
    <t>Victorian Local Government Grants Commission</t>
  </si>
  <si>
    <t>as at 30 June 2021</t>
  </si>
  <si>
    <t>2020-21</t>
  </si>
  <si>
    <t>Climate Change Action Plan</t>
  </si>
  <si>
    <t>COVID-19 Stimulus spending</t>
  </si>
  <si>
    <t>Land for Re-sale</t>
  </si>
  <si>
    <t>Sale of former Council offices Site</t>
  </si>
  <si>
    <t>Financial Statements Rounding</t>
  </si>
  <si>
    <t>Federal Roads Program</t>
  </si>
  <si>
    <t>Plant and Equipment</t>
  </si>
  <si>
    <t>Plant &amp; Equipment / Motor Vehicles</t>
  </si>
  <si>
    <t>Fleet</t>
  </si>
  <si>
    <t>Sale of land and Sprayflo tank</t>
  </si>
  <si>
    <t xml:space="preserve"> </t>
  </si>
  <si>
    <t>Sale of land</t>
  </si>
  <si>
    <t>Sale of vehicles</t>
  </si>
  <si>
    <t>Heavy &amp; Light Fleet &amp; Equipment</t>
  </si>
  <si>
    <t/>
  </si>
  <si>
    <t>Energy Sustainability</t>
  </si>
  <si>
    <t>Information Systems</t>
  </si>
  <si>
    <t>Local Government Accounting &amp; General Information</t>
  </si>
  <si>
    <t>ABS1</t>
  </si>
  <si>
    <t>Capital Outlays and Sales</t>
  </si>
  <si>
    <t>Description</t>
  </si>
  <si>
    <t xml:space="preserve">The data in these spreadsheet represents the Council's determination of :
</t>
  </si>
  <si>
    <r>
      <rPr>
        <b/>
        <sz val="11"/>
        <color theme="1"/>
        <rFont val="Arial"/>
        <family val="2"/>
      </rPr>
      <t>Capital Asset Outlays</t>
    </r>
    <r>
      <rPr>
        <sz val="11"/>
        <color theme="1"/>
        <rFont val="Arial"/>
        <family val="2"/>
      </rPr>
      <t xml:space="preserve">
- Councils capital asset outlays by 9 functional categories
</t>
    </r>
  </si>
  <si>
    <r>
      <rPr>
        <b/>
        <sz val="11"/>
        <color theme="1"/>
        <rFont val="Arial"/>
        <family val="2"/>
      </rPr>
      <t>Capital Asset Sales</t>
    </r>
    <r>
      <rPr>
        <sz val="11"/>
        <color theme="1"/>
        <rFont val="Arial"/>
        <family val="2"/>
      </rPr>
      <t xml:space="preserve">
- Councils capital asset sales by 9 functional categories
</t>
    </r>
  </si>
  <si>
    <r>
      <rPr>
        <b/>
        <sz val="11"/>
        <color theme="1"/>
        <rFont val="Arial"/>
        <family val="2"/>
      </rPr>
      <t>9 functional categories</t>
    </r>
    <r>
      <rPr>
        <sz val="11"/>
        <color theme="1"/>
        <rFont val="Arial"/>
        <family val="2"/>
      </rPr>
      <t xml:space="preserve">
- Data is broken down by 
  Governance, Family &amp; Community Services, Aged &amp; Disabled Services,  
  Recreation &amp; Culture, Waste Management, Traffic &amp; Street Management, 
  Environment, Business &amp; Economic Services, Local Roads &amp; Bridges.  
</t>
    </r>
  </si>
  <si>
    <t xml:space="preserve">More Information
</t>
  </si>
  <si>
    <t xml:space="preserve">Refer to Manual pages 37.
</t>
  </si>
  <si>
    <t>TABS</t>
  </si>
  <si>
    <r>
      <rPr>
        <b/>
        <sz val="11"/>
        <color theme="1"/>
        <rFont val="Arial"/>
        <family val="2"/>
      </rPr>
      <t>ABS1</t>
    </r>
    <r>
      <rPr>
        <sz val="11"/>
        <color theme="1"/>
        <rFont val="Arial"/>
        <family val="2"/>
      </rPr>
      <t xml:space="preserve"> 
- Questionnaire tab showing data requested.
</t>
    </r>
  </si>
  <si>
    <r>
      <rPr>
        <b/>
        <sz val="11"/>
        <color theme="1"/>
        <rFont val="Arial"/>
        <family val="2"/>
      </rPr>
      <t>Outlays  (12 tabs)</t>
    </r>
    <r>
      <rPr>
        <sz val="11"/>
        <color theme="1"/>
        <rFont val="Arial"/>
        <family val="2"/>
      </rPr>
      <t xml:space="preserve">
- Council data in responses to capital asset outlays by 9 funtional categories
</t>
    </r>
  </si>
  <si>
    <r>
      <rPr>
        <b/>
        <sz val="11"/>
        <color theme="1"/>
        <rFont val="Arial"/>
        <family val="2"/>
      </rPr>
      <t>Sales  (12 tabs)</t>
    </r>
    <r>
      <rPr>
        <sz val="11"/>
        <color theme="1"/>
        <rFont val="Arial"/>
        <family val="2"/>
      </rPr>
      <t xml:space="preserve">
- Council data in responses to capital asset sales by 9 funtional categories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</si>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</sst>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_ ;[Red]\-#,##0\ "/>
    <numFmt numFmtId="165" formatCode="_(&quot;$&quot;* #,##0_);_(&quot;$&quot;* \(#,##0\);_(&quot;$&quot;* &quot;-&quot;??_);_(@_)"/>
  </numFmts>
  <fonts count="26" x14ac:knownFonts="1">
    <font>
      <sz val="11"/>
      <color theme="1"/>
      <name val="Calibri"/>
      <family val="2"/>
      <scheme val="minor"/>
    </font>
    <font>
      <b/>
      <sz val="10"/>
      <name val="Arial"/>
      <family val="2"/>
    </font>
    <font>
      <b/>
      <sz val="12"/>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b/>
      <sz val="9"/>
      <color theme="0"/>
      <name val="Arial"/>
      <family val="2"/>
    </font>
    <font>
      <sz val="12"/>
      <color theme="9" tint="-0.249977111117893"/>
      <name val="Arial"/>
      <family val="2"/>
    </font>
    <font>
      <b/>
      <sz val="14"/>
      <color theme="9" tint="-0.249977111117893"/>
      <name val="Arial"/>
      <family val="2"/>
    </font>
    <font>
      <sz val="12"/>
      <color theme="1"/>
      <name val="Arial"/>
      <family val="2"/>
    </font>
    <font>
      <b/>
      <sz val="12"/>
      <color theme="1"/>
      <name val="Arial"/>
      <family val="2"/>
    </font>
    <font>
      <sz val="12"/>
      <name val="Arial"/>
      <family val="2"/>
    </font>
    <font>
      <i/>
      <sz val="12"/>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i/>
      <sz val="10"/>
      <color theme="0"/>
      <name val="Arial"/>
      <family val="2"/>
    </font>
    <font>
      <b/>
      <sz val="8"/>
      <color theme="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mediumGray">
        <fgColor indexed="19"/>
        <bgColor indexed="26"/>
      </patternFill>
    </fill>
    <fill>
      <patternFill patternType="gray0625"/>
    </fill>
    <fill>
      <patternFill patternType="lightGray"/>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AF0B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0" fontId="7" fillId="0" borderId="0"/>
    <xf numFmtId="41" fontId="2" fillId="0" borderId="0" applyFill="0" applyBorder="0">
      <protection locked="0"/>
    </xf>
    <xf numFmtId="41" fontId="2" fillId="2" borderId="0" applyBorder="0"/>
    <xf numFmtId="0" fontId="2" fillId="2" borderId="0" applyFill="0" applyBorder="0">
      <alignment horizontal="left"/>
    </xf>
    <xf numFmtId="0" fontId="2" fillId="3" borderId="0" applyBorder="0"/>
    <xf numFmtId="165" fontId="2" fillId="4" borderId="0"/>
    <xf numFmtId="41" fontId="2" fillId="0" borderId="0" applyFill="0" applyBorder="0">
      <protection locked="0"/>
    </xf>
  </cellStyleXfs>
  <cellXfs count="162">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5" fillId="0" borderId="0" xfId="0" applyFont="1"/>
    <xf numFmtId="164" fontId="1" fillId="0" borderId="0" xfId="0" applyNumberFormat="1" applyFont="1" applyBorder="1"/>
    <xf numFmtId="164" fontId="2" fillId="0" borderId="0" xfId="0" applyNumberFormat="1" applyFont="1" applyBorder="1"/>
    <xf numFmtId="164" fontId="5" fillId="0" borderId="0" xfId="0" applyNumberFormat="1" applyFont="1" applyBorder="1"/>
    <xf numFmtId="164" fontId="4" fillId="0" borderId="0" xfId="0" applyNumberFormat="1" applyFont="1" applyBorder="1"/>
    <xf numFmtId="0" fontId="5" fillId="0" borderId="0" xfId="0" applyFont="1" applyAlignment="1">
      <alignment horizontal="left"/>
    </xf>
    <xf numFmtId="164" fontId="1" fillId="0" borderId="15" xfId="0" applyNumberFormat="1" applyFont="1" applyFill="1" applyBorder="1" applyAlignment="1">
      <alignment vertical="top"/>
    </xf>
    <xf numFmtId="164" fontId="1" fillId="0" borderId="18" xfId="0" applyNumberFormat="1" applyFont="1" applyFill="1" applyBorder="1" applyAlignment="1">
      <alignment vertical="top"/>
    </xf>
    <xf numFmtId="164" fontId="1" fillId="0" borderId="21" xfId="0" applyNumberFormat="1" applyFont="1" applyFill="1" applyBorder="1" applyAlignment="1">
      <alignment vertical="top"/>
    </xf>
    <xf numFmtId="164" fontId="7" fillId="0" borderId="13" xfId="0" applyNumberFormat="1" applyFont="1" applyFill="1" applyBorder="1" applyAlignment="1">
      <alignment vertical="top"/>
    </xf>
    <xf numFmtId="164" fontId="7" fillId="0" borderId="14" xfId="0" applyNumberFormat="1" applyFont="1" applyFill="1" applyBorder="1" applyAlignment="1">
      <alignment vertical="top"/>
    </xf>
    <xf numFmtId="164" fontId="7" fillId="0" borderId="16"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19" xfId="0" applyNumberFormat="1" applyFont="1" applyFill="1" applyBorder="1" applyAlignment="1">
      <alignment vertical="top"/>
    </xf>
    <xf numFmtId="164" fontId="7" fillId="0" borderId="20" xfId="0" applyNumberFormat="1" applyFont="1" applyFill="1" applyBorder="1" applyAlignment="1">
      <alignment vertical="top"/>
    </xf>
    <xf numFmtId="0" fontId="6" fillId="0" borderId="0" xfId="0" applyFont="1" applyAlignment="1">
      <alignment horizontal="center" wrapText="1"/>
    </xf>
    <xf numFmtId="0" fontId="9"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3" fontId="9" fillId="0" borderId="0" xfId="0" applyNumberFormat="1"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center"/>
    </xf>
    <xf numFmtId="3" fontId="10" fillId="0" borderId="0" xfId="0" applyNumberFormat="1" applyFont="1" applyAlignment="1">
      <alignmen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0" fontId="10" fillId="0" borderId="31" xfId="0" applyFont="1" applyBorder="1" applyAlignment="1">
      <alignment vertical="center"/>
    </xf>
    <xf numFmtId="49" fontId="10" fillId="0" borderId="31" xfId="0" applyNumberFormat="1" applyFont="1" applyBorder="1" applyAlignment="1">
      <alignment vertical="center"/>
    </xf>
    <xf numFmtId="49" fontId="10" fillId="0" borderId="31" xfId="0" applyNumberFormat="1" applyFont="1" applyBorder="1" applyAlignment="1">
      <alignment horizontal="center" vertical="center"/>
    </xf>
    <xf numFmtId="3" fontId="10" fillId="0" borderId="31" xfId="0" applyNumberFormat="1" applyFont="1" applyBorder="1" applyAlignment="1">
      <alignment vertical="center"/>
    </xf>
    <xf numFmtId="0" fontId="11" fillId="0" borderId="0" xfId="0"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3" fontId="11" fillId="0" borderId="0" xfId="0" applyNumberFormat="1" applyFont="1" applyAlignment="1">
      <alignment vertical="center"/>
    </xf>
    <xf numFmtId="0" fontId="12"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3" fontId="12" fillId="5" borderId="11" xfId="0" applyNumberFormat="1" applyFont="1" applyFill="1" applyBorder="1" applyAlignment="1">
      <alignment horizontal="left" vertical="center"/>
    </xf>
    <xf numFmtId="0" fontId="12" fillId="0" borderId="0" xfId="0" applyFont="1" applyAlignment="1">
      <alignment horizontal="center" vertical="center" wrapText="1"/>
    </xf>
    <xf numFmtId="0" fontId="12" fillId="5" borderId="0" xfId="0" applyFont="1" applyFill="1" applyAlignment="1">
      <alignment horizontal="center" vertical="center" wrapText="1"/>
    </xf>
    <xf numFmtId="49" fontId="12" fillId="5" borderId="0" xfId="0" applyNumberFormat="1" applyFont="1" applyFill="1" applyAlignment="1">
      <alignment horizontal="center" vertical="center" wrapText="1"/>
    </xf>
    <xf numFmtId="0" fontId="12" fillId="0" borderId="0" xfId="0" applyFont="1" applyAlignment="1">
      <alignment horizontal="center" wrapText="1"/>
    </xf>
    <xf numFmtId="0" fontId="12" fillId="5" borderId="0" xfId="0" applyFont="1" applyFill="1" applyAlignment="1">
      <alignment horizontal="center" wrapText="1"/>
    </xf>
    <xf numFmtId="49" fontId="12" fillId="5" borderId="0" xfId="0" applyNumberFormat="1" applyFont="1" applyFill="1" applyAlignment="1">
      <alignment horizontal="center" wrapText="1"/>
    </xf>
    <xf numFmtId="3" fontId="12" fillId="5" borderId="0" xfId="0" applyNumberFormat="1" applyFont="1" applyFill="1" applyAlignment="1">
      <alignment horizontal="center" wrapText="1"/>
    </xf>
    <xf numFmtId="49" fontId="12" fillId="0" borderId="0" xfId="0" applyNumberFormat="1" applyFont="1" applyAlignment="1">
      <alignment horizontal="center" vertical="center"/>
    </xf>
    <xf numFmtId="49" fontId="12" fillId="5" borderId="0" xfId="0" applyNumberFormat="1" applyFont="1" applyFill="1" applyAlignment="1">
      <alignment horizontal="center" vertical="center"/>
    </xf>
    <xf numFmtId="49" fontId="12" fillId="5" borderId="0" xfId="0" quotePrefix="1" applyNumberFormat="1" applyFont="1" applyFill="1" applyAlignment="1">
      <alignment horizontal="center" vertical="center"/>
    </xf>
    <xf numFmtId="0" fontId="13" fillId="0" borderId="0" xfId="0" applyFont="1" applyAlignment="1">
      <alignment vertical="center"/>
    </xf>
    <xf numFmtId="0" fontId="2" fillId="0" borderId="0" xfId="0" applyFont="1" applyAlignment="1">
      <alignment vertical="center"/>
    </xf>
    <xf numFmtId="3" fontId="13" fillId="6" borderId="32" xfId="0" applyNumberFormat="1" applyFont="1" applyFill="1" applyBorder="1" applyAlignment="1">
      <alignment vertical="center"/>
    </xf>
    <xf numFmtId="49" fontId="2" fillId="0" borderId="0" xfId="0" applyNumberFormat="1" applyFont="1" applyAlignment="1">
      <alignment horizontal="right" vertical="center"/>
    </xf>
    <xf numFmtId="49" fontId="13" fillId="0" borderId="0" xfId="0" applyNumberFormat="1" applyFont="1" applyAlignment="1">
      <alignment vertical="center"/>
    </xf>
    <xf numFmtId="0" fontId="11" fillId="0" borderId="0" xfId="0" applyFont="1"/>
    <xf numFmtId="49" fontId="11" fillId="0" borderId="0" xfId="0" applyNumberFormat="1" applyFont="1"/>
    <xf numFmtId="3" fontId="11" fillId="0" borderId="0" xfId="0" applyNumberFormat="1" applyFont="1"/>
    <xf numFmtId="0" fontId="15" fillId="0" borderId="0" xfId="0" applyFont="1"/>
    <xf numFmtId="0" fontId="15" fillId="0" borderId="0" xfId="0" applyFont="1" applyAlignment="1">
      <alignment vertical="center"/>
    </xf>
    <xf numFmtId="49" fontId="9" fillId="0" borderId="0" xfId="0" applyNumberFormat="1" applyFont="1" applyAlignment="1">
      <alignment vertical="center" wrapText="1"/>
    </xf>
    <xf numFmtId="0" fontId="16" fillId="0" borderId="31" xfId="0" applyFont="1" applyBorder="1" applyAlignment="1">
      <alignment vertical="center"/>
    </xf>
    <xf numFmtId="49" fontId="16" fillId="0" borderId="31" xfId="0" applyNumberFormat="1" applyFont="1" applyBorder="1" applyAlignment="1">
      <alignment vertical="center" wrapText="1"/>
    </xf>
    <xf numFmtId="49" fontId="16" fillId="0" borderId="31" xfId="0" applyNumberFormat="1" applyFont="1" applyBorder="1" applyAlignment="1">
      <alignment horizontal="center" vertical="center"/>
    </xf>
    <xf numFmtId="3" fontId="16" fillId="0" borderId="31" xfId="0" applyNumberFormat="1" applyFont="1" applyBorder="1" applyAlignment="1">
      <alignment vertical="center"/>
    </xf>
    <xf numFmtId="49" fontId="11" fillId="0" borderId="0" xfId="0" applyNumberFormat="1" applyFont="1" applyAlignment="1">
      <alignment horizontal="center"/>
    </xf>
    <xf numFmtId="49" fontId="12" fillId="0" borderId="0" xfId="0" applyNumberFormat="1" applyFont="1" applyAlignment="1">
      <alignment wrapText="1"/>
    </xf>
    <xf numFmtId="0" fontId="17" fillId="0" borderId="0" xfId="0" applyFont="1"/>
    <xf numFmtId="0" fontId="18" fillId="0" borderId="0" xfId="0" applyFont="1"/>
    <xf numFmtId="3" fontId="3" fillId="8" borderId="7" xfId="0" applyNumberFormat="1" applyFont="1" applyFill="1" applyBorder="1" applyAlignment="1">
      <alignment horizontal="right"/>
    </xf>
    <xf numFmtId="164" fontId="3" fillId="8" borderId="22" xfId="0" applyNumberFormat="1" applyFont="1" applyFill="1" applyBorder="1" applyAlignment="1">
      <alignment horizontal="right"/>
    </xf>
    <xf numFmtId="164" fontId="3" fillId="8" borderId="23" xfId="0" applyNumberFormat="1" applyFont="1" applyFill="1" applyBorder="1" applyAlignment="1">
      <alignment horizontal="right"/>
    </xf>
    <xf numFmtId="164" fontId="3" fillId="8" borderId="24" xfId="0" applyNumberFormat="1" applyFont="1" applyFill="1" applyBorder="1" applyAlignment="1">
      <alignment horizontal="right"/>
    </xf>
    <xf numFmtId="0" fontId="3" fillId="8" borderId="26" xfId="0" applyNumberFormat="1" applyFont="1" applyFill="1" applyBorder="1" applyAlignment="1">
      <alignment horizontal="center" vertical="center" wrapText="1"/>
    </xf>
    <xf numFmtId="0" fontId="3" fillId="8" borderId="27" xfId="0" applyNumberFormat="1" applyFont="1" applyFill="1" applyBorder="1" applyAlignment="1">
      <alignment horizontal="center" vertical="center" wrapText="1"/>
    </xf>
    <xf numFmtId="164" fontId="8" fillId="8" borderId="0" xfId="0" applyNumberFormat="1" applyFont="1" applyFill="1" applyBorder="1" applyAlignment="1">
      <alignment horizontal="center" vertical="center" wrapText="1"/>
    </xf>
    <xf numFmtId="164" fontId="8" fillId="8" borderId="9" xfId="0" applyNumberFormat="1" applyFont="1" applyFill="1" applyBorder="1" applyAlignment="1">
      <alignment horizontal="center" vertical="center" wrapText="1"/>
    </xf>
    <xf numFmtId="164" fontId="19" fillId="8" borderId="8" xfId="0" applyNumberFormat="1" applyFont="1" applyFill="1" applyBorder="1" applyAlignment="1">
      <alignment horizontal="center" vertical="center" wrapText="1"/>
    </xf>
    <xf numFmtId="164" fontId="19" fillId="8" borderId="0" xfId="0" applyNumberFormat="1" applyFont="1" applyFill="1" applyBorder="1" applyAlignment="1">
      <alignment horizontal="center" vertical="center" wrapText="1"/>
    </xf>
    <xf numFmtId="164" fontId="19" fillId="8" borderId="9" xfId="0" applyNumberFormat="1" applyFont="1" applyFill="1" applyBorder="1" applyAlignment="1">
      <alignment horizontal="center" vertical="center" wrapText="1"/>
    </xf>
    <xf numFmtId="164" fontId="19" fillId="8" borderId="10" xfId="0" applyNumberFormat="1" applyFont="1" applyFill="1" applyBorder="1" applyAlignment="1">
      <alignment horizontal="center" vertical="center" wrapText="1"/>
    </xf>
    <xf numFmtId="164" fontId="19" fillId="8" borderId="11" xfId="0" applyNumberFormat="1" applyFont="1" applyFill="1" applyBorder="1" applyAlignment="1">
      <alignment horizontal="center" vertical="center" wrapText="1"/>
    </xf>
    <xf numFmtId="164" fontId="19" fillId="8" borderId="12" xfId="0" applyNumberFormat="1" applyFont="1" applyFill="1" applyBorder="1" applyAlignment="1">
      <alignment horizontal="center" vertical="center" wrapText="1"/>
    </xf>
    <xf numFmtId="0" fontId="3" fillId="8" borderId="2" xfId="0" applyFont="1" applyFill="1" applyBorder="1"/>
    <xf numFmtId="0" fontId="3" fillId="8" borderId="2" xfId="0" applyFont="1" applyFill="1" applyBorder="1" applyAlignment="1">
      <alignment horizontal="left"/>
    </xf>
    <xf numFmtId="0" fontId="3" fillId="8" borderId="3" xfId="0" applyFont="1" applyFill="1" applyBorder="1"/>
    <xf numFmtId="164" fontId="3" fillId="8" borderId="8" xfId="0" applyNumberFormat="1" applyFont="1" applyFill="1" applyBorder="1" applyAlignment="1">
      <alignment horizontal="left" vertical="center"/>
    </xf>
    <xf numFmtId="164" fontId="3" fillId="8" borderId="0" xfId="0" applyNumberFormat="1" applyFont="1" applyFill="1" applyBorder="1" applyAlignment="1">
      <alignment horizontal="left" vertical="center"/>
    </xf>
    <xf numFmtId="164" fontId="3" fillId="8" borderId="9" xfId="0" applyNumberFormat="1" applyFont="1" applyFill="1" applyBorder="1" applyAlignment="1">
      <alignment horizontal="left" vertical="center"/>
    </xf>
    <xf numFmtId="164" fontId="20" fillId="8" borderId="8" xfId="0" applyNumberFormat="1" applyFont="1" applyFill="1" applyBorder="1" applyAlignment="1">
      <alignment horizontal="left" vertical="center"/>
    </xf>
    <xf numFmtId="164" fontId="3" fillId="8" borderId="9" xfId="0" applyNumberFormat="1" applyFont="1" applyFill="1" applyBorder="1" applyAlignment="1">
      <alignment horizontal="center" vertical="center" wrapText="1"/>
    </xf>
    <xf numFmtId="164" fontId="19" fillId="8" borderId="10" xfId="0" quotePrefix="1" applyNumberFormat="1" applyFont="1" applyFill="1" applyBorder="1" applyAlignment="1">
      <alignment horizontal="center" vertical="center" wrapText="1"/>
    </xf>
    <xf numFmtId="164" fontId="19" fillId="8" borderId="11" xfId="0" quotePrefix="1" applyNumberFormat="1" applyFont="1" applyFill="1" applyBorder="1" applyAlignment="1">
      <alignment horizontal="center" vertical="center" wrapText="1"/>
    </xf>
    <xf numFmtId="164" fontId="21" fillId="8" borderId="12" xfId="0" quotePrefix="1" applyNumberFormat="1" applyFont="1" applyFill="1" applyBorder="1" applyAlignment="1">
      <alignment horizontal="center" vertical="center" wrapText="1"/>
    </xf>
    <xf numFmtId="164" fontId="20" fillId="8" borderId="0" xfId="0" applyNumberFormat="1" applyFont="1" applyFill="1" applyBorder="1" applyAlignment="1">
      <alignment horizontal="left" vertical="center"/>
    </xf>
    <xf numFmtId="164" fontId="1" fillId="9" borderId="13" xfId="0" applyNumberFormat="1" applyFont="1" applyFill="1" applyBorder="1" applyAlignment="1">
      <alignment vertical="top"/>
    </xf>
    <xf numFmtId="164" fontId="1" fillId="9" borderId="14" xfId="0" applyNumberFormat="1" applyFont="1" applyFill="1" applyBorder="1" applyAlignment="1">
      <alignment vertical="top"/>
    </xf>
    <xf numFmtId="164" fontId="1" fillId="9" borderId="15" xfId="0" applyNumberFormat="1" applyFont="1" applyFill="1" applyBorder="1" applyAlignment="1">
      <alignment vertical="top"/>
    </xf>
    <xf numFmtId="164" fontId="1" fillId="9" borderId="16" xfId="0" applyNumberFormat="1" applyFont="1" applyFill="1" applyBorder="1" applyAlignment="1">
      <alignment vertical="top"/>
    </xf>
    <xf numFmtId="164" fontId="1" fillId="9" borderId="17" xfId="0" applyNumberFormat="1" applyFont="1" applyFill="1" applyBorder="1" applyAlignment="1">
      <alignment vertical="top"/>
    </xf>
    <xf numFmtId="164" fontId="1" fillId="9" borderId="18" xfId="0" applyNumberFormat="1" applyFont="1" applyFill="1" applyBorder="1" applyAlignment="1">
      <alignment vertical="top"/>
    </xf>
    <xf numFmtId="164" fontId="1" fillId="9" borderId="19" xfId="0" applyNumberFormat="1" applyFont="1" applyFill="1" applyBorder="1" applyAlignment="1">
      <alignment vertical="top"/>
    </xf>
    <xf numFmtId="164" fontId="1" fillId="9" borderId="20" xfId="0" applyNumberFormat="1" applyFont="1" applyFill="1" applyBorder="1" applyAlignment="1">
      <alignment vertical="top"/>
    </xf>
    <xf numFmtId="164" fontId="1" fillId="9" borderId="21" xfId="0" applyNumberFormat="1" applyFont="1" applyFill="1" applyBorder="1" applyAlignment="1">
      <alignment vertical="top"/>
    </xf>
    <xf numFmtId="164" fontId="1" fillId="9" borderId="28" xfId="0" applyNumberFormat="1" applyFont="1" applyFill="1" applyBorder="1" applyAlignment="1">
      <alignment vertical="top"/>
    </xf>
    <xf numFmtId="164" fontId="1" fillId="9" borderId="29" xfId="0" applyNumberFormat="1" applyFont="1" applyFill="1" applyBorder="1" applyAlignment="1">
      <alignment vertical="top"/>
    </xf>
    <xf numFmtId="164" fontId="1" fillId="9" borderId="30" xfId="0" applyNumberFormat="1" applyFont="1" applyFill="1" applyBorder="1" applyAlignment="1">
      <alignment vertical="top"/>
    </xf>
    <xf numFmtId="164" fontId="2" fillId="10" borderId="26" xfId="0" applyNumberFormat="1" applyFont="1" applyFill="1" applyBorder="1"/>
    <xf numFmtId="164" fontId="2" fillId="10" borderId="27" xfId="0" applyNumberFormat="1" applyFont="1" applyFill="1" applyBorder="1"/>
    <xf numFmtId="164" fontId="2" fillId="10" borderId="22" xfId="0" applyNumberFormat="1" applyFont="1" applyFill="1" applyBorder="1"/>
    <xf numFmtId="164" fontId="2" fillId="10" borderId="23" xfId="0" applyNumberFormat="1" applyFont="1" applyFill="1" applyBorder="1"/>
    <xf numFmtId="164" fontId="2" fillId="10" borderId="24" xfId="0" applyNumberFormat="1" applyFont="1" applyFill="1" applyBorder="1"/>
    <xf numFmtId="164" fontId="2" fillId="10" borderId="1" xfId="0" applyNumberFormat="1" applyFont="1" applyFill="1" applyBorder="1"/>
    <xf numFmtId="0" fontId="8" fillId="8" borderId="2" xfId="0" applyFont="1" applyFill="1" applyBorder="1" applyAlignment="1">
      <alignment horizontal="center" wrapText="1"/>
    </xf>
    <xf numFmtId="164" fontId="2" fillId="10" borderId="7" xfId="0" applyNumberFormat="1" applyFont="1" applyFill="1" applyBorder="1"/>
    <xf numFmtId="0" fontId="3" fillId="8" borderId="0" xfId="0" applyNumberFormat="1" applyFont="1" applyFill="1" applyBorder="1" applyAlignment="1">
      <alignment horizontal="left" vertical="center" wrapText="1"/>
    </xf>
    <xf numFmtId="0" fontId="3" fillId="8" borderId="9" xfId="0" applyNumberFormat="1" applyFont="1" applyFill="1" applyBorder="1" applyAlignment="1">
      <alignment horizontal="left" vertical="center" wrapText="1"/>
    </xf>
    <xf numFmtId="0" fontId="3" fillId="8" borderId="25" xfId="0" applyNumberFormat="1" applyFont="1" applyFill="1" applyBorder="1" applyAlignment="1">
      <alignment horizontal="left" vertical="center" wrapText="1"/>
    </xf>
    <xf numFmtId="0" fontId="3" fillId="8" borderId="26" xfId="0" applyNumberFormat="1" applyFont="1" applyFill="1" applyBorder="1" applyAlignment="1">
      <alignment horizontal="left" vertical="center" wrapText="1"/>
    </xf>
    <xf numFmtId="0" fontId="3" fillId="8" borderId="27" xfId="0" applyNumberFormat="1" applyFont="1" applyFill="1" applyBorder="1" applyAlignment="1">
      <alignment horizontal="left" vertical="center" wrapText="1"/>
    </xf>
    <xf numFmtId="0" fontId="0" fillId="0" borderId="0" xfId="0" applyAlignment="1">
      <alignment horizontal="left"/>
    </xf>
    <xf numFmtId="0" fontId="3" fillId="8" borderId="25" xfId="0" quotePrefix="1" applyNumberFormat="1" applyFont="1" applyFill="1" applyBorder="1" applyAlignment="1">
      <alignment horizontal="left" vertical="center" wrapText="1"/>
    </xf>
    <xf numFmtId="164" fontId="13" fillId="0" borderId="0" xfId="0" applyNumberFormat="1" applyFont="1" applyAlignment="1">
      <alignment vertical="center"/>
    </xf>
    <xf numFmtId="164" fontId="11" fillId="0" borderId="0" xfId="0" applyNumberFormat="1" applyFont="1" applyAlignment="1">
      <alignment vertical="center"/>
    </xf>
    <xf numFmtId="164" fontId="13" fillId="6" borderId="32" xfId="0" applyNumberFormat="1" applyFont="1" applyFill="1" applyBorder="1" applyAlignment="1">
      <alignment vertical="center"/>
    </xf>
    <xf numFmtId="164" fontId="2" fillId="7" borderId="32" xfId="0" applyNumberFormat="1" applyFont="1" applyFill="1" applyBorder="1" applyAlignment="1">
      <alignment vertical="center"/>
    </xf>
    <xf numFmtId="164" fontId="11" fillId="0" borderId="0" xfId="0" applyNumberFormat="1" applyFont="1"/>
    <xf numFmtId="164" fontId="9" fillId="0" borderId="0" xfId="0" applyNumberFormat="1" applyFont="1" applyAlignment="1">
      <alignment vertical="center"/>
    </xf>
    <xf numFmtId="164" fontId="16" fillId="0" borderId="31" xfId="0" applyNumberFormat="1" applyFont="1" applyBorder="1" applyAlignment="1">
      <alignment vertical="center"/>
    </xf>
    <xf numFmtId="3" fontId="12" fillId="5" borderId="0" xfId="0" applyNumberFormat="1" applyFont="1" applyFill="1" applyAlignment="1">
      <alignment horizontal="center" vertical="center" wrapText="1"/>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9" fontId="13" fillId="0" borderId="0" xfId="0" quotePrefix="1" applyNumberFormat="1" applyFont="1" applyAlignment="1">
      <alignment horizontal="center" vertical="center"/>
    </xf>
    <xf numFmtId="49" fontId="14" fillId="0" borderId="0" xfId="0" applyNumberFormat="1" applyFont="1" applyAlignment="1">
      <alignment vertical="center" wrapText="1"/>
    </xf>
    <xf numFmtId="49" fontId="2" fillId="0" borderId="0" xfId="0" quotePrefix="1" applyNumberFormat="1" applyFont="1" applyAlignment="1">
      <alignment horizontal="center" vertical="center"/>
    </xf>
    <xf numFmtId="0" fontId="9" fillId="0" borderId="0" xfId="0" applyFont="1"/>
    <xf numFmtId="0" fontId="15" fillId="0" borderId="0" xfId="0" applyFont="1" applyAlignment="1">
      <alignment horizontal="right"/>
    </xf>
    <xf numFmtId="0" fontId="22" fillId="0" borderId="0" xfId="0" applyFont="1"/>
    <xf numFmtId="0" fontId="10" fillId="0" borderId="0" xfId="0" applyFont="1"/>
    <xf numFmtId="0" fontId="15" fillId="0" borderId="31" xfId="0" applyFont="1" applyBorder="1"/>
    <xf numFmtId="0" fontId="23" fillId="5" borderId="0" xfId="0" applyFont="1" applyFill="1"/>
    <xf numFmtId="0" fontId="5" fillId="5" borderId="0" xfId="0" applyFont="1" applyFill="1" applyAlignment="1">
      <alignment vertical="top"/>
    </xf>
    <xf numFmtId="3" fontId="24" fillId="5" borderId="0" xfId="0" applyNumberFormat="1" applyFont="1" applyFill="1" applyAlignment="1">
      <alignment vertical="top"/>
    </xf>
    <xf numFmtId="0" fontId="23"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1" borderId="0" xfId="0" applyFont="1" applyFill="1" applyAlignment="1">
      <alignment vertical="top" wrapText="1"/>
    </xf>
    <xf numFmtId="0" fontId="5" fillId="5" borderId="0" xfId="0" applyFont="1" applyFill="1" applyAlignment="1">
      <alignment vertical="top" wrapText="1"/>
    </xf>
    <xf numFmtId="0" fontId="5" fillId="12" borderId="0" xfId="0" applyFont="1" applyFill="1" applyAlignment="1">
      <alignment vertical="top" wrapText="1"/>
    </xf>
    <xf numFmtId="0" fontId="6" fillId="0" borderId="0" xfId="0" applyFont="1"/>
    <xf numFmtId="0" fontId="25"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distributed" wrapText="1"/>
    </xf>
    <xf numFmtId="0" fontId="25" fillId="5" borderId="0" xfId="0" applyFont="1" applyFill="1"/>
    <xf numFmtId="0" fontId="6" fillId="5" borderId="0" xfId="0" applyFont="1" applyFill="1" applyAlignment="1">
      <alignment vertical="top"/>
    </xf>
    <xf numFmtId="0" fontId="25" fillId="0" borderId="31" xfId="0" applyFont="1" applyBorder="1"/>
    <xf numFmtId="0" fontId="25" fillId="0" borderId="31" xfId="0" applyFont="1" applyBorder="1" applyAlignment="1">
      <alignment vertical="top" wrapText="1"/>
    </xf>
    <xf numFmtId="0" fontId="12" fillId="0" borderId="0" xfId="0" applyFont="1" applyAlignment="1">
      <alignment wrapText="1"/>
    </xf>
    <xf numFmtId="3" fontId="5" fillId="0" borderId="0" xfId="0" applyNumberFormat="1" applyFont="1"/>
  </cellXfs>
  <cellStyles count="8">
    <cellStyle name="Data" xfId="2" xr:uid="{00000000-0005-0000-0000-000000000000}"/>
    <cellStyle name="Data 2" xfId="7" xr:uid="{00000000-0005-0000-0000-000001000000}"/>
    <cellStyle name="Formula" xfId="3" xr:uid="{00000000-0005-0000-0000-000002000000}"/>
    <cellStyle name="FormulaNoNumber" xfId="4" xr:uid="{00000000-0005-0000-0000-000003000000}"/>
    <cellStyle name="Heading" xfId="5" xr:uid="{00000000-0005-0000-0000-000004000000}"/>
    <cellStyle name="NoData" xfId="6" xr:uid="{00000000-0005-0000-0000-000005000000}"/>
    <cellStyle name="Normal" xfId="0" builtinId="0"/>
    <cellStyle name="Normal 2" xfId="1" xr:uid="{00000000-0005-0000-0000-000007000000}"/>
  </cellStyles>
  <dxfs count="0"/>
  <tableStyles count="0" defaultTableStyle="TableStyleMedium9" defaultPivotStyle="PivotStyleLight16"/>
  <colors>
    <mruColors>
      <color rgb="FFFAF0B4"/>
      <color rgb="FF6E6464"/>
      <color rgb="FFFFFFCC"/>
      <color rgb="FFFFFF99"/>
      <color rgb="FFCC66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10D4A-E579-4BC1-8BFD-FA4A79362705}">
  <sheetPr>
    <tabColor theme="6" tint="0.39997558519241921"/>
  </sheetPr>
  <dimension ref="A1:I191"/>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138" customFormat="1" ht="15.5" x14ac:dyDescent="0.35">
      <c r="C1" s="139" t="s">
        <v>257</v>
      </c>
    </row>
    <row r="2" spans="2:3" s="138" customFormat="1" ht="15.5" x14ac:dyDescent="0.35">
      <c r="B2" s="140" t="s">
        <v>255</v>
      </c>
      <c r="C2" s="61"/>
    </row>
    <row r="3" spans="2:3" s="138" customFormat="1" ht="18" x14ac:dyDescent="0.4">
      <c r="B3" s="141" t="s">
        <v>275</v>
      </c>
      <c r="C3" s="61"/>
    </row>
    <row r="4" spans="2:3" s="138" customFormat="1" ht="15.5" x14ac:dyDescent="0.35">
      <c r="B4" s="140" t="s">
        <v>293</v>
      </c>
      <c r="C4" s="61"/>
    </row>
    <row r="5" spans="2:3" s="138" customFormat="1" ht="16" thickBot="1" x14ac:dyDescent="0.4">
      <c r="B5" s="142"/>
      <c r="C5" s="142"/>
    </row>
    <row r="7" spans="2:3" x14ac:dyDescent="0.3">
      <c r="B7" s="143"/>
      <c r="C7" s="144"/>
    </row>
    <row r="8" spans="2:3" ht="25" x14ac:dyDescent="0.3">
      <c r="B8" s="143" t="s">
        <v>276</v>
      </c>
      <c r="C8" s="145" t="s">
        <v>277</v>
      </c>
    </row>
    <row r="9" spans="2:3" x14ac:dyDescent="0.3">
      <c r="B9" s="143"/>
      <c r="C9" s="144"/>
    </row>
    <row r="10" spans="2:3" x14ac:dyDescent="0.3">
      <c r="B10" s="146"/>
      <c r="C10" s="147"/>
    </row>
    <row r="11" spans="2:3" x14ac:dyDescent="0.3">
      <c r="B11" s="146"/>
      <c r="C11" s="147"/>
    </row>
    <row r="12" spans="2:3" ht="28" x14ac:dyDescent="0.3">
      <c r="B12" s="146" t="s">
        <v>278</v>
      </c>
      <c r="C12" s="148" t="s">
        <v>279</v>
      </c>
    </row>
    <row r="13" spans="2:3" ht="42" x14ac:dyDescent="0.3">
      <c r="B13" s="146"/>
      <c r="C13" s="147" t="s">
        <v>280</v>
      </c>
    </row>
    <row r="14" spans="2:3" ht="42" x14ac:dyDescent="0.3">
      <c r="B14" s="146"/>
      <c r="C14" s="147" t="s">
        <v>281</v>
      </c>
    </row>
    <row r="15" spans="2:3" ht="84" x14ac:dyDescent="0.3">
      <c r="B15" s="146"/>
      <c r="C15" s="147" t="s">
        <v>282</v>
      </c>
    </row>
    <row r="16" spans="2:3" ht="42" x14ac:dyDescent="0.3">
      <c r="B16" s="146" t="s">
        <v>283</v>
      </c>
      <c r="C16" s="147" t="s">
        <v>284</v>
      </c>
    </row>
    <row r="17" spans="2:3" ht="42" x14ac:dyDescent="0.3">
      <c r="B17" s="146" t="s">
        <v>285</v>
      </c>
      <c r="C17" s="149" t="s">
        <v>286</v>
      </c>
    </row>
    <row r="18" spans="2:3" ht="42" x14ac:dyDescent="0.3">
      <c r="B18" s="146"/>
      <c r="C18" s="150" t="s">
        <v>287</v>
      </c>
    </row>
    <row r="19" spans="2:3" ht="42" x14ac:dyDescent="0.3">
      <c r="B19" s="146"/>
      <c r="C19" s="151" t="s">
        <v>288</v>
      </c>
    </row>
    <row r="20" spans="2:3" s="138" customFormat="1" ht="16" thickBot="1" x14ac:dyDescent="0.4">
      <c r="B20" s="142"/>
      <c r="C20" s="142"/>
    </row>
    <row r="21" spans="2:3" s="152" customFormat="1" ht="11.5" x14ac:dyDescent="0.25"/>
    <row r="22" spans="2:3" s="152" customFormat="1" ht="11.5" x14ac:dyDescent="0.25"/>
    <row r="23" spans="2:3" s="152" customFormat="1" ht="34.5" x14ac:dyDescent="0.25">
      <c r="B23" s="153" t="s">
        <v>289</v>
      </c>
      <c r="C23" s="154" t="s">
        <v>290</v>
      </c>
    </row>
    <row r="24" spans="2:3" s="152" customFormat="1" ht="126.5" x14ac:dyDescent="0.25">
      <c r="B24" s="153" t="s">
        <v>291</v>
      </c>
      <c r="C24" s="155" t="s">
        <v>292</v>
      </c>
    </row>
    <row r="25" spans="2:3" s="152" customFormat="1" ht="11.5" x14ac:dyDescent="0.25">
      <c r="B25" s="156"/>
      <c r="C25" s="157"/>
    </row>
    <row r="26" spans="2:3" s="152" customFormat="1" ht="12" thickBot="1" x14ac:dyDescent="0.3">
      <c r="B26" s="158"/>
      <c r="C26" s="159"/>
    </row>
    <row r="191" spans="1:9" s="161" customFormat="1" ht="15.5" x14ac:dyDescent="0.35">
      <c r="A191" s="6"/>
      <c r="B191" s="6"/>
      <c r="C191" s="160"/>
      <c r="D191" s="6"/>
      <c r="E191" s="6"/>
      <c r="F191" s="6"/>
      <c r="G191" s="6"/>
      <c r="H191" s="6"/>
      <c r="I191"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&amp;C&amp;"Calibri"&amp;12&amp;K000000OFFICIAL&amp;1#</oddHeader>
    <oddFooter>&amp;C&amp;1#&amp;"Calibri"&amp;12&amp;K000000OFFICIAL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B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1" width="12.6328125" style="9"/>
    <col min="79" max="16384" width="12.6328125" style="6"/>
  </cols>
  <sheetData>
    <row r="1" spans="1:78"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8"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8" x14ac:dyDescent="0.35">
      <c r="A3" s="71" t="str">
        <f>'Total Outlays'!$A$3</f>
        <v>2020-21</v>
      </c>
    </row>
    <row r="4" spans="1:78" ht="15.5" x14ac:dyDescent="0.35">
      <c r="A4" s="117" t="s">
        <v>107</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4"/>
    </row>
    <row r="5" spans="1:78" s="11" customFormat="1" x14ac:dyDescent="0.35">
      <c r="A5" s="87"/>
      <c r="B5" s="121" t="s">
        <v>212</v>
      </c>
      <c r="C5" s="118"/>
      <c r="D5" s="118"/>
      <c r="E5" s="118"/>
      <c r="F5" s="118"/>
      <c r="G5" s="118"/>
      <c r="H5" s="119"/>
      <c r="I5" s="120" t="s">
        <v>203</v>
      </c>
      <c r="J5" s="121"/>
      <c r="K5" s="121"/>
      <c r="L5" s="121"/>
      <c r="M5" s="121"/>
      <c r="N5" s="121"/>
      <c r="O5" s="122"/>
      <c r="P5" s="121" t="s">
        <v>204</v>
      </c>
      <c r="Q5" s="121"/>
      <c r="R5" s="121"/>
      <c r="S5" s="121"/>
      <c r="T5" s="121"/>
      <c r="U5" s="121"/>
      <c r="V5" s="122"/>
      <c r="W5" s="121" t="s">
        <v>205</v>
      </c>
      <c r="X5" s="121"/>
      <c r="Y5" s="121"/>
      <c r="Z5" s="121"/>
      <c r="AA5" s="121"/>
      <c r="AB5" s="121"/>
      <c r="AC5" s="122"/>
      <c r="AD5" s="120" t="s">
        <v>206</v>
      </c>
      <c r="AE5" s="121"/>
      <c r="AF5" s="121"/>
      <c r="AG5" s="121"/>
      <c r="AH5" s="121"/>
      <c r="AI5" s="121"/>
      <c r="AJ5" s="122"/>
      <c r="AK5" s="121" t="s">
        <v>207</v>
      </c>
      <c r="AL5" s="121"/>
      <c r="AM5" s="121"/>
      <c r="AN5" s="121"/>
      <c r="AO5" s="121"/>
      <c r="AP5" s="121"/>
      <c r="AQ5" s="122"/>
      <c r="AR5" s="121" t="s">
        <v>208</v>
      </c>
      <c r="AS5" s="121"/>
      <c r="AT5" s="121"/>
      <c r="AU5" s="121"/>
      <c r="AV5" s="121"/>
      <c r="AW5" s="121"/>
      <c r="AX5" s="122"/>
      <c r="AY5" s="120" t="s">
        <v>209</v>
      </c>
      <c r="AZ5" s="121"/>
      <c r="BA5" s="121"/>
      <c r="BB5" s="121"/>
      <c r="BC5" s="121"/>
      <c r="BD5" s="121"/>
      <c r="BE5" s="122"/>
      <c r="BF5" s="121" t="s">
        <v>210</v>
      </c>
      <c r="BG5" s="121"/>
      <c r="BH5" s="121"/>
      <c r="BI5" s="121"/>
      <c r="BJ5" s="121"/>
      <c r="BK5" s="121"/>
      <c r="BL5" s="122"/>
      <c r="BM5" s="121" t="s">
        <v>211</v>
      </c>
      <c r="BN5" s="121"/>
      <c r="BO5" s="121"/>
      <c r="BP5" s="121"/>
      <c r="BQ5" s="121"/>
      <c r="BR5" s="121"/>
      <c r="BS5" s="122"/>
      <c r="BT5" s="123"/>
      <c r="BU5" s="123"/>
      <c r="BV5" s="123"/>
      <c r="BW5" s="123"/>
      <c r="BX5" s="123"/>
      <c r="BY5" s="123"/>
      <c r="BZ5" s="123"/>
    </row>
    <row r="6" spans="1:78" s="11" customFormat="1" ht="14" x14ac:dyDescent="0.3">
      <c r="A6" s="87"/>
      <c r="B6" s="90" t="str">
        <f>$I$4&amp;" Total"</f>
        <v xml:space="preserve"> Total</v>
      </c>
      <c r="C6" s="90"/>
      <c r="D6" s="90"/>
      <c r="E6" s="90"/>
      <c r="F6" s="90"/>
      <c r="G6" s="90"/>
      <c r="H6" s="91"/>
      <c r="I6" s="89" t="s">
        <v>129</v>
      </c>
      <c r="J6" s="90"/>
      <c r="K6" s="90"/>
      <c r="L6" s="90"/>
      <c r="M6" s="90"/>
      <c r="N6" s="90"/>
      <c r="O6" s="91"/>
      <c r="P6" s="90" t="s">
        <v>130</v>
      </c>
      <c r="Q6" s="90"/>
      <c r="R6" s="90"/>
      <c r="S6" s="90"/>
      <c r="T6" s="90"/>
      <c r="U6" s="90"/>
      <c r="V6" s="91"/>
      <c r="W6" s="90" t="s">
        <v>131</v>
      </c>
      <c r="X6" s="90"/>
      <c r="Y6" s="90"/>
      <c r="Z6" s="90"/>
      <c r="AA6" s="90"/>
      <c r="AB6" s="90"/>
      <c r="AC6" s="91"/>
      <c r="AD6" s="89" t="s">
        <v>132</v>
      </c>
      <c r="AE6" s="90"/>
      <c r="AF6" s="90"/>
      <c r="AG6" s="90"/>
      <c r="AH6" s="90"/>
      <c r="AI6" s="90"/>
      <c r="AJ6" s="91"/>
      <c r="AK6" s="90" t="s">
        <v>133</v>
      </c>
      <c r="AL6" s="90"/>
      <c r="AM6" s="90"/>
      <c r="AN6" s="90"/>
      <c r="AO6" s="90"/>
      <c r="AP6" s="90"/>
      <c r="AQ6" s="91"/>
      <c r="AR6" s="90" t="s">
        <v>134</v>
      </c>
      <c r="AS6" s="90"/>
      <c r="AT6" s="90"/>
      <c r="AU6" s="90"/>
      <c r="AV6" s="90"/>
      <c r="AW6" s="90"/>
      <c r="AX6" s="91"/>
      <c r="AY6" s="89" t="s">
        <v>135</v>
      </c>
      <c r="AZ6" s="90"/>
      <c r="BA6" s="90"/>
      <c r="BB6" s="90"/>
      <c r="BC6" s="90"/>
      <c r="BD6" s="90"/>
      <c r="BE6" s="91"/>
      <c r="BF6" s="90" t="s">
        <v>136</v>
      </c>
      <c r="BG6" s="90"/>
      <c r="BH6" s="90"/>
      <c r="BI6" s="90"/>
      <c r="BJ6" s="90"/>
      <c r="BK6" s="90"/>
      <c r="BL6" s="91"/>
      <c r="BM6" s="92" t="s">
        <v>113</v>
      </c>
      <c r="BN6" s="90"/>
      <c r="BO6" s="90"/>
      <c r="BP6" s="90"/>
      <c r="BQ6" s="90"/>
      <c r="BR6" s="90"/>
      <c r="BS6" s="91"/>
    </row>
    <row r="7" spans="1:78"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row>
    <row r="8" spans="1:78"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row>
    <row r="9" spans="1:78"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row>
    <row r="10" spans="1:78" x14ac:dyDescent="0.35">
      <c r="A10" s="4" t="s">
        <v>0</v>
      </c>
      <c r="B10" s="101">
        <v>0</v>
      </c>
      <c r="C10" s="102">
        <v>0</v>
      </c>
      <c r="D10" s="102">
        <v>610243</v>
      </c>
      <c r="E10" s="102">
        <v>0</v>
      </c>
      <c r="F10" s="102">
        <v>0</v>
      </c>
      <c r="G10" s="102">
        <v>0</v>
      </c>
      <c r="H10" s="103">
        <v>610243</v>
      </c>
      <c r="I10" s="17">
        <v>0</v>
      </c>
      <c r="J10" s="18">
        <v>0</v>
      </c>
      <c r="K10" s="18">
        <v>362953</v>
      </c>
      <c r="L10" s="18">
        <v>0</v>
      </c>
      <c r="M10" s="18">
        <v>0</v>
      </c>
      <c r="N10" s="18">
        <v>0</v>
      </c>
      <c r="O10" s="13">
        <v>362953</v>
      </c>
      <c r="P10" s="17">
        <v>0</v>
      </c>
      <c r="Q10" s="18">
        <v>0</v>
      </c>
      <c r="R10" s="18">
        <v>247290</v>
      </c>
      <c r="S10" s="18">
        <v>0</v>
      </c>
      <c r="T10" s="18">
        <v>0</v>
      </c>
      <c r="U10" s="18">
        <v>0</v>
      </c>
      <c r="V10" s="13">
        <v>247290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c r="BM10" s="17">
        <v>0</v>
      </c>
      <c r="BN10" s="18">
        <v>0</v>
      </c>
      <c r="BO10" s="18">
        <v>0</v>
      </c>
      <c r="BP10" s="18">
        <v>0</v>
      </c>
      <c r="BQ10" s="18">
        <v>0</v>
      </c>
      <c r="BR10" s="18">
        <v>0</v>
      </c>
      <c r="BS10" s="13">
        <v>0</v>
      </c>
    </row>
    <row r="11" spans="1:78" x14ac:dyDescent="0.35">
      <c r="A11" s="4" t="s">
        <v>1</v>
      </c>
      <c r="B11" s="101">
        <v>0</v>
      </c>
      <c r="C11" s="102">
        <v>0</v>
      </c>
      <c r="D11" s="102">
        <v>292508</v>
      </c>
      <c r="E11" s="102">
        <v>0</v>
      </c>
      <c r="F11" s="102">
        <v>19311</v>
      </c>
      <c r="G11" s="102">
        <v>0</v>
      </c>
      <c r="H11" s="103">
        <v>311819</v>
      </c>
      <c r="I11" s="17">
        <v>0</v>
      </c>
      <c r="J11" s="18">
        <v>0</v>
      </c>
      <c r="K11" s="18">
        <v>196183</v>
      </c>
      <c r="L11" s="18">
        <v>0</v>
      </c>
      <c r="M11" s="18">
        <v>0</v>
      </c>
      <c r="N11" s="18">
        <v>0</v>
      </c>
      <c r="O11" s="13">
        <v>196183</v>
      </c>
      <c r="P11" s="17">
        <v>0</v>
      </c>
      <c r="Q11" s="18">
        <v>0</v>
      </c>
      <c r="R11" s="18">
        <v>96325</v>
      </c>
      <c r="S11" s="18">
        <v>0</v>
      </c>
      <c r="T11" s="18">
        <v>0</v>
      </c>
      <c r="U11" s="18">
        <v>0</v>
      </c>
      <c r="V11" s="13">
        <v>96325</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c r="BM11" s="17">
        <v>0</v>
      </c>
      <c r="BN11" s="18">
        <v>0</v>
      </c>
      <c r="BO11" s="18">
        <v>0</v>
      </c>
      <c r="BP11" s="18">
        <v>0</v>
      </c>
      <c r="BQ11" s="18">
        <v>19311</v>
      </c>
      <c r="BR11" s="18">
        <v>0</v>
      </c>
      <c r="BS11" s="13">
        <v>19311</v>
      </c>
    </row>
    <row r="12" spans="1:78" x14ac:dyDescent="0.35">
      <c r="A12" s="4" t="s">
        <v>2</v>
      </c>
      <c r="B12" s="101">
        <v>0</v>
      </c>
      <c r="C12" s="102">
        <v>0</v>
      </c>
      <c r="D12" s="102">
        <v>2184803</v>
      </c>
      <c r="E12" s="102">
        <v>0</v>
      </c>
      <c r="F12" s="102">
        <v>0</v>
      </c>
      <c r="G12" s="102">
        <v>343285</v>
      </c>
      <c r="H12" s="103">
        <v>2528088</v>
      </c>
      <c r="I12" s="17">
        <v>0</v>
      </c>
      <c r="J12" s="18">
        <v>0</v>
      </c>
      <c r="K12" s="18">
        <v>1139731</v>
      </c>
      <c r="L12" s="18">
        <v>0</v>
      </c>
      <c r="M12" s="18">
        <v>0</v>
      </c>
      <c r="N12" s="18">
        <v>0</v>
      </c>
      <c r="O12" s="13">
        <v>1139731</v>
      </c>
      <c r="P12" s="17">
        <v>0</v>
      </c>
      <c r="Q12" s="18">
        <v>0</v>
      </c>
      <c r="R12" s="18">
        <v>373830</v>
      </c>
      <c r="S12" s="18">
        <v>0</v>
      </c>
      <c r="T12" s="18">
        <v>0</v>
      </c>
      <c r="U12" s="18">
        <v>0</v>
      </c>
      <c r="V12" s="13">
        <v>373830</v>
      </c>
      <c r="W12" s="17">
        <v>0</v>
      </c>
      <c r="X12" s="18">
        <v>0</v>
      </c>
      <c r="Y12" s="18">
        <v>0</v>
      </c>
      <c r="Z12" s="18">
        <v>0</v>
      </c>
      <c r="AA12" s="18">
        <v>0</v>
      </c>
      <c r="AB12" s="18">
        <v>0</v>
      </c>
      <c r="AC12" s="13">
        <v>0</v>
      </c>
      <c r="AD12" s="17">
        <v>0</v>
      </c>
      <c r="AE12" s="18">
        <v>0</v>
      </c>
      <c r="AF12" s="18">
        <v>0</v>
      </c>
      <c r="AG12" s="18">
        <v>0</v>
      </c>
      <c r="AH12" s="18">
        <v>0</v>
      </c>
      <c r="AI12" s="18">
        <v>0</v>
      </c>
      <c r="AJ12" s="13">
        <v>0</v>
      </c>
      <c r="AK12" s="17">
        <v>0</v>
      </c>
      <c r="AL12" s="18">
        <v>0</v>
      </c>
      <c r="AM12" s="18">
        <v>194321</v>
      </c>
      <c r="AN12" s="18">
        <v>0</v>
      </c>
      <c r="AO12" s="18">
        <v>0</v>
      </c>
      <c r="AP12" s="18">
        <v>83156</v>
      </c>
      <c r="AQ12" s="13">
        <v>277477</v>
      </c>
      <c r="AR12" s="17">
        <v>0</v>
      </c>
      <c r="AS12" s="18">
        <v>0</v>
      </c>
      <c r="AT12" s="18">
        <v>476921</v>
      </c>
      <c r="AU12" s="18">
        <v>0</v>
      </c>
      <c r="AV12" s="18">
        <v>0</v>
      </c>
      <c r="AW12" s="18">
        <v>207583</v>
      </c>
      <c r="AX12" s="13">
        <v>684504</v>
      </c>
      <c r="AY12" s="17">
        <v>0</v>
      </c>
      <c r="AZ12" s="18">
        <v>0</v>
      </c>
      <c r="BA12" s="18">
        <v>0</v>
      </c>
      <c r="BB12" s="18">
        <v>0</v>
      </c>
      <c r="BC12" s="18">
        <v>0</v>
      </c>
      <c r="BD12" s="18">
        <v>52546</v>
      </c>
      <c r="BE12" s="13">
        <v>52546</v>
      </c>
      <c r="BF12" s="17">
        <v>0</v>
      </c>
      <c r="BG12" s="18">
        <v>0</v>
      </c>
      <c r="BH12" s="18">
        <v>0</v>
      </c>
      <c r="BI12" s="18">
        <v>0</v>
      </c>
      <c r="BJ12" s="18">
        <v>0</v>
      </c>
      <c r="BK12" s="18">
        <v>0</v>
      </c>
      <c r="BL12" s="13">
        <v>0</v>
      </c>
      <c r="BM12" s="17">
        <v>0</v>
      </c>
      <c r="BN12" s="18">
        <v>0</v>
      </c>
      <c r="BO12" s="18">
        <v>0</v>
      </c>
      <c r="BP12" s="18">
        <v>0</v>
      </c>
      <c r="BQ12" s="18">
        <v>0</v>
      </c>
      <c r="BR12" s="18">
        <v>0</v>
      </c>
      <c r="BS12" s="13">
        <v>0</v>
      </c>
    </row>
    <row r="13" spans="1:78" x14ac:dyDescent="0.35">
      <c r="A13" s="4" t="s">
        <v>3</v>
      </c>
      <c r="B13" s="101">
        <v>0</v>
      </c>
      <c r="C13" s="102">
        <v>121000</v>
      </c>
      <c r="D13" s="102">
        <v>4023000</v>
      </c>
      <c r="E13" s="102">
        <v>39000</v>
      </c>
      <c r="F13" s="102">
        <v>297000</v>
      </c>
      <c r="G13" s="102">
        <v>0</v>
      </c>
      <c r="H13" s="103">
        <v>4480000</v>
      </c>
      <c r="I13" s="17">
        <v>0</v>
      </c>
      <c r="J13" s="18">
        <v>0</v>
      </c>
      <c r="K13" s="18">
        <v>1762000</v>
      </c>
      <c r="L13" s="18">
        <v>0</v>
      </c>
      <c r="M13" s="18">
        <v>0</v>
      </c>
      <c r="N13" s="18">
        <v>0</v>
      </c>
      <c r="O13" s="13">
        <v>1762000</v>
      </c>
      <c r="P13" s="17">
        <v>0</v>
      </c>
      <c r="Q13" s="18">
        <v>0</v>
      </c>
      <c r="R13" s="18">
        <v>0</v>
      </c>
      <c r="S13" s="18">
        <v>0</v>
      </c>
      <c r="T13" s="18">
        <v>0</v>
      </c>
      <c r="U13" s="18">
        <v>0</v>
      </c>
      <c r="V13" s="13">
        <v>0</v>
      </c>
      <c r="W13" s="17">
        <v>0</v>
      </c>
      <c r="X13" s="18">
        <v>0</v>
      </c>
      <c r="Y13" s="18">
        <v>293000</v>
      </c>
      <c r="Z13" s="18">
        <v>0</v>
      </c>
      <c r="AA13" s="18">
        <v>0</v>
      </c>
      <c r="AB13" s="18">
        <v>0</v>
      </c>
      <c r="AC13" s="13">
        <v>293000</v>
      </c>
      <c r="AD13" s="17">
        <v>0</v>
      </c>
      <c r="AE13" s="18">
        <v>0</v>
      </c>
      <c r="AF13" s="18">
        <v>0</v>
      </c>
      <c r="AG13" s="18">
        <v>0</v>
      </c>
      <c r="AH13" s="18">
        <v>4000</v>
      </c>
      <c r="AI13" s="18">
        <v>0</v>
      </c>
      <c r="AJ13" s="13">
        <v>4000</v>
      </c>
      <c r="AK13" s="17">
        <v>0</v>
      </c>
      <c r="AL13" s="18">
        <v>36000</v>
      </c>
      <c r="AM13" s="18">
        <v>578000</v>
      </c>
      <c r="AN13" s="18">
        <v>0</v>
      </c>
      <c r="AO13" s="18">
        <v>0</v>
      </c>
      <c r="AP13" s="18">
        <v>0</v>
      </c>
      <c r="AQ13" s="13">
        <v>614000</v>
      </c>
      <c r="AR13" s="17">
        <v>0</v>
      </c>
      <c r="AS13" s="18">
        <v>0</v>
      </c>
      <c r="AT13" s="18">
        <v>1390000</v>
      </c>
      <c r="AU13" s="18">
        <v>0</v>
      </c>
      <c r="AV13" s="18">
        <v>0</v>
      </c>
      <c r="AW13" s="18">
        <v>0</v>
      </c>
      <c r="AX13" s="13">
        <v>1390000</v>
      </c>
      <c r="AY13" s="17">
        <v>0</v>
      </c>
      <c r="AZ13" s="18">
        <v>0</v>
      </c>
      <c r="BA13" s="18">
        <v>0</v>
      </c>
      <c r="BB13" s="18">
        <v>0</v>
      </c>
      <c r="BC13" s="18">
        <v>0</v>
      </c>
      <c r="BD13" s="18">
        <v>0</v>
      </c>
      <c r="BE13" s="13">
        <v>0</v>
      </c>
      <c r="BF13" s="17">
        <v>0</v>
      </c>
      <c r="BG13" s="18">
        <v>30000</v>
      </c>
      <c r="BH13" s="18">
        <v>0</v>
      </c>
      <c r="BI13" s="18">
        <v>13000</v>
      </c>
      <c r="BJ13" s="18">
        <v>100000</v>
      </c>
      <c r="BK13" s="18">
        <v>0</v>
      </c>
      <c r="BL13" s="13">
        <v>143000</v>
      </c>
      <c r="BM13" s="17">
        <v>0</v>
      </c>
      <c r="BN13" s="18">
        <v>55000</v>
      </c>
      <c r="BO13" s="18">
        <v>0</v>
      </c>
      <c r="BP13" s="18">
        <v>26000</v>
      </c>
      <c r="BQ13" s="18">
        <v>193000</v>
      </c>
      <c r="BR13" s="18">
        <v>0</v>
      </c>
      <c r="BS13" s="13">
        <v>274000</v>
      </c>
    </row>
    <row r="14" spans="1:78" x14ac:dyDescent="0.35">
      <c r="A14" s="4" t="s">
        <v>4</v>
      </c>
      <c r="B14" s="101">
        <v>0</v>
      </c>
      <c r="C14" s="102">
        <v>0</v>
      </c>
      <c r="D14" s="102">
        <v>1790277.7399999998</v>
      </c>
      <c r="E14" s="102">
        <v>0</v>
      </c>
      <c r="F14" s="102">
        <v>0</v>
      </c>
      <c r="G14" s="102">
        <v>0</v>
      </c>
      <c r="H14" s="103">
        <v>1790277.7399999998</v>
      </c>
      <c r="I14" s="17">
        <v>0</v>
      </c>
      <c r="J14" s="18">
        <v>0</v>
      </c>
      <c r="K14" s="18">
        <v>1327488.3199999998</v>
      </c>
      <c r="L14" s="18">
        <v>0</v>
      </c>
      <c r="M14" s="18">
        <v>0</v>
      </c>
      <c r="N14" s="18">
        <v>0</v>
      </c>
      <c r="O14" s="13">
        <v>1327488.3199999998</v>
      </c>
      <c r="P14" s="17">
        <v>0</v>
      </c>
      <c r="Q14" s="18">
        <v>0</v>
      </c>
      <c r="R14" s="18">
        <v>97741.74</v>
      </c>
      <c r="S14" s="18">
        <v>0</v>
      </c>
      <c r="T14" s="18">
        <v>0</v>
      </c>
      <c r="U14" s="18">
        <v>0</v>
      </c>
      <c r="V14" s="13">
        <v>97741.74</v>
      </c>
      <c r="W14" s="17">
        <v>0</v>
      </c>
      <c r="X14" s="18">
        <v>0</v>
      </c>
      <c r="Y14" s="18">
        <v>0</v>
      </c>
      <c r="Z14" s="18">
        <v>0</v>
      </c>
      <c r="AA14" s="18">
        <v>0</v>
      </c>
      <c r="AB14" s="18">
        <v>0</v>
      </c>
      <c r="AC14" s="13">
        <v>0</v>
      </c>
      <c r="AD14" s="17">
        <v>0</v>
      </c>
      <c r="AE14" s="18">
        <v>0</v>
      </c>
      <c r="AF14" s="18">
        <v>0</v>
      </c>
      <c r="AG14" s="18">
        <v>0</v>
      </c>
      <c r="AH14" s="18">
        <v>0</v>
      </c>
      <c r="AI14" s="18">
        <v>0</v>
      </c>
      <c r="AJ14" s="13">
        <v>0</v>
      </c>
      <c r="AK14" s="17">
        <v>0</v>
      </c>
      <c r="AL14" s="18">
        <v>0</v>
      </c>
      <c r="AM14" s="18">
        <v>12079.589999999982</v>
      </c>
      <c r="AN14" s="18">
        <v>0</v>
      </c>
      <c r="AO14" s="18">
        <v>0</v>
      </c>
      <c r="AP14" s="18">
        <v>0</v>
      </c>
      <c r="AQ14" s="13">
        <v>12079.589999999982</v>
      </c>
      <c r="AR14" s="17">
        <v>0</v>
      </c>
      <c r="AS14" s="18">
        <v>0</v>
      </c>
      <c r="AT14" s="18">
        <v>352968.08999999997</v>
      </c>
      <c r="AU14" s="18">
        <v>0</v>
      </c>
      <c r="AV14" s="18">
        <v>0</v>
      </c>
      <c r="AW14" s="18">
        <v>0</v>
      </c>
      <c r="AX14" s="13">
        <v>352968.08999999997</v>
      </c>
      <c r="AY14" s="17">
        <v>0</v>
      </c>
      <c r="AZ14" s="18">
        <v>0</v>
      </c>
      <c r="BA14" s="18">
        <v>0</v>
      </c>
      <c r="BB14" s="18">
        <v>0</v>
      </c>
      <c r="BC14" s="18">
        <v>0</v>
      </c>
      <c r="BD14" s="18">
        <v>0</v>
      </c>
      <c r="BE14" s="13">
        <v>0</v>
      </c>
      <c r="BF14" s="17">
        <v>0</v>
      </c>
      <c r="BG14" s="18">
        <v>0</v>
      </c>
      <c r="BH14" s="18">
        <v>0</v>
      </c>
      <c r="BI14" s="18">
        <v>0</v>
      </c>
      <c r="BJ14" s="18">
        <v>0</v>
      </c>
      <c r="BK14" s="18">
        <v>0</v>
      </c>
      <c r="BL14" s="13">
        <v>0</v>
      </c>
      <c r="BM14" s="17">
        <v>0</v>
      </c>
      <c r="BN14" s="18">
        <v>0</v>
      </c>
      <c r="BO14" s="18">
        <v>0</v>
      </c>
      <c r="BP14" s="18">
        <v>0</v>
      </c>
      <c r="BQ14" s="18">
        <v>0</v>
      </c>
      <c r="BR14" s="18">
        <v>0</v>
      </c>
      <c r="BS14" s="13">
        <v>0</v>
      </c>
    </row>
    <row r="15" spans="1:78" x14ac:dyDescent="0.35">
      <c r="A15" s="4" t="s">
        <v>5</v>
      </c>
      <c r="B15" s="101">
        <v>0</v>
      </c>
      <c r="C15" s="102">
        <v>0</v>
      </c>
      <c r="D15" s="102">
        <v>1479882</v>
      </c>
      <c r="E15" s="102">
        <v>0</v>
      </c>
      <c r="F15" s="102">
        <v>0</v>
      </c>
      <c r="G15" s="102">
        <v>0</v>
      </c>
      <c r="H15" s="103">
        <v>1479882</v>
      </c>
      <c r="I15" s="17">
        <v>0</v>
      </c>
      <c r="J15" s="18">
        <v>0</v>
      </c>
      <c r="K15" s="18">
        <v>1038859</v>
      </c>
      <c r="L15" s="18">
        <v>0</v>
      </c>
      <c r="M15" s="18">
        <v>0</v>
      </c>
      <c r="N15" s="18">
        <v>0</v>
      </c>
      <c r="O15" s="13">
        <v>1038859</v>
      </c>
      <c r="P15" s="17">
        <v>0</v>
      </c>
      <c r="Q15" s="18">
        <v>0</v>
      </c>
      <c r="R15" s="18">
        <v>84020</v>
      </c>
      <c r="S15" s="18">
        <v>0</v>
      </c>
      <c r="T15" s="18">
        <v>0</v>
      </c>
      <c r="U15" s="18">
        <v>0</v>
      </c>
      <c r="V15" s="13">
        <v>84020</v>
      </c>
      <c r="W15" s="17">
        <v>0</v>
      </c>
      <c r="X15" s="18">
        <v>0</v>
      </c>
      <c r="Y15" s="18">
        <v>0</v>
      </c>
      <c r="Z15" s="18">
        <v>0</v>
      </c>
      <c r="AA15" s="18">
        <v>0</v>
      </c>
      <c r="AB15" s="18">
        <v>0</v>
      </c>
      <c r="AC15" s="13">
        <v>0</v>
      </c>
      <c r="AD15" s="17">
        <v>0</v>
      </c>
      <c r="AE15" s="18">
        <v>0</v>
      </c>
      <c r="AF15" s="18">
        <v>0</v>
      </c>
      <c r="AG15" s="18">
        <v>0</v>
      </c>
      <c r="AH15" s="18">
        <v>0</v>
      </c>
      <c r="AI15" s="18">
        <v>0</v>
      </c>
      <c r="AJ15" s="13">
        <v>0</v>
      </c>
      <c r="AK15" s="17">
        <v>0</v>
      </c>
      <c r="AL15" s="18">
        <v>0</v>
      </c>
      <c r="AM15" s="18">
        <v>190780</v>
      </c>
      <c r="AN15" s="18">
        <v>0</v>
      </c>
      <c r="AO15" s="18">
        <v>0</v>
      </c>
      <c r="AP15" s="18">
        <v>0</v>
      </c>
      <c r="AQ15" s="13">
        <v>190780</v>
      </c>
      <c r="AR15" s="17">
        <v>0</v>
      </c>
      <c r="AS15" s="18">
        <v>0</v>
      </c>
      <c r="AT15" s="18">
        <v>166223</v>
      </c>
      <c r="AU15" s="18">
        <v>0</v>
      </c>
      <c r="AV15" s="18">
        <v>0</v>
      </c>
      <c r="AW15" s="18">
        <v>0</v>
      </c>
      <c r="AX15" s="13">
        <v>166223</v>
      </c>
      <c r="AY15" s="17">
        <v>0</v>
      </c>
      <c r="AZ15" s="18">
        <v>0</v>
      </c>
      <c r="BA15" s="18">
        <v>0</v>
      </c>
      <c r="BB15" s="18">
        <v>0</v>
      </c>
      <c r="BC15" s="18">
        <v>0</v>
      </c>
      <c r="BD15" s="18">
        <v>0</v>
      </c>
      <c r="BE15" s="13">
        <v>0</v>
      </c>
      <c r="BF15" s="17">
        <v>0</v>
      </c>
      <c r="BG15" s="18">
        <v>0</v>
      </c>
      <c r="BH15" s="18">
        <v>0</v>
      </c>
      <c r="BI15" s="18">
        <v>0</v>
      </c>
      <c r="BJ15" s="18">
        <v>0</v>
      </c>
      <c r="BK15" s="18">
        <v>0</v>
      </c>
      <c r="BL15" s="13">
        <v>0</v>
      </c>
      <c r="BM15" s="17">
        <v>0</v>
      </c>
      <c r="BN15" s="18">
        <v>0</v>
      </c>
      <c r="BO15" s="18">
        <v>0</v>
      </c>
      <c r="BP15" s="18">
        <v>0</v>
      </c>
      <c r="BQ15" s="18">
        <v>0</v>
      </c>
      <c r="BR15" s="18">
        <v>0</v>
      </c>
      <c r="BS15" s="13">
        <v>0</v>
      </c>
    </row>
    <row r="16" spans="1:78" x14ac:dyDescent="0.35">
      <c r="A16" s="4" t="s">
        <v>6</v>
      </c>
      <c r="B16" s="101">
        <v>0</v>
      </c>
      <c r="C16" s="102">
        <v>135719.01</v>
      </c>
      <c r="D16" s="102">
        <v>2779986.4</v>
      </c>
      <c r="E16" s="102">
        <v>0</v>
      </c>
      <c r="F16" s="102">
        <v>0</v>
      </c>
      <c r="G16" s="102">
        <v>802407.9</v>
      </c>
      <c r="H16" s="103">
        <v>3718113.31</v>
      </c>
      <c r="I16" s="17">
        <v>0</v>
      </c>
      <c r="J16" s="18">
        <v>0</v>
      </c>
      <c r="K16" s="18">
        <v>1752338.1700000002</v>
      </c>
      <c r="L16" s="18">
        <v>0</v>
      </c>
      <c r="M16" s="18">
        <v>0</v>
      </c>
      <c r="N16" s="18">
        <v>0</v>
      </c>
      <c r="O16" s="13">
        <v>1752338.1700000002</v>
      </c>
      <c r="P16" s="17">
        <v>0</v>
      </c>
      <c r="Q16" s="18">
        <v>0</v>
      </c>
      <c r="R16" s="18">
        <v>805918.1</v>
      </c>
      <c r="S16" s="18">
        <v>0</v>
      </c>
      <c r="T16" s="18">
        <v>0</v>
      </c>
      <c r="U16" s="18">
        <v>0</v>
      </c>
      <c r="V16" s="13">
        <v>805918.1</v>
      </c>
      <c r="W16" s="17">
        <v>0</v>
      </c>
      <c r="X16" s="18">
        <v>0</v>
      </c>
      <c r="Y16" s="18">
        <v>0</v>
      </c>
      <c r="Z16" s="18">
        <v>0</v>
      </c>
      <c r="AA16" s="18">
        <v>0</v>
      </c>
      <c r="AB16" s="18">
        <v>249452.54</v>
      </c>
      <c r="AC16" s="13">
        <v>249452.54</v>
      </c>
      <c r="AD16" s="17">
        <v>0</v>
      </c>
      <c r="AE16" s="18">
        <v>0</v>
      </c>
      <c r="AF16" s="18">
        <v>0</v>
      </c>
      <c r="AG16" s="18">
        <v>0</v>
      </c>
      <c r="AH16" s="18">
        <v>0</v>
      </c>
      <c r="AI16" s="18">
        <v>0</v>
      </c>
      <c r="AJ16" s="13">
        <v>0</v>
      </c>
      <c r="AK16" s="17">
        <v>0</v>
      </c>
      <c r="AL16" s="18">
        <v>0</v>
      </c>
      <c r="AM16" s="18">
        <v>83426.590000000011</v>
      </c>
      <c r="AN16" s="18">
        <v>0</v>
      </c>
      <c r="AO16" s="18">
        <v>0</v>
      </c>
      <c r="AP16" s="18">
        <v>357445.56</v>
      </c>
      <c r="AQ16" s="13">
        <v>440872.15</v>
      </c>
      <c r="AR16" s="17">
        <v>0</v>
      </c>
      <c r="AS16" s="18">
        <v>135719.01</v>
      </c>
      <c r="AT16" s="18">
        <v>138303.54</v>
      </c>
      <c r="AU16" s="18">
        <v>0</v>
      </c>
      <c r="AV16" s="18">
        <v>0</v>
      </c>
      <c r="AW16" s="18">
        <v>33880.550000000003</v>
      </c>
      <c r="AX16" s="13">
        <v>307903.10000000003</v>
      </c>
      <c r="AY16" s="17">
        <v>0</v>
      </c>
      <c r="AZ16" s="18">
        <v>0</v>
      </c>
      <c r="BA16" s="18">
        <v>0</v>
      </c>
      <c r="BB16" s="18">
        <v>0</v>
      </c>
      <c r="BC16" s="18">
        <v>0</v>
      </c>
      <c r="BD16" s="18">
        <v>161629.25</v>
      </c>
      <c r="BE16" s="13">
        <v>161629.25</v>
      </c>
      <c r="BF16" s="17">
        <v>0</v>
      </c>
      <c r="BG16" s="18">
        <v>0</v>
      </c>
      <c r="BH16" s="18">
        <v>0</v>
      </c>
      <c r="BI16" s="18">
        <v>0</v>
      </c>
      <c r="BJ16" s="18">
        <v>0</v>
      </c>
      <c r="BK16" s="18">
        <v>0</v>
      </c>
      <c r="BL16" s="13">
        <v>0</v>
      </c>
      <c r="BM16" s="17">
        <v>0</v>
      </c>
      <c r="BN16" s="18">
        <v>0</v>
      </c>
      <c r="BO16" s="18">
        <v>0</v>
      </c>
      <c r="BP16" s="18">
        <v>0</v>
      </c>
      <c r="BQ16" s="18">
        <v>0</v>
      </c>
      <c r="BR16" s="18">
        <v>0</v>
      </c>
      <c r="BS16" s="13">
        <v>0</v>
      </c>
    </row>
    <row r="17" spans="1:71" x14ac:dyDescent="0.35">
      <c r="A17" s="4" t="s">
        <v>7</v>
      </c>
      <c r="B17" s="101">
        <v>0</v>
      </c>
      <c r="C17" s="102">
        <v>0</v>
      </c>
      <c r="D17" s="102">
        <v>391046.54</v>
      </c>
      <c r="E17" s="102">
        <v>0</v>
      </c>
      <c r="F17" s="102">
        <v>0</v>
      </c>
      <c r="G17" s="102">
        <v>0</v>
      </c>
      <c r="H17" s="103">
        <v>391046.54</v>
      </c>
      <c r="I17" s="17">
        <v>0</v>
      </c>
      <c r="J17" s="18">
        <v>0</v>
      </c>
      <c r="K17" s="18">
        <v>216124.93</v>
      </c>
      <c r="L17" s="18">
        <v>0</v>
      </c>
      <c r="M17" s="18">
        <v>0</v>
      </c>
      <c r="N17" s="18">
        <v>0</v>
      </c>
      <c r="O17" s="13">
        <v>216124.93</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174921.61</v>
      </c>
      <c r="AN17" s="18">
        <v>0</v>
      </c>
      <c r="AO17" s="18">
        <v>0</v>
      </c>
      <c r="AP17" s="18">
        <v>0</v>
      </c>
      <c r="AQ17" s="13">
        <v>174921.61</v>
      </c>
      <c r="AR17" s="17">
        <v>0</v>
      </c>
      <c r="AS17" s="18">
        <v>0</v>
      </c>
      <c r="AT17" s="18">
        <v>0</v>
      </c>
      <c r="AU17" s="18">
        <v>0</v>
      </c>
      <c r="AV17" s="18">
        <v>0</v>
      </c>
      <c r="AW17" s="18">
        <v>0</v>
      </c>
      <c r="AX17" s="13">
        <v>0</v>
      </c>
      <c r="AY17" s="17">
        <v>0</v>
      </c>
      <c r="AZ17" s="18">
        <v>0</v>
      </c>
      <c r="BA17" s="18">
        <v>0</v>
      </c>
      <c r="BB17" s="18">
        <v>0</v>
      </c>
      <c r="BC17" s="18">
        <v>0</v>
      </c>
      <c r="BD17" s="18">
        <v>0</v>
      </c>
      <c r="BE17" s="13">
        <v>0</v>
      </c>
      <c r="BF17" s="17">
        <v>0</v>
      </c>
      <c r="BG17" s="18">
        <v>0</v>
      </c>
      <c r="BH17" s="18">
        <v>0</v>
      </c>
      <c r="BI17" s="18">
        <v>0</v>
      </c>
      <c r="BJ17" s="18">
        <v>0</v>
      </c>
      <c r="BK17" s="18">
        <v>0</v>
      </c>
      <c r="BL17" s="13">
        <v>0</v>
      </c>
      <c r="BM17" s="17">
        <v>0</v>
      </c>
      <c r="BN17" s="18">
        <v>0</v>
      </c>
      <c r="BO17" s="18">
        <v>0</v>
      </c>
      <c r="BP17" s="18">
        <v>0</v>
      </c>
      <c r="BQ17" s="18">
        <v>0</v>
      </c>
      <c r="BR17" s="18">
        <v>0</v>
      </c>
      <c r="BS17" s="13">
        <v>0</v>
      </c>
    </row>
    <row r="18" spans="1:71" x14ac:dyDescent="0.35">
      <c r="A18" s="4" t="s">
        <v>8</v>
      </c>
      <c r="B18" s="101">
        <v>0</v>
      </c>
      <c r="C18" s="102">
        <v>0</v>
      </c>
      <c r="D18" s="102">
        <v>3677994.7</v>
      </c>
      <c r="E18" s="102">
        <v>0</v>
      </c>
      <c r="F18" s="102">
        <v>0</v>
      </c>
      <c r="G18" s="102">
        <v>1022291.52</v>
      </c>
      <c r="H18" s="103">
        <v>4700286.22</v>
      </c>
      <c r="I18" s="17">
        <v>0</v>
      </c>
      <c r="J18" s="18">
        <v>0</v>
      </c>
      <c r="K18" s="18">
        <v>1905769.6500000004</v>
      </c>
      <c r="L18" s="18">
        <v>0</v>
      </c>
      <c r="M18" s="18">
        <v>0</v>
      </c>
      <c r="N18" s="18">
        <v>0</v>
      </c>
      <c r="O18" s="13">
        <v>1905769.6500000004</v>
      </c>
      <c r="P18" s="17">
        <v>0</v>
      </c>
      <c r="Q18" s="18">
        <v>0</v>
      </c>
      <c r="R18" s="18">
        <v>0</v>
      </c>
      <c r="S18" s="18">
        <v>0</v>
      </c>
      <c r="T18" s="18">
        <v>0</v>
      </c>
      <c r="U18" s="18">
        <v>0</v>
      </c>
      <c r="V18" s="13">
        <v>0</v>
      </c>
      <c r="W18" s="17">
        <v>0</v>
      </c>
      <c r="X18" s="18">
        <v>0</v>
      </c>
      <c r="Y18" s="18">
        <v>1772225.05</v>
      </c>
      <c r="Z18" s="18">
        <v>0</v>
      </c>
      <c r="AA18" s="18">
        <v>0</v>
      </c>
      <c r="AB18" s="18">
        <v>0</v>
      </c>
      <c r="AC18" s="13">
        <v>1772225.05</v>
      </c>
      <c r="AD18" s="17">
        <v>0</v>
      </c>
      <c r="AE18" s="18">
        <v>0</v>
      </c>
      <c r="AF18" s="18">
        <v>0</v>
      </c>
      <c r="AG18" s="18">
        <v>0</v>
      </c>
      <c r="AH18" s="18">
        <v>0</v>
      </c>
      <c r="AI18" s="18">
        <v>0</v>
      </c>
      <c r="AJ18" s="13">
        <v>0</v>
      </c>
      <c r="AK18" s="17">
        <v>0</v>
      </c>
      <c r="AL18" s="18">
        <v>0</v>
      </c>
      <c r="AM18" s="18">
        <v>0</v>
      </c>
      <c r="AN18" s="18">
        <v>0</v>
      </c>
      <c r="AO18" s="18">
        <v>0</v>
      </c>
      <c r="AP18" s="18">
        <v>833451.23</v>
      </c>
      <c r="AQ18" s="13">
        <v>833451.23</v>
      </c>
      <c r="AR18" s="17">
        <v>0</v>
      </c>
      <c r="AS18" s="18">
        <v>0</v>
      </c>
      <c r="AT18" s="18">
        <v>0</v>
      </c>
      <c r="AU18" s="18">
        <v>0</v>
      </c>
      <c r="AV18" s="18">
        <v>0</v>
      </c>
      <c r="AW18" s="18">
        <v>20757.919999999998</v>
      </c>
      <c r="AX18" s="13">
        <v>20757.919999999998</v>
      </c>
      <c r="AY18" s="17">
        <v>0</v>
      </c>
      <c r="AZ18" s="18">
        <v>0</v>
      </c>
      <c r="BA18" s="18">
        <v>0</v>
      </c>
      <c r="BB18" s="18">
        <v>0</v>
      </c>
      <c r="BC18" s="18">
        <v>0</v>
      </c>
      <c r="BD18" s="18">
        <v>168082.37</v>
      </c>
      <c r="BE18" s="13">
        <v>168082.37</v>
      </c>
      <c r="BF18" s="17">
        <v>0</v>
      </c>
      <c r="BG18" s="18">
        <v>0</v>
      </c>
      <c r="BH18" s="18">
        <v>0</v>
      </c>
      <c r="BI18" s="18">
        <v>0</v>
      </c>
      <c r="BJ18" s="18">
        <v>0</v>
      </c>
      <c r="BK18" s="18">
        <v>0</v>
      </c>
      <c r="BL18" s="13">
        <v>0</v>
      </c>
      <c r="BM18" s="17">
        <v>0</v>
      </c>
      <c r="BN18" s="18">
        <v>0</v>
      </c>
      <c r="BO18" s="18">
        <v>0</v>
      </c>
      <c r="BP18" s="18">
        <v>0</v>
      </c>
      <c r="BQ18" s="18">
        <v>0</v>
      </c>
      <c r="BR18" s="18">
        <v>0</v>
      </c>
      <c r="BS18" s="13">
        <v>0</v>
      </c>
    </row>
    <row r="19" spans="1:71" x14ac:dyDescent="0.35">
      <c r="A19" s="4" t="s">
        <v>9</v>
      </c>
      <c r="B19" s="101">
        <v>0</v>
      </c>
      <c r="C19" s="102">
        <v>0</v>
      </c>
      <c r="D19" s="102">
        <v>9690560.1900000013</v>
      </c>
      <c r="E19" s="102">
        <v>0</v>
      </c>
      <c r="F19" s="102">
        <v>125883.41</v>
      </c>
      <c r="G19" s="102">
        <v>0</v>
      </c>
      <c r="H19" s="103">
        <v>9816443.6000000015</v>
      </c>
      <c r="I19" s="17">
        <v>0</v>
      </c>
      <c r="J19" s="18">
        <v>0</v>
      </c>
      <c r="K19" s="18">
        <v>4402068.7300000004</v>
      </c>
      <c r="L19" s="18">
        <v>0</v>
      </c>
      <c r="M19" s="18">
        <v>0</v>
      </c>
      <c r="N19" s="18">
        <v>0</v>
      </c>
      <c r="O19" s="13">
        <v>4402068.7300000004</v>
      </c>
      <c r="P19" s="17">
        <v>0</v>
      </c>
      <c r="Q19" s="18">
        <v>0</v>
      </c>
      <c r="R19" s="18">
        <v>2279953.5</v>
      </c>
      <c r="S19" s="18">
        <v>0</v>
      </c>
      <c r="T19" s="18">
        <v>0</v>
      </c>
      <c r="U19" s="18">
        <v>0</v>
      </c>
      <c r="V19" s="13">
        <v>2279953.5</v>
      </c>
      <c r="W19" s="17">
        <v>0</v>
      </c>
      <c r="X19" s="18">
        <v>0</v>
      </c>
      <c r="Y19" s="18">
        <v>1379638.61</v>
      </c>
      <c r="Z19" s="18">
        <v>0</v>
      </c>
      <c r="AA19" s="18">
        <v>0</v>
      </c>
      <c r="AB19" s="18">
        <v>0</v>
      </c>
      <c r="AC19" s="13">
        <v>1379638.61</v>
      </c>
      <c r="AD19" s="17">
        <v>0</v>
      </c>
      <c r="AE19" s="18">
        <v>0</v>
      </c>
      <c r="AF19" s="18">
        <v>0</v>
      </c>
      <c r="AG19" s="18">
        <v>0</v>
      </c>
      <c r="AH19" s="18">
        <v>0</v>
      </c>
      <c r="AI19" s="18">
        <v>0</v>
      </c>
      <c r="AJ19" s="13">
        <v>0</v>
      </c>
      <c r="AK19" s="17">
        <v>0</v>
      </c>
      <c r="AL19" s="18">
        <v>0</v>
      </c>
      <c r="AM19" s="18">
        <v>315678.42000000004</v>
      </c>
      <c r="AN19" s="18">
        <v>0</v>
      </c>
      <c r="AO19" s="18">
        <v>0</v>
      </c>
      <c r="AP19" s="18">
        <v>0</v>
      </c>
      <c r="AQ19" s="13">
        <v>315678.42000000004</v>
      </c>
      <c r="AR19" s="17">
        <v>0</v>
      </c>
      <c r="AS19" s="18">
        <v>0</v>
      </c>
      <c r="AT19" s="18">
        <v>0</v>
      </c>
      <c r="AU19" s="18">
        <v>0</v>
      </c>
      <c r="AV19" s="18">
        <v>0</v>
      </c>
      <c r="AW19" s="18">
        <v>0</v>
      </c>
      <c r="AX19" s="13">
        <v>0</v>
      </c>
      <c r="AY19" s="17">
        <v>0</v>
      </c>
      <c r="AZ19" s="18">
        <v>0</v>
      </c>
      <c r="BA19" s="18">
        <v>1313220.9299999997</v>
      </c>
      <c r="BB19" s="18">
        <v>0</v>
      </c>
      <c r="BC19" s="18">
        <v>0</v>
      </c>
      <c r="BD19" s="18">
        <v>0</v>
      </c>
      <c r="BE19" s="13">
        <v>1313220.9299999997</v>
      </c>
      <c r="BF19" s="17">
        <v>0</v>
      </c>
      <c r="BG19" s="18">
        <v>0</v>
      </c>
      <c r="BH19" s="18">
        <v>0</v>
      </c>
      <c r="BI19" s="18">
        <v>0</v>
      </c>
      <c r="BJ19" s="18">
        <v>0</v>
      </c>
      <c r="BK19" s="18">
        <v>0</v>
      </c>
      <c r="BL19" s="13">
        <v>0</v>
      </c>
      <c r="BM19" s="17">
        <v>0</v>
      </c>
      <c r="BN19" s="18">
        <v>0</v>
      </c>
      <c r="BO19" s="18">
        <v>0</v>
      </c>
      <c r="BP19" s="18">
        <v>0</v>
      </c>
      <c r="BQ19" s="18">
        <v>125883.41</v>
      </c>
      <c r="BR19" s="18">
        <v>0</v>
      </c>
      <c r="BS19" s="13">
        <v>125883.41</v>
      </c>
    </row>
    <row r="20" spans="1:71" x14ac:dyDescent="0.35">
      <c r="A20" s="4" t="s">
        <v>10</v>
      </c>
      <c r="B20" s="101">
        <v>0</v>
      </c>
      <c r="C20" s="102">
        <v>0</v>
      </c>
      <c r="D20" s="102">
        <v>2297773.04</v>
      </c>
      <c r="E20" s="102">
        <v>0</v>
      </c>
      <c r="F20" s="102">
        <v>0</v>
      </c>
      <c r="G20" s="102">
        <v>165143.9</v>
      </c>
      <c r="H20" s="103">
        <v>2462916.94</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2297773.04</v>
      </c>
      <c r="AU20" s="18">
        <v>0</v>
      </c>
      <c r="AV20" s="18">
        <v>0</v>
      </c>
      <c r="AW20" s="18">
        <v>0</v>
      </c>
      <c r="AX20" s="13">
        <v>2297773.04</v>
      </c>
      <c r="AY20" s="17">
        <v>0</v>
      </c>
      <c r="AZ20" s="18">
        <v>0</v>
      </c>
      <c r="BA20" s="18">
        <v>0</v>
      </c>
      <c r="BB20" s="18">
        <v>0</v>
      </c>
      <c r="BC20" s="18">
        <v>0</v>
      </c>
      <c r="BD20" s="18">
        <v>165143.9</v>
      </c>
      <c r="BE20" s="13">
        <v>165143.9</v>
      </c>
      <c r="BF20" s="17">
        <v>0</v>
      </c>
      <c r="BG20" s="18">
        <v>0</v>
      </c>
      <c r="BH20" s="18">
        <v>0</v>
      </c>
      <c r="BI20" s="18">
        <v>0</v>
      </c>
      <c r="BJ20" s="18">
        <v>0</v>
      </c>
      <c r="BK20" s="18">
        <v>0</v>
      </c>
      <c r="BL20" s="13">
        <v>0</v>
      </c>
      <c r="BM20" s="17">
        <v>0</v>
      </c>
      <c r="BN20" s="18">
        <v>0</v>
      </c>
      <c r="BO20" s="18">
        <v>0</v>
      </c>
      <c r="BP20" s="18">
        <v>0</v>
      </c>
      <c r="BQ20" s="18">
        <v>0</v>
      </c>
      <c r="BR20" s="18">
        <v>0</v>
      </c>
      <c r="BS20" s="13">
        <v>0</v>
      </c>
    </row>
    <row r="21" spans="1:71" x14ac:dyDescent="0.35">
      <c r="A21" s="4" t="s">
        <v>11</v>
      </c>
      <c r="B21" s="101">
        <v>0</v>
      </c>
      <c r="C21" s="102">
        <v>0</v>
      </c>
      <c r="D21" s="102">
        <v>3314571.29</v>
      </c>
      <c r="E21" s="102">
        <v>0</v>
      </c>
      <c r="F21" s="102">
        <v>0</v>
      </c>
      <c r="G21" s="102">
        <v>-9080</v>
      </c>
      <c r="H21" s="103">
        <v>3305491.29</v>
      </c>
      <c r="I21" s="17">
        <v>0</v>
      </c>
      <c r="J21" s="18">
        <v>0</v>
      </c>
      <c r="K21" s="18">
        <v>1264746.73</v>
      </c>
      <c r="L21" s="18">
        <v>0</v>
      </c>
      <c r="M21" s="18">
        <v>0</v>
      </c>
      <c r="N21" s="18">
        <v>0</v>
      </c>
      <c r="O21" s="13">
        <v>1264746.73</v>
      </c>
      <c r="P21" s="17">
        <v>0</v>
      </c>
      <c r="Q21" s="18">
        <v>0</v>
      </c>
      <c r="R21" s="18">
        <v>1929634.18</v>
      </c>
      <c r="S21" s="18">
        <v>0</v>
      </c>
      <c r="T21" s="18">
        <v>0</v>
      </c>
      <c r="U21" s="18">
        <v>0</v>
      </c>
      <c r="V21" s="13">
        <v>1929634.18</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16900</v>
      </c>
      <c r="AN21" s="18">
        <v>0</v>
      </c>
      <c r="AO21" s="18">
        <v>0</v>
      </c>
      <c r="AP21" s="18">
        <v>0</v>
      </c>
      <c r="AQ21" s="13">
        <v>16900</v>
      </c>
      <c r="AR21" s="17">
        <v>0</v>
      </c>
      <c r="AS21" s="18">
        <v>0</v>
      </c>
      <c r="AT21" s="18">
        <v>0</v>
      </c>
      <c r="AU21" s="18">
        <v>0</v>
      </c>
      <c r="AV21" s="18">
        <v>0</v>
      </c>
      <c r="AW21" s="18">
        <v>0</v>
      </c>
      <c r="AX21" s="13">
        <v>0</v>
      </c>
      <c r="AY21" s="17">
        <v>0</v>
      </c>
      <c r="AZ21" s="18">
        <v>0</v>
      </c>
      <c r="BA21" s="18">
        <v>103290.38</v>
      </c>
      <c r="BB21" s="18">
        <v>0</v>
      </c>
      <c r="BC21" s="18">
        <v>0</v>
      </c>
      <c r="BD21" s="18">
        <v>-9080</v>
      </c>
      <c r="BE21" s="13">
        <v>94210.38</v>
      </c>
      <c r="BF21" s="17">
        <v>0</v>
      </c>
      <c r="BG21" s="18">
        <v>0</v>
      </c>
      <c r="BH21" s="18">
        <v>0</v>
      </c>
      <c r="BI21" s="18">
        <v>0</v>
      </c>
      <c r="BJ21" s="18">
        <v>0</v>
      </c>
      <c r="BK21" s="18">
        <v>0</v>
      </c>
      <c r="BL21" s="13">
        <v>0</v>
      </c>
      <c r="BM21" s="17">
        <v>0</v>
      </c>
      <c r="BN21" s="18">
        <v>0</v>
      </c>
      <c r="BO21" s="18">
        <v>0</v>
      </c>
      <c r="BP21" s="18">
        <v>0</v>
      </c>
      <c r="BQ21" s="18">
        <v>0</v>
      </c>
      <c r="BR21" s="18">
        <v>0</v>
      </c>
      <c r="BS21" s="13">
        <v>0</v>
      </c>
    </row>
    <row r="22" spans="1:71" x14ac:dyDescent="0.35">
      <c r="A22" s="4" t="s">
        <v>12</v>
      </c>
      <c r="B22" s="101">
        <v>0</v>
      </c>
      <c r="C22" s="102">
        <v>0</v>
      </c>
      <c r="D22" s="102">
        <v>1408413.7000000002</v>
      </c>
      <c r="E22" s="102">
        <v>0</v>
      </c>
      <c r="F22" s="102">
        <v>0</v>
      </c>
      <c r="G22" s="102">
        <v>0</v>
      </c>
      <c r="H22" s="103">
        <v>1408413.7000000002</v>
      </c>
      <c r="I22" s="17">
        <v>0</v>
      </c>
      <c r="J22" s="18">
        <v>0</v>
      </c>
      <c r="K22" s="18">
        <v>1109085.0900000001</v>
      </c>
      <c r="L22" s="18">
        <v>0</v>
      </c>
      <c r="M22" s="18">
        <v>0</v>
      </c>
      <c r="N22" s="18">
        <v>0</v>
      </c>
      <c r="O22" s="13">
        <v>1109085.0900000001</v>
      </c>
      <c r="P22" s="17">
        <v>0</v>
      </c>
      <c r="Q22" s="18">
        <v>0</v>
      </c>
      <c r="R22" s="18">
        <v>0</v>
      </c>
      <c r="S22" s="18">
        <v>0</v>
      </c>
      <c r="T22" s="18">
        <v>0</v>
      </c>
      <c r="U22" s="18">
        <v>0</v>
      </c>
      <c r="V22" s="13">
        <v>0</v>
      </c>
      <c r="W22" s="17">
        <v>0</v>
      </c>
      <c r="X22" s="18">
        <v>0</v>
      </c>
      <c r="Y22" s="18">
        <v>18450</v>
      </c>
      <c r="Z22" s="18">
        <v>0</v>
      </c>
      <c r="AA22" s="18">
        <v>0</v>
      </c>
      <c r="AB22" s="18">
        <v>0</v>
      </c>
      <c r="AC22" s="13">
        <v>18450</v>
      </c>
      <c r="AD22" s="17">
        <v>0</v>
      </c>
      <c r="AE22" s="18">
        <v>0</v>
      </c>
      <c r="AF22" s="18">
        <v>0</v>
      </c>
      <c r="AG22" s="18">
        <v>0</v>
      </c>
      <c r="AH22" s="18">
        <v>0</v>
      </c>
      <c r="AI22" s="18">
        <v>0</v>
      </c>
      <c r="AJ22" s="13">
        <v>0</v>
      </c>
      <c r="AK22" s="17">
        <v>0</v>
      </c>
      <c r="AL22" s="18">
        <v>0</v>
      </c>
      <c r="AM22" s="18">
        <v>258040.51</v>
      </c>
      <c r="AN22" s="18">
        <v>0</v>
      </c>
      <c r="AO22" s="18">
        <v>0</v>
      </c>
      <c r="AP22" s="18">
        <v>0</v>
      </c>
      <c r="AQ22" s="13">
        <v>258040.51</v>
      </c>
      <c r="AR22" s="17">
        <v>0</v>
      </c>
      <c r="AS22" s="18">
        <v>0</v>
      </c>
      <c r="AT22" s="18">
        <v>0</v>
      </c>
      <c r="AU22" s="18">
        <v>0</v>
      </c>
      <c r="AV22" s="18">
        <v>0</v>
      </c>
      <c r="AW22" s="18">
        <v>0</v>
      </c>
      <c r="AX22" s="13">
        <v>0</v>
      </c>
      <c r="AY22" s="17">
        <v>0</v>
      </c>
      <c r="AZ22" s="18">
        <v>0</v>
      </c>
      <c r="BA22" s="18">
        <v>22838.1</v>
      </c>
      <c r="BB22" s="18">
        <v>0</v>
      </c>
      <c r="BC22" s="18">
        <v>0</v>
      </c>
      <c r="BD22" s="18">
        <v>0</v>
      </c>
      <c r="BE22" s="13">
        <v>22838.1</v>
      </c>
      <c r="BF22" s="17">
        <v>0</v>
      </c>
      <c r="BG22" s="18">
        <v>0</v>
      </c>
      <c r="BH22" s="18">
        <v>0</v>
      </c>
      <c r="BI22" s="18">
        <v>0</v>
      </c>
      <c r="BJ22" s="18">
        <v>0</v>
      </c>
      <c r="BK22" s="18">
        <v>0</v>
      </c>
      <c r="BL22" s="13">
        <v>0</v>
      </c>
      <c r="BM22" s="17">
        <v>0</v>
      </c>
      <c r="BN22" s="18">
        <v>0</v>
      </c>
      <c r="BO22" s="18">
        <v>0</v>
      </c>
      <c r="BP22" s="18">
        <v>0</v>
      </c>
      <c r="BQ22" s="18">
        <v>0</v>
      </c>
      <c r="BR22" s="18">
        <v>0</v>
      </c>
      <c r="BS22" s="13">
        <v>0</v>
      </c>
    </row>
    <row r="23" spans="1:71" x14ac:dyDescent="0.35">
      <c r="A23" s="4" t="s">
        <v>13</v>
      </c>
      <c r="B23" s="101">
        <v>0</v>
      </c>
      <c r="C23" s="102">
        <v>0</v>
      </c>
      <c r="D23" s="102">
        <v>10518968.430000002</v>
      </c>
      <c r="E23" s="102">
        <v>0</v>
      </c>
      <c r="F23" s="102">
        <v>37413.9</v>
      </c>
      <c r="G23" s="102">
        <v>0</v>
      </c>
      <c r="H23" s="103">
        <v>10556382.33</v>
      </c>
      <c r="I23" s="17">
        <v>0</v>
      </c>
      <c r="J23" s="18">
        <v>0</v>
      </c>
      <c r="K23" s="18">
        <v>2553241.5</v>
      </c>
      <c r="L23" s="18">
        <v>0</v>
      </c>
      <c r="M23" s="18">
        <v>0</v>
      </c>
      <c r="N23" s="18">
        <v>0</v>
      </c>
      <c r="O23" s="13">
        <v>2553241.5</v>
      </c>
      <c r="P23" s="17">
        <v>0</v>
      </c>
      <c r="Q23" s="18">
        <v>0</v>
      </c>
      <c r="R23" s="18">
        <v>3811261.49</v>
      </c>
      <c r="S23" s="18">
        <v>0</v>
      </c>
      <c r="T23" s="18">
        <v>0</v>
      </c>
      <c r="U23" s="18">
        <v>0</v>
      </c>
      <c r="V23" s="13">
        <v>3811261.49</v>
      </c>
      <c r="W23" s="17">
        <v>0</v>
      </c>
      <c r="X23" s="18">
        <v>0</v>
      </c>
      <c r="Y23" s="18">
        <v>326144.69</v>
      </c>
      <c r="Z23" s="18">
        <v>0</v>
      </c>
      <c r="AA23" s="18">
        <v>37413.9</v>
      </c>
      <c r="AB23" s="18">
        <v>0</v>
      </c>
      <c r="AC23" s="13">
        <v>363558.59</v>
      </c>
      <c r="AD23" s="17">
        <v>0</v>
      </c>
      <c r="AE23" s="18">
        <v>0</v>
      </c>
      <c r="AF23" s="18">
        <v>0</v>
      </c>
      <c r="AG23" s="18">
        <v>0</v>
      </c>
      <c r="AH23" s="18">
        <v>0</v>
      </c>
      <c r="AI23" s="18">
        <v>0</v>
      </c>
      <c r="AJ23" s="13">
        <v>0</v>
      </c>
      <c r="AK23" s="17">
        <v>0</v>
      </c>
      <c r="AL23" s="18">
        <v>0</v>
      </c>
      <c r="AM23" s="18">
        <v>3762830.74</v>
      </c>
      <c r="AN23" s="18">
        <v>0</v>
      </c>
      <c r="AO23" s="18">
        <v>0</v>
      </c>
      <c r="AP23" s="18">
        <v>0</v>
      </c>
      <c r="AQ23" s="13">
        <v>3762830.74</v>
      </c>
      <c r="AR23" s="17">
        <v>0</v>
      </c>
      <c r="AS23" s="18">
        <v>0</v>
      </c>
      <c r="AT23" s="18">
        <v>0</v>
      </c>
      <c r="AU23" s="18">
        <v>0</v>
      </c>
      <c r="AV23" s="18">
        <v>0</v>
      </c>
      <c r="AW23" s="18">
        <v>0</v>
      </c>
      <c r="AX23" s="13">
        <v>0</v>
      </c>
      <c r="AY23" s="17">
        <v>0</v>
      </c>
      <c r="AZ23" s="18">
        <v>0</v>
      </c>
      <c r="BA23" s="18">
        <v>65490.01</v>
      </c>
      <c r="BB23" s="18">
        <v>0</v>
      </c>
      <c r="BC23" s="18">
        <v>0</v>
      </c>
      <c r="BD23" s="18">
        <v>0</v>
      </c>
      <c r="BE23" s="13">
        <v>65490.01</v>
      </c>
      <c r="BF23" s="17">
        <v>0</v>
      </c>
      <c r="BG23" s="18">
        <v>0</v>
      </c>
      <c r="BH23" s="18">
        <v>0</v>
      </c>
      <c r="BI23" s="18">
        <v>0</v>
      </c>
      <c r="BJ23" s="18">
        <v>0</v>
      </c>
      <c r="BK23" s="18">
        <v>0</v>
      </c>
      <c r="BL23" s="13">
        <v>0</v>
      </c>
      <c r="BM23" s="17">
        <v>0</v>
      </c>
      <c r="BN23" s="18">
        <v>0</v>
      </c>
      <c r="BO23" s="18">
        <v>0</v>
      </c>
      <c r="BP23" s="18">
        <v>0</v>
      </c>
      <c r="BQ23" s="18">
        <v>0</v>
      </c>
      <c r="BR23" s="18">
        <v>0</v>
      </c>
      <c r="BS23" s="13">
        <v>0</v>
      </c>
    </row>
    <row r="24" spans="1:71" x14ac:dyDescent="0.35">
      <c r="A24" s="4" t="s">
        <v>14</v>
      </c>
      <c r="B24" s="101">
        <v>0</v>
      </c>
      <c r="C24" s="102">
        <v>0</v>
      </c>
      <c r="D24" s="102">
        <v>0</v>
      </c>
      <c r="E24" s="102">
        <v>0</v>
      </c>
      <c r="F24" s="102">
        <v>400613</v>
      </c>
      <c r="G24" s="102">
        <v>36169.08</v>
      </c>
      <c r="H24" s="103">
        <v>436782.08000000002</v>
      </c>
      <c r="I24" s="17">
        <v>0</v>
      </c>
      <c r="J24" s="18">
        <v>0</v>
      </c>
      <c r="K24" s="18">
        <v>0</v>
      </c>
      <c r="L24" s="18">
        <v>0</v>
      </c>
      <c r="M24" s="18">
        <v>313444</v>
      </c>
      <c r="N24" s="18">
        <v>0</v>
      </c>
      <c r="O24" s="13">
        <v>313444</v>
      </c>
      <c r="P24" s="17">
        <v>0</v>
      </c>
      <c r="Q24" s="18">
        <v>0</v>
      </c>
      <c r="R24" s="18">
        <v>0</v>
      </c>
      <c r="S24" s="18">
        <v>0</v>
      </c>
      <c r="T24" s="18">
        <v>38484</v>
      </c>
      <c r="U24" s="18">
        <v>0</v>
      </c>
      <c r="V24" s="13">
        <v>38484</v>
      </c>
      <c r="W24" s="17">
        <v>0</v>
      </c>
      <c r="X24" s="18">
        <v>0</v>
      </c>
      <c r="Y24" s="18">
        <v>0</v>
      </c>
      <c r="Z24" s="18">
        <v>0</v>
      </c>
      <c r="AA24" s="18">
        <v>48685</v>
      </c>
      <c r="AB24" s="18">
        <v>17603.77</v>
      </c>
      <c r="AC24" s="13">
        <v>66288.77</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0</v>
      </c>
      <c r="AV24" s="18">
        <v>0</v>
      </c>
      <c r="AW24" s="18">
        <v>18565.310000000001</v>
      </c>
      <c r="AX24" s="13">
        <v>18565.310000000001</v>
      </c>
      <c r="AY24" s="17">
        <v>0</v>
      </c>
      <c r="AZ24" s="18">
        <v>0</v>
      </c>
      <c r="BA24" s="18">
        <v>0</v>
      </c>
      <c r="BB24" s="18">
        <v>0</v>
      </c>
      <c r="BC24" s="18">
        <v>0</v>
      </c>
      <c r="BD24" s="18">
        <v>0</v>
      </c>
      <c r="BE24" s="13">
        <v>0</v>
      </c>
      <c r="BF24" s="17">
        <v>0</v>
      </c>
      <c r="BG24" s="18">
        <v>0</v>
      </c>
      <c r="BH24" s="18">
        <v>0</v>
      </c>
      <c r="BI24" s="18">
        <v>0</v>
      </c>
      <c r="BJ24" s="18">
        <v>0</v>
      </c>
      <c r="BK24" s="18">
        <v>0</v>
      </c>
      <c r="BL24" s="13">
        <v>0</v>
      </c>
      <c r="BM24" s="17">
        <v>0</v>
      </c>
      <c r="BN24" s="18">
        <v>0</v>
      </c>
      <c r="BO24" s="18">
        <v>0</v>
      </c>
      <c r="BP24" s="18">
        <v>0</v>
      </c>
      <c r="BQ24" s="18">
        <v>0</v>
      </c>
      <c r="BR24" s="18">
        <v>0</v>
      </c>
      <c r="BS24" s="13">
        <v>0</v>
      </c>
    </row>
    <row r="25" spans="1:71" x14ac:dyDescent="0.35">
      <c r="A25" s="4" t="s">
        <v>15</v>
      </c>
      <c r="B25" s="101">
        <v>0</v>
      </c>
      <c r="C25" s="102">
        <v>0</v>
      </c>
      <c r="D25" s="102">
        <v>884543</v>
      </c>
      <c r="E25" s="102">
        <v>0</v>
      </c>
      <c r="F25" s="102">
        <v>46185</v>
      </c>
      <c r="G25" s="102">
        <v>0</v>
      </c>
      <c r="H25" s="103">
        <v>930728</v>
      </c>
      <c r="I25" s="17">
        <v>0</v>
      </c>
      <c r="J25" s="18">
        <v>0</v>
      </c>
      <c r="K25" s="18">
        <v>766673</v>
      </c>
      <c r="L25" s="18">
        <v>0</v>
      </c>
      <c r="M25" s="18">
        <v>0</v>
      </c>
      <c r="N25" s="18">
        <v>0</v>
      </c>
      <c r="O25" s="13">
        <v>766673</v>
      </c>
      <c r="P25" s="17">
        <v>0</v>
      </c>
      <c r="Q25" s="18">
        <v>0</v>
      </c>
      <c r="R25" s="18">
        <v>117870</v>
      </c>
      <c r="S25" s="18">
        <v>0</v>
      </c>
      <c r="T25" s="18">
        <v>0</v>
      </c>
      <c r="U25" s="18">
        <v>0</v>
      </c>
      <c r="V25" s="13">
        <v>117870</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0</v>
      </c>
      <c r="BH25" s="18">
        <v>0</v>
      </c>
      <c r="BI25" s="18">
        <v>0</v>
      </c>
      <c r="BJ25" s="18">
        <v>0</v>
      </c>
      <c r="BK25" s="18">
        <v>0</v>
      </c>
      <c r="BL25" s="13">
        <v>0</v>
      </c>
      <c r="BM25" s="17">
        <v>0</v>
      </c>
      <c r="BN25" s="18">
        <v>0</v>
      </c>
      <c r="BO25" s="18">
        <v>0</v>
      </c>
      <c r="BP25" s="18">
        <v>0</v>
      </c>
      <c r="BQ25" s="18">
        <v>46185</v>
      </c>
      <c r="BR25" s="18">
        <v>0</v>
      </c>
      <c r="BS25" s="13">
        <v>46185</v>
      </c>
    </row>
    <row r="26" spans="1:71" x14ac:dyDescent="0.35">
      <c r="A26" s="4" t="s">
        <v>16</v>
      </c>
      <c r="B26" s="101">
        <v>0</v>
      </c>
      <c r="C26" s="102">
        <v>0</v>
      </c>
      <c r="D26" s="102">
        <v>1011258.6</v>
      </c>
      <c r="E26" s="102">
        <v>0</v>
      </c>
      <c r="F26" s="102">
        <v>0</v>
      </c>
      <c r="G26" s="102">
        <v>0</v>
      </c>
      <c r="H26" s="103">
        <v>1011258.6</v>
      </c>
      <c r="I26" s="17">
        <v>0</v>
      </c>
      <c r="J26" s="18">
        <v>0</v>
      </c>
      <c r="K26" s="18">
        <v>104591.84999999998</v>
      </c>
      <c r="L26" s="18">
        <v>0</v>
      </c>
      <c r="M26" s="18">
        <v>0</v>
      </c>
      <c r="N26" s="18">
        <v>0</v>
      </c>
      <c r="O26" s="13">
        <v>104591.84999999998</v>
      </c>
      <c r="P26" s="17">
        <v>0</v>
      </c>
      <c r="Q26" s="18">
        <v>0</v>
      </c>
      <c r="R26" s="18">
        <v>0</v>
      </c>
      <c r="S26" s="18">
        <v>0</v>
      </c>
      <c r="T26" s="18">
        <v>0</v>
      </c>
      <c r="U26" s="18">
        <v>0</v>
      </c>
      <c r="V26" s="13">
        <v>0</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0</v>
      </c>
      <c r="AT26" s="18">
        <v>833250.75</v>
      </c>
      <c r="AU26" s="18">
        <v>0</v>
      </c>
      <c r="AV26" s="18">
        <v>0</v>
      </c>
      <c r="AW26" s="18">
        <v>0</v>
      </c>
      <c r="AX26" s="13">
        <v>833250.75</v>
      </c>
      <c r="AY26" s="17">
        <v>0</v>
      </c>
      <c r="AZ26" s="18">
        <v>0</v>
      </c>
      <c r="BA26" s="18">
        <v>0</v>
      </c>
      <c r="BB26" s="18">
        <v>0</v>
      </c>
      <c r="BC26" s="18">
        <v>0</v>
      </c>
      <c r="BD26" s="18">
        <v>0</v>
      </c>
      <c r="BE26" s="13">
        <v>0</v>
      </c>
      <c r="BF26" s="17">
        <v>0</v>
      </c>
      <c r="BG26" s="18">
        <v>0</v>
      </c>
      <c r="BH26" s="18">
        <v>0</v>
      </c>
      <c r="BI26" s="18">
        <v>0</v>
      </c>
      <c r="BJ26" s="18">
        <v>0</v>
      </c>
      <c r="BK26" s="18">
        <v>0</v>
      </c>
      <c r="BL26" s="13">
        <v>0</v>
      </c>
      <c r="BM26" s="17">
        <v>0</v>
      </c>
      <c r="BN26" s="18">
        <v>0</v>
      </c>
      <c r="BO26" s="18">
        <v>73416</v>
      </c>
      <c r="BP26" s="18">
        <v>0</v>
      </c>
      <c r="BQ26" s="18">
        <v>0</v>
      </c>
      <c r="BR26" s="18">
        <v>0</v>
      </c>
      <c r="BS26" s="13">
        <v>73416</v>
      </c>
    </row>
    <row r="27" spans="1:71" x14ac:dyDescent="0.35">
      <c r="A27" s="4" t="s">
        <v>17</v>
      </c>
      <c r="B27" s="101">
        <v>0</v>
      </c>
      <c r="C27" s="102">
        <v>0</v>
      </c>
      <c r="D27" s="102">
        <v>6469304</v>
      </c>
      <c r="E27" s="102">
        <v>0</v>
      </c>
      <c r="F27" s="102">
        <v>486597</v>
      </c>
      <c r="G27" s="102">
        <v>0</v>
      </c>
      <c r="H27" s="103">
        <v>6955901</v>
      </c>
      <c r="I27" s="17">
        <v>0</v>
      </c>
      <c r="J27" s="18">
        <v>0</v>
      </c>
      <c r="K27" s="18">
        <v>6194188</v>
      </c>
      <c r="L27" s="18">
        <v>0</v>
      </c>
      <c r="M27" s="18">
        <v>0</v>
      </c>
      <c r="N27" s="18">
        <v>0</v>
      </c>
      <c r="O27" s="13">
        <v>6194188</v>
      </c>
      <c r="P27" s="17">
        <v>0</v>
      </c>
      <c r="Q27" s="18">
        <v>0</v>
      </c>
      <c r="R27" s="18">
        <v>275116</v>
      </c>
      <c r="S27" s="18">
        <v>0</v>
      </c>
      <c r="T27" s="18">
        <v>0</v>
      </c>
      <c r="U27" s="18">
        <v>0</v>
      </c>
      <c r="V27" s="13">
        <v>275116</v>
      </c>
      <c r="W27" s="17">
        <v>0</v>
      </c>
      <c r="X27" s="18">
        <v>0</v>
      </c>
      <c r="Y27" s="18">
        <v>0</v>
      </c>
      <c r="Z27" s="18">
        <v>0</v>
      </c>
      <c r="AA27" s="18">
        <v>0</v>
      </c>
      <c r="AB27" s="18">
        <v>0</v>
      </c>
      <c r="AC27" s="13">
        <v>0</v>
      </c>
      <c r="AD27" s="17">
        <v>0</v>
      </c>
      <c r="AE27" s="18">
        <v>0</v>
      </c>
      <c r="AF27" s="18">
        <v>0</v>
      </c>
      <c r="AG27" s="18">
        <v>0</v>
      </c>
      <c r="AH27" s="18">
        <v>0</v>
      </c>
      <c r="AI27" s="18">
        <v>0</v>
      </c>
      <c r="AJ27" s="13">
        <v>0</v>
      </c>
      <c r="AK27" s="17">
        <v>0</v>
      </c>
      <c r="AL27" s="18">
        <v>0</v>
      </c>
      <c r="AM27" s="18">
        <v>0</v>
      </c>
      <c r="AN27" s="18">
        <v>0</v>
      </c>
      <c r="AO27" s="18">
        <v>0</v>
      </c>
      <c r="AP27" s="18">
        <v>0</v>
      </c>
      <c r="AQ27" s="13">
        <v>0</v>
      </c>
      <c r="AR27" s="17">
        <v>0</v>
      </c>
      <c r="AS27" s="18">
        <v>0</v>
      </c>
      <c r="AT27" s="18">
        <v>0</v>
      </c>
      <c r="AU27" s="18">
        <v>0</v>
      </c>
      <c r="AV27" s="18">
        <v>0</v>
      </c>
      <c r="AW27" s="18">
        <v>0</v>
      </c>
      <c r="AX27" s="13">
        <v>0</v>
      </c>
      <c r="AY27" s="17">
        <v>0</v>
      </c>
      <c r="AZ27" s="18">
        <v>0</v>
      </c>
      <c r="BA27" s="18">
        <v>0</v>
      </c>
      <c r="BB27" s="18">
        <v>0</v>
      </c>
      <c r="BC27" s="18">
        <v>0</v>
      </c>
      <c r="BD27" s="18">
        <v>0</v>
      </c>
      <c r="BE27" s="13">
        <v>0</v>
      </c>
      <c r="BF27" s="17">
        <v>0</v>
      </c>
      <c r="BG27" s="18">
        <v>0</v>
      </c>
      <c r="BH27" s="18">
        <v>0</v>
      </c>
      <c r="BI27" s="18">
        <v>0</v>
      </c>
      <c r="BJ27" s="18">
        <v>16188</v>
      </c>
      <c r="BK27" s="18">
        <v>0</v>
      </c>
      <c r="BL27" s="13">
        <v>16188</v>
      </c>
      <c r="BM27" s="17">
        <v>0</v>
      </c>
      <c r="BN27" s="18">
        <v>0</v>
      </c>
      <c r="BO27" s="18">
        <v>0</v>
      </c>
      <c r="BP27" s="18">
        <v>0</v>
      </c>
      <c r="BQ27" s="18">
        <v>470409</v>
      </c>
      <c r="BR27" s="18">
        <v>0</v>
      </c>
      <c r="BS27" s="13">
        <v>470409</v>
      </c>
    </row>
    <row r="28" spans="1:71" x14ac:dyDescent="0.35">
      <c r="A28" s="4" t="s">
        <v>18</v>
      </c>
      <c r="B28" s="101">
        <v>0</v>
      </c>
      <c r="C28" s="102">
        <v>0</v>
      </c>
      <c r="D28" s="102">
        <v>1116476</v>
      </c>
      <c r="E28" s="102">
        <v>0</v>
      </c>
      <c r="F28" s="102">
        <v>0</v>
      </c>
      <c r="G28" s="102">
        <v>0</v>
      </c>
      <c r="H28" s="103">
        <v>1116476</v>
      </c>
      <c r="I28" s="17">
        <v>0</v>
      </c>
      <c r="J28" s="18">
        <v>0</v>
      </c>
      <c r="K28" s="18">
        <v>1006340</v>
      </c>
      <c r="L28" s="18">
        <v>0</v>
      </c>
      <c r="M28" s="18">
        <v>0</v>
      </c>
      <c r="N28" s="18">
        <v>0</v>
      </c>
      <c r="O28" s="13">
        <v>1006340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c r="AK28" s="17">
        <v>0</v>
      </c>
      <c r="AL28" s="18">
        <v>0</v>
      </c>
      <c r="AM28" s="18">
        <v>110136</v>
      </c>
      <c r="AN28" s="18">
        <v>0</v>
      </c>
      <c r="AO28" s="18">
        <v>0</v>
      </c>
      <c r="AP28" s="18">
        <v>0</v>
      </c>
      <c r="AQ28" s="13">
        <v>110136</v>
      </c>
      <c r="AR28" s="17">
        <v>0</v>
      </c>
      <c r="AS28" s="18">
        <v>0</v>
      </c>
      <c r="AT28" s="18">
        <v>0</v>
      </c>
      <c r="AU28" s="18">
        <v>0</v>
      </c>
      <c r="AV28" s="18">
        <v>0</v>
      </c>
      <c r="AW28" s="18">
        <v>0</v>
      </c>
      <c r="AX28" s="13">
        <v>0</v>
      </c>
      <c r="AY28" s="17">
        <v>0</v>
      </c>
      <c r="AZ28" s="18">
        <v>0</v>
      </c>
      <c r="BA28" s="18">
        <v>0</v>
      </c>
      <c r="BB28" s="18">
        <v>0</v>
      </c>
      <c r="BC28" s="18">
        <v>0</v>
      </c>
      <c r="BD28" s="18">
        <v>0</v>
      </c>
      <c r="BE28" s="13">
        <v>0</v>
      </c>
      <c r="BF28" s="17">
        <v>0</v>
      </c>
      <c r="BG28" s="18">
        <v>0</v>
      </c>
      <c r="BH28" s="18">
        <v>0</v>
      </c>
      <c r="BI28" s="18">
        <v>0</v>
      </c>
      <c r="BJ28" s="18">
        <v>0</v>
      </c>
      <c r="BK28" s="18">
        <v>0</v>
      </c>
      <c r="BL28" s="13">
        <v>0</v>
      </c>
      <c r="BM28" s="17">
        <v>0</v>
      </c>
      <c r="BN28" s="18">
        <v>0</v>
      </c>
      <c r="BO28" s="18">
        <v>0</v>
      </c>
      <c r="BP28" s="18">
        <v>0</v>
      </c>
      <c r="BQ28" s="18">
        <v>0</v>
      </c>
      <c r="BR28" s="18">
        <v>0</v>
      </c>
      <c r="BS28" s="13">
        <v>0</v>
      </c>
    </row>
    <row r="29" spans="1:71" x14ac:dyDescent="0.35">
      <c r="A29" s="4" t="s">
        <v>19</v>
      </c>
      <c r="B29" s="101">
        <v>0</v>
      </c>
      <c r="C29" s="102">
        <v>0</v>
      </c>
      <c r="D29" s="102">
        <v>8745335.6400000006</v>
      </c>
      <c r="E29" s="102">
        <v>0</v>
      </c>
      <c r="F29" s="102">
        <v>0</v>
      </c>
      <c r="G29" s="102">
        <v>32611.84</v>
      </c>
      <c r="H29" s="103">
        <v>8777947.4800000004</v>
      </c>
      <c r="I29" s="17">
        <v>0</v>
      </c>
      <c r="J29" s="18">
        <v>0</v>
      </c>
      <c r="K29" s="18">
        <v>2322017.84</v>
      </c>
      <c r="L29" s="18">
        <v>0</v>
      </c>
      <c r="M29" s="18">
        <v>0</v>
      </c>
      <c r="N29" s="18">
        <v>0</v>
      </c>
      <c r="O29" s="13">
        <v>2322017.84</v>
      </c>
      <c r="P29" s="17">
        <v>0</v>
      </c>
      <c r="Q29" s="18">
        <v>0</v>
      </c>
      <c r="R29" s="18">
        <v>602711.92000000004</v>
      </c>
      <c r="S29" s="18">
        <v>0</v>
      </c>
      <c r="T29" s="18">
        <v>0</v>
      </c>
      <c r="U29" s="18">
        <v>0</v>
      </c>
      <c r="V29" s="13">
        <v>602711.92000000004</v>
      </c>
      <c r="W29" s="17">
        <v>0</v>
      </c>
      <c r="X29" s="18">
        <v>0</v>
      </c>
      <c r="Y29" s="18">
        <v>2158445.37</v>
      </c>
      <c r="Z29" s="18">
        <v>0</v>
      </c>
      <c r="AA29" s="18">
        <v>0</v>
      </c>
      <c r="AB29" s="18">
        <v>0</v>
      </c>
      <c r="AC29" s="13">
        <v>2158445.37</v>
      </c>
      <c r="AD29" s="17">
        <v>0</v>
      </c>
      <c r="AE29" s="18">
        <v>0</v>
      </c>
      <c r="AF29" s="18">
        <v>0</v>
      </c>
      <c r="AG29" s="18">
        <v>0</v>
      </c>
      <c r="AH29" s="18">
        <v>0</v>
      </c>
      <c r="AI29" s="18">
        <v>0</v>
      </c>
      <c r="AJ29" s="13">
        <v>0</v>
      </c>
      <c r="AK29" s="17">
        <v>0</v>
      </c>
      <c r="AL29" s="18">
        <v>0</v>
      </c>
      <c r="AM29" s="18">
        <v>441515.04</v>
      </c>
      <c r="AN29" s="18">
        <v>0</v>
      </c>
      <c r="AO29" s="18">
        <v>0</v>
      </c>
      <c r="AP29" s="18">
        <v>0</v>
      </c>
      <c r="AQ29" s="13">
        <v>441515.04</v>
      </c>
      <c r="AR29" s="17">
        <v>0</v>
      </c>
      <c r="AS29" s="18">
        <v>0</v>
      </c>
      <c r="AT29" s="18">
        <v>1509234.9</v>
      </c>
      <c r="AU29" s="18">
        <v>0</v>
      </c>
      <c r="AV29" s="18">
        <v>0</v>
      </c>
      <c r="AW29" s="18">
        <v>32611.84</v>
      </c>
      <c r="AX29" s="13">
        <v>1541846.74</v>
      </c>
      <c r="AY29" s="17">
        <v>0</v>
      </c>
      <c r="AZ29" s="18">
        <v>0</v>
      </c>
      <c r="BA29" s="18">
        <v>1711410.57</v>
      </c>
      <c r="BB29" s="18">
        <v>0</v>
      </c>
      <c r="BC29" s="18">
        <v>0</v>
      </c>
      <c r="BD29" s="18">
        <v>0</v>
      </c>
      <c r="BE29" s="13">
        <v>1711410.57</v>
      </c>
      <c r="BF29" s="17">
        <v>0</v>
      </c>
      <c r="BG29" s="18">
        <v>0</v>
      </c>
      <c r="BH29" s="18">
        <v>0</v>
      </c>
      <c r="BI29" s="18">
        <v>0</v>
      </c>
      <c r="BJ29" s="18">
        <v>0</v>
      </c>
      <c r="BK29" s="18">
        <v>0</v>
      </c>
      <c r="BL29" s="13">
        <v>0</v>
      </c>
      <c r="BM29" s="17">
        <v>0</v>
      </c>
      <c r="BN29" s="18">
        <v>0</v>
      </c>
      <c r="BO29" s="18">
        <v>0</v>
      </c>
      <c r="BP29" s="18">
        <v>0</v>
      </c>
      <c r="BQ29" s="18">
        <v>0</v>
      </c>
      <c r="BR29" s="18">
        <v>0</v>
      </c>
      <c r="BS29" s="13">
        <v>0</v>
      </c>
    </row>
    <row r="30" spans="1:71" x14ac:dyDescent="0.35">
      <c r="A30" s="4" t="s">
        <v>20</v>
      </c>
      <c r="B30" s="101">
        <v>0</v>
      </c>
      <c r="C30" s="102">
        <v>0</v>
      </c>
      <c r="D30" s="102">
        <v>304350.86</v>
      </c>
      <c r="E30" s="102">
        <v>0</v>
      </c>
      <c r="F30" s="102">
        <v>0</v>
      </c>
      <c r="G30" s="102">
        <v>614032.69999999995</v>
      </c>
      <c r="H30" s="103">
        <v>918383.55999999994</v>
      </c>
      <c r="I30" s="17">
        <v>0</v>
      </c>
      <c r="J30" s="18">
        <v>0</v>
      </c>
      <c r="K30" s="18">
        <v>159855.4</v>
      </c>
      <c r="L30" s="18">
        <v>0</v>
      </c>
      <c r="M30" s="18">
        <v>0</v>
      </c>
      <c r="N30" s="18">
        <v>0</v>
      </c>
      <c r="O30" s="13">
        <v>159855.4</v>
      </c>
      <c r="P30" s="17">
        <v>0</v>
      </c>
      <c r="Q30" s="18">
        <v>0</v>
      </c>
      <c r="R30" s="18">
        <v>144495.46000000002</v>
      </c>
      <c r="S30" s="18">
        <v>0</v>
      </c>
      <c r="T30" s="18">
        <v>0</v>
      </c>
      <c r="U30" s="18">
        <v>0</v>
      </c>
      <c r="V30" s="13">
        <v>144495.46000000002</v>
      </c>
      <c r="W30" s="17">
        <v>0</v>
      </c>
      <c r="X30" s="18">
        <v>0</v>
      </c>
      <c r="Y30" s="18">
        <v>0</v>
      </c>
      <c r="Z30" s="18">
        <v>0</v>
      </c>
      <c r="AA30" s="18">
        <v>0</v>
      </c>
      <c r="AB30" s="18">
        <v>41041.61</v>
      </c>
      <c r="AC30" s="13">
        <v>41041.61</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0</v>
      </c>
      <c r="AU30" s="18">
        <v>0</v>
      </c>
      <c r="AV30" s="18">
        <v>0</v>
      </c>
      <c r="AW30" s="18">
        <v>438391.08999999997</v>
      </c>
      <c r="AX30" s="13">
        <v>438391.08999999997</v>
      </c>
      <c r="AY30" s="17">
        <v>0</v>
      </c>
      <c r="AZ30" s="18">
        <v>0</v>
      </c>
      <c r="BA30" s="18">
        <v>0</v>
      </c>
      <c r="BB30" s="18">
        <v>0</v>
      </c>
      <c r="BC30" s="18">
        <v>0</v>
      </c>
      <c r="BD30" s="18">
        <v>134600</v>
      </c>
      <c r="BE30" s="13">
        <v>134600</v>
      </c>
      <c r="BF30" s="17">
        <v>0</v>
      </c>
      <c r="BG30" s="18">
        <v>0</v>
      </c>
      <c r="BH30" s="18">
        <v>0</v>
      </c>
      <c r="BI30" s="18">
        <v>0</v>
      </c>
      <c r="BJ30" s="18">
        <v>0</v>
      </c>
      <c r="BK30" s="18">
        <v>0</v>
      </c>
      <c r="BL30" s="13">
        <v>0</v>
      </c>
      <c r="BM30" s="17">
        <v>0</v>
      </c>
      <c r="BN30" s="18">
        <v>0</v>
      </c>
      <c r="BO30" s="18">
        <v>0</v>
      </c>
      <c r="BP30" s="18">
        <v>0</v>
      </c>
      <c r="BQ30" s="18">
        <v>0</v>
      </c>
      <c r="BR30" s="18">
        <v>0</v>
      </c>
      <c r="BS30" s="13">
        <v>0</v>
      </c>
    </row>
    <row r="31" spans="1:71" x14ac:dyDescent="0.35">
      <c r="A31" s="4" t="s">
        <v>21</v>
      </c>
      <c r="B31" s="101">
        <v>0</v>
      </c>
      <c r="C31" s="102">
        <v>339511</v>
      </c>
      <c r="D31" s="102">
        <v>3709883</v>
      </c>
      <c r="E31" s="102">
        <v>0</v>
      </c>
      <c r="F31" s="102">
        <v>0</v>
      </c>
      <c r="G31" s="102">
        <v>738752</v>
      </c>
      <c r="H31" s="103">
        <v>4788146</v>
      </c>
      <c r="I31" s="17">
        <v>0</v>
      </c>
      <c r="J31" s="18">
        <v>0</v>
      </c>
      <c r="K31" s="18">
        <v>2547442</v>
      </c>
      <c r="L31" s="18">
        <v>0</v>
      </c>
      <c r="M31" s="18">
        <v>0</v>
      </c>
      <c r="N31" s="18">
        <v>0</v>
      </c>
      <c r="O31" s="13">
        <v>2547442</v>
      </c>
      <c r="P31" s="17">
        <v>0</v>
      </c>
      <c r="Q31" s="18">
        <v>0</v>
      </c>
      <c r="R31" s="18">
        <v>164269</v>
      </c>
      <c r="S31" s="18">
        <v>0</v>
      </c>
      <c r="T31" s="18">
        <v>0</v>
      </c>
      <c r="U31" s="18">
        <v>0</v>
      </c>
      <c r="V31" s="13">
        <v>164269</v>
      </c>
      <c r="W31" s="17">
        <v>0</v>
      </c>
      <c r="X31" s="18">
        <v>0</v>
      </c>
      <c r="Y31" s="18">
        <v>851878</v>
      </c>
      <c r="Z31" s="18">
        <v>0</v>
      </c>
      <c r="AA31" s="18">
        <v>0</v>
      </c>
      <c r="AB31" s="18">
        <v>0</v>
      </c>
      <c r="AC31" s="13">
        <v>851878</v>
      </c>
      <c r="AD31" s="17">
        <v>0</v>
      </c>
      <c r="AE31" s="18">
        <v>0</v>
      </c>
      <c r="AF31" s="18">
        <v>0</v>
      </c>
      <c r="AG31" s="18">
        <v>0</v>
      </c>
      <c r="AH31" s="18">
        <v>0</v>
      </c>
      <c r="AI31" s="18">
        <v>0</v>
      </c>
      <c r="AJ31" s="13">
        <v>0</v>
      </c>
      <c r="AK31" s="17">
        <v>0</v>
      </c>
      <c r="AL31" s="18">
        <v>0</v>
      </c>
      <c r="AM31" s="18">
        <v>146294</v>
      </c>
      <c r="AN31" s="18">
        <v>0</v>
      </c>
      <c r="AO31" s="18">
        <v>0</v>
      </c>
      <c r="AP31" s="18">
        <v>0</v>
      </c>
      <c r="AQ31" s="13">
        <v>146294</v>
      </c>
      <c r="AR31" s="17">
        <v>0</v>
      </c>
      <c r="AS31" s="18">
        <v>339511</v>
      </c>
      <c r="AT31" s="18">
        <v>0</v>
      </c>
      <c r="AU31" s="18">
        <v>0</v>
      </c>
      <c r="AV31" s="18">
        <v>0</v>
      </c>
      <c r="AW31" s="18">
        <v>614914</v>
      </c>
      <c r="AX31" s="13">
        <v>954425</v>
      </c>
      <c r="AY31" s="17">
        <v>0</v>
      </c>
      <c r="AZ31" s="18">
        <v>0</v>
      </c>
      <c r="BA31" s="18">
        <v>0</v>
      </c>
      <c r="BB31" s="18">
        <v>0</v>
      </c>
      <c r="BC31" s="18">
        <v>0</v>
      </c>
      <c r="BD31" s="18">
        <v>0</v>
      </c>
      <c r="BE31" s="13">
        <v>0</v>
      </c>
      <c r="BF31" s="17">
        <v>0</v>
      </c>
      <c r="BG31" s="18">
        <v>0</v>
      </c>
      <c r="BH31" s="18">
        <v>0</v>
      </c>
      <c r="BI31" s="18">
        <v>0</v>
      </c>
      <c r="BJ31" s="18">
        <v>0</v>
      </c>
      <c r="BK31" s="18">
        <v>0</v>
      </c>
      <c r="BL31" s="13">
        <v>0</v>
      </c>
      <c r="BM31" s="17">
        <v>0</v>
      </c>
      <c r="BN31" s="18">
        <v>0</v>
      </c>
      <c r="BO31" s="18">
        <v>0</v>
      </c>
      <c r="BP31" s="18">
        <v>0</v>
      </c>
      <c r="BQ31" s="18">
        <v>0</v>
      </c>
      <c r="BR31" s="18">
        <v>123838</v>
      </c>
      <c r="BS31" s="13">
        <v>123838</v>
      </c>
    </row>
    <row r="32" spans="1:71" x14ac:dyDescent="0.35">
      <c r="A32" s="4" t="s">
        <v>22</v>
      </c>
      <c r="B32" s="101">
        <v>0</v>
      </c>
      <c r="C32" s="102">
        <v>0</v>
      </c>
      <c r="D32" s="102">
        <v>87533.06</v>
      </c>
      <c r="E32" s="102">
        <v>0</v>
      </c>
      <c r="F32" s="102">
        <v>0</v>
      </c>
      <c r="G32" s="102">
        <v>137520.12999999998</v>
      </c>
      <c r="H32" s="103">
        <v>225053.18999999997</v>
      </c>
      <c r="I32" s="17">
        <v>0</v>
      </c>
      <c r="J32" s="18">
        <v>0</v>
      </c>
      <c r="K32" s="18">
        <v>0</v>
      </c>
      <c r="L32" s="18">
        <v>0</v>
      </c>
      <c r="M32" s="18">
        <v>0</v>
      </c>
      <c r="N32" s="18">
        <v>70490.039999999994</v>
      </c>
      <c r="O32" s="13">
        <v>70490.039999999994</v>
      </c>
      <c r="P32" s="17">
        <v>0</v>
      </c>
      <c r="Q32" s="18">
        <v>0</v>
      </c>
      <c r="R32" s="18">
        <v>87533.06</v>
      </c>
      <c r="S32" s="18">
        <v>0</v>
      </c>
      <c r="T32" s="18">
        <v>0</v>
      </c>
      <c r="U32" s="18">
        <v>0</v>
      </c>
      <c r="V32" s="13">
        <v>87533.06</v>
      </c>
      <c r="W32" s="17">
        <v>0</v>
      </c>
      <c r="X32" s="18">
        <v>0</v>
      </c>
      <c r="Y32" s="18">
        <v>0</v>
      </c>
      <c r="Z32" s="18">
        <v>0</v>
      </c>
      <c r="AA32" s="18">
        <v>0</v>
      </c>
      <c r="AB32" s="18">
        <v>31223.78</v>
      </c>
      <c r="AC32" s="13">
        <v>31223.78</v>
      </c>
      <c r="AD32" s="17">
        <v>0</v>
      </c>
      <c r="AE32" s="18">
        <v>0</v>
      </c>
      <c r="AF32" s="18">
        <v>0</v>
      </c>
      <c r="AG32" s="18">
        <v>0</v>
      </c>
      <c r="AH32" s="18">
        <v>0</v>
      </c>
      <c r="AI32" s="18">
        <v>0</v>
      </c>
      <c r="AJ32" s="13">
        <v>0</v>
      </c>
      <c r="AK32" s="17">
        <v>0</v>
      </c>
      <c r="AL32" s="18">
        <v>0</v>
      </c>
      <c r="AM32" s="18">
        <v>0</v>
      </c>
      <c r="AN32" s="18">
        <v>0</v>
      </c>
      <c r="AO32" s="18">
        <v>0</v>
      </c>
      <c r="AP32" s="18">
        <v>0</v>
      </c>
      <c r="AQ32" s="13">
        <v>0</v>
      </c>
      <c r="AR32" s="17">
        <v>0</v>
      </c>
      <c r="AS32" s="18">
        <v>0</v>
      </c>
      <c r="AT32" s="18">
        <v>0</v>
      </c>
      <c r="AU32" s="18">
        <v>0</v>
      </c>
      <c r="AV32" s="18">
        <v>0</v>
      </c>
      <c r="AW32" s="18">
        <v>19503.759999999998</v>
      </c>
      <c r="AX32" s="13">
        <v>19503.759999999998</v>
      </c>
      <c r="AY32" s="17">
        <v>0</v>
      </c>
      <c r="AZ32" s="18">
        <v>0</v>
      </c>
      <c r="BA32" s="18">
        <v>0</v>
      </c>
      <c r="BB32" s="18">
        <v>0</v>
      </c>
      <c r="BC32" s="18">
        <v>0</v>
      </c>
      <c r="BD32" s="18">
        <v>16302.55</v>
      </c>
      <c r="BE32" s="13">
        <v>16302.55</v>
      </c>
      <c r="BF32" s="17">
        <v>0</v>
      </c>
      <c r="BG32" s="18">
        <v>0</v>
      </c>
      <c r="BH32" s="18">
        <v>0</v>
      </c>
      <c r="BI32" s="18">
        <v>0</v>
      </c>
      <c r="BJ32" s="18">
        <v>0</v>
      </c>
      <c r="BK32" s="18">
        <v>0</v>
      </c>
      <c r="BL32" s="13">
        <v>0</v>
      </c>
      <c r="BM32" s="17">
        <v>0</v>
      </c>
      <c r="BN32" s="18">
        <v>0</v>
      </c>
      <c r="BO32" s="18">
        <v>0</v>
      </c>
      <c r="BP32" s="18">
        <v>0</v>
      </c>
      <c r="BQ32" s="18">
        <v>0</v>
      </c>
      <c r="BR32" s="18">
        <v>0</v>
      </c>
      <c r="BS32" s="13">
        <v>0</v>
      </c>
    </row>
    <row r="33" spans="1:71" x14ac:dyDescent="0.35">
      <c r="A33" s="4" t="s">
        <v>23</v>
      </c>
      <c r="B33" s="101">
        <v>0</v>
      </c>
      <c r="C33" s="102">
        <v>0</v>
      </c>
      <c r="D33" s="102">
        <v>296768.5</v>
      </c>
      <c r="E33" s="102">
        <v>0</v>
      </c>
      <c r="F33" s="102">
        <v>0</v>
      </c>
      <c r="G33" s="102">
        <v>0</v>
      </c>
      <c r="H33" s="103">
        <v>296768.5</v>
      </c>
      <c r="I33" s="17">
        <v>0</v>
      </c>
      <c r="J33" s="18">
        <v>0</v>
      </c>
      <c r="K33" s="18">
        <v>281727.59999999998</v>
      </c>
      <c r="L33" s="18">
        <v>0</v>
      </c>
      <c r="M33" s="18">
        <v>0</v>
      </c>
      <c r="N33" s="18">
        <v>0</v>
      </c>
      <c r="O33" s="13">
        <v>281727.59999999998</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15040.9</v>
      </c>
      <c r="AU33" s="18">
        <v>0</v>
      </c>
      <c r="AV33" s="18">
        <v>0</v>
      </c>
      <c r="AW33" s="18">
        <v>0</v>
      </c>
      <c r="AX33" s="13">
        <v>15040.9</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0</v>
      </c>
      <c r="BR33" s="18">
        <v>0</v>
      </c>
      <c r="BS33" s="13">
        <v>0</v>
      </c>
    </row>
    <row r="34" spans="1:71" x14ac:dyDescent="0.35">
      <c r="A34" s="4" t="s">
        <v>24</v>
      </c>
      <c r="B34" s="101">
        <v>0</v>
      </c>
      <c r="C34" s="102">
        <v>196561.13</v>
      </c>
      <c r="D34" s="102">
        <v>3929648.81</v>
      </c>
      <c r="E34" s="102">
        <v>0</v>
      </c>
      <c r="F34" s="102">
        <v>149589.88</v>
      </c>
      <c r="G34" s="102">
        <v>816520.96</v>
      </c>
      <c r="H34" s="103">
        <v>5092320.78</v>
      </c>
      <c r="I34" s="17">
        <v>0</v>
      </c>
      <c r="J34" s="18">
        <v>-2476.5500000000002</v>
      </c>
      <c r="K34" s="18">
        <v>3770267.9</v>
      </c>
      <c r="L34" s="18">
        <v>0</v>
      </c>
      <c r="M34" s="18">
        <v>0</v>
      </c>
      <c r="N34" s="18">
        <v>-12465.61</v>
      </c>
      <c r="O34" s="13">
        <v>3755325.74</v>
      </c>
      <c r="P34" s="17">
        <v>0</v>
      </c>
      <c r="Q34" s="18">
        <v>0</v>
      </c>
      <c r="R34" s="18">
        <v>216804.91</v>
      </c>
      <c r="S34" s="18">
        <v>0</v>
      </c>
      <c r="T34" s="18">
        <v>0</v>
      </c>
      <c r="U34" s="18">
        <v>0</v>
      </c>
      <c r="V34" s="13">
        <v>216804.91</v>
      </c>
      <c r="W34" s="17">
        <v>0</v>
      </c>
      <c r="X34" s="18">
        <v>0</v>
      </c>
      <c r="Y34" s="18">
        <v>-77158.039999999994</v>
      </c>
      <c r="Z34" s="18">
        <v>0</v>
      </c>
      <c r="AA34" s="18">
        <v>0</v>
      </c>
      <c r="AB34" s="18">
        <v>100787.11</v>
      </c>
      <c r="AC34" s="13">
        <v>23629.070000000007</v>
      </c>
      <c r="AD34" s="17">
        <v>0</v>
      </c>
      <c r="AE34" s="18">
        <v>0</v>
      </c>
      <c r="AF34" s="18">
        <v>0</v>
      </c>
      <c r="AG34" s="18">
        <v>0</v>
      </c>
      <c r="AH34" s="18">
        <v>0</v>
      </c>
      <c r="AI34" s="18">
        <v>0</v>
      </c>
      <c r="AJ34" s="13">
        <v>0</v>
      </c>
      <c r="AK34" s="17">
        <v>0</v>
      </c>
      <c r="AL34" s="18">
        <v>199037.68</v>
      </c>
      <c r="AM34" s="18">
        <v>0</v>
      </c>
      <c r="AN34" s="18">
        <v>0</v>
      </c>
      <c r="AO34" s="18">
        <v>0</v>
      </c>
      <c r="AP34" s="18">
        <v>274025</v>
      </c>
      <c r="AQ34" s="13">
        <v>473062.68</v>
      </c>
      <c r="AR34" s="17">
        <v>0</v>
      </c>
      <c r="AS34" s="18">
        <v>0</v>
      </c>
      <c r="AT34" s="18">
        <v>19734.04</v>
      </c>
      <c r="AU34" s="18">
        <v>0</v>
      </c>
      <c r="AV34" s="18">
        <v>149589.88</v>
      </c>
      <c r="AW34" s="18">
        <v>22143.96</v>
      </c>
      <c r="AX34" s="13">
        <v>191467.88</v>
      </c>
      <c r="AY34" s="17">
        <v>0</v>
      </c>
      <c r="AZ34" s="18">
        <v>0</v>
      </c>
      <c r="BA34" s="18">
        <v>0</v>
      </c>
      <c r="BB34" s="18">
        <v>0</v>
      </c>
      <c r="BC34" s="18">
        <v>0</v>
      </c>
      <c r="BD34" s="18">
        <v>432030.5</v>
      </c>
      <c r="BE34" s="13">
        <v>432030.5</v>
      </c>
      <c r="BF34" s="17">
        <v>0</v>
      </c>
      <c r="BG34" s="18">
        <v>0</v>
      </c>
      <c r="BH34" s="18">
        <v>0</v>
      </c>
      <c r="BI34" s="18">
        <v>0</v>
      </c>
      <c r="BJ34" s="18">
        <v>0</v>
      </c>
      <c r="BK34" s="18">
        <v>0</v>
      </c>
      <c r="BL34" s="13">
        <v>0</v>
      </c>
      <c r="BM34" s="17">
        <v>0</v>
      </c>
      <c r="BN34" s="18">
        <v>0</v>
      </c>
      <c r="BO34" s="18">
        <v>0</v>
      </c>
      <c r="BP34" s="18">
        <v>0</v>
      </c>
      <c r="BQ34" s="18">
        <v>0</v>
      </c>
      <c r="BR34" s="18">
        <v>0</v>
      </c>
      <c r="BS34" s="13">
        <v>0</v>
      </c>
    </row>
    <row r="35" spans="1:71" x14ac:dyDescent="0.35">
      <c r="A35" s="4" t="s">
        <v>25</v>
      </c>
      <c r="B35" s="101">
        <v>0</v>
      </c>
      <c r="C35" s="102">
        <v>111523</v>
      </c>
      <c r="D35" s="102">
        <v>7691772.1899999995</v>
      </c>
      <c r="E35" s="102">
        <v>0</v>
      </c>
      <c r="F35" s="102">
        <v>452121</v>
      </c>
      <c r="G35" s="102">
        <v>31272</v>
      </c>
      <c r="H35" s="103">
        <v>8286688.1899999995</v>
      </c>
      <c r="I35" s="17">
        <v>0</v>
      </c>
      <c r="J35" s="18">
        <v>0</v>
      </c>
      <c r="K35" s="18">
        <v>1029406.19</v>
      </c>
      <c r="L35" s="18">
        <v>0</v>
      </c>
      <c r="M35" s="18">
        <v>0</v>
      </c>
      <c r="N35" s="18">
        <v>7684</v>
      </c>
      <c r="O35" s="13">
        <v>1037090.19</v>
      </c>
      <c r="P35" s="17">
        <v>0</v>
      </c>
      <c r="Q35" s="18">
        <v>0</v>
      </c>
      <c r="R35" s="18">
        <v>2052772</v>
      </c>
      <c r="S35" s="18">
        <v>0</v>
      </c>
      <c r="T35" s="18">
        <v>0</v>
      </c>
      <c r="U35" s="18">
        <v>0</v>
      </c>
      <c r="V35" s="13">
        <v>2052772</v>
      </c>
      <c r="W35" s="17">
        <v>0</v>
      </c>
      <c r="X35" s="18">
        <v>0</v>
      </c>
      <c r="Y35" s="18">
        <v>962667</v>
      </c>
      <c r="Z35" s="18">
        <v>0</v>
      </c>
      <c r="AA35" s="18">
        <v>0</v>
      </c>
      <c r="AB35" s="18">
        <v>0</v>
      </c>
      <c r="AC35" s="13">
        <v>962667</v>
      </c>
      <c r="AD35" s="17">
        <v>0</v>
      </c>
      <c r="AE35" s="18">
        <v>0</v>
      </c>
      <c r="AF35" s="18">
        <v>0</v>
      </c>
      <c r="AG35" s="18">
        <v>0</v>
      </c>
      <c r="AH35" s="18">
        <v>0</v>
      </c>
      <c r="AI35" s="18">
        <v>0</v>
      </c>
      <c r="AJ35" s="13">
        <v>0</v>
      </c>
      <c r="AK35" s="17">
        <v>0</v>
      </c>
      <c r="AL35" s="18">
        <v>106567</v>
      </c>
      <c r="AM35" s="18">
        <v>1814129</v>
      </c>
      <c r="AN35" s="18">
        <v>0</v>
      </c>
      <c r="AO35" s="18">
        <v>0</v>
      </c>
      <c r="AP35" s="18">
        <v>0</v>
      </c>
      <c r="AQ35" s="13">
        <v>1920696</v>
      </c>
      <c r="AR35" s="17">
        <v>0</v>
      </c>
      <c r="AS35" s="18">
        <v>4956</v>
      </c>
      <c r="AT35" s="18">
        <v>1741755</v>
      </c>
      <c r="AU35" s="18">
        <v>0</v>
      </c>
      <c r="AV35" s="18">
        <v>0</v>
      </c>
      <c r="AW35" s="18">
        <v>0</v>
      </c>
      <c r="AX35" s="13">
        <v>1746711</v>
      </c>
      <c r="AY35" s="17">
        <v>0</v>
      </c>
      <c r="AZ35" s="18">
        <v>0</v>
      </c>
      <c r="BA35" s="18">
        <v>91043</v>
      </c>
      <c r="BB35" s="18">
        <v>0</v>
      </c>
      <c r="BC35" s="18">
        <v>0</v>
      </c>
      <c r="BD35" s="18">
        <v>0</v>
      </c>
      <c r="BE35" s="13">
        <v>91043</v>
      </c>
      <c r="BF35" s="17">
        <v>0</v>
      </c>
      <c r="BG35" s="18">
        <v>0</v>
      </c>
      <c r="BH35" s="18">
        <v>0</v>
      </c>
      <c r="BI35" s="18">
        <v>0</v>
      </c>
      <c r="BJ35" s="18">
        <v>452121</v>
      </c>
      <c r="BK35" s="18">
        <v>23588</v>
      </c>
      <c r="BL35" s="13">
        <v>475709</v>
      </c>
      <c r="BM35" s="17">
        <v>0</v>
      </c>
      <c r="BN35" s="18">
        <v>0</v>
      </c>
      <c r="BO35" s="18">
        <v>0</v>
      </c>
      <c r="BP35" s="18">
        <v>0</v>
      </c>
      <c r="BQ35" s="18">
        <v>0</v>
      </c>
      <c r="BR35" s="18">
        <v>0</v>
      </c>
      <c r="BS35" s="13">
        <v>0</v>
      </c>
    </row>
    <row r="36" spans="1:71" x14ac:dyDescent="0.35">
      <c r="A36" s="4" t="s">
        <v>26</v>
      </c>
      <c r="B36" s="101">
        <v>0</v>
      </c>
      <c r="C36" s="102">
        <v>231965.71</v>
      </c>
      <c r="D36" s="102">
        <v>11062303.120000001</v>
      </c>
      <c r="E36" s="102">
        <v>196595.26</v>
      </c>
      <c r="F36" s="102">
        <v>0</v>
      </c>
      <c r="G36" s="102">
        <v>4519959.08</v>
      </c>
      <c r="H36" s="103">
        <v>16010823.170000002</v>
      </c>
      <c r="I36" s="17">
        <v>0</v>
      </c>
      <c r="J36" s="18">
        <v>0</v>
      </c>
      <c r="K36" s="18">
        <v>6762363.9500000002</v>
      </c>
      <c r="L36" s="18">
        <v>0</v>
      </c>
      <c r="M36" s="18">
        <v>0</v>
      </c>
      <c r="N36" s="18">
        <v>0</v>
      </c>
      <c r="O36" s="13">
        <v>6762363.9500000002</v>
      </c>
      <c r="P36" s="17">
        <v>0</v>
      </c>
      <c r="Q36" s="18">
        <v>0</v>
      </c>
      <c r="R36" s="18">
        <v>2100606.7799999998</v>
      </c>
      <c r="S36" s="18">
        <v>0</v>
      </c>
      <c r="T36" s="18">
        <v>0</v>
      </c>
      <c r="U36" s="18">
        <v>0</v>
      </c>
      <c r="V36" s="13">
        <v>2100606.7799999998</v>
      </c>
      <c r="W36" s="17">
        <v>0</v>
      </c>
      <c r="X36" s="18">
        <v>231965.71</v>
      </c>
      <c r="Y36" s="18">
        <v>969351.1</v>
      </c>
      <c r="Z36" s="18">
        <v>0</v>
      </c>
      <c r="AA36" s="18">
        <v>0</v>
      </c>
      <c r="AB36" s="18">
        <v>0</v>
      </c>
      <c r="AC36" s="13">
        <v>1201316.81</v>
      </c>
      <c r="AD36" s="17">
        <v>0</v>
      </c>
      <c r="AE36" s="18">
        <v>0</v>
      </c>
      <c r="AF36" s="18">
        <v>0</v>
      </c>
      <c r="AG36" s="18">
        <v>0</v>
      </c>
      <c r="AH36" s="18">
        <v>0</v>
      </c>
      <c r="AI36" s="18">
        <v>0</v>
      </c>
      <c r="AJ36" s="13">
        <v>0</v>
      </c>
      <c r="AK36" s="17">
        <v>0</v>
      </c>
      <c r="AL36" s="18">
        <v>0</v>
      </c>
      <c r="AM36" s="18">
        <v>828363.73</v>
      </c>
      <c r="AN36" s="18">
        <v>185659.26</v>
      </c>
      <c r="AO36" s="18">
        <v>0</v>
      </c>
      <c r="AP36" s="18">
        <v>0</v>
      </c>
      <c r="AQ36" s="13">
        <v>1014022.99</v>
      </c>
      <c r="AR36" s="17">
        <v>0</v>
      </c>
      <c r="AS36" s="18">
        <v>0</v>
      </c>
      <c r="AT36" s="18">
        <v>401617.56</v>
      </c>
      <c r="AU36" s="18">
        <v>0</v>
      </c>
      <c r="AV36" s="18">
        <v>0</v>
      </c>
      <c r="AW36" s="18">
        <v>0</v>
      </c>
      <c r="AX36" s="13">
        <v>401617.56</v>
      </c>
      <c r="AY36" s="17">
        <v>0</v>
      </c>
      <c r="AZ36" s="18">
        <v>0</v>
      </c>
      <c r="BA36" s="18">
        <v>0</v>
      </c>
      <c r="BB36" s="18">
        <v>10936</v>
      </c>
      <c r="BC36" s="18">
        <v>0</v>
      </c>
      <c r="BD36" s="18">
        <v>4519959.08</v>
      </c>
      <c r="BE36" s="13">
        <v>4530895.08</v>
      </c>
      <c r="BF36" s="17">
        <v>0</v>
      </c>
      <c r="BG36" s="18">
        <v>0</v>
      </c>
      <c r="BH36" s="18">
        <v>0</v>
      </c>
      <c r="BI36" s="18">
        <v>0</v>
      </c>
      <c r="BJ36" s="18">
        <v>0</v>
      </c>
      <c r="BK36" s="18">
        <v>0</v>
      </c>
      <c r="BL36" s="13">
        <v>0</v>
      </c>
      <c r="BM36" s="17">
        <v>0</v>
      </c>
      <c r="BN36" s="18">
        <v>0</v>
      </c>
      <c r="BO36" s="18">
        <v>0</v>
      </c>
      <c r="BP36" s="18">
        <v>0</v>
      </c>
      <c r="BQ36" s="18">
        <v>0</v>
      </c>
      <c r="BR36" s="18">
        <v>0</v>
      </c>
      <c r="BS36" s="13">
        <v>0</v>
      </c>
    </row>
    <row r="37" spans="1:71" x14ac:dyDescent="0.35">
      <c r="A37" s="4" t="s">
        <v>27</v>
      </c>
      <c r="B37" s="101">
        <v>0</v>
      </c>
      <c r="C37" s="102">
        <v>0</v>
      </c>
      <c r="D37" s="102">
        <v>2630135</v>
      </c>
      <c r="E37" s="102">
        <v>0</v>
      </c>
      <c r="F37" s="102">
        <v>0</v>
      </c>
      <c r="G37" s="102">
        <v>918</v>
      </c>
      <c r="H37" s="103">
        <v>2631053</v>
      </c>
      <c r="I37" s="17">
        <v>0</v>
      </c>
      <c r="J37" s="18">
        <v>0</v>
      </c>
      <c r="K37" s="18">
        <v>1997471</v>
      </c>
      <c r="L37" s="18">
        <v>0</v>
      </c>
      <c r="M37" s="18">
        <v>0</v>
      </c>
      <c r="N37" s="18">
        <v>0</v>
      </c>
      <c r="O37" s="13">
        <v>1997471</v>
      </c>
      <c r="P37" s="17">
        <v>0</v>
      </c>
      <c r="Q37" s="18">
        <v>0</v>
      </c>
      <c r="R37" s="18">
        <v>0</v>
      </c>
      <c r="S37" s="18">
        <v>0</v>
      </c>
      <c r="T37" s="18">
        <v>0</v>
      </c>
      <c r="U37" s="18">
        <v>0</v>
      </c>
      <c r="V37" s="13">
        <v>0</v>
      </c>
      <c r="W37" s="17">
        <v>0</v>
      </c>
      <c r="X37" s="18">
        <v>0</v>
      </c>
      <c r="Y37" s="18">
        <v>292815</v>
      </c>
      <c r="Z37" s="18">
        <v>0</v>
      </c>
      <c r="AA37" s="18">
        <v>0</v>
      </c>
      <c r="AB37" s="18">
        <v>0</v>
      </c>
      <c r="AC37" s="13">
        <v>292815</v>
      </c>
      <c r="AD37" s="17">
        <v>0</v>
      </c>
      <c r="AE37" s="18">
        <v>0</v>
      </c>
      <c r="AF37" s="18">
        <v>0</v>
      </c>
      <c r="AG37" s="18">
        <v>0</v>
      </c>
      <c r="AH37" s="18">
        <v>0</v>
      </c>
      <c r="AI37" s="18">
        <v>0</v>
      </c>
      <c r="AJ37" s="13">
        <v>0</v>
      </c>
      <c r="AK37" s="17">
        <v>0</v>
      </c>
      <c r="AL37" s="18">
        <v>0</v>
      </c>
      <c r="AM37" s="18">
        <v>202016</v>
      </c>
      <c r="AN37" s="18">
        <v>0</v>
      </c>
      <c r="AO37" s="18">
        <v>0</v>
      </c>
      <c r="AP37" s="18">
        <v>0</v>
      </c>
      <c r="AQ37" s="13">
        <v>202016</v>
      </c>
      <c r="AR37" s="17">
        <v>0</v>
      </c>
      <c r="AS37" s="18">
        <v>0</v>
      </c>
      <c r="AT37" s="18">
        <v>133928</v>
      </c>
      <c r="AU37" s="18">
        <v>0</v>
      </c>
      <c r="AV37" s="18">
        <v>0</v>
      </c>
      <c r="AW37" s="18">
        <v>918</v>
      </c>
      <c r="AX37" s="13">
        <v>134846</v>
      </c>
      <c r="AY37" s="17">
        <v>0</v>
      </c>
      <c r="AZ37" s="18">
        <v>0</v>
      </c>
      <c r="BA37" s="18">
        <v>3905</v>
      </c>
      <c r="BB37" s="18">
        <v>0</v>
      </c>
      <c r="BC37" s="18">
        <v>0</v>
      </c>
      <c r="BD37" s="18">
        <v>0</v>
      </c>
      <c r="BE37" s="13">
        <v>3905</v>
      </c>
      <c r="BF37" s="17">
        <v>0</v>
      </c>
      <c r="BG37" s="18">
        <v>0</v>
      </c>
      <c r="BH37" s="18">
        <v>0</v>
      </c>
      <c r="BI37" s="18">
        <v>0</v>
      </c>
      <c r="BJ37" s="18">
        <v>0</v>
      </c>
      <c r="BK37" s="18">
        <v>0</v>
      </c>
      <c r="BL37" s="13">
        <v>0</v>
      </c>
      <c r="BM37" s="17">
        <v>0</v>
      </c>
      <c r="BN37" s="18">
        <v>0</v>
      </c>
      <c r="BO37" s="18">
        <v>0</v>
      </c>
      <c r="BP37" s="18">
        <v>0</v>
      </c>
      <c r="BQ37" s="18">
        <v>0</v>
      </c>
      <c r="BR37" s="18">
        <v>0</v>
      </c>
      <c r="BS37" s="13">
        <v>0</v>
      </c>
    </row>
    <row r="38" spans="1:71" x14ac:dyDescent="0.35">
      <c r="A38" s="4" t="s">
        <v>28</v>
      </c>
      <c r="B38" s="101">
        <v>0</v>
      </c>
      <c r="C38" s="102">
        <v>0</v>
      </c>
      <c r="D38" s="102">
        <v>223083</v>
      </c>
      <c r="E38" s="102">
        <v>0</v>
      </c>
      <c r="F38" s="102">
        <v>0</v>
      </c>
      <c r="G38" s="102">
        <v>0</v>
      </c>
      <c r="H38" s="103">
        <v>223083</v>
      </c>
      <c r="I38" s="17">
        <v>0</v>
      </c>
      <c r="J38" s="18">
        <v>0</v>
      </c>
      <c r="K38" s="18">
        <v>8878</v>
      </c>
      <c r="L38" s="18">
        <v>0</v>
      </c>
      <c r="M38" s="18">
        <v>0</v>
      </c>
      <c r="N38" s="18">
        <v>0</v>
      </c>
      <c r="O38" s="13">
        <v>8878</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24164</v>
      </c>
      <c r="AN38" s="18">
        <v>0</v>
      </c>
      <c r="AO38" s="18">
        <v>0</v>
      </c>
      <c r="AP38" s="18">
        <v>0</v>
      </c>
      <c r="AQ38" s="13">
        <v>24164</v>
      </c>
      <c r="AR38" s="17">
        <v>0</v>
      </c>
      <c r="AS38" s="18">
        <v>0</v>
      </c>
      <c r="AT38" s="18">
        <v>190041</v>
      </c>
      <c r="AU38" s="18">
        <v>0</v>
      </c>
      <c r="AV38" s="18">
        <v>0</v>
      </c>
      <c r="AW38" s="18">
        <v>0</v>
      </c>
      <c r="AX38" s="13">
        <v>190041</v>
      </c>
      <c r="AY38" s="17">
        <v>0</v>
      </c>
      <c r="AZ38" s="18">
        <v>0</v>
      </c>
      <c r="BA38" s="18">
        <v>0</v>
      </c>
      <c r="BB38" s="18">
        <v>0</v>
      </c>
      <c r="BC38" s="18">
        <v>0</v>
      </c>
      <c r="BD38" s="18">
        <v>0</v>
      </c>
      <c r="BE38" s="13">
        <v>0</v>
      </c>
      <c r="BF38" s="17">
        <v>0</v>
      </c>
      <c r="BG38" s="18">
        <v>0</v>
      </c>
      <c r="BH38" s="18">
        <v>0</v>
      </c>
      <c r="BI38" s="18">
        <v>0</v>
      </c>
      <c r="BJ38" s="18">
        <v>0</v>
      </c>
      <c r="BK38" s="18">
        <v>0</v>
      </c>
      <c r="BL38" s="13">
        <v>0</v>
      </c>
      <c r="BM38" s="17">
        <v>0</v>
      </c>
      <c r="BN38" s="18">
        <v>0</v>
      </c>
      <c r="BO38" s="18">
        <v>0</v>
      </c>
      <c r="BP38" s="18">
        <v>0</v>
      </c>
      <c r="BQ38" s="18">
        <v>0</v>
      </c>
      <c r="BR38" s="18">
        <v>0</v>
      </c>
      <c r="BS38" s="13">
        <v>0</v>
      </c>
    </row>
    <row r="39" spans="1:71" x14ac:dyDescent="0.35">
      <c r="A39" s="4" t="s">
        <v>29</v>
      </c>
      <c r="B39" s="101">
        <v>0</v>
      </c>
      <c r="C39" s="102">
        <v>0</v>
      </c>
      <c r="D39" s="102">
        <v>499024</v>
      </c>
      <c r="E39" s="102">
        <v>0</v>
      </c>
      <c r="F39" s="102">
        <v>0</v>
      </c>
      <c r="G39" s="102">
        <v>0</v>
      </c>
      <c r="H39" s="103">
        <v>499024</v>
      </c>
      <c r="I39" s="17">
        <v>0</v>
      </c>
      <c r="J39" s="18">
        <v>0</v>
      </c>
      <c r="K39" s="18">
        <v>112076</v>
      </c>
      <c r="L39" s="18">
        <v>0</v>
      </c>
      <c r="M39" s="18">
        <v>0</v>
      </c>
      <c r="N39" s="18">
        <v>0</v>
      </c>
      <c r="O39" s="13">
        <v>112076</v>
      </c>
      <c r="P39" s="17">
        <v>0</v>
      </c>
      <c r="Q39" s="18">
        <v>0</v>
      </c>
      <c r="R39" s="18">
        <v>386948</v>
      </c>
      <c r="S39" s="18">
        <v>0</v>
      </c>
      <c r="T39" s="18">
        <v>0</v>
      </c>
      <c r="U39" s="18">
        <v>0</v>
      </c>
      <c r="V39" s="13">
        <v>386948</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c r="AY39" s="17">
        <v>0</v>
      </c>
      <c r="AZ39" s="18">
        <v>0</v>
      </c>
      <c r="BA39" s="18">
        <v>0</v>
      </c>
      <c r="BB39" s="18">
        <v>0</v>
      </c>
      <c r="BC39" s="18">
        <v>0</v>
      </c>
      <c r="BD39" s="18">
        <v>0</v>
      </c>
      <c r="BE39" s="13">
        <v>0</v>
      </c>
      <c r="BF39" s="17">
        <v>0</v>
      </c>
      <c r="BG39" s="18">
        <v>0</v>
      </c>
      <c r="BH39" s="18">
        <v>0</v>
      </c>
      <c r="BI39" s="18">
        <v>0</v>
      </c>
      <c r="BJ39" s="18">
        <v>0</v>
      </c>
      <c r="BK39" s="18">
        <v>0</v>
      </c>
      <c r="BL39" s="13">
        <v>0</v>
      </c>
      <c r="BM39" s="17">
        <v>0</v>
      </c>
      <c r="BN39" s="18">
        <v>0</v>
      </c>
      <c r="BO39" s="18">
        <v>0</v>
      </c>
      <c r="BP39" s="18">
        <v>0</v>
      </c>
      <c r="BQ39" s="18">
        <v>0</v>
      </c>
      <c r="BR39" s="18">
        <v>0</v>
      </c>
      <c r="BS39" s="13">
        <v>0</v>
      </c>
    </row>
    <row r="40" spans="1:71" x14ac:dyDescent="0.35">
      <c r="A40" s="4" t="s">
        <v>30</v>
      </c>
      <c r="B40" s="101">
        <v>0</v>
      </c>
      <c r="C40" s="102">
        <v>0</v>
      </c>
      <c r="D40" s="102">
        <v>3948100</v>
      </c>
      <c r="E40" s="102">
        <v>0</v>
      </c>
      <c r="F40" s="102">
        <v>1709229</v>
      </c>
      <c r="G40" s="102">
        <v>874512</v>
      </c>
      <c r="H40" s="103">
        <v>6531841</v>
      </c>
      <c r="I40" s="17">
        <v>0</v>
      </c>
      <c r="J40" s="18">
        <v>0</v>
      </c>
      <c r="K40" s="18">
        <v>2554549</v>
      </c>
      <c r="L40" s="18">
        <v>0</v>
      </c>
      <c r="M40" s="18">
        <v>0</v>
      </c>
      <c r="N40" s="18">
        <v>0</v>
      </c>
      <c r="O40" s="13">
        <v>2554549</v>
      </c>
      <c r="P40" s="17">
        <v>0</v>
      </c>
      <c r="Q40" s="18">
        <v>0</v>
      </c>
      <c r="R40" s="18">
        <v>0</v>
      </c>
      <c r="S40" s="18">
        <v>0</v>
      </c>
      <c r="T40" s="18">
        <v>0</v>
      </c>
      <c r="U40" s="18">
        <v>0</v>
      </c>
      <c r="V40" s="13">
        <v>0</v>
      </c>
      <c r="W40" s="17">
        <v>0</v>
      </c>
      <c r="X40" s="18">
        <v>0</v>
      </c>
      <c r="Y40" s="18">
        <v>578</v>
      </c>
      <c r="Z40" s="18">
        <v>0</v>
      </c>
      <c r="AA40" s="18">
        <v>0</v>
      </c>
      <c r="AB40" s="18">
        <v>874512</v>
      </c>
      <c r="AC40" s="13">
        <v>875090</v>
      </c>
      <c r="AD40" s="17">
        <v>0</v>
      </c>
      <c r="AE40" s="18">
        <v>0</v>
      </c>
      <c r="AF40" s="18">
        <v>0</v>
      </c>
      <c r="AG40" s="18">
        <v>0</v>
      </c>
      <c r="AH40" s="18">
        <v>0</v>
      </c>
      <c r="AI40" s="18">
        <v>0</v>
      </c>
      <c r="AJ40" s="13">
        <v>0</v>
      </c>
      <c r="AK40" s="17">
        <v>0</v>
      </c>
      <c r="AL40" s="18">
        <v>0</v>
      </c>
      <c r="AM40" s="18">
        <v>1375328</v>
      </c>
      <c r="AN40" s="18">
        <v>0</v>
      </c>
      <c r="AO40" s="18">
        <v>0</v>
      </c>
      <c r="AP40" s="18">
        <v>0</v>
      </c>
      <c r="AQ40" s="13">
        <v>1375328</v>
      </c>
      <c r="AR40" s="17">
        <v>0</v>
      </c>
      <c r="AS40" s="18">
        <v>0</v>
      </c>
      <c r="AT40" s="18">
        <v>17645</v>
      </c>
      <c r="AU40" s="18">
        <v>0</v>
      </c>
      <c r="AV40" s="18">
        <v>0</v>
      </c>
      <c r="AW40" s="18">
        <v>0</v>
      </c>
      <c r="AX40" s="13">
        <v>17645</v>
      </c>
      <c r="AY40" s="17">
        <v>0</v>
      </c>
      <c r="AZ40" s="18">
        <v>0</v>
      </c>
      <c r="BA40" s="18">
        <v>0</v>
      </c>
      <c r="BB40" s="18">
        <v>0</v>
      </c>
      <c r="BC40" s="18">
        <v>0</v>
      </c>
      <c r="BD40" s="18">
        <v>0</v>
      </c>
      <c r="BE40" s="13">
        <v>0</v>
      </c>
      <c r="BF40" s="17">
        <v>0</v>
      </c>
      <c r="BG40" s="18">
        <v>0</v>
      </c>
      <c r="BH40" s="18">
        <v>0</v>
      </c>
      <c r="BI40" s="18">
        <v>0</v>
      </c>
      <c r="BJ40" s="18">
        <v>0</v>
      </c>
      <c r="BK40" s="18">
        <v>0</v>
      </c>
      <c r="BL40" s="13">
        <v>0</v>
      </c>
      <c r="BM40" s="17">
        <v>0</v>
      </c>
      <c r="BN40" s="18">
        <v>0</v>
      </c>
      <c r="BO40" s="18">
        <v>0</v>
      </c>
      <c r="BP40" s="18">
        <v>0</v>
      </c>
      <c r="BQ40" s="18">
        <v>1709229</v>
      </c>
      <c r="BR40" s="18">
        <v>0</v>
      </c>
      <c r="BS40" s="13">
        <v>1709229</v>
      </c>
    </row>
    <row r="41" spans="1:71" x14ac:dyDescent="0.35">
      <c r="A41" s="4" t="s">
        <v>31</v>
      </c>
      <c r="B41" s="101">
        <v>0</v>
      </c>
      <c r="C41" s="102">
        <v>7573</v>
      </c>
      <c r="D41" s="102">
        <v>766160</v>
      </c>
      <c r="E41" s="102">
        <v>0</v>
      </c>
      <c r="F41" s="102">
        <v>71473</v>
      </c>
      <c r="G41" s="102">
        <v>0</v>
      </c>
      <c r="H41" s="103">
        <v>845206</v>
      </c>
      <c r="I41" s="17">
        <v>0</v>
      </c>
      <c r="J41" s="18">
        <v>0</v>
      </c>
      <c r="K41" s="18">
        <v>271119</v>
      </c>
      <c r="L41" s="18">
        <v>0</v>
      </c>
      <c r="M41" s="18">
        <v>0</v>
      </c>
      <c r="N41" s="18">
        <v>0</v>
      </c>
      <c r="O41" s="13">
        <v>271119</v>
      </c>
      <c r="P41" s="17">
        <v>0</v>
      </c>
      <c r="Q41" s="18">
        <v>0</v>
      </c>
      <c r="R41" s="18">
        <v>401977</v>
      </c>
      <c r="S41" s="18">
        <v>0</v>
      </c>
      <c r="T41" s="18">
        <v>0</v>
      </c>
      <c r="U41" s="18">
        <v>0</v>
      </c>
      <c r="V41" s="13">
        <v>401977</v>
      </c>
      <c r="W41" s="17">
        <v>0</v>
      </c>
      <c r="X41" s="18">
        <v>0</v>
      </c>
      <c r="Y41" s="18">
        <v>0</v>
      </c>
      <c r="Z41" s="18">
        <v>0</v>
      </c>
      <c r="AA41" s="18">
        <v>0</v>
      </c>
      <c r="AB41" s="18">
        <v>0</v>
      </c>
      <c r="AC41" s="13">
        <v>0</v>
      </c>
      <c r="AD41" s="17">
        <v>0</v>
      </c>
      <c r="AE41" s="18">
        <v>0</v>
      </c>
      <c r="AF41" s="18">
        <v>0</v>
      </c>
      <c r="AG41" s="18">
        <v>0</v>
      </c>
      <c r="AH41" s="18">
        <v>0</v>
      </c>
      <c r="AI41" s="18">
        <v>0</v>
      </c>
      <c r="AJ41" s="13">
        <v>0</v>
      </c>
      <c r="AK41" s="17">
        <v>0</v>
      </c>
      <c r="AL41" s="18">
        <v>7573</v>
      </c>
      <c r="AM41" s="18">
        <v>29303</v>
      </c>
      <c r="AN41" s="18">
        <v>0</v>
      </c>
      <c r="AO41" s="18">
        <v>0</v>
      </c>
      <c r="AP41" s="18">
        <v>0</v>
      </c>
      <c r="AQ41" s="13">
        <v>36876</v>
      </c>
      <c r="AR41" s="17">
        <v>0</v>
      </c>
      <c r="AS41" s="18">
        <v>0</v>
      </c>
      <c r="AT41" s="18">
        <v>63761</v>
      </c>
      <c r="AU41" s="18">
        <v>0</v>
      </c>
      <c r="AV41" s="18">
        <v>71473</v>
      </c>
      <c r="AW41" s="18">
        <v>0</v>
      </c>
      <c r="AX41" s="13">
        <v>135234</v>
      </c>
      <c r="AY41" s="17">
        <v>0</v>
      </c>
      <c r="AZ41" s="18">
        <v>0</v>
      </c>
      <c r="BA41" s="18">
        <v>0</v>
      </c>
      <c r="BB41" s="18">
        <v>0</v>
      </c>
      <c r="BC41" s="18">
        <v>0</v>
      </c>
      <c r="BD41" s="18">
        <v>0</v>
      </c>
      <c r="BE41" s="13">
        <v>0</v>
      </c>
      <c r="BF41" s="17">
        <v>0</v>
      </c>
      <c r="BG41" s="18">
        <v>0</v>
      </c>
      <c r="BH41" s="18">
        <v>0</v>
      </c>
      <c r="BI41" s="18">
        <v>0</v>
      </c>
      <c r="BJ41" s="18">
        <v>0</v>
      </c>
      <c r="BK41" s="18">
        <v>0</v>
      </c>
      <c r="BL41" s="13">
        <v>0</v>
      </c>
      <c r="BM41" s="17">
        <v>0</v>
      </c>
      <c r="BN41" s="18">
        <v>0</v>
      </c>
      <c r="BO41" s="18">
        <v>0</v>
      </c>
      <c r="BP41" s="18">
        <v>0</v>
      </c>
      <c r="BQ41" s="18">
        <v>0</v>
      </c>
      <c r="BR41" s="18">
        <v>0</v>
      </c>
      <c r="BS41" s="13">
        <v>0</v>
      </c>
    </row>
    <row r="42" spans="1:71" x14ac:dyDescent="0.35">
      <c r="A42" s="4" t="s">
        <v>32</v>
      </c>
      <c r="B42" s="101">
        <v>0</v>
      </c>
      <c r="C42" s="102">
        <v>0</v>
      </c>
      <c r="D42" s="102">
        <v>7580544.0299999975</v>
      </c>
      <c r="E42" s="102">
        <v>0</v>
      </c>
      <c r="F42" s="102">
        <v>0</v>
      </c>
      <c r="G42" s="102">
        <v>12190.91</v>
      </c>
      <c r="H42" s="103">
        <v>7592734.9399999976</v>
      </c>
      <c r="I42" s="17">
        <v>0</v>
      </c>
      <c r="J42" s="18">
        <v>0</v>
      </c>
      <c r="K42" s="18">
        <v>3978570.1699999976</v>
      </c>
      <c r="L42" s="18">
        <v>0</v>
      </c>
      <c r="M42" s="18">
        <v>0</v>
      </c>
      <c r="N42" s="18">
        <v>0</v>
      </c>
      <c r="O42" s="13">
        <v>3978570.1699999976</v>
      </c>
      <c r="P42" s="17">
        <v>0</v>
      </c>
      <c r="Q42" s="18">
        <v>0</v>
      </c>
      <c r="R42" s="18">
        <v>1022729.4900000002</v>
      </c>
      <c r="S42" s="18">
        <v>0</v>
      </c>
      <c r="T42" s="18">
        <v>0</v>
      </c>
      <c r="U42" s="18">
        <v>0</v>
      </c>
      <c r="V42" s="13">
        <v>1022729.4900000002</v>
      </c>
      <c r="W42" s="17">
        <v>0</v>
      </c>
      <c r="X42" s="18">
        <v>0</v>
      </c>
      <c r="Y42" s="18">
        <v>1835188.18</v>
      </c>
      <c r="Z42" s="18">
        <v>0</v>
      </c>
      <c r="AA42" s="18">
        <v>0</v>
      </c>
      <c r="AB42" s="18">
        <v>0</v>
      </c>
      <c r="AC42" s="13">
        <v>1835188.18</v>
      </c>
      <c r="AD42" s="17">
        <v>0</v>
      </c>
      <c r="AE42" s="18">
        <v>0</v>
      </c>
      <c r="AF42" s="18">
        <v>0</v>
      </c>
      <c r="AG42" s="18">
        <v>0</v>
      </c>
      <c r="AH42" s="18">
        <v>0</v>
      </c>
      <c r="AI42" s="18">
        <v>0</v>
      </c>
      <c r="AJ42" s="13">
        <v>0</v>
      </c>
      <c r="AK42" s="17">
        <v>0</v>
      </c>
      <c r="AL42" s="18">
        <v>0</v>
      </c>
      <c r="AM42" s="18">
        <v>744056.19</v>
      </c>
      <c r="AN42" s="18">
        <v>0</v>
      </c>
      <c r="AO42" s="18">
        <v>0</v>
      </c>
      <c r="AP42" s="18">
        <v>0</v>
      </c>
      <c r="AQ42" s="13">
        <v>744056.19</v>
      </c>
      <c r="AR42" s="17">
        <v>0</v>
      </c>
      <c r="AS42" s="18">
        <v>0</v>
      </c>
      <c r="AT42" s="18">
        <v>0</v>
      </c>
      <c r="AU42" s="18">
        <v>0</v>
      </c>
      <c r="AV42" s="18">
        <v>0</v>
      </c>
      <c r="AW42" s="18">
        <v>0</v>
      </c>
      <c r="AX42" s="13">
        <v>0</v>
      </c>
      <c r="AY42" s="17">
        <v>0</v>
      </c>
      <c r="AZ42" s="18">
        <v>0</v>
      </c>
      <c r="BA42" s="18">
        <v>0</v>
      </c>
      <c r="BB42" s="18">
        <v>0</v>
      </c>
      <c r="BC42" s="18">
        <v>0</v>
      </c>
      <c r="BD42" s="18">
        <v>12190.91</v>
      </c>
      <c r="BE42" s="13">
        <v>12190.91</v>
      </c>
      <c r="BF42" s="17">
        <v>0</v>
      </c>
      <c r="BG42" s="18">
        <v>0</v>
      </c>
      <c r="BH42" s="18">
        <v>0</v>
      </c>
      <c r="BI42" s="18">
        <v>0</v>
      </c>
      <c r="BJ42" s="18">
        <v>0</v>
      </c>
      <c r="BK42" s="18">
        <v>0</v>
      </c>
      <c r="BL42" s="13">
        <v>0</v>
      </c>
      <c r="BM42" s="17">
        <v>0</v>
      </c>
      <c r="BN42" s="18">
        <v>0</v>
      </c>
      <c r="BO42" s="18">
        <v>0</v>
      </c>
      <c r="BP42" s="18">
        <v>0</v>
      </c>
      <c r="BQ42" s="18">
        <v>0</v>
      </c>
      <c r="BR42" s="18">
        <v>0</v>
      </c>
      <c r="BS42" s="13">
        <v>0</v>
      </c>
    </row>
    <row r="43" spans="1:71" x14ac:dyDescent="0.35">
      <c r="A43" s="4" t="s">
        <v>33</v>
      </c>
      <c r="B43" s="101">
        <v>0</v>
      </c>
      <c r="C43" s="102">
        <v>0</v>
      </c>
      <c r="D43" s="102">
        <v>3653205</v>
      </c>
      <c r="E43" s="102">
        <v>0</v>
      </c>
      <c r="F43" s="102">
        <v>0</v>
      </c>
      <c r="G43" s="102">
        <v>59672</v>
      </c>
      <c r="H43" s="103">
        <v>3712877</v>
      </c>
      <c r="I43" s="17">
        <v>0</v>
      </c>
      <c r="J43" s="18">
        <v>0</v>
      </c>
      <c r="K43" s="18">
        <v>3605435</v>
      </c>
      <c r="L43" s="18">
        <v>0</v>
      </c>
      <c r="M43" s="18">
        <v>0</v>
      </c>
      <c r="N43" s="18">
        <v>0</v>
      </c>
      <c r="O43" s="13">
        <v>3605435</v>
      </c>
      <c r="P43" s="17">
        <v>0</v>
      </c>
      <c r="Q43" s="18">
        <v>0</v>
      </c>
      <c r="R43" s="18">
        <v>47770</v>
      </c>
      <c r="S43" s="18">
        <v>0</v>
      </c>
      <c r="T43" s="18">
        <v>0</v>
      </c>
      <c r="U43" s="18">
        <v>55465</v>
      </c>
      <c r="V43" s="13">
        <v>103235</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4207</v>
      </c>
      <c r="AX43" s="13">
        <v>4207</v>
      </c>
      <c r="AY43" s="17">
        <v>0</v>
      </c>
      <c r="AZ43" s="18">
        <v>0</v>
      </c>
      <c r="BA43" s="18">
        <v>0</v>
      </c>
      <c r="BB43" s="18">
        <v>0</v>
      </c>
      <c r="BC43" s="18">
        <v>0</v>
      </c>
      <c r="BD43" s="18">
        <v>0</v>
      </c>
      <c r="BE43" s="13">
        <v>0</v>
      </c>
      <c r="BF43" s="17">
        <v>0</v>
      </c>
      <c r="BG43" s="18">
        <v>0</v>
      </c>
      <c r="BH43" s="18">
        <v>0</v>
      </c>
      <c r="BI43" s="18">
        <v>0</v>
      </c>
      <c r="BJ43" s="18">
        <v>0</v>
      </c>
      <c r="BK43" s="18">
        <v>0</v>
      </c>
      <c r="BL43" s="13">
        <v>0</v>
      </c>
      <c r="BM43" s="17">
        <v>0</v>
      </c>
      <c r="BN43" s="18">
        <v>0</v>
      </c>
      <c r="BO43" s="18">
        <v>0</v>
      </c>
      <c r="BP43" s="18">
        <v>0</v>
      </c>
      <c r="BQ43" s="18">
        <v>0</v>
      </c>
      <c r="BR43" s="18">
        <v>0</v>
      </c>
      <c r="BS43" s="13">
        <v>0</v>
      </c>
    </row>
    <row r="44" spans="1:71" x14ac:dyDescent="0.35">
      <c r="A44" s="4" t="s">
        <v>34</v>
      </c>
      <c r="B44" s="101">
        <v>0</v>
      </c>
      <c r="C44" s="102">
        <v>0</v>
      </c>
      <c r="D44" s="102">
        <v>3591000</v>
      </c>
      <c r="E44" s="102">
        <v>0</v>
      </c>
      <c r="F44" s="102">
        <v>0</v>
      </c>
      <c r="G44" s="102">
        <v>0</v>
      </c>
      <c r="H44" s="103">
        <v>3591000</v>
      </c>
      <c r="I44" s="17">
        <v>0</v>
      </c>
      <c r="J44" s="18">
        <v>0</v>
      </c>
      <c r="K44" s="18">
        <v>3254000</v>
      </c>
      <c r="L44" s="18">
        <v>0</v>
      </c>
      <c r="M44" s="18">
        <v>0</v>
      </c>
      <c r="N44" s="18">
        <v>0</v>
      </c>
      <c r="O44" s="13">
        <v>3254000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337000</v>
      </c>
      <c r="AN44" s="18">
        <v>0</v>
      </c>
      <c r="AO44" s="18">
        <v>0</v>
      </c>
      <c r="AP44" s="18">
        <v>0</v>
      </c>
      <c r="AQ44" s="13">
        <v>337000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c r="BM44" s="17">
        <v>0</v>
      </c>
      <c r="BN44" s="18">
        <v>0</v>
      </c>
      <c r="BO44" s="18">
        <v>0</v>
      </c>
      <c r="BP44" s="18">
        <v>0</v>
      </c>
      <c r="BQ44" s="18">
        <v>0</v>
      </c>
      <c r="BR44" s="18">
        <v>0</v>
      </c>
      <c r="BS44" s="13">
        <v>0</v>
      </c>
    </row>
    <row r="45" spans="1:71" x14ac:dyDescent="0.35">
      <c r="A45" s="4" t="s">
        <v>35</v>
      </c>
      <c r="B45" s="101">
        <v>0</v>
      </c>
      <c r="C45" s="102">
        <v>0</v>
      </c>
      <c r="D45" s="102">
        <v>3956548.84</v>
      </c>
      <c r="E45" s="102">
        <v>0</v>
      </c>
      <c r="F45" s="102">
        <v>0</v>
      </c>
      <c r="G45" s="102">
        <v>0</v>
      </c>
      <c r="H45" s="103">
        <v>3956548.84</v>
      </c>
      <c r="I45" s="17">
        <v>0</v>
      </c>
      <c r="J45" s="18">
        <v>0</v>
      </c>
      <c r="K45" s="18">
        <v>2762379.13</v>
      </c>
      <c r="L45" s="18">
        <v>0</v>
      </c>
      <c r="M45" s="18">
        <v>0</v>
      </c>
      <c r="N45" s="18">
        <v>0</v>
      </c>
      <c r="O45" s="13">
        <v>2762379.13</v>
      </c>
      <c r="P45" s="17">
        <v>0</v>
      </c>
      <c r="Q45" s="18">
        <v>0</v>
      </c>
      <c r="R45" s="18">
        <v>0</v>
      </c>
      <c r="S45" s="18">
        <v>0</v>
      </c>
      <c r="T45" s="18">
        <v>0</v>
      </c>
      <c r="U45" s="18">
        <v>0</v>
      </c>
      <c r="V45" s="13">
        <v>0</v>
      </c>
      <c r="W45" s="17">
        <v>0</v>
      </c>
      <c r="X45" s="18">
        <v>0</v>
      </c>
      <c r="Y45" s="18">
        <v>259279.71</v>
      </c>
      <c r="Z45" s="18">
        <v>0</v>
      </c>
      <c r="AA45" s="18">
        <v>0</v>
      </c>
      <c r="AB45" s="18">
        <v>0</v>
      </c>
      <c r="AC45" s="13">
        <v>259279.71</v>
      </c>
      <c r="AD45" s="17">
        <v>0</v>
      </c>
      <c r="AE45" s="18">
        <v>0</v>
      </c>
      <c r="AF45" s="18">
        <v>0</v>
      </c>
      <c r="AG45" s="18">
        <v>0</v>
      </c>
      <c r="AH45" s="18">
        <v>0</v>
      </c>
      <c r="AI45" s="18">
        <v>0</v>
      </c>
      <c r="AJ45" s="13">
        <v>0</v>
      </c>
      <c r="AK45" s="17">
        <v>0</v>
      </c>
      <c r="AL45" s="18">
        <v>0</v>
      </c>
      <c r="AM45" s="18">
        <v>934890</v>
      </c>
      <c r="AN45" s="18">
        <v>0</v>
      </c>
      <c r="AO45" s="18">
        <v>0</v>
      </c>
      <c r="AP45" s="18">
        <v>0</v>
      </c>
      <c r="AQ45" s="13">
        <v>934890</v>
      </c>
      <c r="AR45" s="17">
        <v>0</v>
      </c>
      <c r="AS45" s="18">
        <v>0</v>
      </c>
      <c r="AT45" s="18">
        <v>0</v>
      </c>
      <c r="AU45" s="18">
        <v>0</v>
      </c>
      <c r="AV45" s="18">
        <v>0</v>
      </c>
      <c r="AW45" s="18">
        <v>0</v>
      </c>
      <c r="AX45" s="13">
        <v>0</v>
      </c>
      <c r="AY45" s="17">
        <v>0</v>
      </c>
      <c r="AZ45" s="18">
        <v>0</v>
      </c>
      <c r="BA45" s="18">
        <v>0</v>
      </c>
      <c r="BB45" s="18">
        <v>0</v>
      </c>
      <c r="BC45" s="18">
        <v>0</v>
      </c>
      <c r="BD45" s="18">
        <v>0</v>
      </c>
      <c r="BE45" s="13">
        <v>0</v>
      </c>
      <c r="BF45" s="17">
        <v>0</v>
      </c>
      <c r="BG45" s="18">
        <v>0</v>
      </c>
      <c r="BH45" s="18">
        <v>0</v>
      </c>
      <c r="BI45" s="18">
        <v>0</v>
      </c>
      <c r="BJ45" s="18">
        <v>0</v>
      </c>
      <c r="BK45" s="18">
        <v>0</v>
      </c>
      <c r="BL45" s="13">
        <v>0</v>
      </c>
      <c r="BM45" s="17">
        <v>0</v>
      </c>
      <c r="BN45" s="18">
        <v>0</v>
      </c>
      <c r="BO45" s="18">
        <v>0</v>
      </c>
      <c r="BP45" s="18">
        <v>0</v>
      </c>
      <c r="BQ45" s="18">
        <v>0</v>
      </c>
      <c r="BR45" s="18">
        <v>0</v>
      </c>
      <c r="BS45" s="13">
        <v>0</v>
      </c>
    </row>
    <row r="46" spans="1:71" x14ac:dyDescent="0.35">
      <c r="A46" s="4" t="s">
        <v>36</v>
      </c>
      <c r="B46" s="101">
        <v>0</v>
      </c>
      <c r="C46" s="102">
        <v>0</v>
      </c>
      <c r="D46" s="102">
        <v>3719703.2136999997</v>
      </c>
      <c r="E46" s="102">
        <v>0</v>
      </c>
      <c r="F46" s="102">
        <v>0</v>
      </c>
      <c r="G46" s="102">
        <v>0</v>
      </c>
      <c r="H46" s="103">
        <v>3719703.2136999997</v>
      </c>
      <c r="I46" s="17">
        <v>0</v>
      </c>
      <c r="J46" s="18">
        <v>0</v>
      </c>
      <c r="K46" s="18">
        <v>1671871.3659999999</v>
      </c>
      <c r="L46" s="18">
        <v>0</v>
      </c>
      <c r="M46" s="18">
        <v>0</v>
      </c>
      <c r="N46" s="18">
        <v>0</v>
      </c>
      <c r="O46" s="13">
        <v>1671871.3659999999</v>
      </c>
      <c r="P46" s="17">
        <v>0</v>
      </c>
      <c r="Q46" s="18">
        <v>0</v>
      </c>
      <c r="R46" s="18">
        <v>276744.84500000003</v>
      </c>
      <c r="S46" s="18">
        <v>0</v>
      </c>
      <c r="T46" s="18">
        <v>0</v>
      </c>
      <c r="U46" s="18">
        <v>0</v>
      </c>
      <c r="V46" s="13">
        <v>276744.84500000003</v>
      </c>
      <c r="W46" s="17">
        <v>0</v>
      </c>
      <c r="X46" s="18">
        <v>0</v>
      </c>
      <c r="Y46" s="18">
        <v>1584703.9175</v>
      </c>
      <c r="Z46" s="18">
        <v>0</v>
      </c>
      <c r="AA46" s="18">
        <v>0</v>
      </c>
      <c r="AB46" s="18">
        <v>0</v>
      </c>
      <c r="AC46" s="13">
        <v>1584703.9175</v>
      </c>
      <c r="AD46" s="17">
        <v>0</v>
      </c>
      <c r="AE46" s="18">
        <v>0</v>
      </c>
      <c r="AF46" s="18">
        <v>0</v>
      </c>
      <c r="AG46" s="18">
        <v>0</v>
      </c>
      <c r="AH46" s="18">
        <v>0</v>
      </c>
      <c r="AI46" s="18">
        <v>0</v>
      </c>
      <c r="AJ46" s="13">
        <v>0</v>
      </c>
      <c r="AK46" s="17">
        <v>0</v>
      </c>
      <c r="AL46" s="18">
        <v>0</v>
      </c>
      <c r="AM46" s="18">
        <v>80673.72</v>
      </c>
      <c r="AN46" s="18">
        <v>0</v>
      </c>
      <c r="AO46" s="18">
        <v>0</v>
      </c>
      <c r="AP46" s="18">
        <v>0</v>
      </c>
      <c r="AQ46" s="13">
        <v>80673.72</v>
      </c>
      <c r="AR46" s="17">
        <v>0</v>
      </c>
      <c r="AS46" s="18">
        <v>0</v>
      </c>
      <c r="AT46" s="18">
        <v>105709.36519999999</v>
      </c>
      <c r="AU46" s="18">
        <v>0</v>
      </c>
      <c r="AV46" s="18">
        <v>0</v>
      </c>
      <c r="AW46" s="18">
        <v>0</v>
      </c>
      <c r="AX46" s="13">
        <v>105709.36519999999</v>
      </c>
      <c r="AY46" s="17">
        <v>0</v>
      </c>
      <c r="AZ46" s="18">
        <v>0</v>
      </c>
      <c r="BA46" s="18">
        <v>0</v>
      </c>
      <c r="BB46" s="18">
        <v>0</v>
      </c>
      <c r="BC46" s="18">
        <v>0</v>
      </c>
      <c r="BD46" s="18">
        <v>0</v>
      </c>
      <c r="BE46" s="13">
        <v>0</v>
      </c>
      <c r="BF46" s="17">
        <v>0</v>
      </c>
      <c r="BG46" s="18">
        <v>0</v>
      </c>
      <c r="BH46" s="18">
        <v>0</v>
      </c>
      <c r="BI46" s="18">
        <v>0</v>
      </c>
      <c r="BJ46" s="18">
        <v>0</v>
      </c>
      <c r="BK46" s="18">
        <v>0</v>
      </c>
      <c r="BL46" s="13">
        <v>0</v>
      </c>
      <c r="BM46" s="17">
        <v>0</v>
      </c>
      <c r="BN46" s="18">
        <v>0</v>
      </c>
      <c r="BO46" s="18">
        <v>0</v>
      </c>
      <c r="BP46" s="18">
        <v>0</v>
      </c>
      <c r="BQ46" s="18">
        <v>0</v>
      </c>
      <c r="BR46" s="18">
        <v>0</v>
      </c>
      <c r="BS46" s="13">
        <v>0</v>
      </c>
    </row>
    <row r="47" spans="1:71" x14ac:dyDescent="0.35">
      <c r="A47" s="4" t="s">
        <v>37</v>
      </c>
      <c r="B47" s="101">
        <v>0</v>
      </c>
      <c r="C47" s="102">
        <v>0</v>
      </c>
      <c r="D47" s="102">
        <v>677961.49</v>
      </c>
      <c r="E47" s="102">
        <v>0</v>
      </c>
      <c r="F47" s="102">
        <v>0</v>
      </c>
      <c r="G47" s="102">
        <v>0</v>
      </c>
      <c r="H47" s="103">
        <v>677961.49</v>
      </c>
      <c r="I47" s="17">
        <v>0</v>
      </c>
      <c r="J47" s="18">
        <v>0</v>
      </c>
      <c r="K47" s="18">
        <v>562886.11</v>
      </c>
      <c r="L47" s="18">
        <v>0</v>
      </c>
      <c r="M47" s="18">
        <v>0</v>
      </c>
      <c r="N47" s="18">
        <v>0</v>
      </c>
      <c r="O47" s="13">
        <v>562886.11</v>
      </c>
      <c r="P47" s="17">
        <v>0</v>
      </c>
      <c r="Q47" s="18">
        <v>0</v>
      </c>
      <c r="R47" s="18">
        <v>0</v>
      </c>
      <c r="S47" s="18">
        <v>0</v>
      </c>
      <c r="T47" s="18">
        <v>0</v>
      </c>
      <c r="U47" s="18">
        <v>0</v>
      </c>
      <c r="V47" s="13">
        <v>0</v>
      </c>
      <c r="W47" s="17">
        <v>0</v>
      </c>
      <c r="X47" s="18">
        <v>0</v>
      </c>
      <c r="Y47" s="18">
        <v>25679.4</v>
      </c>
      <c r="Z47" s="18">
        <v>0</v>
      </c>
      <c r="AA47" s="18">
        <v>0</v>
      </c>
      <c r="AB47" s="18">
        <v>0</v>
      </c>
      <c r="AC47" s="13">
        <v>25679.4</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89395.98</v>
      </c>
      <c r="AU47" s="18">
        <v>0</v>
      </c>
      <c r="AV47" s="18">
        <v>0</v>
      </c>
      <c r="AW47" s="18">
        <v>0</v>
      </c>
      <c r="AX47" s="13">
        <v>89395.98</v>
      </c>
      <c r="AY47" s="17">
        <v>0</v>
      </c>
      <c r="AZ47" s="18">
        <v>0</v>
      </c>
      <c r="BA47" s="18">
        <v>0</v>
      </c>
      <c r="BB47" s="18">
        <v>0</v>
      </c>
      <c r="BC47" s="18">
        <v>0</v>
      </c>
      <c r="BD47" s="18">
        <v>0</v>
      </c>
      <c r="BE47" s="13">
        <v>0</v>
      </c>
      <c r="BF47" s="17">
        <v>0</v>
      </c>
      <c r="BG47" s="18">
        <v>0</v>
      </c>
      <c r="BH47" s="18">
        <v>0</v>
      </c>
      <c r="BI47" s="18">
        <v>0</v>
      </c>
      <c r="BJ47" s="18">
        <v>0</v>
      </c>
      <c r="BK47" s="18">
        <v>0</v>
      </c>
      <c r="BL47" s="13">
        <v>0</v>
      </c>
      <c r="BM47" s="17">
        <v>0</v>
      </c>
      <c r="BN47" s="18">
        <v>0</v>
      </c>
      <c r="BO47" s="18">
        <v>0</v>
      </c>
      <c r="BP47" s="18">
        <v>0</v>
      </c>
      <c r="BQ47" s="18">
        <v>0</v>
      </c>
      <c r="BR47" s="18">
        <v>0</v>
      </c>
      <c r="BS47" s="13">
        <v>0</v>
      </c>
    </row>
    <row r="48" spans="1:71" x14ac:dyDescent="0.35">
      <c r="A48" s="4" t="s">
        <v>38</v>
      </c>
      <c r="B48" s="101">
        <v>0</v>
      </c>
      <c r="C48" s="102">
        <v>0</v>
      </c>
      <c r="D48" s="102">
        <v>2039623</v>
      </c>
      <c r="E48" s="102">
        <v>0</v>
      </c>
      <c r="F48" s="102">
        <v>0</v>
      </c>
      <c r="G48" s="102">
        <v>0</v>
      </c>
      <c r="H48" s="103">
        <v>2039623</v>
      </c>
      <c r="I48" s="17">
        <v>0</v>
      </c>
      <c r="J48" s="18">
        <v>0</v>
      </c>
      <c r="K48" s="18">
        <v>1861155</v>
      </c>
      <c r="L48" s="18">
        <v>0</v>
      </c>
      <c r="M48" s="18">
        <v>0</v>
      </c>
      <c r="N48" s="18">
        <v>0</v>
      </c>
      <c r="O48" s="13">
        <v>1861155</v>
      </c>
      <c r="P48" s="17">
        <v>0</v>
      </c>
      <c r="Q48" s="18">
        <v>0</v>
      </c>
      <c r="R48" s="18">
        <v>178468</v>
      </c>
      <c r="S48" s="18">
        <v>0</v>
      </c>
      <c r="T48" s="18">
        <v>0</v>
      </c>
      <c r="U48" s="18">
        <v>0</v>
      </c>
      <c r="V48" s="13">
        <v>178468</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c r="AY48" s="17">
        <v>0</v>
      </c>
      <c r="AZ48" s="18">
        <v>0</v>
      </c>
      <c r="BA48" s="18">
        <v>0</v>
      </c>
      <c r="BB48" s="18">
        <v>0</v>
      </c>
      <c r="BC48" s="18">
        <v>0</v>
      </c>
      <c r="BD48" s="18">
        <v>0</v>
      </c>
      <c r="BE48" s="13">
        <v>0</v>
      </c>
      <c r="BF48" s="17">
        <v>0</v>
      </c>
      <c r="BG48" s="18">
        <v>0</v>
      </c>
      <c r="BH48" s="18">
        <v>0</v>
      </c>
      <c r="BI48" s="18">
        <v>0</v>
      </c>
      <c r="BJ48" s="18">
        <v>0</v>
      </c>
      <c r="BK48" s="18">
        <v>0</v>
      </c>
      <c r="BL48" s="13">
        <v>0</v>
      </c>
      <c r="BM48" s="17">
        <v>0</v>
      </c>
      <c r="BN48" s="18">
        <v>0</v>
      </c>
      <c r="BO48" s="18">
        <v>0</v>
      </c>
      <c r="BP48" s="18">
        <v>0</v>
      </c>
      <c r="BQ48" s="18">
        <v>0</v>
      </c>
      <c r="BR48" s="18">
        <v>0</v>
      </c>
      <c r="BS48" s="13">
        <v>0</v>
      </c>
    </row>
    <row r="49" spans="1:71" x14ac:dyDescent="0.35">
      <c r="A49" s="4" t="s">
        <v>39</v>
      </c>
      <c r="B49" s="101">
        <v>0</v>
      </c>
      <c r="C49" s="102">
        <v>0</v>
      </c>
      <c r="D49" s="102">
        <v>3940000</v>
      </c>
      <c r="E49" s="102">
        <v>0</v>
      </c>
      <c r="F49" s="102">
        <v>0</v>
      </c>
      <c r="G49" s="102">
        <v>0</v>
      </c>
      <c r="H49" s="103">
        <v>3940000</v>
      </c>
      <c r="I49" s="17">
        <v>0</v>
      </c>
      <c r="J49" s="18">
        <v>0</v>
      </c>
      <c r="K49" s="18">
        <v>3019000</v>
      </c>
      <c r="L49" s="18">
        <v>0</v>
      </c>
      <c r="M49" s="18">
        <v>0</v>
      </c>
      <c r="N49" s="18">
        <v>0</v>
      </c>
      <c r="O49" s="13">
        <v>3019000</v>
      </c>
      <c r="P49" s="17">
        <v>0</v>
      </c>
      <c r="Q49" s="18">
        <v>0</v>
      </c>
      <c r="R49" s="18">
        <v>325000</v>
      </c>
      <c r="S49" s="18">
        <v>0</v>
      </c>
      <c r="T49" s="18">
        <v>0</v>
      </c>
      <c r="U49" s="18">
        <v>0</v>
      </c>
      <c r="V49" s="13">
        <v>325000</v>
      </c>
      <c r="W49" s="17">
        <v>0</v>
      </c>
      <c r="X49" s="18">
        <v>0</v>
      </c>
      <c r="Y49" s="18">
        <v>164000</v>
      </c>
      <c r="Z49" s="18">
        <v>0</v>
      </c>
      <c r="AA49" s="18">
        <v>0</v>
      </c>
      <c r="AB49" s="18">
        <v>0</v>
      </c>
      <c r="AC49" s="13">
        <v>164000</v>
      </c>
      <c r="AD49" s="17">
        <v>0</v>
      </c>
      <c r="AE49" s="18">
        <v>0</v>
      </c>
      <c r="AF49" s="18">
        <v>0</v>
      </c>
      <c r="AG49" s="18">
        <v>0</v>
      </c>
      <c r="AH49" s="18">
        <v>0</v>
      </c>
      <c r="AI49" s="18">
        <v>0</v>
      </c>
      <c r="AJ49" s="13">
        <v>0</v>
      </c>
      <c r="AK49" s="17">
        <v>0</v>
      </c>
      <c r="AL49" s="18">
        <v>0</v>
      </c>
      <c r="AM49" s="18">
        <v>346000</v>
      </c>
      <c r="AN49" s="18">
        <v>0</v>
      </c>
      <c r="AO49" s="18">
        <v>0</v>
      </c>
      <c r="AP49" s="18">
        <v>0</v>
      </c>
      <c r="AQ49" s="13">
        <v>346000</v>
      </c>
      <c r="AR49" s="17">
        <v>0</v>
      </c>
      <c r="AS49" s="18">
        <v>0</v>
      </c>
      <c r="AT49" s="18">
        <v>0</v>
      </c>
      <c r="AU49" s="18">
        <v>0</v>
      </c>
      <c r="AV49" s="18">
        <v>0</v>
      </c>
      <c r="AW49" s="18">
        <v>0</v>
      </c>
      <c r="AX49" s="13">
        <v>0</v>
      </c>
      <c r="AY49" s="17">
        <v>0</v>
      </c>
      <c r="AZ49" s="18">
        <v>0</v>
      </c>
      <c r="BA49" s="18">
        <v>86000</v>
      </c>
      <c r="BB49" s="18">
        <v>0</v>
      </c>
      <c r="BC49" s="18">
        <v>0</v>
      </c>
      <c r="BD49" s="18">
        <v>0</v>
      </c>
      <c r="BE49" s="13">
        <v>86000</v>
      </c>
      <c r="BF49" s="17">
        <v>0</v>
      </c>
      <c r="BG49" s="18">
        <v>0</v>
      </c>
      <c r="BH49" s="18">
        <v>0</v>
      </c>
      <c r="BI49" s="18">
        <v>0</v>
      </c>
      <c r="BJ49" s="18">
        <v>0</v>
      </c>
      <c r="BK49" s="18">
        <v>0</v>
      </c>
      <c r="BL49" s="13">
        <v>0</v>
      </c>
      <c r="BM49" s="17">
        <v>0</v>
      </c>
      <c r="BN49" s="18">
        <v>0</v>
      </c>
      <c r="BO49" s="18">
        <v>0</v>
      </c>
      <c r="BP49" s="18">
        <v>0</v>
      </c>
      <c r="BQ49" s="18">
        <v>0</v>
      </c>
      <c r="BR49" s="18">
        <v>0</v>
      </c>
      <c r="BS49" s="13">
        <v>0</v>
      </c>
    </row>
    <row r="50" spans="1:71" x14ac:dyDescent="0.35">
      <c r="A50" s="4" t="s">
        <v>40</v>
      </c>
      <c r="B50" s="101">
        <v>0</v>
      </c>
      <c r="C50" s="102">
        <v>0</v>
      </c>
      <c r="D50" s="102">
        <v>843103</v>
      </c>
      <c r="E50" s="102">
        <v>0</v>
      </c>
      <c r="F50" s="102">
        <v>0</v>
      </c>
      <c r="G50" s="102">
        <v>0</v>
      </c>
      <c r="H50" s="103">
        <v>843103</v>
      </c>
      <c r="I50" s="17">
        <v>0</v>
      </c>
      <c r="J50" s="18">
        <v>0</v>
      </c>
      <c r="K50" s="18">
        <v>160790</v>
      </c>
      <c r="L50" s="18">
        <v>0</v>
      </c>
      <c r="M50" s="18">
        <v>0</v>
      </c>
      <c r="N50" s="18">
        <v>0</v>
      </c>
      <c r="O50" s="13">
        <v>160790</v>
      </c>
      <c r="P50" s="17">
        <v>0</v>
      </c>
      <c r="Q50" s="18">
        <v>0</v>
      </c>
      <c r="R50" s="18">
        <v>71512</v>
      </c>
      <c r="S50" s="18">
        <v>0</v>
      </c>
      <c r="T50" s="18">
        <v>0</v>
      </c>
      <c r="U50" s="18">
        <v>0</v>
      </c>
      <c r="V50" s="13">
        <v>71512</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568376</v>
      </c>
      <c r="AN50" s="18">
        <v>0</v>
      </c>
      <c r="AO50" s="18">
        <v>0</v>
      </c>
      <c r="AP50" s="18">
        <v>0</v>
      </c>
      <c r="AQ50" s="13">
        <v>568376</v>
      </c>
      <c r="AR50" s="17">
        <v>0</v>
      </c>
      <c r="AS50" s="18">
        <v>0</v>
      </c>
      <c r="AT50" s="18">
        <v>42425</v>
      </c>
      <c r="AU50" s="18">
        <v>0</v>
      </c>
      <c r="AV50" s="18">
        <v>0</v>
      </c>
      <c r="AW50" s="18">
        <v>0</v>
      </c>
      <c r="AX50" s="13">
        <v>42425</v>
      </c>
      <c r="AY50" s="17">
        <v>0</v>
      </c>
      <c r="AZ50" s="18">
        <v>0</v>
      </c>
      <c r="BA50" s="18">
        <v>0</v>
      </c>
      <c r="BB50" s="18">
        <v>0</v>
      </c>
      <c r="BC50" s="18">
        <v>0</v>
      </c>
      <c r="BD50" s="18">
        <v>0</v>
      </c>
      <c r="BE50" s="13">
        <v>0</v>
      </c>
      <c r="BF50" s="17">
        <v>0</v>
      </c>
      <c r="BG50" s="18">
        <v>0</v>
      </c>
      <c r="BH50" s="18">
        <v>0</v>
      </c>
      <c r="BI50" s="18">
        <v>0</v>
      </c>
      <c r="BJ50" s="18">
        <v>0</v>
      </c>
      <c r="BK50" s="18">
        <v>0</v>
      </c>
      <c r="BL50" s="13">
        <v>0</v>
      </c>
      <c r="BM50" s="17">
        <v>0</v>
      </c>
      <c r="BN50" s="18">
        <v>0</v>
      </c>
      <c r="BO50" s="18">
        <v>0</v>
      </c>
      <c r="BP50" s="18">
        <v>0</v>
      </c>
      <c r="BQ50" s="18">
        <v>0</v>
      </c>
      <c r="BR50" s="18">
        <v>0</v>
      </c>
      <c r="BS50" s="13">
        <v>0</v>
      </c>
    </row>
    <row r="51" spans="1:71" x14ac:dyDescent="0.35">
      <c r="A51" s="4" t="s">
        <v>41</v>
      </c>
      <c r="B51" s="101">
        <v>0</v>
      </c>
      <c r="C51" s="102">
        <v>0</v>
      </c>
      <c r="D51" s="102">
        <v>1372945</v>
      </c>
      <c r="E51" s="102">
        <v>0</v>
      </c>
      <c r="F51" s="102">
        <v>0</v>
      </c>
      <c r="G51" s="102">
        <v>0</v>
      </c>
      <c r="H51" s="103">
        <v>1372945</v>
      </c>
      <c r="I51" s="17">
        <v>0</v>
      </c>
      <c r="J51" s="18">
        <v>0</v>
      </c>
      <c r="K51" s="18">
        <v>1206702</v>
      </c>
      <c r="L51" s="18">
        <v>0</v>
      </c>
      <c r="M51" s="18">
        <v>0</v>
      </c>
      <c r="N51" s="18">
        <v>0</v>
      </c>
      <c r="O51" s="13">
        <v>1206702</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160510</v>
      </c>
      <c r="AN51" s="18">
        <v>0</v>
      </c>
      <c r="AO51" s="18">
        <v>0</v>
      </c>
      <c r="AP51" s="18">
        <v>0</v>
      </c>
      <c r="AQ51" s="13">
        <v>160510</v>
      </c>
      <c r="AR51" s="17">
        <v>0</v>
      </c>
      <c r="AS51" s="18">
        <v>0</v>
      </c>
      <c r="AT51" s="18">
        <v>5733</v>
      </c>
      <c r="AU51" s="18">
        <v>0</v>
      </c>
      <c r="AV51" s="18">
        <v>0</v>
      </c>
      <c r="AW51" s="18">
        <v>0</v>
      </c>
      <c r="AX51" s="13">
        <v>5733</v>
      </c>
      <c r="AY51" s="17">
        <v>0</v>
      </c>
      <c r="AZ51" s="18">
        <v>0</v>
      </c>
      <c r="BA51" s="18">
        <v>0</v>
      </c>
      <c r="BB51" s="18">
        <v>0</v>
      </c>
      <c r="BC51" s="18">
        <v>0</v>
      </c>
      <c r="BD51" s="18">
        <v>0</v>
      </c>
      <c r="BE51" s="13">
        <v>0</v>
      </c>
      <c r="BF51" s="17">
        <v>0</v>
      </c>
      <c r="BG51" s="18">
        <v>0</v>
      </c>
      <c r="BH51" s="18">
        <v>0</v>
      </c>
      <c r="BI51" s="18">
        <v>0</v>
      </c>
      <c r="BJ51" s="18">
        <v>0</v>
      </c>
      <c r="BK51" s="18">
        <v>0</v>
      </c>
      <c r="BL51" s="13">
        <v>0</v>
      </c>
      <c r="BM51" s="17">
        <v>0</v>
      </c>
      <c r="BN51" s="18">
        <v>0</v>
      </c>
      <c r="BO51" s="18">
        <v>0</v>
      </c>
      <c r="BP51" s="18">
        <v>0</v>
      </c>
      <c r="BQ51" s="18">
        <v>0</v>
      </c>
      <c r="BR51" s="18">
        <v>0</v>
      </c>
      <c r="BS51" s="13">
        <v>0</v>
      </c>
    </row>
    <row r="52" spans="1:71" x14ac:dyDescent="0.35">
      <c r="A52" s="4" t="s">
        <v>42</v>
      </c>
      <c r="B52" s="101">
        <v>0</v>
      </c>
      <c r="C52" s="102">
        <v>16484966.67</v>
      </c>
      <c r="D52" s="102">
        <v>5586892.129999998</v>
      </c>
      <c r="E52" s="102">
        <v>0</v>
      </c>
      <c r="F52" s="102">
        <v>425013</v>
      </c>
      <c r="G52" s="102">
        <v>0</v>
      </c>
      <c r="H52" s="103">
        <v>22496871.799999997</v>
      </c>
      <c r="I52" s="17">
        <v>0</v>
      </c>
      <c r="J52" s="18">
        <v>0</v>
      </c>
      <c r="K52" s="18">
        <v>1522986.93</v>
      </c>
      <c r="L52" s="18">
        <v>0</v>
      </c>
      <c r="M52" s="18">
        <v>106733</v>
      </c>
      <c r="N52" s="18">
        <v>0</v>
      </c>
      <c r="O52" s="13">
        <v>1629719.93</v>
      </c>
      <c r="P52" s="17">
        <v>0</v>
      </c>
      <c r="Q52" s="18">
        <v>0</v>
      </c>
      <c r="R52" s="18">
        <v>154215.01</v>
      </c>
      <c r="S52" s="18">
        <v>0</v>
      </c>
      <c r="T52" s="18">
        <v>0</v>
      </c>
      <c r="U52" s="18">
        <v>0</v>
      </c>
      <c r="V52" s="13">
        <v>154215.01</v>
      </c>
      <c r="W52" s="17">
        <v>0</v>
      </c>
      <c r="X52" s="18">
        <v>0</v>
      </c>
      <c r="Y52" s="18">
        <v>1522426.01</v>
      </c>
      <c r="Z52" s="18">
        <v>0</v>
      </c>
      <c r="AA52" s="18">
        <v>0</v>
      </c>
      <c r="AB52" s="18">
        <v>0</v>
      </c>
      <c r="AC52" s="13">
        <v>1522426.01</v>
      </c>
      <c r="AD52" s="17">
        <v>0</v>
      </c>
      <c r="AE52" s="18">
        <v>0</v>
      </c>
      <c r="AF52" s="18">
        <v>0</v>
      </c>
      <c r="AG52" s="18">
        <v>0</v>
      </c>
      <c r="AH52" s="18">
        <v>0</v>
      </c>
      <c r="AI52" s="18">
        <v>0</v>
      </c>
      <c r="AJ52" s="13">
        <v>0</v>
      </c>
      <c r="AK52" s="17">
        <v>0</v>
      </c>
      <c r="AL52" s="18">
        <v>16484966.67</v>
      </c>
      <c r="AM52" s="18">
        <v>527125.17999999784</v>
      </c>
      <c r="AN52" s="18">
        <v>0</v>
      </c>
      <c r="AO52" s="18">
        <v>0</v>
      </c>
      <c r="AP52" s="18">
        <v>0</v>
      </c>
      <c r="AQ52" s="13">
        <v>17012091.849999998</v>
      </c>
      <c r="AR52" s="17">
        <v>0</v>
      </c>
      <c r="AS52" s="18">
        <v>0</v>
      </c>
      <c r="AT52" s="18">
        <v>1690615</v>
      </c>
      <c r="AU52" s="18">
        <v>0</v>
      </c>
      <c r="AV52" s="18">
        <v>142827</v>
      </c>
      <c r="AW52" s="18">
        <v>0</v>
      </c>
      <c r="AX52" s="13">
        <v>1833442</v>
      </c>
      <c r="AY52" s="17">
        <v>0</v>
      </c>
      <c r="AZ52" s="18">
        <v>0</v>
      </c>
      <c r="BA52" s="18">
        <v>169524</v>
      </c>
      <c r="BB52" s="18">
        <v>0</v>
      </c>
      <c r="BC52" s="18">
        <v>0</v>
      </c>
      <c r="BD52" s="18">
        <v>0</v>
      </c>
      <c r="BE52" s="13">
        <v>169524</v>
      </c>
      <c r="BF52" s="17">
        <v>0</v>
      </c>
      <c r="BG52" s="18">
        <v>0</v>
      </c>
      <c r="BH52" s="18">
        <v>0</v>
      </c>
      <c r="BI52" s="18">
        <v>0</v>
      </c>
      <c r="BJ52" s="18">
        <v>175453</v>
      </c>
      <c r="BK52" s="18">
        <v>0</v>
      </c>
      <c r="BL52" s="13">
        <v>175453</v>
      </c>
      <c r="BM52" s="17">
        <v>0</v>
      </c>
      <c r="BN52" s="18">
        <v>0</v>
      </c>
      <c r="BO52" s="18">
        <v>0</v>
      </c>
      <c r="BP52" s="18">
        <v>0</v>
      </c>
      <c r="BQ52" s="18">
        <v>0</v>
      </c>
      <c r="BR52" s="18">
        <v>0</v>
      </c>
      <c r="BS52" s="13">
        <v>0</v>
      </c>
    </row>
    <row r="53" spans="1:71" x14ac:dyDescent="0.35">
      <c r="A53" s="4" t="s">
        <v>43</v>
      </c>
      <c r="B53" s="101">
        <v>0</v>
      </c>
      <c r="C53" s="102">
        <v>0</v>
      </c>
      <c r="D53" s="102">
        <v>0</v>
      </c>
      <c r="E53" s="102">
        <v>0</v>
      </c>
      <c r="F53" s="102">
        <v>0</v>
      </c>
      <c r="G53" s="102">
        <v>17044983</v>
      </c>
      <c r="H53" s="103">
        <v>17044983</v>
      </c>
      <c r="I53" s="17">
        <v>0</v>
      </c>
      <c r="J53" s="18">
        <v>0</v>
      </c>
      <c r="K53" s="18">
        <v>0</v>
      </c>
      <c r="L53" s="18">
        <v>0</v>
      </c>
      <c r="M53" s="18">
        <v>0</v>
      </c>
      <c r="N53" s="18">
        <v>11527144</v>
      </c>
      <c r="O53" s="13">
        <v>11527144</v>
      </c>
      <c r="P53" s="17">
        <v>0</v>
      </c>
      <c r="Q53" s="18">
        <v>0</v>
      </c>
      <c r="R53" s="18">
        <v>0</v>
      </c>
      <c r="S53" s="18">
        <v>0</v>
      </c>
      <c r="T53" s="18">
        <v>0</v>
      </c>
      <c r="U53" s="18">
        <v>1058332</v>
      </c>
      <c r="V53" s="13">
        <v>1058332</v>
      </c>
      <c r="W53" s="17">
        <v>0</v>
      </c>
      <c r="X53" s="18">
        <v>0</v>
      </c>
      <c r="Y53" s="18">
        <v>0</v>
      </c>
      <c r="Z53" s="18">
        <v>0</v>
      </c>
      <c r="AA53" s="18">
        <v>0</v>
      </c>
      <c r="AB53" s="18">
        <v>50325</v>
      </c>
      <c r="AC53" s="13">
        <v>50325</v>
      </c>
      <c r="AD53" s="17">
        <v>0</v>
      </c>
      <c r="AE53" s="18">
        <v>0</v>
      </c>
      <c r="AF53" s="18">
        <v>0</v>
      </c>
      <c r="AG53" s="18">
        <v>0</v>
      </c>
      <c r="AH53" s="18">
        <v>0</v>
      </c>
      <c r="AI53" s="18">
        <v>0</v>
      </c>
      <c r="AJ53" s="13">
        <v>0</v>
      </c>
      <c r="AK53" s="17">
        <v>0</v>
      </c>
      <c r="AL53" s="18">
        <v>0</v>
      </c>
      <c r="AM53" s="18">
        <v>0</v>
      </c>
      <c r="AN53" s="18">
        <v>0</v>
      </c>
      <c r="AO53" s="18">
        <v>0</v>
      </c>
      <c r="AP53" s="18">
        <v>0</v>
      </c>
      <c r="AQ53" s="13">
        <v>0</v>
      </c>
      <c r="AR53" s="17">
        <v>0</v>
      </c>
      <c r="AS53" s="18">
        <v>0</v>
      </c>
      <c r="AT53" s="18">
        <v>0</v>
      </c>
      <c r="AU53" s="18">
        <v>0</v>
      </c>
      <c r="AV53" s="18">
        <v>0</v>
      </c>
      <c r="AW53" s="18">
        <v>4409182</v>
      </c>
      <c r="AX53" s="13">
        <v>4409182</v>
      </c>
      <c r="AY53" s="17">
        <v>0</v>
      </c>
      <c r="AZ53" s="18">
        <v>0</v>
      </c>
      <c r="BA53" s="18">
        <v>0</v>
      </c>
      <c r="BB53" s="18">
        <v>0</v>
      </c>
      <c r="BC53" s="18">
        <v>0</v>
      </c>
      <c r="BD53" s="18">
        <v>0</v>
      </c>
      <c r="BE53" s="13">
        <v>0</v>
      </c>
      <c r="BF53" s="17">
        <v>0</v>
      </c>
      <c r="BG53" s="18">
        <v>0</v>
      </c>
      <c r="BH53" s="18">
        <v>0</v>
      </c>
      <c r="BI53" s="18">
        <v>0</v>
      </c>
      <c r="BJ53" s="18">
        <v>0</v>
      </c>
      <c r="BK53" s="18">
        <v>0</v>
      </c>
      <c r="BL53" s="13">
        <v>0</v>
      </c>
      <c r="BM53" s="17">
        <v>0</v>
      </c>
      <c r="BN53" s="18">
        <v>0</v>
      </c>
      <c r="BO53" s="18">
        <v>0</v>
      </c>
      <c r="BP53" s="18">
        <v>0</v>
      </c>
      <c r="BQ53" s="18">
        <v>0</v>
      </c>
      <c r="BR53" s="18">
        <v>0</v>
      </c>
      <c r="BS53" s="13">
        <v>0</v>
      </c>
    </row>
    <row r="54" spans="1:71" x14ac:dyDescent="0.35">
      <c r="A54" s="4" t="s">
        <v>44</v>
      </c>
      <c r="B54" s="101">
        <v>0</v>
      </c>
      <c r="C54" s="102">
        <v>0</v>
      </c>
      <c r="D54" s="102">
        <v>0</v>
      </c>
      <c r="E54" s="102">
        <v>0</v>
      </c>
      <c r="F54" s="102">
        <v>0</v>
      </c>
      <c r="G54" s="102">
        <v>1718487.03</v>
      </c>
      <c r="H54" s="103">
        <v>1718487.03</v>
      </c>
      <c r="I54" s="17">
        <v>0</v>
      </c>
      <c r="J54" s="18">
        <v>0</v>
      </c>
      <c r="K54" s="18">
        <v>0</v>
      </c>
      <c r="L54" s="18">
        <v>0</v>
      </c>
      <c r="M54" s="18">
        <v>0</v>
      </c>
      <c r="N54" s="18">
        <v>1210629</v>
      </c>
      <c r="O54" s="13">
        <v>1210629</v>
      </c>
      <c r="P54" s="17">
        <v>0</v>
      </c>
      <c r="Q54" s="18">
        <v>0</v>
      </c>
      <c r="R54" s="18">
        <v>0</v>
      </c>
      <c r="S54" s="18">
        <v>0</v>
      </c>
      <c r="T54" s="18">
        <v>0</v>
      </c>
      <c r="U54" s="18">
        <v>0</v>
      </c>
      <c r="V54" s="13">
        <v>0</v>
      </c>
      <c r="W54" s="17">
        <v>0</v>
      </c>
      <c r="X54" s="18">
        <v>0</v>
      </c>
      <c r="Y54" s="18">
        <v>0</v>
      </c>
      <c r="Z54" s="18">
        <v>0</v>
      </c>
      <c r="AA54" s="18">
        <v>0</v>
      </c>
      <c r="AB54" s="18">
        <v>0</v>
      </c>
      <c r="AC54" s="13">
        <v>0</v>
      </c>
      <c r="AD54" s="17">
        <v>0</v>
      </c>
      <c r="AE54" s="18">
        <v>0</v>
      </c>
      <c r="AF54" s="18">
        <v>0</v>
      </c>
      <c r="AG54" s="18">
        <v>0</v>
      </c>
      <c r="AH54" s="18">
        <v>0</v>
      </c>
      <c r="AI54" s="18">
        <v>0</v>
      </c>
      <c r="AJ54" s="13">
        <v>0</v>
      </c>
      <c r="AK54" s="17">
        <v>0</v>
      </c>
      <c r="AL54" s="18">
        <v>0</v>
      </c>
      <c r="AM54" s="18">
        <v>0</v>
      </c>
      <c r="AN54" s="18">
        <v>0</v>
      </c>
      <c r="AO54" s="18">
        <v>0</v>
      </c>
      <c r="AP54" s="18">
        <v>0</v>
      </c>
      <c r="AQ54" s="13">
        <v>0</v>
      </c>
      <c r="AR54" s="17">
        <v>0</v>
      </c>
      <c r="AS54" s="18">
        <v>0</v>
      </c>
      <c r="AT54" s="18">
        <v>0</v>
      </c>
      <c r="AU54" s="18">
        <v>0</v>
      </c>
      <c r="AV54" s="18">
        <v>0</v>
      </c>
      <c r="AW54" s="18">
        <v>507858.03</v>
      </c>
      <c r="AX54" s="13">
        <v>507858.03</v>
      </c>
      <c r="AY54" s="17">
        <v>0</v>
      </c>
      <c r="AZ54" s="18">
        <v>0</v>
      </c>
      <c r="BA54" s="18">
        <v>0</v>
      </c>
      <c r="BB54" s="18">
        <v>0</v>
      </c>
      <c r="BC54" s="18">
        <v>0</v>
      </c>
      <c r="BD54" s="18">
        <v>0</v>
      </c>
      <c r="BE54" s="13">
        <v>0</v>
      </c>
      <c r="BF54" s="17">
        <v>0</v>
      </c>
      <c r="BG54" s="18">
        <v>0</v>
      </c>
      <c r="BH54" s="18">
        <v>0</v>
      </c>
      <c r="BI54" s="18">
        <v>0</v>
      </c>
      <c r="BJ54" s="18">
        <v>0</v>
      </c>
      <c r="BK54" s="18">
        <v>0</v>
      </c>
      <c r="BL54" s="13">
        <v>0</v>
      </c>
      <c r="BM54" s="17">
        <v>0</v>
      </c>
      <c r="BN54" s="18">
        <v>0</v>
      </c>
      <c r="BO54" s="18">
        <v>0</v>
      </c>
      <c r="BP54" s="18">
        <v>0</v>
      </c>
      <c r="BQ54" s="18">
        <v>0</v>
      </c>
      <c r="BR54" s="18">
        <v>0</v>
      </c>
      <c r="BS54" s="13">
        <v>0</v>
      </c>
    </row>
    <row r="55" spans="1:71" x14ac:dyDescent="0.35">
      <c r="A55" s="4" t="s">
        <v>45</v>
      </c>
      <c r="B55" s="101">
        <v>0</v>
      </c>
      <c r="C55" s="102">
        <v>0</v>
      </c>
      <c r="D55" s="102">
        <v>1709000</v>
      </c>
      <c r="E55" s="102">
        <v>63000</v>
      </c>
      <c r="F55" s="102">
        <v>27000</v>
      </c>
      <c r="G55" s="102">
        <v>0</v>
      </c>
      <c r="H55" s="103">
        <v>1799000</v>
      </c>
      <c r="I55" s="17">
        <v>0</v>
      </c>
      <c r="J55" s="18">
        <v>0</v>
      </c>
      <c r="K55" s="18">
        <v>518000</v>
      </c>
      <c r="L55" s="18">
        <v>0</v>
      </c>
      <c r="M55" s="18">
        <v>2000</v>
      </c>
      <c r="N55" s="18">
        <v>0</v>
      </c>
      <c r="O55" s="13">
        <v>520000</v>
      </c>
      <c r="P55" s="17">
        <v>0</v>
      </c>
      <c r="Q55" s="18">
        <v>0</v>
      </c>
      <c r="R55" s="18">
        <v>228000</v>
      </c>
      <c r="S55" s="18">
        <v>0</v>
      </c>
      <c r="T55" s="18">
        <v>0</v>
      </c>
      <c r="U55" s="18">
        <v>0</v>
      </c>
      <c r="V55" s="13">
        <v>228000</v>
      </c>
      <c r="W55" s="17">
        <v>0</v>
      </c>
      <c r="X55" s="18">
        <v>0</v>
      </c>
      <c r="Y55" s="18">
        <v>549000</v>
      </c>
      <c r="Z55" s="18">
        <v>0</v>
      </c>
      <c r="AA55" s="18">
        <v>0</v>
      </c>
      <c r="AB55" s="18">
        <v>0</v>
      </c>
      <c r="AC55" s="13">
        <v>549000</v>
      </c>
      <c r="AD55" s="17">
        <v>0</v>
      </c>
      <c r="AE55" s="18">
        <v>0</v>
      </c>
      <c r="AF55" s="18">
        <v>0</v>
      </c>
      <c r="AG55" s="18">
        <v>63000</v>
      </c>
      <c r="AH55" s="18">
        <v>0</v>
      </c>
      <c r="AI55" s="18">
        <v>0</v>
      </c>
      <c r="AJ55" s="13">
        <v>63000</v>
      </c>
      <c r="AK55" s="17">
        <v>0</v>
      </c>
      <c r="AL55" s="18">
        <v>0</v>
      </c>
      <c r="AM55" s="18">
        <v>17000</v>
      </c>
      <c r="AN55" s="18">
        <v>0</v>
      </c>
      <c r="AO55" s="18">
        <v>0</v>
      </c>
      <c r="AP55" s="18">
        <v>0</v>
      </c>
      <c r="AQ55" s="13">
        <v>17000</v>
      </c>
      <c r="AR55" s="17">
        <v>0</v>
      </c>
      <c r="AS55" s="18">
        <v>0</v>
      </c>
      <c r="AT55" s="18">
        <v>382000</v>
      </c>
      <c r="AU55" s="18">
        <v>0</v>
      </c>
      <c r="AV55" s="18">
        <v>0</v>
      </c>
      <c r="AW55" s="18">
        <v>0</v>
      </c>
      <c r="AX55" s="13">
        <v>382000</v>
      </c>
      <c r="AY55" s="17">
        <v>0</v>
      </c>
      <c r="AZ55" s="18">
        <v>0</v>
      </c>
      <c r="BA55" s="18">
        <v>15000</v>
      </c>
      <c r="BB55" s="18">
        <v>0</v>
      </c>
      <c r="BC55" s="18">
        <v>0</v>
      </c>
      <c r="BD55" s="18">
        <v>0</v>
      </c>
      <c r="BE55" s="13">
        <v>15000</v>
      </c>
      <c r="BF55" s="17">
        <v>0</v>
      </c>
      <c r="BG55" s="18">
        <v>0</v>
      </c>
      <c r="BH55" s="18">
        <v>0</v>
      </c>
      <c r="BI55" s="18">
        <v>0</v>
      </c>
      <c r="BJ55" s="18">
        <v>0</v>
      </c>
      <c r="BK55" s="18">
        <v>0</v>
      </c>
      <c r="BL55" s="13">
        <v>0</v>
      </c>
      <c r="BM55" s="17">
        <v>0</v>
      </c>
      <c r="BN55" s="18">
        <v>0</v>
      </c>
      <c r="BO55" s="18">
        <v>0</v>
      </c>
      <c r="BP55" s="18">
        <v>0</v>
      </c>
      <c r="BQ55" s="18">
        <v>25000</v>
      </c>
      <c r="BR55" s="18">
        <v>0</v>
      </c>
      <c r="BS55" s="13">
        <v>25000</v>
      </c>
    </row>
    <row r="56" spans="1:71" x14ac:dyDescent="0.35">
      <c r="A56" s="4" t="s">
        <v>46</v>
      </c>
      <c r="B56" s="101">
        <v>0</v>
      </c>
      <c r="C56" s="102">
        <v>635006.86</v>
      </c>
      <c r="D56" s="102">
        <v>1335341.56</v>
      </c>
      <c r="E56" s="102">
        <v>0</v>
      </c>
      <c r="F56" s="102">
        <v>0</v>
      </c>
      <c r="G56" s="102">
        <v>34815.33</v>
      </c>
      <c r="H56" s="103">
        <v>2005163.75</v>
      </c>
      <c r="I56" s="17">
        <v>0</v>
      </c>
      <c r="J56" s="18">
        <v>635006.86</v>
      </c>
      <c r="K56" s="18">
        <v>1035320.42</v>
      </c>
      <c r="L56" s="18">
        <v>0</v>
      </c>
      <c r="M56" s="18">
        <v>0</v>
      </c>
      <c r="N56" s="18">
        <v>0</v>
      </c>
      <c r="O56" s="13">
        <v>1670327.28</v>
      </c>
      <c r="P56" s="17">
        <v>0</v>
      </c>
      <c r="Q56" s="18">
        <v>0</v>
      </c>
      <c r="R56" s="18">
        <v>7963</v>
      </c>
      <c r="S56" s="18">
        <v>0</v>
      </c>
      <c r="T56" s="18">
        <v>0</v>
      </c>
      <c r="U56" s="18">
        <v>0</v>
      </c>
      <c r="V56" s="13">
        <v>7963</v>
      </c>
      <c r="W56" s="17">
        <v>0</v>
      </c>
      <c r="X56" s="18">
        <v>0</v>
      </c>
      <c r="Y56" s="18">
        <v>0</v>
      </c>
      <c r="Z56" s="18">
        <v>0</v>
      </c>
      <c r="AA56" s="18">
        <v>0</v>
      </c>
      <c r="AB56" s="18">
        <v>0</v>
      </c>
      <c r="AC56" s="13">
        <v>0</v>
      </c>
      <c r="AD56" s="17">
        <v>0</v>
      </c>
      <c r="AE56" s="18">
        <v>0</v>
      </c>
      <c r="AF56" s="18">
        <v>0</v>
      </c>
      <c r="AG56" s="18">
        <v>0</v>
      </c>
      <c r="AH56" s="18">
        <v>0</v>
      </c>
      <c r="AI56" s="18">
        <v>0</v>
      </c>
      <c r="AJ56" s="13">
        <v>0</v>
      </c>
      <c r="AK56" s="17">
        <v>0</v>
      </c>
      <c r="AL56" s="18">
        <v>0</v>
      </c>
      <c r="AM56" s="18">
        <v>134778.74</v>
      </c>
      <c r="AN56" s="18">
        <v>0</v>
      </c>
      <c r="AO56" s="18">
        <v>0</v>
      </c>
      <c r="AP56" s="18">
        <v>0</v>
      </c>
      <c r="AQ56" s="13">
        <v>134778.74</v>
      </c>
      <c r="AR56" s="17">
        <v>0</v>
      </c>
      <c r="AS56" s="18">
        <v>0</v>
      </c>
      <c r="AT56" s="18">
        <v>157279.4</v>
      </c>
      <c r="AU56" s="18">
        <v>0</v>
      </c>
      <c r="AV56" s="18">
        <v>0</v>
      </c>
      <c r="AW56" s="18">
        <v>33815.33</v>
      </c>
      <c r="AX56" s="13">
        <v>191094.72999999998</v>
      </c>
      <c r="AY56" s="17">
        <v>0</v>
      </c>
      <c r="AZ56" s="18">
        <v>0</v>
      </c>
      <c r="BA56" s="18">
        <v>0</v>
      </c>
      <c r="BB56" s="18">
        <v>0</v>
      </c>
      <c r="BC56" s="18">
        <v>0</v>
      </c>
      <c r="BD56" s="18">
        <v>1000</v>
      </c>
      <c r="BE56" s="13">
        <v>1000</v>
      </c>
      <c r="BF56" s="17">
        <v>0</v>
      </c>
      <c r="BG56" s="18">
        <v>0</v>
      </c>
      <c r="BH56" s="18">
        <v>0</v>
      </c>
      <c r="BI56" s="18">
        <v>0</v>
      </c>
      <c r="BJ56" s="18">
        <v>0</v>
      </c>
      <c r="BK56" s="18">
        <v>0</v>
      </c>
      <c r="BL56" s="13">
        <v>0</v>
      </c>
      <c r="BM56" s="17">
        <v>0</v>
      </c>
      <c r="BN56" s="18">
        <v>0</v>
      </c>
      <c r="BO56" s="18">
        <v>0</v>
      </c>
      <c r="BP56" s="18">
        <v>0</v>
      </c>
      <c r="BQ56" s="18">
        <v>0</v>
      </c>
      <c r="BR56" s="18">
        <v>0</v>
      </c>
      <c r="BS56" s="13">
        <v>0</v>
      </c>
    </row>
    <row r="57" spans="1:71" x14ac:dyDescent="0.35">
      <c r="A57" s="4" t="s">
        <v>47</v>
      </c>
      <c r="B57" s="101">
        <v>0</v>
      </c>
      <c r="C57" s="102">
        <v>0</v>
      </c>
      <c r="D57" s="102">
        <v>1445795.68</v>
      </c>
      <c r="E57" s="102">
        <v>0</v>
      </c>
      <c r="F57" s="102">
        <v>0</v>
      </c>
      <c r="G57" s="102">
        <v>24949.8</v>
      </c>
      <c r="H57" s="103">
        <v>1470745.48</v>
      </c>
      <c r="I57" s="17">
        <v>0</v>
      </c>
      <c r="J57" s="18">
        <v>0</v>
      </c>
      <c r="K57" s="18">
        <v>560404.12</v>
      </c>
      <c r="L57" s="18">
        <v>0</v>
      </c>
      <c r="M57" s="18">
        <v>0</v>
      </c>
      <c r="N57" s="18">
        <v>0</v>
      </c>
      <c r="O57" s="13">
        <v>560404.12</v>
      </c>
      <c r="P57" s="17">
        <v>0</v>
      </c>
      <c r="Q57" s="18">
        <v>0</v>
      </c>
      <c r="R57" s="18">
        <v>743582.57000000007</v>
      </c>
      <c r="S57" s="18">
        <v>0</v>
      </c>
      <c r="T57" s="18">
        <v>0</v>
      </c>
      <c r="U57" s="18">
        <v>0</v>
      </c>
      <c r="V57" s="13">
        <v>743582.57000000007</v>
      </c>
      <c r="W57" s="17">
        <v>0</v>
      </c>
      <c r="X57" s="18">
        <v>0</v>
      </c>
      <c r="Y57" s="18">
        <v>0</v>
      </c>
      <c r="Z57" s="18">
        <v>0</v>
      </c>
      <c r="AA57" s="18">
        <v>0</v>
      </c>
      <c r="AB57" s="18">
        <v>24949.8</v>
      </c>
      <c r="AC57" s="13">
        <v>24949.8</v>
      </c>
      <c r="AD57" s="17">
        <v>0</v>
      </c>
      <c r="AE57" s="18">
        <v>0</v>
      </c>
      <c r="AF57" s="18">
        <v>0</v>
      </c>
      <c r="AG57" s="18">
        <v>0</v>
      </c>
      <c r="AH57" s="18">
        <v>0</v>
      </c>
      <c r="AI57" s="18">
        <v>0</v>
      </c>
      <c r="AJ57" s="13">
        <v>0</v>
      </c>
      <c r="AK57" s="17">
        <v>0</v>
      </c>
      <c r="AL57" s="18">
        <v>0</v>
      </c>
      <c r="AM57" s="18">
        <v>7800</v>
      </c>
      <c r="AN57" s="18">
        <v>0</v>
      </c>
      <c r="AO57" s="18">
        <v>0</v>
      </c>
      <c r="AP57" s="18">
        <v>0</v>
      </c>
      <c r="AQ57" s="13">
        <v>7800</v>
      </c>
      <c r="AR57" s="17">
        <v>0</v>
      </c>
      <c r="AS57" s="18">
        <v>0</v>
      </c>
      <c r="AT57" s="18">
        <v>0</v>
      </c>
      <c r="AU57" s="18">
        <v>0</v>
      </c>
      <c r="AV57" s="18">
        <v>0</v>
      </c>
      <c r="AW57" s="18">
        <v>0</v>
      </c>
      <c r="AX57" s="13">
        <v>0</v>
      </c>
      <c r="AY57" s="17">
        <v>0</v>
      </c>
      <c r="AZ57" s="18">
        <v>0</v>
      </c>
      <c r="BA57" s="18">
        <v>134008.99000000002</v>
      </c>
      <c r="BB57" s="18">
        <v>0</v>
      </c>
      <c r="BC57" s="18">
        <v>0</v>
      </c>
      <c r="BD57" s="18">
        <v>0</v>
      </c>
      <c r="BE57" s="13">
        <v>134008.99000000002</v>
      </c>
      <c r="BF57" s="17">
        <v>0</v>
      </c>
      <c r="BG57" s="18">
        <v>0</v>
      </c>
      <c r="BH57" s="18">
        <v>0</v>
      </c>
      <c r="BI57" s="18">
        <v>0</v>
      </c>
      <c r="BJ57" s="18">
        <v>0</v>
      </c>
      <c r="BK57" s="18">
        <v>0</v>
      </c>
      <c r="BL57" s="13">
        <v>0</v>
      </c>
      <c r="BM57" s="17">
        <v>0</v>
      </c>
      <c r="BN57" s="18">
        <v>0</v>
      </c>
      <c r="BO57" s="18">
        <v>0</v>
      </c>
      <c r="BP57" s="18">
        <v>0</v>
      </c>
      <c r="BQ57" s="18">
        <v>0</v>
      </c>
      <c r="BR57" s="18">
        <v>0</v>
      </c>
      <c r="BS57" s="13">
        <v>0</v>
      </c>
    </row>
    <row r="58" spans="1:71" x14ac:dyDescent="0.35">
      <c r="A58" s="4" t="s">
        <v>48</v>
      </c>
      <c r="B58" s="101">
        <v>0</v>
      </c>
      <c r="C58" s="102">
        <v>28680</v>
      </c>
      <c r="D58" s="102">
        <v>5046295</v>
      </c>
      <c r="E58" s="102">
        <v>0</v>
      </c>
      <c r="F58" s="102">
        <v>0</v>
      </c>
      <c r="G58" s="102">
        <v>0</v>
      </c>
      <c r="H58" s="103">
        <v>5074975</v>
      </c>
      <c r="I58" s="17">
        <v>0</v>
      </c>
      <c r="J58" s="18">
        <v>0</v>
      </c>
      <c r="K58" s="18">
        <v>4555227</v>
      </c>
      <c r="L58" s="18">
        <v>0</v>
      </c>
      <c r="M58" s="18">
        <v>0</v>
      </c>
      <c r="N58" s="18">
        <v>0</v>
      </c>
      <c r="O58" s="13">
        <v>4555227</v>
      </c>
      <c r="P58" s="17">
        <v>0</v>
      </c>
      <c r="Q58" s="18">
        <v>0</v>
      </c>
      <c r="R58" s="18">
        <v>0</v>
      </c>
      <c r="S58" s="18">
        <v>0</v>
      </c>
      <c r="T58" s="18">
        <v>0</v>
      </c>
      <c r="U58" s="18">
        <v>0</v>
      </c>
      <c r="V58" s="13">
        <v>0</v>
      </c>
      <c r="W58" s="17">
        <v>0</v>
      </c>
      <c r="X58" s="18">
        <v>0</v>
      </c>
      <c r="Y58" s="18">
        <v>122254</v>
      </c>
      <c r="Z58" s="18">
        <v>0</v>
      </c>
      <c r="AA58" s="18">
        <v>0</v>
      </c>
      <c r="AB58" s="18">
        <v>0</v>
      </c>
      <c r="AC58" s="13">
        <v>122254</v>
      </c>
      <c r="AD58" s="17">
        <v>0</v>
      </c>
      <c r="AE58" s="18">
        <v>0</v>
      </c>
      <c r="AF58" s="18">
        <v>0</v>
      </c>
      <c r="AG58" s="18">
        <v>0</v>
      </c>
      <c r="AH58" s="18">
        <v>0</v>
      </c>
      <c r="AI58" s="18">
        <v>0</v>
      </c>
      <c r="AJ58" s="13">
        <v>0</v>
      </c>
      <c r="AK58" s="17">
        <v>0</v>
      </c>
      <c r="AL58" s="18">
        <v>28680</v>
      </c>
      <c r="AM58" s="18">
        <v>368814</v>
      </c>
      <c r="AN58" s="18">
        <v>0</v>
      </c>
      <c r="AO58" s="18">
        <v>0</v>
      </c>
      <c r="AP58" s="18">
        <v>0</v>
      </c>
      <c r="AQ58" s="13">
        <v>397494</v>
      </c>
      <c r="AR58" s="17">
        <v>0</v>
      </c>
      <c r="AS58" s="18">
        <v>0</v>
      </c>
      <c r="AT58" s="18">
        <v>0</v>
      </c>
      <c r="AU58" s="18">
        <v>0</v>
      </c>
      <c r="AV58" s="18">
        <v>0</v>
      </c>
      <c r="AW58" s="18">
        <v>0</v>
      </c>
      <c r="AX58" s="13">
        <v>0</v>
      </c>
      <c r="AY58" s="17">
        <v>0</v>
      </c>
      <c r="AZ58" s="18">
        <v>0</v>
      </c>
      <c r="BA58" s="18">
        <v>0</v>
      </c>
      <c r="BB58" s="18">
        <v>0</v>
      </c>
      <c r="BC58" s="18">
        <v>0</v>
      </c>
      <c r="BD58" s="18">
        <v>0</v>
      </c>
      <c r="BE58" s="13">
        <v>0</v>
      </c>
      <c r="BF58" s="17">
        <v>0</v>
      </c>
      <c r="BG58" s="18">
        <v>0</v>
      </c>
      <c r="BH58" s="18">
        <v>0</v>
      </c>
      <c r="BI58" s="18">
        <v>0</v>
      </c>
      <c r="BJ58" s="18">
        <v>0</v>
      </c>
      <c r="BK58" s="18">
        <v>0</v>
      </c>
      <c r="BL58" s="13">
        <v>0</v>
      </c>
      <c r="BM58" s="17">
        <v>0</v>
      </c>
      <c r="BN58" s="18">
        <v>0</v>
      </c>
      <c r="BO58" s="18">
        <v>0</v>
      </c>
      <c r="BP58" s="18">
        <v>0</v>
      </c>
      <c r="BQ58" s="18">
        <v>0</v>
      </c>
      <c r="BR58" s="18">
        <v>0</v>
      </c>
      <c r="BS58" s="13">
        <v>0</v>
      </c>
    </row>
    <row r="59" spans="1:71" x14ac:dyDescent="0.35">
      <c r="A59" s="4" t="s">
        <v>49</v>
      </c>
      <c r="B59" s="101">
        <v>0</v>
      </c>
      <c r="C59" s="102">
        <v>45056.1</v>
      </c>
      <c r="D59" s="102">
        <v>0</v>
      </c>
      <c r="E59" s="102">
        <v>6992.08</v>
      </c>
      <c r="F59" s="102">
        <v>0</v>
      </c>
      <c r="G59" s="102">
        <v>0</v>
      </c>
      <c r="H59" s="103">
        <v>52048.18</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45056.1</v>
      </c>
      <c r="AM59" s="18">
        <v>0</v>
      </c>
      <c r="AN59" s="18">
        <v>6992.08</v>
      </c>
      <c r="AO59" s="18">
        <v>0</v>
      </c>
      <c r="AP59" s="18">
        <v>0</v>
      </c>
      <c r="AQ59" s="13">
        <v>52048.18</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0</v>
      </c>
      <c r="BJ59" s="18">
        <v>0</v>
      </c>
      <c r="BK59" s="18">
        <v>0</v>
      </c>
      <c r="BL59" s="13">
        <v>0</v>
      </c>
      <c r="BM59" s="17">
        <v>0</v>
      </c>
      <c r="BN59" s="18">
        <v>0</v>
      </c>
      <c r="BO59" s="18">
        <v>0</v>
      </c>
      <c r="BP59" s="18">
        <v>0</v>
      </c>
      <c r="BQ59" s="18">
        <v>0</v>
      </c>
      <c r="BR59" s="18">
        <v>0</v>
      </c>
      <c r="BS59" s="13">
        <v>0</v>
      </c>
    </row>
    <row r="60" spans="1:71" x14ac:dyDescent="0.35">
      <c r="A60" s="4" t="s">
        <v>50</v>
      </c>
      <c r="B60" s="101">
        <v>0</v>
      </c>
      <c r="C60" s="102">
        <v>0</v>
      </c>
      <c r="D60" s="102">
        <v>771881</v>
      </c>
      <c r="E60" s="102">
        <v>0</v>
      </c>
      <c r="F60" s="102">
        <v>0</v>
      </c>
      <c r="G60" s="102">
        <v>0</v>
      </c>
      <c r="H60" s="103">
        <v>771881</v>
      </c>
      <c r="I60" s="17">
        <v>0</v>
      </c>
      <c r="J60" s="18">
        <v>0</v>
      </c>
      <c r="K60" s="18">
        <v>511938</v>
      </c>
      <c r="L60" s="18">
        <v>0</v>
      </c>
      <c r="M60" s="18">
        <v>0</v>
      </c>
      <c r="N60" s="18">
        <v>0</v>
      </c>
      <c r="O60" s="13">
        <v>511938</v>
      </c>
      <c r="P60" s="17">
        <v>0</v>
      </c>
      <c r="Q60" s="18">
        <v>0</v>
      </c>
      <c r="R60" s="18">
        <v>254653</v>
      </c>
      <c r="S60" s="18">
        <v>0</v>
      </c>
      <c r="T60" s="18">
        <v>0</v>
      </c>
      <c r="U60" s="18">
        <v>0</v>
      </c>
      <c r="V60" s="13">
        <v>254653</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5290</v>
      </c>
      <c r="AN60" s="18">
        <v>0</v>
      </c>
      <c r="AO60" s="18">
        <v>0</v>
      </c>
      <c r="AP60" s="18">
        <v>0</v>
      </c>
      <c r="AQ60" s="13">
        <v>5290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c r="BM60" s="17">
        <v>0</v>
      </c>
      <c r="BN60" s="18">
        <v>0</v>
      </c>
      <c r="BO60" s="18">
        <v>0</v>
      </c>
      <c r="BP60" s="18">
        <v>0</v>
      </c>
      <c r="BQ60" s="18">
        <v>0</v>
      </c>
      <c r="BR60" s="18">
        <v>0</v>
      </c>
      <c r="BS60" s="13">
        <v>0</v>
      </c>
    </row>
    <row r="61" spans="1:71" x14ac:dyDescent="0.35">
      <c r="A61" s="4" t="s">
        <v>51</v>
      </c>
      <c r="B61" s="101">
        <v>0</v>
      </c>
      <c r="C61" s="102">
        <v>0</v>
      </c>
      <c r="D61" s="102">
        <v>6973284.3291000007</v>
      </c>
      <c r="E61" s="102">
        <v>26025.371682025987</v>
      </c>
      <c r="F61" s="102">
        <v>43783.21</v>
      </c>
      <c r="G61" s="102">
        <v>518827.53250000009</v>
      </c>
      <c r="H61" s="103">
        <v>7561920.4432820268</v>
      </c>
      <c r="I61" s="17">
        <v>0</v>
      </c>
      <c r="J61" s="18">
        <v>0</v>
      </c>
      <c r="K61" s="18">
        <v>5388468.2891000006</v>
      </c>
      <c r="L61" s="18">
        <v>0</v>
      </c>
      <c r="M61" s="18">
        <v>0</v>
      </c>
      <c r="N61" s="18">
        <v>0</v>
      </c>
      <c r="O61" s="13">
        <v>5388468.2891000006</v>
      </c>
      <c r="P61" s="17">
        <v>0</v>
      </c>
      <c r="Q61" s="18">
        <v>0</v>
      </c>
      <c r="R61" s="18">
        <v>1584816.04</v>
      </c>
      <c r="S61" s="18">
        <v>0</v>
      </c>
      <c r="T61" s="18">
        <v>0</v>
      </c>
      <c r="U61" s="18">
        <v>0</v>
      </c>
      <c r="V61" s="13">
        <v>1584816.04</v>
      </c>
      <c r="W61" s="17">
        <v>0</v>
      </c>
      <c r="X61" s="18">
        <v>0</v>
      </c>
      <c r="Y61" s="18">
        <v>0</v>
      </c>
      <c r="Z61" s="18">
        <v>0</v>
      </c>
      <c r="AA61" s="18">
        <v>0</v>
      </c>
      <c r="AB61" s="18">
        <v>177530.03520000001</v>
      </c>
      <c r="AC61" s="13">
        <v>177530.03520000001</v>
      </c>
      <c r="AD61" s="17">
        <v>0</v>
      </c>
      <c r="AE61" s="18">
        <v>0</v>
      </c>
      <c r="AF61" s="18">
        <v>0</v>
      </c>
      <c r="AG61" s="18">
        <v>0</v>
      </c>
      <c r="AH61" s="18">
        <v>0</v>
      </c>
      <c r="AI61" s="18">
        <v>0</v>
      </c>
      <c r="AJ61" s="13">
        <v>0</v>
      </c>
      <c r="AK61" s="17">
        <v>0</v>
      </c>
      <c r="AL61" s="18">
        <v>0</v>
      </c>
      <c r="AM61" s="18">
        <v>0</v>
      </c>
      <c r="AN61" s="18">
        <v>0</v>
      </c>
      <c r="AO61" s="18">
        <v>0</v>
      </c>
      <c r="AP61" s="18">
        <v>0</v>
      </c>
      <c r="AQ61" s="13">
        <v>0</v>
      </c>
      <c r="AR61" s="17">
        <v>0</v>
      </c>
      <c r="AS61" s="18">
        <v>0</v>
      </c>
      <c r="AT61" s="18">
        <v>0</v>
      </c>
      <c r="AU61" s="18">
        <v>0</v>
      </c>
      <c r="AV61" s="18">
        <v>0</v>
      </c>
      <c r="AW61" s="18">
        <v>268641.4973000001</v>
      </c>
      <c r="AX61" s="13">
        <v>268641.4973000001</v>
      </c>
      <c r="AY61" s="17">
        <v>0</v>
      </c>
      <c r="AZ61" s="18">
        <v>0</v>
      </c>
      <c r="BA61" s="18">
        <v>0</v>
      </c>
      <c r="BB61" s="18">
        <v>0</v>
      </c>
      <c r="BC61" s="18">
        <v>0</v>
      </c>
      <c r="BD61" s="18">
        <v>0</v>
      </c>
      <c r="BE61" s="13">
        <v>0</v>
      </c>
      <c r="BF61" s="17">
        <v>0</v>
      </c>
      <c r="BG61" s="18">
        <v>0</v>
      </c>
      <c r="BH61" s="18">
        <v>0</v>
      </c>
      <c r="BI61" s="18">
        <v>0</v>
      </c>
      <c r="BJ61" s="18">
        <v>43783.21</v>
      </c>
      <c r="BK61" s="18">
        <v>72656</v>
      </c>
      <c r="BL61" s="13">
        <v>116439.20999999999</v>
      </c>
      <c r="BM61" s="17">
        <v>0</v>
      </c>
      <c r="BN61" s="18">
        <v>0</v>
      </c>
      <c r="BO61" s="18">
        <v>0</v>
      </c>
      <c r="BP61" s="18">
        <v>26025.371682025987</v>
      </c>
      <c r="BQ61" s="18">
        <v>0</v>
      </c>
      <c r="BR61" s="18">
        <v>0</v>
      </c>
      <c r="BS61" s="13">
        <v>26025.371682025987</v>
      </c>
    </row>
    <row r="62" spans="1:71" x14ac:dyDescent="0.35">
      <c r="A62" s="4" t="s">
        <v>52</v>
      </c>
      <c r="B62" s="101">
        <v>0</v>
      </c>
      <c r="C62" s="102">
        <v>0</v>
      </c>
      <c r="D62" s="102">
        <v>2001150</v>
      </c>
      <c r="E62" s="102">
        <v>0</v>
      </c>
      <c r="F62" s="102">
        <v>0</v>
      </c>
      <c r="G62" s="102">
        <v>0</v>
      </c>
      <c r="H62" s="103">
        <v>2001150</v>
      </c>
      <c r="I62" s="17">
        <v>0</v>
      </c>
      <c r="J62" s="18">
        <v>0</v>
      </c>
      <c r="K62" s="18">
        <v>1930909</v>
      </c>
      <c r="L62" s="18">
        <v>0</v>
      </c>
      <c r="M62" s="18">
        <v>0</v>
      </c>
      <c r="N62" s="18">
        <v>0</v>
      </c>
      <c r="O62" s="13">
        <v>1930909</v>
      </c>
      <c r="P62" s="17">
        <v>0</v>
      </c>
      <c r="Q62" s="18">
        <v>0</v>
      </c>
      <c r="R62" s="18">
        <v>0</v>
      </c>
      <c r="S62" s="18">
        <v>0</v>
      </c>
      <c r="T62" s="18">
        <v>0</v>
      </c>
      <c r="U62" s="18">
        <v>0</v>
      </c>
      <c r="V62" s="13">
        <v>0</v>
      </c>
      <c r="W62" s="17">
        <v>0</v>
      </c>
      <c r="X62" s="18">
        <v>0</v>
      </c>
      <c r="Y62" s="18">
        <v>70241</v>
      </c>
      <c r="Z62" s="18">
        <v>0</v>
      </c>
      <c r="AA62" s="18">
        <v>0</v>
      </c>
      <c r="AB62" s="18">
        <v>0</v>
      </c>
      <c r="AC62" s="13">
        <v>70241</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0</v>
      </c>
      <c r="BC62" s="18">
        <v>0</v>
      </c>
      <c r="BD62" s="18">
        <v>0</v>
      </c>
      <c r="BE62" s="13">
        <v>0</v>
      </c>
      <c r="BF62" s="17">
        <v>0</v>
      </c>
      <c r="BG62" s="18">
        <v>0</v>
      </c>
      <c r="BH62" s="18">
        <v>0</v>
      </c>
      <c r="BI62" s="18">
        <v>0</v>
      </c>
      <c r="BJ62" s="18">
        <v>0</v>
      </c>
      <c r="BK62" s="18">
        <v>0</v>
      </c>
      <c r="BL62" s="13">
        <v>0</v>
      </c>
      <c r="BM62" s="17">
        <v>0</v>
      </c>
      <c r="BN62" s="18">
        <v>0</v>
      </c>
      <c r="BO62" s="18">
        <v>0</v>
      </c>
      <c r="BP62" s="18">
        <v>0</v>
      </c>
      <c r="BQ62" s="18">
        <v>0</v>
      </c>
      <c r="BR62" s="18">
        <v>0</v>
      </c>
      <c r="BS62" s="13">
        <v>0</v>
      </c>
    </row>
    <row r="63" spans="1:71" x14ac:dyDescent="0.35">
      <c r="A63" s="4" t="s">
        <v>53</v>
      </c>
      <c r="B63" s="101">
        <v>0</v>
      </c>
      <c r="C63" s="102">
        <v>0</v>
      </c>
      <c r="D63" s="102">
        <v>759833</v>
      </c>
      <c r="E63" s="102">
        <v>0</v>
      </c>
      <c r="F63" s="102">
        <v>0</v>
      </c>
      <c r="G63" s="102">
        <v>473604</v>
      </c>
      <c r="H63" s="103">
        <v>1233437</v>
      </c>
      <c r="I63" s="17">
        <v>0</v>
      </c>
      <c r="J63" s="18">
        <v>0</v>
      </c>
      <c r="K63" s="18">
        <v>757892</v>
      </c>
      <c r="L63" s="18">
        <v>0</v>
      </c>
      <c r="M63" s="18">
        <v>0</v>
      </c>
      <c r="N63" s="18">
        <v>0</v>
      </c>
      <c r="O63" s="13">
        <v>757892</v>
      </c>
      <c r="P63" s="17">
        <v>0</v>
      </c>
      <c r="Q63" s="18">
        <v>0</v>
      </c>
      <c r="R63" s="18">
        <v>0</v>
      </c>
      <c r="S63" s="18">
        <v>0</v>
      </c>
      <c r="T63" s="18">
        <v>0</v>
      </c>
      <c r="U63" s="18">
        <v>0</v>
      </c>
      <c r="V63" s="13">
        <v>0</v>
      </c>
      <c r="W63" s="17">
        <v>0</v>
      </c>
      <c r="X63" s="18">
        <v>0</v>
      </c>
      <c r="Y63" s="18">
        <v>0</v>
      </c>
      <c r="Z63" s="18">
        <v>0</v>
      </c>
      <c r="AA63" s="18">
        <v>0</v>
      </c>
      <c r="AB63" s="18">
        <v>1340</v>
      </c>
      <c r="AC63" s="13">
        <v>1340</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1941</v>
      </c>
      <c r="AU63" s="18">
        <v>0</v>
      </c>
      <c r="AV63" s="18">
        <v>0</v>
      </c>
      <c r="AW63" s="18">
        <v>472264</v>
      </c>
      <c r="AX63" s="13">
        <v>474205</v>
      </c>
      <c r="AY63" s="17">
        <v>0</v>
      </c>
      <c r="AZ63" s="18">
        <v>0</v>
      </c>
      <c r="BA63" s="18">
        <v>0</v>
      </c>
      <c r="BB63" s="18">
        <v>0</v>
      </c>
      <c r="BC63" s="18">
        <v>0</v>
      </c>
      <c r="BD63" s="18">
        <v>0</v>
      </c>
      <c r="BE63" s="13">
        <v>0</v>
      </c>
      <c r="BF63" s="17">
        <v>0</v>
      </c>
      <c r="BG63" s="18">
        <v>0</v>
      </c>
      <c r="BH63" s="18">
        <v>0</v>
      </c>
      <c r="BI63" s="18">
        <v>0</v>
      </c>
      <c r="BJ63" s="18">
        <v>0</v>
      </c>
      <c r="BK63" s="18">
        <v>0</v>
      </c>
      <c r="BL63" s="13">
        <v>0</v>
      </c>
      <c r="BM63" s="17">
        <v>0</v>
      </c>
      <c r="BN63" s="18">
        <v>0</v>
      </c>
      <c r="BO63" s="18">
        <v>0</v>
      </c>
      <c r="BP63" s="18">
        <v>0</v>
      </c>
      <c r="BQ63" s="18">
        <v>0</v>
      </c>
      <c r="BR63" s="18">
        <v>0</v>
      </c>
      <c r="BS63" s="13">
        <v>0</v>
      </c>
    </row>
    <row r="64" spans="1:71" x14ac:dyDescent="0.35">
      <c r="A64" s="4" t="s">
        <v>54</v>
      </c>
      <c r="B64" s="101">
        <v>0</v>
      </c>
      <c r="C64" s="102">
        <v>0</v>
      </c>
      <c r="D64" s="102">
        <v>2116537.9</v>
      </c>
      <c r="E64" s="102">
        <v>0</v>
      </c>
      <c r="F64" s="102">
        <v>0</v>
      </c>
      <c r="G64" s="102">
        <v>11620</v>
      </c>
      <c r="H64" s="103">
        <v>2128157.9</v>
      </c>
      <c r="I64" s="17">
        <v>0</v>
      </c>
      <c r="J64" s="18">
        <v>0</v>
      </c>
      <c r="K64" s="18">
        <v>1353739</v>
      </c>
      <c r="L64" s="18">
        <v>0</v>
      </c>
      <c r="M64" s="18">
        <v>0</v>
      </c>
      <c r="N64" s="18">
        <v>0</v>
      </c>
      <c r="O64" s="13">
        <v>1353739</v>
      </c>
      <c r="P64" s="17">
        <v>0</v>
      </c>
      <c r="Q64" s="18">
        <v>0</v>
      </c>
      <c r="R64" s="18">
        <v>0</v>
      </c>
      <c r="S64" s="18">
        <v>0</v>
      </c>
      <c r="T64" s="18">
        <v>0</v>
      </c>
      <c r="U64" s="18">
        <v>0</v>
      </c>
      <c r="V64" s="13">
        <v>0</v>
      </c>
      <c r="W64" s="17">
        <v>0</v>
      </c>
      <c r="X64" s="18">
        <v>0</v>
      </c>
      <c r="Y64" s="18">
        <v>464216</v>
      </c>
      <c r="Z64" s="18">
        <v>0</v>
      </c>
      <c r="AA64" s="18">
        <v>0</v>
      </c>
      <c r="AB64" s="18">
        <v>11620</v>
      </c>
      <c r="AC64" s="13">
        <v>475836</v>
      </c>
      <c r="AD64" s="17">
        <v>0</v>
      </c>
      <c r="AE64" s="18">
        <v>0</v>
      </c>
      <c r="AF64" s="18">
        <v>0</v>
      </c>
      <c r="AG64" s="18">
        <v>0</v>
      </c>
      <c r="AH64" s="18">
        <v>0</v>
      </c>
      <c r="AI64" s="18">
        <v>0</v>
      </c>
      <c r="AJ64" s="13">
        <v>0</v>
      </c>
      <c r="AK64" s="17">
        <v>0</v>
      </c>
      <c r="AL64" s="18">
        <v>0</v>
      </c>
      <c r="AM64" s="18">
        <v>298582.90000000002</v>
      </c>
      <c r="AN64" s="18">
        <v>0</v>
      </c>
      <c r="AO64" s="18">
        <v>0</v>
      </c>
      <c r="AP64" s="18">
        <v>0</v>
      </c>
      <c r="AQ64" s="13">
        <v>298582.90000000002</v>
      </c>
      <c r="AR64" s="17">
        <v>0</v>
      </c>
      <c r="AS64" s="18">
        <v>0</v>
      </c>
      <c r="AT64" s="18">
        <v>0</v>
      </c>
      <c r="AU64" s="18">
        <v>0</v>
      </c>
      <c r="AV64" s="18">
        <v>0</v>
      </c>
      <c r="AW64" s="18">
        <v>0</v>
      </c>
      <c r="AX64" s="13">
        <v>0</v>
      </c>
      <c r="AY64" s="17">
        <v>0</v>
      </c>
      <c r="AZ64" s="18">
        <v>0</v>
      </c>
      <c r="BA64" s="18">
        <v>0</v>
      </c>
      <c r="BB64" s="18">
        <v>0</v>
      </c>
      <c r="BC64" s="18">
        <v>0</v>
      </c>
      <c r="BD64" s="18">
        <v>0</v>
      </c>
      <c r="BE64" s="13">
        <v>0</v>
      </c>
      <c r="BF64" s="17">
        <v>0</v>
      </c>
      <c r="BG64" s="18">
        <v>0</v>
      </c>
      <c r="BH64" s="18">
        <v>0</v>
      </c>
      <c r="BI64" s="18">
        <v>0</v>
      </c>
      <c r="BJ64" s="18">
        <v>0</v>
      </c>
      <c r="BK64" s="18">
        <v>0</v>
      </c>
      <c r="BL64" s="13">
        <v>0</v>
      </c>
      <c r="BM64" s="17">
        <v>0</v>
      </c>
      <c r="BN64" s="18">
        <v>0</v>
      </c>
      <c r="BO64" s="18">
        <v>0</v>
      </c>
      <c r="BP64" s="18">
        <v>0</v>
      </c>
      <c r="BQ64" s="18">
        <v>0</v>
      </c>
      <c r="BR64" s="18">
        <v>0</v>
      </c>
      <c r="BS64" s="13">
        <v>0</v>
      </c>
    </row>
    <row r="65" spans="1:71" x14ac:dyDescent="0.35">
      <c r="A65" s="4" t="s">
        <v>55</v>
      </c>
      <c r="B65" s="101">
        <v>0</v>
      </c>
      <c r="C65" s="102">
        <v>0</v>
      </c>
      <c r="D65" s="102">
        <v>2316427</v>
      </c>
      <c r="E65" s="102">
        <v>0</v>
      </c>
      <c r="F65" s="102">
        <v>0</v>
      </c>
      <c r="G65" s="102">
        <v>0</v>
      </c>
      <c r="H65" s="103">
        <v>2316427</v>
      </c>
      <c r="I65" s="17">
        <v>0</v>
      </c>
      <c r="J65" s="18">
        <v>0</v>
      </c>
      <c r="K65" s="18">
        <v>856506</v>
      </c>
      <c r="L65" s="18">
        <v>0</v>
      </c>
      <c r="M65" s="18">
        <v>0</v>
      </c>
      <c r="N65" s="18">
        <v>0</v>
      </c>
      <c r="O65" s="13">
        <v>856506</v>
      </c>
      <c r="P65" s="17">
        <v>0</v>
      </c>
      <c r="Q65" s="18">
        <v>0</v>
      </c>
      <c r="R65" s="18">
        <v>256851</v>
      </c>
      <c r="S65" s="18">
        <v>0</v>
      </c>
      <c r="T65" s="18">
        <v>0</v>
      </c>
      <c r="U65" s="18">
        <v>0</v>
      </c>
      <c r="V65" s="13">
        <v>256851</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125007</v>
      </c>
      <c r="AN65" s="18">
        <v>0</v>
      </c>
      <c r="AO65" s="18">
        <v>0</v>
      </c>
      <c r="AP65" s="18">
        <v>0</v>
      </c>
      <c r="AQ65" s="13">
        <v>125007</v>
      </c>
      <c r="AR65" s="17">
        <v>0</v>
      </c>
      <c r="AS65" s="18">
        <v>0</v>
      </c>
      <c r="AT65" s="18">
        <v>1078063</v>
      </c>
      <c r="AU65" s="18">
        <v>0</v>
      </c>
      <c r="AV65" s="18">
        <v>0</v>
      </c>
      <c r="AW65" s="18">
        <v>0</v>
      </c>
      <c r="AX65" s="13">
        <v>1078063</v>
      </c>
      <c r="AY65" s="17">
        <v>0</v>
      </c>
      <c r="AZ65" s="18">
        <v>0</v>
      </c>
      <c r="BA65" s="18">
        <v>0</v>
      </c>
      <c r="BB65" s="18">
        <v>0</v>
      </c>
      <c r="BC65" s="18">
        <v>0</v>
      </c>
      <c r="BD65" s="18">
        <v>0</v>
      </c>
      <c r="BE65" s="13">
        <v>0</v>
      </c>
      <c r="BF65" s="17">
        <v>0</v>
      </c>
      <c r="BG65" s="18">
        <v>0</v>
      </c>
      <c r="BH65" s="18">
        <v>0</v>
      </c>
      <c r="BI65" s="18">
        <v>0</v>
      </c>
      <c r="BJ65" s="18">
        <v>0</v>
      </c>
      <c r="BK65" s="18">
        <v>0</v>
      </c>
      <c r="BL65" s="13">
        <v>0</v>
      </c>
      <c r="BM65" s="17">
        <v>0</v>
      </c>
      <c r="BN65" s="18">
        <v>0</v>
      </c>
      <c r="BO65" s="18">
        <v>0</v>
      </c>
      <c r="BP65" s="18">
        <v>0</v>
      </c>
      <c r="BQ65" s="18">
        <v>0</v>
      </c>
      <c r="BR65" s="18">
        <v>0</v>
      </c>
      <c r="BS65" s="13">
        <v>0</v>
      </c>
    </row>
    <row r="66" spans="1:71" x14ac:dyDescent="0.35">
      <c r="A66" s="4" t="s">
        <v>56</v>
      </c>
      <c r="B66" s="101">
        <v>0</v>
      </c>
      <c r="C66" s="102">
        <v>0</v>
      </c>
      <c r="D66" s="102">
        <v>503300</v>
      </c>
      <c r="E66" s="102">
        <v>0</v>
      </c>
      <c r="F66" s="102">
        <v>0</v>
      </c>
      <c r="G66" s="102">
        <v>0</v>
      </c>
      <c r="H66" s="103">
        <v>503300</v>
      </c>
      <c r="I66" s="17">
        <v>0</v>
      </c>
      <c r="J66" s="18">
        <v>0</v>
      </c>
      <c r="K66" s="18">
        <v>503300</v>
      </c>
      <c r="L66" s="18">
        <v>0</v>
      </c>
      <c r="M66" s="18">
        <v>0</v>
      </c>
      <c r="N66" s="18">
        <v>0</v>
      </c>
      <c r="O66" s="13">
        <v>503300</v>
      </c>
      <c r="P66" s="17">
        <v>0</v>
      </c>
      <c r="Q66" s="18">
        <v>0</v>
      </c>
      <c r="R66" s="18">
        <v>0</v>
      </c>
      <c r="S66" s="18">
        <v>0</v>
      </c>
      <c r="T66" s="18">
        <v>0</v>
      </c>
      <c r="U66" s="18">
        <v>0</v>
      </c>
      <c r="V66" s="13">
        <v>0</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0</v>
      </c>
      <c r="BK66" s="18">
        <v>0</v>
      </c>
      <c r="BL66" s="13">
        <v>0</v>
      </c>
      <c r="BM66" s="17">
        <v>0</v>
      </c>
      <c r="BN66" s="18">
        <v>0</v>
      </c>
      <c r="BO66" s="18">
        <v>0</v>
      </c>
      <c r="BP66" s="18">
        <v>0</v>
      </c>
      <c r="BQ66" s="18">
        <v>0</v>
      </c>
      <c r="BR66" s="18">
        <v>0</v>
      </c>
      <c r="BS66" s="13">
        <v>0</v>
      </c>
    </row>
    <row r="67" spans="1:71" x14ac:dyDescent="0.35">
      <c r="A67" s="4" t="s">
        <v>57</v>
      </c>
      <c r="B67" s="101">
        <v>0</v>
      </c>
      <c r="C67" s="102">
        <v>0</v>
      </c>
      <c r="D67" s="102">
        <v>764775.5</v>
      </c>
      <c r="E67" s="102">
        <v>0</v>
      </c>
      <c r="F67" s="102">
        <v>0</v>
      </c>
      <c r="G67" s="102">
        <v>0</v>
      </c>
      <c r="H67" s="103">
        <v>764775.5</v>
      </c>
      <c r="I67" s="17">
        <v>0</v>
      </c>
      <c r="J67" s="18">
        <v>0</v>
      </c>
      <c r="K67" s="18">
        <v>287492.90000000002</v>
      </c>
      <c r="L67" s="18">
        <v>0</v>
      </c>
      <c r="M67" s="18">
        <v>0</v>
      </c>
      <c r="N67" s="18">
        <v>0</v>
      </c>
      <c r="O67" s="13">
        <v>287492.90000000002</v>
      </c>
      <c r="P67" s="17">
        <v>0</v>
      </c>
      <c r="Q67" s="18">
        <v>0</v>
      </c>
      <c r="R67" s="18">
        <v>358871.74</v>
      </c>
      <c r="S67" s="18">
        <v>0</v>
      </c>
      <c r="T67" s="18">
        <v>0</v>
      </c>
      <c r="U67" s="18">
        <v>0</v>
      </c>
      <c r="V67" s="13">
        <v>358871.74</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0</v>
      </c>
      <c r="AN67" s="18">
        <v>0</v>
      </c>
      <c r="AO67" s="18">
        <v>0</v>
      </c>
      <c r="AP67" s="18">
        <v>0</v>
      </c>
      <c r="AQ67" s="13">
        <v>0</v>
      </c>
      <c r="AR67" s="17">
        <v>0</v>
      </c>
      <c r="AS67" s="18">
        <v>0</v>
      </c>
      <c r="AT67" s="18">
        <v>118410.86000000002</v>
      </c>
      <c r="AU67" s="18">
        <v>0</v>
      </c>
      <c r="AV67" s="18">
        <v>0</v>
      </c>
      <c r="AW67" s="18">
        <v>0</v>
      </c>
      <c r="AX67" s="13">
        <v>118410.86000000002</v>
      </c>
      <c r="AY67" s="17">
        <v>0</v>
      </c>
      <c r="AZ67" s="18">
        <v>0</v>
      </c>
      <c r="BA67" s="18">
        <v>0</v>
      </c>
      <c r="BB67" s="18">
        <v>0</v>
      </c>
      <c r="BC67" s="18">
        <v>0</v>
      </c>
      <c r="BD67" s="18">
        <v>0</v>
      </c>
      <c r="BE67" s="13">
        <v>0</v>
      </c>
      <c r="BF67" s="17">
        <v>0</v>
      </c>
      <c r="BG67" s="18">
        <v>0</v>
      </c>
      <c r="BH67" s="18">
        <v>0</v>
      </c>
      <c r="BI67" s="18">
        <v>0</v>
      </c>
      <c r="BJ67" s="18">
        <v>0</v>
      </c>
      <c r="BK67" s="18">
        <v>0</v>
      </c>
      <c r="BL67" s="13">
        <v>0</v>
      </c>
      <c r="BM67" s="17">
        <v>0</v>
      </c>
      <c r="BN67" s="18">
        <v>0</v>
      </c>
      <c r="BO67" s="18">
        <v>0</v>
      </c>
      <c r="BP67" s="18">
        <v>0</v>
      </c>
      <c r="BQ67" s="18">
        <v>0</v>
      </c>
      <c r="BR67" s="18">
        <v>0</v>
      </c>
      <c r="BS67" s="13">
        <v>0</v>
      </c>
    </row>
    <row r="68" spans="1:71" x14ac:dyDescent="0.35">
      <c r="A68" s="4" t="s">
        <v>58</v>
      </c>
      <c r="B68" s="101">
        <v>0</v>
      </c>
      <c r="C68" s="102">
        <v>0</v>
      </c>
      <c r="D68" s="102">
        <v>1494544</v>
      </c>
      <c r="E68" s="102">
        <v>0</v>
      </c>
      <c r="F68" s="102">
        <v>0</v>
      </c>
      <c r="G68" s="102">
        <v>0</v>
      </c>
      <c r="H68" s="103">
        <v>1494544</v>
      </c>
      <c r="I68" s="17">
        <v>0</v>
      </c>
      <c r="J68" s="18">
        <v>0</v>
      </c>
      <c r="K68" s="18">
        <v>633199.24</v>
      </c>
      <c r="L68" s="18">
        <v>0</v>
      </c>
      <c r="M68" s="18">
        <v>0</v>
      </c>
      <c r="N68" s="18">
        <v>0</v>
      </c>
      <c r="O68" s="13">
        <v>633199.24</v>
      </c>
      <c r="P68" s="17">
        <v>0</v>
      </c>
      <c r="Q68" s="18">
        <v>0</v>
      </c>
      <c r="R68" s="18">
        <v>332461.2</v>
      </c>
      <c r="S68" s="18">
        <v>0</v>
      </c>
      <c r="T68" s="18">
        <v>0</v>
      </c>
      <c r="U68" s="18">
        <v>0</v>
      </c>
      <c r="V68" s="13">
        <v>332461.2</v>
      </c>
      <c r="W68" s="17">
        <v>0</v>
      </c>
      <c r="X68" s="18">
        <v>0</v>
      </c>
      <c r="Y68" s="18">
        <v>51775.42</v>
      </c>
      <c r="Z68" s="18">
        <v>0</v>
      </c>
      <c r="AA68" s="18">
        <v>0</v>
      </c>
      <c r="AB68" s="18">
        <v>0</v>
      </c>
      <c r="AC68" s="13">
        <v>51775.42</v>
      </c>
      <c r="AD68" s="17">
        <v>0</v>
      </c>
      <c r="AE68" s="18">
        <v>0</v>
      </c>
      <c r="AF68" s="18">
        <v>0</v>
      </c>
      <c r="AG68" s="18">
        <v>0</v>
      </c>
      <c r="AH68" s="18">
        <v>0</v>
      </c>
      <c r="AI68" s="18">
        <v>0</v>
      </c>
      <c r="AJ68" s="13">
        <v>0</v>
      </c>
      <c r="AK68" s="17">
        <v>0</v>
      </c>
      <c r="AL68" s="18">
        <v>0</v>
      </c>
      <c r="AM68" s="18">
        <v>467708.14</v>
      </c>
      <c r="AN68" s="18">
        <v>0</v>
      </c>
      <c r="AO68" s="18">
        <v>0</v>
      </c>
      <c r="AP68" s="18">
        <v>0</v>
      </c>
      <c r="AQ68" s="13">
        <v>467708.14</v>
      </c>
      <c r="AR68" s="17">
        <v>0</v>
      </c>
      <c r="AS68" s="18">
        <v>0</v>
      </c>
      <c r="AT68" s="18">
        <v>9400</v>
      </c>
      <c r="AU68" s="18">
        <v>0</v>
      </c>
      <c r="AV68" s="18">
        <v>0</v>
      </c>
      <c r="AW68" s="18">
        <v>0</v>
      </c>
      <c r="AX68" s="13">
        <v>9400</v>
      </c>
      <c r="AY68" s="17">
        <v>0</v>
      </c>
      <c r="AZ68" s="18">
        <v>0</v>
      </c>
      <c r="BA68" s="18">
        <v>0</v>
      </c>
      <c r="BB68" s="18">
        <v>0</v>
      </c>
      <c r="BC68" s="18">
        <v>0</v>
      </c>
      <c r="BD68" s="18">
        <v>0</v>
      </c>
      <c r="BE68" s="13">
        <v>0</v>
      </c>
      <c r="BF68" s="17">
        <v>0</v>
      </c>
      <c r="BG68" s="18">
        <v>0</v>
      </c>
      <c r="BH68" s="18">
        <v>0</v>
      </c>
      <c r="BI68" s="18">
        <v>0</v>
      </c>
      <c r="BJ68" s="18">
        <v>0</v>
      </c>
      <c r="BK68" s="18">
        <v>0</v>
      </c>
      <c r="BL68" s="13">
        <v>0</v>
      </c>
      <c r="BM68" s="17">
        <v>0</v>
      </c>
      <c r="BN68" s="18">
        <v>0</v>
      </c>
      <c r="BO68" s="18">
        <v>0</v>
      </c>
      <c r="BP68" s="18">
        <v>0</v>
      </c>
      <c r="BQ68" s="18">
        <v>0</v>
      </c>
      <c r="BR68" s="18">
        <v>0</v>
      </c>
      <c r="BS68" s="13">
        <v>0</v>
      </c>
    </row>
    <row r="69" spans="1:71" x14ac:dyDescent="0.35">
      <c r="A69" s="4" t="s">
        <v>59</v>
      </c>
      <c r="B69" s="101">
        <v>0</v>
      </c>
      <c r="C69" s="102">
        <v>0</v>
      </c>
      <c r="D69" s="102">
        <v>612900</v>
      </c>
      <c r="E69" s="102">
        <v>0</v>
      </c>
      <c r="F69" s="102">
        <v>0</v>
      </c>
      <c r="G69" s="102">
        <v>0</v>
      </c>
      <c r="H69" s="103">
        <v>612900</v>
      </c>
      <c r="I69" s="17">
        <v>0</v>
      </c>
      <c r="J69" s="18">
        <v>0</v>
      </c>
      <c r="K69" s="18">
        <v>612900</v>
      </c>
      <c r="L69" s="18">
        <v>0</v>
      </c>
      <c r="M69" s="18">
        <v>0</v>
      </c>
      <c r="N69" s="18">
        <v>0</v>
      </c>
      <c r="O69" s="13">
        <v>612900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0</v>
      </c>
      <c r="BD69" s="18">
        <v>0</v>
      </c>
      <c r="BE69" s="13">
        <v>0</v>
      </c>
      <c r="BF69" s="17">
        <v>0</v>
      </c>
      <c r="BG69" s="18">
        <v>0</v>
      </c>
      <c r="BH69" s="18">
        <v>0</v>
      </c>
      <c r="BI69" s="18">
        <v>0</v>
      </c>
      <c r="BJ69" s="18">
        <v>0</v>
      </c>
      <c r="BK69" s="18">
        <v>0</v>
      </c>
      <c r="BL69" s="13">
        <v>0</v>
      </c>
      <c r="BM69" s="17">
        <v>0</v>
      </c>
      <c r="BN69" s="18">
        <v>0</v>
      </c>
      <c r="BO69" s="18">
        <v>0</v>
      </c>
      <c r="BP69" s="18">
        <v>0</v>
      </c>
      <c r="BQ69" s="18">
        <v>0</v>
      </c>
      <c r="BR69" s="18">
        <v>0</v>
      </c>
      <c r="BS69" s="13">
        <v>0</v>
      </c>
    </row>
    <row r="70" spans="1:71" x14ac:dyDescent="0.35">
      <c r="A70" s="4" t="s">
        <v>60</v>
      </c>
      <c r="B70" s="101">
        <v>0</v>
      </c>
      <c r="C70" s="102">
        <v>0</v>
      </c>
      <c r="D70" s="102">
        <v>23481.24</v>
      </c>
      <c r="E70" s="102">
        <v>0</v>
      </c>
      <c r="F70" s="102">
        <v>172644.35</v>
      </c>
      <c r="G70" s="102">
        <v>0</v>
      </c>
      <c r="H70" s="103">
        <v>196125.59000000003</v>
      </c>
      <c r="I70" s="17">
        <v>0</v>
      </c>
      <c r="J70" s="18">
        <v>0</v>
      </c>
      <c r="K70" s="18">
        <v>23481.24</v>
      </c>
      <c r="L70" s="18">
        <v>0</v>
      </c>
      <c r="M70" s="18">
        <v>100587.36</v>
      </c>
      <c r="N70" s="18">
        <v>0</v>
      </c>
      <c r="O70" s="13">
        <v>124068.6</v>
      </c>
      <c r="P70" s="17">
        <v>0</v>
      </c>
      <c r="Q70" s="18">
        <v>0</v>
      </c>
      <c r="R70" s="18">
        <v>0</v>
      </c>
      <c r="S70" s="18">
        <v>0</v>
      </c>
      <c r="T70" s="18">
        <v>0</v>
      </c>
      <c r="U70" s="18">
        <v>0</v>
      </c>
      <c r="V70" s="13">
        <v>0</v>
      </c>
      <c r="W70" s="17">
        <v>0</v>
      </c>
      <c r="X70" s="18">
        <v>0</v>
      </c>
      <c r="Y70" s="18">
        <v>0</v>
      </c>
      <c r="Z70" s="18">
        <v>0</v>
      </c>
      <c r="AA70" s="18">
        <v>72056.990000000005</v>
      </c>
      <c r="AB70" s="18">
        <v>0</v>
      </c>
      <c r="AC70" s="13">
        <v>72056.990000000005</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row>
    <row r="71" spans="1:71" x14ac:dyDescent="0.35">
      <c r="A71" s="4" t="s">
        <v>61</v>
      </c>
      <c r="B71" s="101">
        <v>0</v>
      </c>
      <c r="C71" s="102">
        <v>0</v>
      </c>
      <c r="D71" s="102">
        <v>1060073</v>
      </c>
      <c r="E71" s="102">
        <v>0</v>
      </c>
      <c r="F71" s="102">
        <v>0</v>
      </c>
      <c r="G71" s="102">
        <v>0</v>
      </c>
      <c r="H71" s="103">
        <v>1060073</v>
      </c>
      <c r="I71" s="17">
        <v>0</v>
      </c>
      <c r="J71" s="18">
        <v>0</v>
      </c>
      <c r="K71" s="18">
        <v>1060073</v>
      </c>
      <c r="L71" s="18">
        <v>0</v>
      </c>
      <c r="M71" s="18">
        <v>0</v>
      </c>
      <c r="N71" s="18">
        <v>0</v>
      </c>
      <c r="O71" s="13">
        <v>1060073</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c r="BM71" s="17">
        <v>0</v>
      </c>
      <c r="BN71" s="18">
        <v>0</v>
      </c>
      <c r="BO71" s="18">
        <v>0</v>
      </c>
      <c r="BP71" s="18">
        <v>0</v>
      </c>
      <c r="BQ71" s="18">
        <v>0</v>
      </c>
      <c r="BR71" s="18">
        <v>0</v>
      </c>
      <c r="BS71" s="13">
        <v>0</v>
      </c>
    </row>
    <row r="72" spans="1:71" x14ac:dyDescent="0.35">
      <c r="A72" s="4" t="s">
        <v>62</v>
      </c>
      <c r="B72" s="101">
        <v>0</v>
      </c>
      <c r="C72" s="102">
        <v>0</v>
      </c>
      <c r="D72" s="102">
        <v>20283</v>
      </c>
      <c r="E72" s="102">
        <v>0</v>
      </c>
      <c r="F72" s="102">
        <v>0</v>
      </c>
      <c r="G72" s="102">
        <v>254746.13</v>
      </c>
      <c r="H72" s="103">
        <v>275029.13</v>
      </c>
      <c r="I72" s="17">
        <v>0</v>
      </c>
      <c r="J72" s="18">
        <v>0</v>
      </c>
      <c r="K72" s="18">
        <v>20283</v>
      </c>
      <c r="L72" s="18">
        <v>0</v>
      </c>
      <c r="M72" s="18">
        <v>0</v>
      </c>
      <c r="N72" s="18">
        <v>0</v>
      </c>
      <c r="O72" s="13">
        <v>20283</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0</v>
      </c>
      <c r="AQ72" s="13">
        <v>0</v>
      </c>
      <c r="AR72" s="17">
        <v>0</v>
      </c>
      <c r="AS72" s="18">
        <v>0</v>
      </c>
      <c r="AT72" s="18">
        <v>0</v>
      </c>
      <c r="AU72" s="18">
        <v>0</v>
      </c>
      <c r="AV72" s="18">
        <v>0</v>
      </c>
      <c r="AW72" s="18">
        <v>103937.13</v>
      </c>
      <c r="AX72" s="13">
        <v>103937.13</v>
      </c>
      <c r="AY72" s="17">
        <v>0</v>
      </c>
      <c r="AZ72" s="18">
        <v>0</v>
      </c>
      <c r="BA72" s="18">
        <v>0</v>
      </c>
      <c r="BB72" s="18">
        <v>0</v>
      </c>
      <c r="BC72" s="18">
        <v>0</v>
      </c>
      <c r="BD72" s="18">
        <v>150809</v>
      </c>
      <c r="BE72" s="13">
        <v>150809</v>
      </c>
      <c r="BF72" s="17">
        <v>0</v>
      </c>
      <c r="BG72" s="18">
        <v>0</v>
      </c>
      <c r="BH72" s="18">
        <v>0</v>
      </c>
      <c r="BI72" s="18">
        <v>0</v>
      </c>
      <c r="BJ72" s="18">
        <v>0</v>
      </c>
      <c r="BK72" s="18">
        <v>0</v>
      </c>
      <c r="BL72" s="13">
        <v>0</v>
      </c>
      <c r="BM72" s="17">
        <v>0</v>
      </c>
      <c r="BN72" s="18">
        <v>0</v>
      </c>
      <c r="BO72" s="18">
        <v>0</v>
      </c>
      <c r="BP72" s="18">
        <v>0</v>
      </c>
      <c r="BQ72" s="18">
        <v>0</v>
      </c>
      <c r="BR72" s="18">
        <v>0</v>
      </c>
      <c r="BS72" s="13">
        <v>0</v>
      </c>
    </row>
    <row r="73" spans="1:71" x14ac:dyDescent="0.35">
      <c r="A73" s="4" t="s">
        <v>63</v>
      </c>
      <c r="B73" s="101">
        <v>0</v>
      </c>
      <c r="C73" s="102">
        <v>0</v>
      </c>
      <c r="D73" s="102">
        <v>2261157.61</v>
      </c>
      <c r="E73" s="102">
        <v>0</v>
      </c>
      <c r="F73" s="102">
        <v>81710.3</v>
      </c>
      <c r="G73" s="102">
        <v>1224796.6599999999</v>
      </c>
      <c r="H73" s="103">
        <v>3567664.57</v>
      </c>
      <c r="I73" s="17">
        <v>0</v>
      </c>
      <c r="J73" s="18">
        <v>0</v>
      </c>
      <c r="K73" s="18">
        <v>0</v>
      </c>
      <c r="L73" s="18">
        <v>0</v>
      </c>
      <c r="M73" s="18">
        <v>0</v>
      </c>
      <c r="N73" s="18">
        <v>0</v>
      </c>
      <c r="O73" s="13">
        <v>0</v>
      </c>
      <c r="P73" s="17">
        <v>0</v>
      </c>
      <c r="Q73" s="18">
        <v>0</v>
      </c>
      <c r="R73" s="18">
        <v>1530695.51</v>
      </c>
      <c r="S73" s="18">
        <v>0</v>
      </c>
      <c r="T73" s="18">
        <v>0</v>
      </c>
      <c r="U73" s="18">
        <v>12068.92</v>
      </c>
      <c r="V73" s="13">
        <v>1542764.43</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167684.22</v>
      </c>
      <c r="AN73" s="18">
        <v>0</v>
      </c>
      <c r="AO73" s="18">
        <v>0</v>
      </c>
      <c r="AP73" s="18">
        <v>0</v>
      </c>
      <c r="AQ73" s="13">
        <v>167684.22</v>
      </c>
      <c r="AR73" s="17">
        <v>0</v>
      </c>
      <c r="AS73" s="18">
        <v>0</v>
      </c>
      <c r="AT73" s="18">
        <v>0</v>
      </c>
      <c r="AU73" s="18">
        <v>0</v>
      </c>
      <c r="AV73" s="18">
        <v>0</v>
      </c>
      <c r="AW73" s="18">
        <v>0</v>
      </c>
      <c r="AX73" s="13">
        <v>0</v>
      </c>
      <c r="AY73" s="17">
        <v>0</v>
      </c>
      <c r="AZ73" s="18">
        <v>0</v>
      </c>
      <c r="BA73" s="18">
        <v>0</v>
      </c>
      <c r="BB73" s="18">
        <v>0</v>
      </c>
      <c r="BC73" s="18">
        <v>0</v>
      </c>
      <c r="BD73" s="18">
        <v>0</v>
      </c>
      <c r="BE73" s="13">
        <v>0</v>
      </c>
      <c r="BF73" s="17">
        <v>0</v>
      </c>
      <c r="BG73" s="18">
        <v>0</v>
      </c>
      <c r="BH73" s="18">
        <v>0</v>
      </c>
      <c r="BI73" s="18">
        <v>0</v>
      </c>
      <c r="BJ73" s="18">
        <v>0</v>
      </c>
      <c r="BK73" s="18">
        <v>0</v>
      </c>
      <c r="BL73" s="13">
        <v>0</v>
      </c>
      <c r="BM73" s="17">
        <v>0</v>
      </c>
      <c r="BN73" s="18">
        <v>0</v>
      </c>
      <c r="BO73" s="18">
        <v>562777.87999999989</v>
      </c>
      <c r="BP73" s="18">
        <v>0</v>
      </c>
      <c r="BQ73" s="18">
        <v>81710.3</v>
      </c>
      <c r="BR73" s="18">
        <v>1212727.74</v>
      </c>
      <c r="BS73" s="13">
        <v>1857215.92</v>
      </c>
    </row>
    <row r="74" spans="1:71" x14ac:dyDescent="0.35">
      <c r="A74" s="4" t="s">
        <v>64</v>
      </c>
      <c r="B74" s="101">
        <v>0</v>
      </c>
      <c r="C74" s="102">
        <v>70341.23</v>
      </c>
      <c r="D74" s="102">
        <v>639548.76</v>
      </c>
      <c r="E74" s="102">
        <v>0</v>
      </c>
      <c r="F74" s="102">
        <v>0</v>
      </c>
      <c r="G74" s="102">
        <v>0</v>
      </c>
      <c r="H74" s="103">
        <v>709889.99</v>
      </c>
      <c r="I74" s="17">
        <v>0</v>
      </c>
      <c r="J74" s="18">
        <v>0</v>
      </c>
      <c r="K74" s="18">
        <v>246430.61</v>
      </c>
      <c r="L74" s="18">
        <v>0</v>
      </c>
      <c r="M74" s="18">
        <v>0</v>
      </c>
      <c r="N74" s="18">
        <v>0</v>
      </c>
      <c r="O74" s="13">
        <v>246430.61</v>
      </c>
      <c r="P74" s="17">
        <v>0</v>
      </c>
      <c r="Q74" s="18">
        <v>70341.23</v>
      </c>
      <c r="R74" s="18">
        <v>392193.15</v>
      </c>
      <c r="S74" s="18">
        <v>0</v>
      </c>
      <c r="T74" s="18">
        <v>0</v>
      </c>
      <c r="U74" s="18">
        <v>0</v>
      </c>
      <c r="V74" s="13">
        <v>462534.38</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925</v>
      </c>
      <c r="AU74" s="18">
        <v>0</v>
      </c>
      <c r="AV74" s="18">
        <v>0</v>
      </c>
      <c r="AW74" s="18">
        <v>0</v>
      </c>
      <c r="AX74" s="13">
        <v>925</v>
      </c>
      <c r="AY74" s="17">
        <v>0</v>
      </c>
      <c r="AZ74" s="18">
        <v>0</v>
      </c>
      <c r="BA74" s="18">
        <v>0</v>
      </c>
      <c r="BB74" s="18">
        <v>0</v>
      </c>
      <c r="BC74" s="18">
        <v>0</v>
      </c>
      <c r="BD74" s="18">
        <v>0</v>
      </c>
      <c r="BE74" s="13">
        <v>0</v>
      </c>
      <c r="BF74" s="17">
        <v>0</v>
      </c>
      <c r="BG74" s="18">
        <v>0</v>
      </c>
      <c r="BH74" s="18">
        <v>0</v>
      </c>
      <c r="BI74" s="18">
        <v>0</v>
      </c>
      <c r="BJ74" s="18">
        <v>0</v>
      </c>
      <c r="BK74" s="18">
        <v>0</v>
      </c>
      <c r="BL74" s="13">
        <v>0</v>
      </c>
      <c r="BM74" s="17">
        <v>0</v>
      </c>
      <c r="BN74" s="18">
        <v>0</v>
      </c>
      <c r="BO74" s="18">
        <v>0</v>
      </c>
      <c r="BP74" s="18">
        <v>0</v>
      </c>
      <c r="BQ74" s="18">
        <v>0</v>
      </c>
      <c r="BR74" s="18">
        <v>0</v>
      </c>
      <c r="BS74" s="13">
        <v>0</v>
      </c>
    </row>
    <row r="75" spans="1:71" x14ac:dyDescent="0.35">
      <c r="A75" s="4" t="s">
        <v>65</v>
      </c>
      <c r="B75" s="101">
        <v>0</v>
      </c>
      <c r="C75" s="102">
        <v>0</v>
      </c>
      <c r="D75" s="102">
        <v>872192.33</v>
      </c>
      <c r="E75" s="102">
        <v>0</v>
      </c>
      <c r="F75" s="102">
        <v>0</v>
      </c>
      <c r="G75" s="102">
        <v>0</v>
      </c>
      <c r="H75" s="103">
        <v>872192.33</v>
      </c>
      <c r="I75" s="17">
        <v>0</v>
      </c>
      <c r="J75" s="18">
        <v>0</v>
      </c>
      <c r="K75" s="18">
        <v>815807.21</v>
      </c>
      <c r="L75" s="18">
        <v>0</v>
      </c>
      <c r="M75" s="18">
        <v>0</v>
      </c>
      <c r="N75" s="18">
        <v>0</v>
      </c>
      <c r="O75" s="13">
        <v>815807.21</v>
      </c>
      <c r="P75" s="17">
        <v>0</v>
      </c>
      <c r="Q75" s="18">
        <v>0</v>
      </c>
      <c r="R75" s="18">
        <v>1296.31</v>
      </c>
      <c r="S75" s="18">
        <v>0</v>
      </c>
      <c r="T75" s="18">
        <v>0</v>
      </c>
      <c r="U75" s="18">
        <v>0</v>
      </c>
      <c r="V75" s="13">
        <v>1296.31</v>
      </c>
      <c r="W75" s="17">
        <v>0</v>
      </c>
      <c r="X75" s="18">
        <v>0</v>
      </c>
      <c r="Y75" s="18">
        <v>25531.5</v>
      </c>
      <c r="Z75" s="18">
        <v>0</v>
      </c>
      <c r="AA75" s="18">
        <v>0</v>
      </c>
      <c r="AB75" s="18">
        <v>0</v>
      </c>
      <c r="AC75" s="13">
        <v>25531.5</v>
      </c>
      <c r="AD75" s="17">
        <v>0</v>
      </c>
      <c r="AE75" s="18">
        <v>0</v>
      </c>
      <c r="AF75" s="18">
        <v>0</v>
      </c>
      <c r="AG75" s="18">
        <v>0</v>
      </c>
      <c r="AH75" s="18">
        <v>0</v>
      </c>
      <c r="AI75" s="18">
        <v>0</v>
      </c>
      <c r="AJ75" s="13">
        <v>0</v>
      </c>
      <c r="AK75" s="17">
        <v>0</v>
      </c>
      <c r="AL75" s="18">
        <v>0</v>
      </c>
      <c r="AM75" s="18">
        <v>8804.2000000000007</v>
      </c>
      <c r="AN75" s="18">
        <v>0</v>
      </c>
      <c r="AO75" s="18">
        <v>0</v>
      </c>
      <c r="AP75" s="18">
        <v>0</v>
      </c>
      <c r="AQ75" s="13">
        <v>8804.2000000000007</v>
      </c>
      <c r="AR75" s="17">
        <v>0</v>
      </c>
      <c r="AS75" s="18">
        <v>0</v>
      </c>
      <c r="AT75" s="18">
        <v>20753.11</v>
      </c>
      <c r="AU75" s="18">
        <v>0</v>
      </c>
      <c r="AV75" s="18">
        <v>0</v>
      </c>
      <c r="AW75" s="18">
        <v>0</v>
      </c>
      <c r="AX75" s="13">
        <v>20753.11</v>
      </c>
      <c r="AY75" s="17">
        <v>0</v>
      </c>
      <c r="AZ75" s="18">
        <v>0</v>
      </c>
      <c r="BA75" s="18">
        <v>0</v>
      </c>
      <c r="BB75" s="18">
        <v>0</v>
      </c>
      <c r="BC75" s="18">
        <v>0</v>
      </c>
      <c r="BD75" s="18">
        <v>0</v>
      </c>
      <c r="BE75" s="13">
        <v>0</v>
      </c>
      <c r="BF75" s="17">
        <v>0</v>
      </c>
      <c r="BG75" s="18">
        <v>0</v>
      </c>
      <c r="BH75" s="18">
        <v>0</v>
      </c>
      <c r="BI75" s="18">
        <v>0</v>
      </c>
      <c r="BJ75" s="18">
        <v>0</v>
      </c>
      <c r="BK75" s="18">
        <v>0</v>
      </c>
      <c r="BL75" s="13">
        <v>0</v>
      </c>
      <c r="BM75" s="17">
        <v>0</v>
      </c>
      <c r="BN75" s="18">
        <v>0</v>
      </c>
      <c r="BO75" s="18">
        <v>0</v>
      </c>
      <c r="BP75" s="18">
        <v>0</v>
      </c>
      <c r="BQ75" s="18">
        <v>0</v>
      </c>
      <c r="BR75" s="18">
        <v>0</v>
      </c>
      <c r="BS75" s="13">
        <v>0</v>
      </c>
    </row>
    <row r="76" spans="1:71" x14ac:dyDescent="0.35">
      <c r="A76" s="4" t="s">
        <v>66</v>
      </c>
      <c r="B76" s="101">
        <v>0</v>
      </c>
      <c r="C76" s="102">
        <v>0</v>
      </c>
      <c r="D76" s="102">
        <v>535472.32999999996</v>
      </c>
      <c r="E76" s="102">
        <v>0</v>
      </c>
      <c r="F76" s="102">
        <v>0</v>
      </c>
      <c r="G76" s="102">
        <v>0</v>
      </c>
      <c r="H76" s="103">
        <v>535472.32999999996</v>
      </c>
      <c r="I76" s="17">
        <v>0</v>
      </c>
      <c r="J76" s="18">
        <v>0</v>
      </c>
      <c r="K76" s="18">
        <v>124443.63</v>
      </c>
      <c r="L76" s="18">
        <v>0</v>
      </c>
      <c r="M76" s="18">
        <v>0</v>
      </c>
      <c r="N76" s="18">
        <v>0</v>
      </c>
      <c r="O76" s="13">
        <v>124443.63</v>
      </c>
      <c r="P76" s="17">
        <v>0</v>
      </c>
      <c r="Q76" s="18">
        <v>0</v>
      </c>
      <c r="R76" s="18">
        <v>0</v>
      </c>
      <c r="S76" s="18">
        <v>0</v>
      </c>
      <c r="T76" s="18">
        <v>0</v>
      </c>
      <c r="U76" s="18">
        <v>0</v>
      </c>
      <c r="V76" s="13">
        <v>0</v>
      </c>
      <c r="W76" s="17">
        <v>0</v>
      </c>
      <c r="X76" s="18">
        <v>0</v>
      </c>
      <c r="Y76" s="18">
        <v>5000</v>
      </c>
      <c r="Z76" s="18">
        <v>0</v>
      </c>
      <c r="AA76" s="18">
        <v>0</v>
      </c>
      <c r="AB76" s="18">
        <v>0</v>
      </c>
      <c r="AC76" s="13">
        <v>5000</v>
      </c>
      <c r="AD76" s="17">
        <v>0</v>
      </c>
      <c r="AE76" s="18">
        <v>0</v>
      </c>
      <c r="AF76" s="18">
        <v>0</v>
      </c>
      <c r="AG76" s="18">
        <v>0</v>
      </c>
      <c r="AH76" s="18">
        <v>0</v>
      </c>
      <c r="AI76" s="18">
        <v>0</v>
      </c>
      <c r="AJ76" s="13">
        <v>0</v>
      </c>
      <c r="AK76" s="17">
        <v>0</v>
      </c>
      <c r="AL76" s="18">
        <v>0</v>
      </c>
      <c r="AM76" s="18">
        <v>53226.27</v>
      </c>
      <c r="AN76" s="18">
        <v>0</v>
      </c>
      <c r="AO76" s="18">
        <v>0</v>
      </c>
      <c r="AP76" s="18">
        <v>0</v>
      </c>
      <c r="AQ76" s="13">
        <v>53226.27</v>
      </c>
      <c r="AR76" s="17">
        <v>0</v>
      </c>
      <c r="AS76" s="18">
        <v>0</v>
      </c>
      <c r="AT76" s="18">
        <v>195415.43</v>
      </c>
      <c r="AU76" s="18">
        <v>0</v>
      </c>
      <c r="AV76" s="18">
        <v>0</v>
      </c>
      <c r="AW76" s="18">
        <v>0</v>
      </c>
      <c r="AX76" s="13">
        <v>195415.43</v>
      </c>
      <c r="AY76" s="17">
        <v>0</v>
      </c>
      <c r="AZ76" s="18">
        <v>0</v>
      </c>
      <c r="BA76" s="18">
        <v>157387</v>
      </c>
      <c r="BB76" s="18">
        <v>0</v>
      </c>
      <c r="BC76" s="18">
        <v>0</v>
      </c>
      <c r="BD76" s="18">
        <v>0</v>
      </c>
      <c r="BE76" s="13">
        <v>157387</v>
      </c>
      <c r="BF76" s="17">
        <v>0</v>
      </c>
      <c r="BG76" s="18">
        <v>0</v>
      </c>
      <c r="BH76" s="18">
        <v>0</v>
      </c>
      <c r="BI76" s="18">
        <v>0</v>
      </c>
      <c r="BJ76" s="18">
        <v>0</v>
      </c>
      <c r="BK76" s="18">
        <v>0</v>
      </c>
      <c r="BL76" s="13">
        <v>0</v>
      </c>
      <c r="BM76" s="17">
        <v>0</v>
      </c>
      <c r="BN76" s="18">
        <v>0</v>
      </c>
      <c r="BO76" s="18">
        <v>0</v>
      </c>
      <c r="BP76" s="18">
        <v>0</v>
      </c>
      <c r="BQ76" s="18">
        <v>0</v>
      </c>
      <c r="BR76" s="18">
        <v>0</v>
      </c>
      <c r="BS76" s="13">
        <v>0</v>
      </c>
    </row>
    <row r="77" spans="1:71" x14ac:dyDescent="0.35">
      <c r="A77" s="4" t="s">
        <v>67</v>
      </c>
      <c r="B77" s="101">
        <v>0</v>
      </c>
      <c r="C77" s="102">
        <v>0</v>
      </c>
      <c r="D77" s="102">
        <v>852927</v>
      </c>
      <c r="E77" s="102">
        <v>0</v>
      </c>
      <c r="F77" s="102">
        <v>0</v>
      </c>
      <c r="G77" s="102">
        <v>0</v>
      </c>
      <c r="H77" s="103">
        <v>852927</v>
      </c>
      <c r="I77" s="17">
        <v>0</v>
      </c>
      <c r="J77" s="18">
        <v>0</v>
      </c>
      <c r="K77" s="18">
        <v>98861</v>
      </c>
      <c r="L77" s="18">
        <v>0</v>
      </c>
      <c r="M77" s="18">
        <v>0</v>
      </c>
      <c r="N77" s="18">
        <v>0</v>
      </c>
      <c r="O77" s="13">
        <v>98861</v>
      </c>
      <c r="P77" s="17">
        <v>0</v>
      </c>
      <c r="Q77" s="18">
        <v>0</v>
      </c>
      <c r="R77" s="18">
        <v>16938</v>
      </c>
      <c r="S77" s="18">
        <v>0</v>
      </c>
      <c r="T77" s="18">
        <v>0</v>
      </c>
      <c r="U77" s="18">
        <v>0</v>
      </c>
      <c r="V77" s="13">
        <v>16938</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737128</v>
      </c>
      <c r="AU77" s="18">
        <v>0</v>
      </c>
      <c r="AV77" s="18">
        <v>0</v>
      </c>
      <c r="AW77" s="18">
        <v>0</v>
      </c>
      <c r="AX77" s="13">
        <v>737128</v>
      </c>
      <c r="AY77" s="17">
        <v>0</v>
      </c>
      <c r="AZ77" s="18">
        <v>0</v>
      </c>
      <c r="BA77" s="18">
        <v>0</v>
      </c>
      <c r="BB77" s="18">
        <v>0</v>
      </c>
      <c r="BC77" s="18">
        <v>0</v>
      </c>
      <c r="BD77" s="18">
        <v>0</v>
      </c>
      <c r="BE77" s="13">
        <v>0</v>
      </c>
      <c r="BF77" s="17">
        <v>0</v>
      </c>
      <c r="BG77" s="18">
        <v>0</v>
      </c>
      <c r="BH77" s="18">
        <v>0</v>
      </c>
      <c r="BI77" s="18">
        <v>0</v>
      </c>
      <c r="BJ77" s="18">
        <v>0</v>
      </c>
      <c r="BK77" s="18">
        <v>0</v>
      </c>
      <c r="BL77" s="13">
        <v>0</v>
      </c>
      <c r="BM77" s="17">
        <v>0</v>
      </c>
      <c r="BN77" s="18">
        <v>0</v>
      </c>
      <c r="BO77" s="18">
        <v>0</v>
      </c>
      <c r="BP77" s="18">
        <v>0</v>
      </c>
      <c r="BQ77" s="18">
        <v>0</v>
      </c>
      <c r="BR77" s="18">
        <v>0</v>
      </c>
      <c r="BS77" s="13">
        <v>0</v>
      </c>
    </row>
    <row r="78" spans="1:71" x14ac:dyDescent="0.35">
      <c r="A78" s="4" t="s">
        <v>68</v>
      </c>
      <c r="B78" s="101">
        <v>4356672</v>
      </c>
      <c r="C78" s="102">
        <v>0</v>
      </c>
      <c r="D78" s="102">
        <v>266886</v>
      </c>
      <c r="E78" s="102">
        <v>65024</v>
      </c>
      <c r="F78" s="102">
        <v>41136</v>
      </c>
      <c r="G78" s="102">
        <v>387522</v>
      </c>
      <c r="H78" s="103">
        <v>5117240</v>
      </c>
      <c r="I78" s="17">
        <v>0</v>
      </c>
      <c r="J78" s="18">
        <v>0</v>
      </c>
      <c r="K78" s="18">
        <v>266886</v>
      </c>
      <c r="L78" s="18">
        <v>0</v>
      </c>
      <c r="M78" s="18">
        <v>0</v>
      </c>
      <c r="N78" s="18">
        <v>0</v>
      </c>
      <c r="O78" s="13">
        <v>266886</v>
      </c>
      <c r="P78" s="17">
        <v>0</v>
      </c>
      <c r="Q78" s="18">
        <v>0</v>
      </c>
      <c r="R78" s="18">
        <v>0</v>
      </c>
      <c r="S78" s="18">
        <v>0</v>
      </c>
      <c r="T78" s="18">
        <v>0</v>
      </c>
      <c r="U78" s="18">
        <v>0</v>
      </c>
      <c r="V78" s="13">
        <v>0</v>
      </c>
      <c r="W78" s="17">
        <v>11255</v>
      </c>
      <c r="X78" s="18">
        <v>0</v>
      </c>
      <c r="Y78" s="18">
        <v>0</v>
      </c>
      <c r="Z78" s="18">
        <v>0</v>
      </c>
      <c r="AA78" s="18">
        <v>41136</v>
      </c>
      <c r="AB78" s="18">
        <v>0</v>
      </c>
      <c r="AC78" s="13">
        <v>52391</v>
      </c>
      <c r="AD78" s="17">
        <v>0</v>
      </c>
      <c r="AE78" s="18">
        <v>0</v>
      </c>
      <c r="AF78" s="18">
        <v>0</v>
      </c>
      <c r="AG78" s="18">
        <v>0</v>
      </c>
      <c r="AH78" s="18">
        <v>0</v>
      </c>
      <c r="AI78" s="18">
        <v>0</v>
      </c>
      <c r="AJ78" s="13">
        <v>0</v>
      </c>
      <c r="AK78" s="17">
        <v>0</v>
      </c>
      <c r="AL78" s="18">
        <v>0</v>
      </c>
      <c r="AM78" s="18">
        <v>0</v>
      </c>
      <c r="AN78" s="18">
        <v>0</v>
      </c>
      <c r="AO78" s="18">
        <v>0</v>
      </c>
      <c r="AP78" s="18">
        <v>0</v>
      </c>
      <c r="AQ78" s="13">
        <v>0</v>
      </c>
      <c r="AR78" s="17">
        <v>4345417</v>
      </c>
      <c r="AS78" s="18">
        <v>0</v>
      </c>
      <c r="AT78" s="18">
        <v>0</v>
      </c>
      <c r="AU78" s="18">
        <v>65024</v>
      </c>
      <c r="AV78" s="18">
        <v>0</v>
      </c>
      <c r="AW78" s="18">
        <v>387522</v>
      </c>
      <c r="AX78" s="13">
        <v>4797963</v>
      </c>
      <c r="AY78" s="17">
        <v>0</v>
      </c>
      <c r="AZ78" s="18">
        <v>0</v>
      </c>
      <c r="BA78" s="18">
        <v>0</v>
      </c>
      <c r="BB78" s="18">
        <v>0</v>
      </c>
      <c r="BC78" s="18">
        <v>0</v>
      </c>
      <c r="BD78" s="18">
        <v>0</v>
      </c>
      <c r="BE78" s="13">
        <v>0</v>
      </c>
      <c r="BF78" s="17">
        <v>0</v>
      </c>
      <c r="BG78" s="18">
        <v>0</v>
      </c>
      <c r="BH78" s="18">
        <v>0</v>
      </c>
      <c r="BI78" s="18">
        <v>0</v>
      </c>
      <c r="BJ78" s="18">
        <v>0</v>
      </c>
      <c r="BK78" s="18">
        <v>0</v>
      </c>
      <c r="BL78" s="13">
        <v>0</v>
      </c>
      <c r="BM78" s="17">
        <v>0</v>
      </c>
      <c r="BN78" s="18">
        <v>0</v>
      </c>
      <c r="BO78" s="18">
        <v>0</v>
      </c>
      <c r="BP78" s="18">
        <v>0</v>
      </c>
      <c r="BQ78" s="18">
        <v>0</v>
      </c>
      <c r="BR78" s="18">
        <v>0</v>
      </c>
      <c r="BS78" s="13">
        <v>0</v>
      </c>
    </row>
    <row r="79" spans="1:71" x14ac:dyDescent="0.35">
      <c r="A79" s="4" t="s">
        <v>69</v>
      </c>
      <c r="B79" s="101">
        <v>57000</v>
      </c>
      <c r="C79" s="102">
        <v>0</v>
      </c>
      <c r="D79" s="102">
        <v>1115000</v>
      </c>
      <c r="E79" s="102">
        <v>0</v>
      </c>
      <c r="F79" s="102">
        <v>0</v>
      </c>
      <c r="G79" s="102">
        <v>0</v>
      </c>
      <c r="H79" s="103">
        <v>1172000</v>
      </c>
      <c r="I79" s="17">
        <v>0</v>
      </c>
      <c r="J79" s="18">
        <v>0</v>
      </c>
      <c r="K79" s="18">
        <v>1069000</v>
      </c>
      <c r="L79" s="18">
        <v>0</v>
      </c>
      <c r="M79" s="18">
        <v>0</v>
      </c>
      <c r="N79" s="18">
        <v>0</v>
      </c>
      <c r="O79" s="13">
        <v>1069000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c r="AK79" s="17">
        <v>57000</v>
      </c>
      <c r="AL79" s="18">
        <v>0</v>
      </c>
      <c r="AM79" s="18">
        <v>46000</v>
      </c>
      <c r="AN79" s="18">
        <v>0</v>
      </c>
      <c r="AO79" s="18">
        <v>0</v>
      </c>
      <c r="AP79" s="18">
        <v>0</v>
      </c>
      <c r="AQ79" s="13">
        <v>103000</v>
      </c>
      <c r="AR79" s="17">
        <v>0</v>
      </c>
      <c r="AS79" s="18">
        <v>0</v>
      </c>
      <c r="AT79" s="18">
        <v>0</v>
      </c>
      <c r="AU79" s="18">
        <v>0</v>
      </c>
      <c r="AV79" s="18">
        <v>0</v>
      </c>
      <c r="AW79" s="18">
        <v>0</v>
      </c>
      <c r="AX79" s="13">
        <v>0</v>
      </c>
      <c r="AY79" s="17">
        <v>0</v>
      </c>
      <c r="AZ79" s="18">
        <v>0</v>
      </c>
      <c r="BA79" s="18">
        <v>0</v>
      </c>
      <c r="BB79" s="18">
        <v>0</v>
      </c>
      <c r="BC79" s="18">
        <v>0</v>
      </c>
      <c r="BD79" s="18">
        <v>0</v>
      </c>
      <c r="BE79" s="13">
        <v>0</v>
      </c>
      <c r="BF79" s="17">
        <v>0</v>
      </c>
      <c r="BG79" s="18">
        <v>0</v>
      </c>
      <c r="BH79" s="18">
        <v>0</v>
      </c>
      <c r="BI79" s="18">
        <v>0</v>
      </c>
      <c r="BJ79" s="18">
        <v>0</v>
      </c>
      <c r="BK79" s="18">
        <v>0</v>
      </c>
      <c r="BL79" s="13">
        <v>0</v>
      </c>
      <c r="BM79" s="17">
        <v>0</v>
      </c>
      <c r="BN79" s="18">
        <v>0</v>
      </c>
      <c r="BO79" s="18">
        <v>0</v>
      </c>
      <c r="BP79" s="18">
        <v>0</v>
      </c>
      <c r="BQ79" s="18">
        <v>0</v>
      </c>
      <c r="BR79" s="18">
        <v>0</v>
      </c>
      <c r="BS79" s="13">
        <v>0</v>
      </c>
    </row>
    <row r="80" spans="1:71" x14ac:dyDescent="0.35">
      <c r="A80" s="4" t="s">
        <v>70</v>
      </c>
      <c r="B80" s="101">
        <v>0</v>
      </c>
      <c r="C80" s="102">
        <v>0</v>
      </c>
      <c r="D80" s="102">
        <v>3659386.51</v>
      </c>
      <c r="E80" s="102">
        <v>0</v>
      </c>
      <c r="F80" s="102">
        <v>0</v>
      </c>
      <c r="G80" s="102">
        <v>0</v>
      </c>
      <c r="H80" s="103">
        <v>3659386.51</v>
      </c>
      <c r="I80" s="17">
        <v>0</v>
      </c>
      <c r="J80" s="18">
        <v>0</v>
      </c>
      <c r="K80" s="18">
        <v>1531265.7599999998</v>
      </c>
      <c r="L80" s="18">
        <v>0</v>
      </c>
      <c r="M80" s="18">
        <v>0</v>
      </c>
      <c r="N80" s="18">
        <v>0</v>
      </c>
      <c r="O80" s="13">
        <v>1531265.7599999998</v>
      </c>
      <c r="P80" s="17">
        <v>0</v>
      </c>
      <c r="Q80" s="18">
        <v>0</v>
      </c>
      <c r="R80" s="18">
        <v>276502.68</v>
      </c>
      <c r="S80" s="18">
        <v>0</v>
      </c>
      <c r="T80" s="18">
        <v>0</v>
      </c>
      <c r="U80" s="18">
        <v>0</v>
      </c>
      <c r="V80" s="13">
        <v>276502.68</v>
      </c>
      <c r="W80" s="17">
        <v>0</v>
      </c>
      <c r="X80" s="18">
        <v>0</v>
      </c>
      <c r="Y80" s="18">
        <v>0</v>
      </c>
      <c r="Z80" s="18">
        <v>0</v>
      </c>
      <c r="AA80" s="18">
        <v>0</v>
      </c>
      <c r="AB80" s="18">
        <v>0</v>
      </c>
      <c r="AC80" s="13">
        <v>0</v>
      </c>
      <c r="AD80" s="17">
        <v>0</v>
      </c>
      <c r="AE80" s="18">
        <v>0</v>
      </c>
      <c r="AF80" s="18">
        <v>0</v>
      </c>
      <c r="AG80" s="18">
        <v>0</v>
      </c>
      <c r="AH80" s="18">
        <v>0</v>
      </c>
      <c r="AI80" s="18">
        <v>0</v>
      </c>
      <c r="AJ80" s="13">
        <v>0</v>
      </c>
      <c r="AK80" s="17">
        <v>0</v>
      </c>
      <c r="AL80" s="18">
        <v>0</v>
      </c>
      <c r="AM80" s="18">
        <v>152671.04000000001</v>
      </c>
      <c r="AN80" s="18">
        <v>0</v>
      </c>
      <c r="AO80" s="18">
        <v>0</v>
      </c>
      <c r="AP80" s="18">
        <v>0</v>
      </c>
      <c r="AQ80" s="13">
        <v>152671.04000000001</v>
      </c>
      <c r="AR80" s="17">
        <v>0</v>
      </c>
      <c r="AS80" s="18">
        <v>0</v>
      </c>
      <c r="AT80" s="18">
        <v>1698947.03</v>
      </c>
      <c r="AU80" s="18">
        <v>0</v>
      </c>
      <c r="AV80" s="18">
        <v>0</v>
      </c>
      <c r="AW80" s="18">
        <v>0</v>
      </c>
      <c r="AX80" s="13">
        <v>1698947.03</v>
      </c>
      <c r="AY80" s="17">
        <v>0</v>
      </c>
      <c r="AZ80" s="18">
        <v>0</v>
      </c>
      <c r="BA80" s="18">
        <v>0</v>
      </c>
      <c r="BB80" s="18">
        <v>0</v>
      </c>
      <c r="BC80" s="18">
        <v>0</v>
      </c>
      <c r="BD80" s="18">
        <v>0</v>
      </c>
      <c r="BE80" s="13">
        <v>0</v>
      </c>
      <c r="BF80" s="17">
        <v>0</v>
      </c>
      <c r="BG80" s="18">
        <v>0</v>
      </c>
      <c r="BH80" s="18">
        <v>0</v>
      </c>
      <c r="BI80" s="18">
        <v>0</v>
      </c>
      <c r="BJ80" s="18">
        <v>0</v>
      </c>
      <c r="BK80" s="18">
        <v>0</v>
      </c>
      <c r="BL80" s="13">
        <v>0</v>
      </c>
      <c r="BM80" s="17">
        <v>0</v>
      </c>
      <c r="BN80" s="18">
        <v>0</v>
      </c>
      <c r="BO80" s="18">
        <v>0</v>
      </c>
      <c r="BP80" s="18">
        <v>0</v>
      </c>
      <c r="BQ80" s="18">
        <v>0</v>
      </c>
      <c r="BR80" s="18">
        <v>0</v>
      </c>
      <c r="BS80" s="13">
        <v>0</v>
      </c>
    </row>
    <row r="81" spans="1:71" x14ac:dyDescent="0.35">
      <c r="A81" s="4" t="s">
        <v>71</v>
      </c>
      <c r="B81" s="101">
        <v>0</v>
      </c>
      <c r="C81" s="102">
        <v>0</v>
      </c>
      <c r="D81" s="102">
        <v>154605</v>
      </c>
      <c r="E81" s="102">
        <v>0</v>
      </c>
      <c r="F81" s="102">
        <v>0</v>
      </c>
      <c r="G81" s="102">
        <v>0</v>
      </c>
      <c r="H81" s="103">
        <v>154605</v>
      </c>
      <c r="I81" s="17">
        <v>0</v>
      </c>
      <c r="J81" s="18">
        <v>0</v>
      </c>
      <c r="K81" s="18">
        <v>95598</v>
      </c>
      <c r="L81" s="18">
        <v>0</v>
      </c>
      <c r="M81" s="18">
        <v>0</v>
      </c>
      <c r="N81" s="18">
        <v>0</v>
      </c>
      <c r="O81" s="13">
        <v>95598</v>
      </c>
      <c r="P81" s="17">
        <v>0</v>
      </c>
      <c r="Q81" s="18">
        <v>0</v>
      </c>
      <c r="R81" s="18">
        <v>59007</v>
      </c>
      <c r="S81" s="18">
        <v>0</v>
      </c>
      <c r="T81" s="18">
        <v>0</v>
      </c>
      <c r="U81" s="18">
        <v>0</v>
      </c>
      <c r="V81" s="13">
        <v>59007</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0</v>
      </c>
      <c r="BH81" s="18">
        <v>0</v>
      </c>
      <c r="BI81" s="18">
        <v>0</v>
      </c>
      <c r="BJ81" s="18">
        <v>0</v>
      </c>
      <c r="BK81" s="18">
        <v>0</v>
      </c>
      <c r="BL81" s="13">
        <v>0</v>
      </c>
      <c r="BM81" s="17">
        <v>0</v>
      </c>
      <c r="BN81" s="18">
        <v>0</v>
      </c>
      <c r="BO81" s="18">
        <v>0</v>
      </c>
      <c r="BP81" s="18">
        <v>0</v>
      </c>
      <c r="BQ81" s="18">
        <v>0</v>
      </c>
      <c r="BR81" s="18">
        <v>0</v>
      </c>
      <c r="BS81" s="13">
        <v>0</v>
      </c>
    </row>
    <row r="82" spans="1:71" x14ac:dyDescent="0.35">
      <c r="A82" s="4" t="s">
        <v>72</v>
      </c>
      <c r="B82" s="101">
        <v>0</v>
      </c>
      <c r="C82" s="102">
        <v>23830</v>
      </c>
      <c r="D82" s="102">
        <v>4700069</v>
      </c>
      <c r="E82" s="102">
        <v>0</v>
      </c>
      <c r="F82" s="102">
        <v>0</v>
      </c>
      <c r="G82" s="102">
        <v>0</v>
      </c>
      <c r="H82" s="103">
        <v>4723899</v>
      </c>
      <c r="I82" s="17">
        <v>0</v>
      </c>
      <c r="J82" s="18">
        <v>0</v>
      </c>
      <c r="K82" s="18">
        <v>4082397</v>
      </c>
      <c r="L82" s="18">
        <v>0</v>
      </c>
      <c r="M82" s="18">
        <v>0</v>
      </c>
      <c r="N82" s="18">
        <v>0</v>
      </c>
      <c r="O82" s="13">
        <v>4082397</v>
      </c>
      <c r="P82" s="17">
        <v>0</v>
      </c>
      <c r="Q82" s="18">
        <v>0</v>
      </c>
      <c r="R82" s="18">
        <v>0</v>
      </c>
      <c r="S82" s="18">
        <v>0</v>
      </c>
      <c r="T82" s="18">
        <v>0</v>
      </c>
      <c r="U82" s="18">
        <v>0</v>
      </c>
      <c r="V82" s="13">
        <v>0</v>
      </c>
      <c r="W82" s="17">
        <v>0</v>
      </c>
      <c r="X82" s="18">
        <v>0</v>
      </c>
      <c r="Y82" s="18">
        <v>346704</v>
      </c>
      <c r="Z82" s="18">
        <v>0</v>
      </c>
      <c r="AA82" s="18">
        <v>0</v>
      </c>
      <c r="AB82" s="18">
        <v>0</v>
      </c>
      <c r="AC82" s="13">
        <v>346704</v>
      </c>
      <c r="AD82" s="17">
        <v>0</v>
      </c>
      <c r="AE82" s="18">
        <v>0</v>
      </c>
      <c r="AF82" s="18">
        <v>0</v>
      </c>
      <c r="AG82" s="18">
        <v>0</v>
      </c>
      <c r="AH82" s="18">
        <v>0</v>
      </c>
      <c r="AI82" s="18">
        <v>0</v>
      </c>
      <c r="AJ82" s="13">
        <v>0</v>
      </c>
      <c r="AK82" s="17">
        <v>0</v>
      </c>
      <c r="AL82" s="18">
        <v>23830</v>
      </c>
      <c r="AM82" s="18">
        <v>149909</v>
      </c>
      <c r="AN82" s="18">
        <v>0</v>
      </c>
      <c r="AO82" s="18">
        <v>0</v>
      </c>
      <c r="AP82" s="18">
        <v>0</v>
      </c>
      <c r="AQ82" s="13">
        <v>173739</v>
      </c>
      <c r="AR82" s="17">
        <v>0</v>
      </c>
      <c r="AS82" s="18">
        <v>0</v>
      </c>
      <c r="AT82" s="18">
        <v>121059</v>
      </c>
      <c r="AU82" s="18">
        <v>0</v>
      </c>
      <c r="AV82" s="18">
        <v>0</v>
      </c>
      <c r="AW82" s="18">
        <v>0</v>
      </c>
      <c r="AX82" s="13">
        <v>121059</v>
      </c>
      <c r="AY82" s="17">
        <v>0</v>
      </c>
      <c r="AZ82" s="18">
        <v>0</v>
      </c>
      <c r="BA82" s="18">
        <v>0</v>
      </c>
      <c r="BB82" s="18">
        <v>0</v>
      </c>
      <c r="BC82" s="18">
        <v>0</v>
      </c>
      <c r="BD82" s="18">
        <v>0</v>
      </c>
      <c r="BE82" s="13">
        <v>0</v>
      </c>
      <c r="BF82" s="17">
        <v>0</v>
      </c>
      <c r="BG82" s="18">
        <v>0</v>
      </c>
      <c r="BH82" s="18">
        <v>0</v>
      </c>
      <c r="BI82" s="18">
        <v>0</v>
      </c>
      <c r="BJ82" s="18">
        <v>0</v>
      </c>
      <c r="BK82" s="18">
        <v>0</v>
      </c>
      <c r="BL82" s="13">
        <v>0</v>
      </c>
      <c r="BM82" s="17">
        <v>0</v>
      </c>
      <c r="BN82" s="18">
        <v>0</v>
      </c>
      <c r="BO82" s="18">
        <v>0</v>
      </c>
      <c r="BP82" s="18">
        <v>0</v>
      </c>
      <c r="BQ82" s="18">
        <v>0</v>
      </c>
      <c r="BR82" s="18">
        <v>0</v>
      </c>
      <c r="BS82" s="13">
        <v>0</v>
      </c>
    </row>
    <row r="83" spans="1:71" x14ac:dyDescent="0.35">
      <c r="A83" s="4" t="s">
        <v>73</v>
      </c>
      <c r="B83" s="101">
        <v>0</v>
      </c>
      <c r="C83" s="102">
        <v>0</v>
      </c>
      <c r="D83" s="102">
        <v>0</v>
      </c>
      <c r="E83" s="102">
        <v>0</v>
      </c>
      <c r="F83" s="102">
        <v>0</v>
      </c>
      <c r="G83" s="102">
        <v>10056847</v>
      </c>
      <c r="H83" s="103">
        <v>10056847</v>
      </c>
      <c r="I83" s="17">
        <v>0</v>
      </c>
      <c r="J83" s="18">
        <v>0</v>
      </c>
      <c r="K83" s="18">
        <v>0</v>
      </c>
      <c r="L83" s="18">
        <v>0</v>
      </c>
      <c r="M83" s="18">
        <v>0</v>
      </c>
      <c r="N83" s="18">
        <v>2114303</v>
      </c>
      <c r="O83" s="13">
        <v>2114303</v>
      </c>
      <c r="P83" s="17">
        <v>0</v>
      </c>
      <c r="Q83" s="18">
        <v>0</v>
      </c>
      <c r="R83" s="18">
        <v>0</v>
      </c>
      <c r="S83" s="18">
        <v>0</v>
      </c>
      <c r="T83" s="18">
        <v>0</v>
      </c>
      <c r="U83" s="18">
        <v>154784</v>
      </c>
      <c r="V83" s="13">
        <v>154784</v>
      </c>
      <c r="W83" s="17">
        <v>0</v>
      </c>
      <c r="X83" s="18">
        <v>0</v>
      </c>
      <c r="Y83" s="18">
        <v>0</v>
      </c>
      <c r="Z83" s="18">
        <v>0</v>
      </c>
      <c r="AA83" s="18">
        <v>0</v>
      </c>
      <c r="AB83" s="18">
        <v>2350572</v>
      </c>
      <c r="AC83" s="13">
        <v>2350572</v>
      </c>
      <c r="AD83" s="17">
        <v>0</v>
      </c>
      <c r="AE83" s="18">
        <v>0</v>
      </c>
      <c r="AF83" s="18">
        <v>0</v>
      </c>
      <c r="AG83" s="18">
        <v>0</v>
      </c>
      <c r="AH83" s="18">
        <v>0</v>
      </c>
      <c r="AI83" s="18">
        <v>0</v>
      </c>
      <c r="AJ83" s="13">
        <v>0</v>
      </c>
      <c r="AK83" s="17">
        <v>0</v>
      </c>
      <c r="AL83" s="18">
        <v>0</v>
      </c>
      <c r="AM83" s="18">
        <v>0</v>
      </c>
      <c r="AN83" s="18">
        <v>0</v>
      </c>
      <c r="AO83" s="18">
        <v>0</v>
      </c>
      <c r="AP83" s="18">
        <v>27137</v>
      </c>
      <c r="AQ83" s="13">
        <v>27137</v>
      </c>
      <c r="AR83" s="17">
        <v>0</v>
      </c>
      <c r="AS83" s="18">
        <v>0</v>
      </c>
      <c r="AT83" s="18">
        <v>0</v>
      </c>
      <c r="AU83" s="18">
        <v>0</v>
      </c>
      <c r="AV83" s="18">
        <v>0</v>
      </c>
      <c r="AW83" s="18">
        <v>4567113</v>
      </c>
      <c r="AX83" s="13">
        <v>4567113</v>
      </c>
      <c r="AY83" s="17">
        <v>0</v>
      </c>
      <c r="AZ83" s="18">
        <v>0</v>
      </c>
      <c r="BA83" s="18">
        <v>0</v>
      </c>
      <c r="BB83" s="18">
        <v>0</v>
      </c>
      <c r="BC83" s="18">
        <v>0</v>
      </c>
      <c r="BD83" s="18">
        <v>842938</v>
      </c>
      <c r="BE83" s="13">
        <v>842938</v>
      </c>
      <c r="BF83" s="17">
        <v>0</v>
      </c>
      <c r="BG83" s="18">
        <v>0</v>
      </c>
      <c r="BH83" s="18">
        <v>0</v>
      </c>
      <c r="BI83" s="18">
        <v>0</v>
      </c>
      <c r="BJ83" s="18">
        <v>0</v>
      </c>
      <c r="BK83" s="18">
        <v>0</v>
      </c>
      <c r="BL83" s="13">
        <v>0</v>
      </c>
      <c r="BM83" s="17">
        <v>0</v>
      </c>
      <c r="BN83" s="18">
        <v>0</v>
      </c>
      <c r="BO83" s="18">
        <v>0</v>
      </c>
      <c r="BP83" s="18">
        <v>0</v>
      </c>
      <c r="BQ83" s="18">
        <v>0</v>
      </c>
      <c r="BR83" s="18">
        <v>0</v>
      </c>
      <c r="BS83" s="13">
        <v>0</v>
      </c>
    </row>
    <row r="84" spans="1:71" x14ac:dyDescent="0.35">
      <c r="A84" s="4" t="s">
        <v>74</v>
      </c>
      <c r="B84" s="101">
        <v>0</v>
      </c>
      <c r="C84" s="102">
        <v>0</v>
      </c>
      <c r="D84" s="102">
        <v>854567</v>
      </c>
      <c r="E84" s="102">
        <v>0</v>
      </c>
      <c r="F84" s="102">
        <v>0</v>
      </c>
      <c r="G84" s="102">
        <v>0</v>
      </c>
      <c r="H84" s="103">
        <v>854567</v>
      </c>
      <c r="I84" s="17">
        <v>0</v>
      </c>
      <c r="J84" s="18">
        <v>0</v>
      </c>
      <c r="K84" s="18">
        <v>128378</v>
      </c>
      <c r="L84" s="18">
        <v>0</v>
      </c>
      <c r="M84" s="18">
        <v>0</v>
      </c>
      <c r="N84" s="18">
        <v>0</v>
      </c>
      <c r="O84" s="13">
        <v>128378</v>
      </c>
      <c r="P84" s="17">
        <v>0</v>
      </c>
      <c r="Q84" s="18">
        <v>0</v>
      </c>
      <c r="R84" s="18">
        <v>0</v>
      </c>
      <c r="S84" s="18">
        <v>0</v>
      </c>
      <c r="T84" s="18">
        <v>0</v>
      </c>
      <c r="U84" s="18">
        <v>0</v>
      </c>
      <c r="V84" s="13">
        <v>0</v>
      </c>
      <c r="W84" s="17">
        <v>0</v>
      </c>
      <c r="X84" s="18">
        <v>0</v>
      </c>
      <c r="Y84" s="18">
        <v>1250</v>
      </c>
      <c r="Z84" s="18">
        <v>0</v>
      </c>
      <c r="AA84" s="18">
        <v>0</v>
      </c>
      <c r="AB84" s="18">
        <v>0</v>
      </c>
      <c r="AC84" s="13">
        <v>1250</v>
      </c>
      <c r="AD84" s="17">
        <v>0</v>
      </c>
      <c r="AE84" s="18">
        <v>0</v>
      </c>
      <c r="AF84" s="18">
        <v>0</v>
      </c>
      <c r="AG84" s="18">
        <v>0</v>
      </c>
      <c r="AH84" s="18">
        <v>0</v>
      </c>
      <c r="AI84" s="18">
        <v>0</v>
      </c>
      <c r="AJ84" s="13">
        <v>0</v>
      </c>
      <c r="AK84" s="17">
        <v>0</v>
      </c>
      <c r="AL84" s="18">
        <v>0</v>
      </c>
      <c r="AM84" s="18">
        <v>546249</v>
      </c>
      <c r="AN84" s="18">
        <v>0</v>
      </c>
      <c r="AO84" s="18">
        <v>0</v>
      </c>
      <c r="AP84" s="18">
        <v>0</v>
      </c>
      <c r="AQ84" s="13">
        <v>546249</v>
      </c>
      <c r="AR84" s="17">
        <v>0</v>
      </c>
      <c r="AS84" s="18">
        <v>0</v>
      </c>
      <c r="AT84" s="18">
        <v>178690</v>
      </c>
      <c r="AU84" s="18">
        <v>0</v>
      </c>
      <c r="AV84" s="18">
        <v>0</v>
      </c>
      <c r="AW84" s="18">
        <v>0</v>
      </c>
      <c r="AX84" s="13">
        <v>178690</v>
      </c>
      <c r="AY84" s="17">
        <v>0</v>
      </c>
      <c r="AZ84" s="18">
        <v>0</v>
      </c>
      <c r="BA84" s="18">
        <v>0</v>
      </c>
      <c r="BB84" s="18">
        <v>0</v>
      </c>
      <c r="BC84" s="18">
        <v>0</v>
      </c>
      <c r="BD84" s="18">
        <v>0</v>
      </c>
      <c r="BE84" s="13">
        <v>0</v>
      </c>
      <c r="BF84" s="17">
        <v>0</v>
      </c>
      <c r="BG84" s="18">
        <v>0</v>
      </c>
      <c r="BH84" s="18">
        <v>0</v>
      </c>
      <c r="BI84" s="18">
        <v>0</v>
      </c>
      <c r="BJ84" s="18">
        <v>0</v>
      </c>
      <c r="BK84" s="18">
        <v>0</v>
      </c>
      <c r="BL84" s="13">
        <v>0</v>
      </c>
      <c r="BM84" s="17">
        <v>0</v>
      </c>
      <c r="BN84" s="18">
        <v>0</v>
      </c>
      <c r="BO84" s="18">
        <v>0</v>
      </c>
      <c r="BP84" s="18">
        <v>0</v>
      </c>
      <c r="BQ84" s="18">
        <v>0</v>
      </c>
      <c r="BR84" s="18">
        <v>0</v>
      </c>
      <c r="BS84" s="13">
        <v>0</v>
      </c>
    </row>
    <row r="85" spans="1:71" x14ac:dyDescent="0.35">
      <c r="A85" s="4" t="s">
        <v>75</v>
      </c>
      <c r="B85" s="101">
        <v>0</v>
      </c>
      <c r="C85" s="102">
        <v>387956.39</v>
      </c>
      <c r="D85" s="102">
        <v>513434.96</v>
      </c>
      <c r="E85" s="102">
        <v>0</v>
      </c>
      <c r="F85" s="102">
        <v>1995006.3699999999</v>
      </c>
      <c r="G85" s="102">
        <v>0</v>
      </c>
      <c r="H85" s="103">
        <v>2896397.72</v>
      </c>
      <c r="I85" s="17">
        <v>0</v>
      </c>
      <c r="J85" s="18">
        <v>0</v>
      </c>
      <c r="K85" s="18">
        <v>175880.06</v>
      </c>
      <c r="L85" s="18">
        <v>0</v>
      </c>
      <c r="M85" s="18">
        <v>1676280.14</v>
      </c>
      <c r="N85" s="18">
        <v>0</v>
      </c>
      <c r="O85" s="13">
        <v>1852160.2</v>
      </c>
      <c r="P85" s="17" t="s">
        <v>272</v>
      </c>
      <c r="Q85" s="18" t="s">
        <v>272</v>
      </c>
      <c r="R85" s="18" t="s">
        <v>272</v>
      </c>
      <c r="S85" s="18" t="s">
        <v>272</v>
      </c>
      <c r="T85" s="18" t="s">
        <v>272</v>
      </c>
      <c r="U85" s="18" t="s">
        <v>272</v>
      </c>
      <c r="V85" s="13">
        <v>0</v>
      </c>
      <c r="W85" s="17">
        <v>0</v>
      </c>
      <c r="X85" s="18">
        <v>0</v>
      </c>
      <c r="Y85" s="18">
        <v>337554.9</v>
      </c>
      <c r="Z85" s="18">
        <v>0</v>
      </c>
      <c r="AA85" s="18">
        <v>318726.23</v>
      </c>
      <c r="AB85" s="18">
        <v>0</v>
      </c>
      <c r="AC85" s="13">
        <v>656281.13</v>
      </c>
      <c r="AD85" s="17" t="s">
        <v>272</v>
      </c>
      <c r="AE85" s="18" t="s">
        <v>272</v>
      </c>
      <c r="AF85" s="18" t="s">
        <v>272</v>
      </c>
      <c r="AG85" s="18" t="s">
        <v>272</v>
      </c>
      <c r="AH85" s="18" t="s">
        <v>272</v>
      </c>
      <c r="AI85" s="18" t="s">
        <v>272</v>
      </c>
      <c r="AJ85" s="13">
        <v>0</v>
      </c>
      <c r="AK85" s="17">
        <v>0</v>
      </c>
      <c r="AL85" s="18">
        <v>387956.39</v>
      </c>
      <c r="AM85" s="18">
        <v>0</v>
      </c>
      <c r="AN85" s="18">
        <v>0</v>
      </c>
      <c r="AO85" s="18">
        <v>0</v>
      </c>
      <c r="AP85" s="18">
        <v>0</v>
      </c>
      <c r="AQ85" s="13">
        <v>387956.39</v>
      </c>
      <c r="AR85" s="17" t="s">
        <v>272</v>
      </c>
      <c r="AS85" s="18" t="s">
        <v>272</v>
      </c>
      <c r="AT85" s="18" t="s">
        <v>272</v>
      </c>
      <c r="AU85" s="18" t="s">
        <v>272</v>
      </c>
      <c r="AV85" s="18" t="s">
        <v>272</v>
      </c>
      <c r="AW85" s="18" t="s">
        <v>272</v>
      </c>
      <c r="AX85" s="13">
        <v>0</v>
      </c>
      <c r="AY85" s="17" t="s">
        <v>272</v>
      </c>
      <c r="AZ85" s="18" t="s">
        <v>272</v>
      </c>
      <c r="BA85" s="18" t="s">
        <v>272</v>
      </c>
      <c r="BB85" s="18" t="s">
        <v>272</v>
      </c>
      <c r="BC85" s="18" t="s">
        <v>272</v>
      </c>
      <c r="BD85" s="18" t="s">
        <v>272</v>
      </c>
      <c r="BE85" s="13">
        <v>0</v>
      </c>
      <c r="BF85" s="17" t="s">
        <v>272</v>
      </c>
      <c r="BG85" s="18" t="s">
        <v>272</v>
      </c>
      <c r="BH85" s="18" t="s">
        <v>272</v>
      </c>
      <c r="BI85" s="18" t="s">
        <v>272</v>
      </c>
      <c r="BJ85" s="18" t="s">
        <v>272</v>
      </c>
      <c r="BK85" s="18" t="s">
        <v>272</v>
      </c>
      <c r="BL85" s="13">
        <v>0</v>
      </c>
      <c r="BM85" s="17" t="s">
        <v>272</v>
      </c>
      <c r="BN85" s="18" t="s">
        <v>272</v>
      </c>
      <c r="BO85" s="18" t="s">
        <v>272</v>
      </c>
      <c r="BP85" s="18" t="s">
        <v>272</v>
      </c>
      <c r="BQ85" s="18" t="s">
        <v>272</v>
      </c>
      <c r="BR85" s="18" t="s">
        <v>272</v>
      </c>
      <c r="BS85" s="13">
        <v>0</v>
      </c>
    </row>
    <row r="86" spans="1:71" x14ac:dyDescent="0.35">
      <c r="A86" s="4" t="s">
        <v>76</v>
      </c>
      <c r="B86" s="101">
        <v>0</v>
      </c>
      <c r="C86" s="102">
        <v>0</v>
      </c>
      <c r="D86" s="102">
        <v>6014287</v>
      </c>
      <c r="E86" s="102">
        <v>0</v>
      </c>
      <c r="F86" s="102">
        <v>0</v>
      </c>
      <c r="G86" s="102">
        <v>251999</v>
      </c>
      <c r="H86" s="103">
        <v>6266286</v>
      </c>
      <c r="I86" s="17">
        <v>0</v>
      </c>
      <c r="J86" s="18">
        <v>0</v>
      </c>
      <c r="K86" s="18">
        <v>2485977</v>
      </c>
      <c r="L86" s="18">
        <v>0</v>
      </c>
      <c r="M86" s="18">
        <v>0</v>
      </c>
      <c r="N86" s="18">
        <v>0</v>
      </c>
      <c r="O86" s="13">
        <v>2485977</v>
      </c>
      <c r="P86" s="17">
        <v>0</v>
      </c>
      <c r="Q86" s="18">
        <v>0</v>
      </c>
      <c r="R86" s="18">
        <v>2213977</v>
      </c>
      <c r="S86" s="18">
        <v>0</v>
      </c>
      <c r="T86" s="18">
        <v>0</v>
      </c>
      <c r="U86" s="18">
        <v>0</v>
      </c>
      <c r="V86" s="13">
        <v>2213977</v>
      </c>
      <c r="W86" s="17">
        <v>0</v>
      </c>
      <c r="X86" s="18">
        <v>0</v>
      </c>
      <c r="Y86" s="18">
        <v>809287</v>
      </c>
      <c r="Z86" s="18">
        <v>0</v>
      </c>
      <c r="AA86" s="18">
        <v>0</v>
      </c>
      <c r="AB86" s="18">
        <v>0</v>
      </c>
      <c r="AC86" s="13">
        <v>809287</v>
      </c>
      <c r="AD86" s="17">
        <v>0</v>
      </c>
      <c r="AE86" s="18">
        <v>0</v>
      </c>
      <c r="AF86" s="18">
        <v>0</v>
      </c>
      <c r="AG86" s="18">
        <v>0</v>
      </c>
      <c r="AH86" s="18">
        <v>0</v>
      </c>
      <c r="AI86" s="18">
        <v>0</v>
      </c>
      <c r="AJ86" s="13">
        <v>0</v>
      </c>
      <c r="AK86" s="17">
        <v>0</v>
      </c>
      <c r="AL86" s="18">
        <v>0</v>
      </c>
      <c r="AM86" s="18">
        <v>0</v>
      </c>
      <c r="AN86" s="18">
        <v>0</v>
      </c>
      <c r="AO86" s="18">
        <v>0</v>
      </c>
      <c r="AP86" s="18">
        <v>251999</v>
      </c>
      <c r="AQ86" s="13">
        <v>251999</v>
      </c>
      <c r="AR86" s="17">
        <v>0</v>
      </c>
      <c r="AS86" s="18">
        <v>0</v>
      </c>
      <c r="AT86" s="18">
        <v>131949</v>
      </c>
      <c r="AU86" s="18">
        <v>0</v>
      </c>
      <c r="AV86" s="18">
        <v>0</v>
      </c>
      <c r="AW86" s="18">
        <v>0</v>
      </c>
      <c r="AX86" s="13">
        <v>131949</v>
      </c>
      <c r="AY86" s="17">
        <v>0</v>
      </c>
      <c r="AZ86" s="18">
        <v>0</v>
      </c>
      <c r="BA86" s="18">
        <v>373097</v>
      </c>
      <c r="BB86" s="18">
        <v>0</v>
      </c>
      <c r="BC86" s="18">
        <v>0</v>
      </c>
      <c r="BD86" s="18">
        <v>0</v>
      </c>
      <c r="BE86" s="13">
        <v>373097</v>
      </c>
      <c r="BF86" s="17">
        <v>0</v>
      </c>
      <c r="BG86" s="18">
        <v>0</v>
      </c>
      <c r="BH86" s="18">
        <v>0</v>
      </c>
      <c r="BI86" s="18">
        <v>0</v>
      </c>
      <c r="BJ86" s="18">
        <v>0</v>
      </c>
      <c r="BK86" s="18">
        <v>0</v>
      </c>
      <c r="BL86" s="13">
        <v>0</v>
      </c>
      <c r="BM86" s="17">
        <v>0</v>
      </c>
      <c r="BN86" s="18">
        <v>0</v>
      </c>
      <c r="BO86" s="18">
        <v>0</v>
      </c>
      <c r="BP86" s="18">
        <v>0</v>
      </c>
      <c r="BQ86" s="18">
        <v>0</v>
      </c>
      <c r="BR86" s="18">
        <v>0</v>
      </c>
      <c r="BS86" s="13">
        <v>0</v>
      </c>
    </row>
    <row r="87" spans="1:71" x14ac:dyDescent="0.35">
      <c r="A87" s="4" t="s">
        <v>77</v>
      </c>
      <c r="B87" s="101">
        <v>0</v>
      </c>
      <c r="C87" s="102">
        <v>0</v>
      </c>
      <c r="D87" s="102">
        <v>6329523.3200000003</v>
      </c>
      <c r="E87" s="102">
        <v>0</v>
      </c>
      <c r="F87" s="102">
        <v>0</v>
      </c>
      <c r="G87" s="102">
        <v>0</v>
      </c>
      <c r="H87" s="103">
        <v>6329523.3200000003</v>
      </c>
      <c r="I87" s="17">
        <v>0</v>
      </c>
      <c r="J87" s="18">
        <v>0</v>
      </c>
      <c r="K87" s="18">
        <v>4879437.12</v>
      </c>
      <c r="L87" s="18">
        <v>0</v>
      </c>
      <c r="M87" s="18">
        <v>0</v>
      </c>
      <c r="N87" s="18">
        <v>0</v>
      </c>
      <c r="O87" s="13">
        <v>4879437.12</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674768.86</v>
      </c>
      <c r="AN87" s="18">
        <v>0</v>
      </c>
      <c r="AO87" s="18">
        <v>0</v>
      </c>
      <c r="AP87" s="18">
        <v>0</v>
      </c>
      <c r="AQ87" s="13">
        <v>674768.86</v>
      </c>
      <c r="AR87" s="17">
        <v>0</v>
      </c>
      <c r="AS87" s="18">
        <v>0</v>
      </c>
      <c r="AT87" s="18">
        <v>775317.34000000008</v>
      </c>
      <c r="AU87" s="18">
        <v>0</v>
      </c>
      <c r="AV87" s="18">
        <v>0</v>
      </c>
      <c r="AW87" s="18">
        <v>0</v>
      </c>
      <c r="AX87" s="13">
        <v>775317.34000000008</v>
      </c>
      <c r="AY87" s="17">
        <v>0</v>
      </c>
      <c r="AZ87" s="18">
        <v>0</v>
      </c>
      <c r="BA87" s="18">
        <v>0</v>
      </c>
      <c r="BB87" s="18">
        <v>0</v>
      </c>
      <c r="BC87" s="18">
        <v>0</v>
      </c>
      <c r="BD87" s="18">
        <v>0</v>
      </c>
      <c r="BE87" s="13">
        <v>0</v>
      </c>
      <c r="BF87" s="17">
        <v>0</v>
      </c>
      <c r="BG87" s="18">
        <v>0</v>
      </c>
      <c r="BH87" s="18">
        <v>0</v>
      </c>
      <c r="BI87" s="18">
        <v>0</v>
      </c>
      <c r="BJ87" s="18">
        <v>0</v>
      </c>
      <c r="BK87" s="18">
        <v>0</v>
      </c>
      <c r="BL87" s="13">
        <v>0</v>
      </c>
      <c r="BM87" s="17">
        <v>0</v>
      </c>
      <c r="BN87" s="18">
        <v>0</v>
      </c>
      <c r="BO87" s="18">
        <v>0</v>
      </c>
      <c r="BP87" s="18">
        <v>0</v>
      </c>
      <c r="BQ87" s="18">
        <v>0</v>
      </c>
      <c r="BR87" s="18">
        <v>0</v>
      </c>
      <c r="BS87" s="13">
        <v>0</v>
      </c>
    </row>
    <row r="88" spans="1:71" x14ac:dyDescent="0.35">
      <c r="A88" s="4" t="s">
        <v>78</v>
      </c>
      <c r="B88" s="101">
        <v>0</v>
      </c>
      <c r="C88" s="102">
        <v>0</v>
      </c>
      <c r="D88" s="102">
        <v>38131</v>
      </c>
      <c r="E88" s="102">
        <v>0</v>
      </c>
      <c r="F88" s="102">
        <v>0</v>
      </c>
      <c r="G88" s="102">
        <v>0</v>
      </c>
      <c r="H88" s="103">
        <v>38131</v>
      </c>
      <c r="I88" s="17">
        <v>0</v>
      </c>
      <c r="J88" s="18">
        <v>0</v>
      </c>
      <c r="K88" s="18">
        <v>38131</v>
      </c>
      <c r="L88" s="18">
        <v>0</v>
      </c>
      <c r="M88" s="18">
        <v>0</v>
      </c>
      <c r="N88" s="18">
        <v>0</v>
      </c>
      <c r="O88" s="13">
        <v>38131</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0</v>
      </c>
      <c r="AT88" s="18">
        <v>0</v>
      </c>
      <c r="AU88" s="18">
        <v>0</v>
      </c>
      <c r="AV88" s="18">
        <v>0</v>
      </c>
      <c r="AW88" s="18">
        <v>0</v>
      </c>
      <c r="AX88" s="13">
        <v>0</v>
      </c>
      <c r="AY88" s="17">
        <v>0</v>
      </c>
      <c r="AZ88" s="18">
        <v>0</v>
      </c>
      <c r="BA88" s="18">
        <v>0</v>
      </c>
      <c r="BB88" s="18">
        <v>0</v>
      </c>
      <c r="BC88" s="18">
        <v>0</v>
      </c>
      <c r="BD88" s="18">
        <v>0</v>
      </c>
      <c r="BE88" s="13">
        <v>0</v>
      </c>
      <c r="BF88" s="17">
        <v>0</v>
      </c>
      <c r="BG88" s="18">
        <v>0</v>
      </c>
      <c r="BH88" s="18">
        <v>0</v>
      </c>
      <c r="BI88" s="18">
        <v>0</v>
      </c>
      <c r="BJ88" s="18">
        <v>0</v>
      </c>
      <c r="BK88" s="18">
        <v>0</v>
      </c>
      <c r="BL88" s="13">
        <v>0</v>
      </c>
      <c r="BM88" s="17">
        <v>0</v>
      </c>
      <c r="BN88" s="18">
        <v>0</v>
      </c>
      <c r="BO88" s="18">
        <v>0</v>
      </c>
      <c r="BP88" s="18">
        <v>0</v>
      </c>
      <c r="BQ88" s="18">
        <v>0</v>
      </c>
      <c r="BR88" s="18">
        <v>0</v>
      </c>
      <c r="BS88" s="13">
        <v>0</v>
      </c>
    </row>
    <row r="89" spans="1:71"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row>
    <row r="90" spans="1:71" x14ac:dyDescent="0.35">
      <c r="A90" s="72" t="s">
        <v>79</v>
      </c>
      <c r="B90" s="73">
        <f>SUM(B9:B89)</f>
        <v>4413672</v>
      </c>
      <c r="C90" s="74">
        <f t="shared" ref="C90:H90" si="0">SUM(C9:C89)</f>
        <v>18819690.100000001</v>
      </c>
      <c r="D90" s="74">
        <f t="shared" si="0"/>
        <v>192559322.54280007</v>
      </c>
      <c r="E90" s="74">
        <f t="shared" si="0"/>
        <v>396636.71168202604</v>
      </c>
      <c r="F90" s="74">
        <f t="shared" si="0"/>
        <v>6581709.419999999</v>
      </c>
      <c r="G90" s="74">
        <f t="shared" ref="G90" si="1">SUM(G9:G89)</f>
        <v>42201376.502499998</v>
      </c>
      <c r="H90" s="75">
        <f t="shared" si="0"/>
        <v>264972407.27698207</v>
      </c>
      <c r="I90" s="73">
        <f t="shared" ref="I90:BS90" si="2">SUM(I9:I89)</f>
        <v>0</v>
      </c>
      <c r="J90" s="74">
        <f t="shared" si="2"/>
        <v>632530.30999999994</v>
      </c>
      <c r="K90" s="74">
        <f t="shared" si="2"/>
        <v>109172957.1551</v>
      </c>
      <c r="L90" s="74">
        <f t="shared" si="2"/>
        <v>0</v>
      </c>
      <c r="M90" s="74">
        <f t="shared" si="2"/>
        <v>2199044.5</v>
      </c>
      <c r="N90" s="74">
        <f t="shared" ref="N90" si="3">SUM(N9:N89)</f>
        <v>14917784.43</v>
      </c>
      <c r="O90" s="75">
        <f t="shared" si="2"/>
        <v>126922316.39510001</v>
      </c>
      <c r="P90" s="73">
        <f t="shared" si="2"/>
        <v>0</v>
      </c>
      <c r="Q90" s="74">
        <f t="shared" si="2"/>
        <v>70341.23</v>
      </c>
      <c r="R90" s="74">
        <f t="shared" si="2"/>
        <v>26611325.684999999</v>
      </c>
      <c r="S90" s="74">
        <f t="shared" si="2"/>
        <v>0</v>
      </c>
      <c r="T90" s="74">
        <f t="shared" si="2"/>
        <v>38484</v>
      </c>
      <c r="U90" s="74">
        <f t="shared" ref="U90" si="4">SUM(U9:U89)</f>
        <v>1280649.92</v>
      </c>
      <c r="V90" s="75">
        <f t="shared" si="2"/>
        <v>28000800.834999997</v>
      </c>
      <c r="W90" s="73">
        <f t="shared" ref="W90:AX90" si="5">SUM(W9:W89)</f>
        <v>11255</v>
      </c>
      <c r="X90" s="74">
        <f t="shared" si="5"/>
        <v>231965.71</v>
      </c>
      <c r="Y90" s="74">
        <f t="shared" si="5"/>
        <v>17122125.817500003</v>
      </c>
      <c r="Z90" s="74">
        <f t="shared" si="5"/>
        <v>0</v>
      </c>
      <c r="AA90" s="74">
        <f t="shared" si="5"/>
        <v>518018.12</v>
      </c>
      <c r="AB90" s="74">
        <f t="shared" ref="AB90" si="6">SUM(AB9:AB89)</f>
        <v>3930957.6452000001</v>
      </c>
      <c r="AC90" s="75">
        <f t="shared" si="5"/>
        <v>21814322.292700004</v>
      </c>
      <c r="AD90" s="73">
        <f t="shared" si="5"/>
        <v>0</v>
      </c>
      <c r="AE90" s="74">
        <f t="shared" si="5"/>
        <v>0</v>
      </c>
      <c r="AF90" s="74">
        <f t="shared" si="5"/>
        <v>0</v>
      </c>
      <c r="AG90" s="74">
        <f t="shared" si="5"/>
        <v>63000</v>
      </c>
      <c r="AH90" s="74">
        <f t="shared" si="5"/>
        <v>4000</v>
      </c>
      <c r="AI90" s="74">
        <f t="shared" ref="AI90" si="7">SUM(AI9:AI89)</f>
        <v>0</v>
      </c>
      <c r="AJ90" s="75">
        <f t="shared" si="5"/>
        <v>67000</v>
      </c>
      <c r="AK90" s="73">
        <f t="shared" si="5"/>
        <v>57000</v>
      </c>
      <c r="AL90" s="74">
        <f t="shared" si="5"/>
        <v>17319666.840000004</v>
      </c>
      <c r="AM90" s="74">
        <f t="shared" si="5"/>
        <v>17481151.689999998</v>
      </c>
      <c r="AN90" s="74">
        <f t="shared" si="5"/>
        <v>192651.34</v>
      </c>
      <c r="AO90" s="74">
        <f t="shared" si="5"/>
        <v>0</v>
      </c>
      <c r="AP90" s="74">
        <f t="shared" ref="AP90" si="8">SUM(AP9:AP89)</f>
        <v>1827213.79</v>
      </c>
      <c r="AQ90" s="75">
        <f t="shared" si="5"/>
        <v>36877683.660000004</v>
      </c>
      <c r="AR90" s="73">
        <f t="shared" si="5"/>
        <v>4345417</v>
      </c>
      <c r="AS90" s="74">
        <f t="shared" si="5"/>
        <v>480186.01</v>
      </c>
      <c r="AT90" s="74">
        <f t="shared" si="5"/>
        <v>17289353.335200001</v>
      </c>
      <c r="AU90" s="74">
        <f t="shared" si="5"/>
        <v>65024</v>
      </c>
      <c r="AV90" s="74">
        <f t="shared" si="5"/>
        <v>363889.88</v>
      </c>
      <c r="AW90" s="74">
        <f t="shared" ref="AW90" si="9">SUM(AW9:AW89)</f>
        <v>12163809.417300001</v>
      </c>
      <c r="AX90" s="75">
        <f t="shared" si="5"/>
        <v>34707679.642500006</v>
      </c>
      <c r="AY90" s="73">
        <f t="shared" si="2"/>
        <v>0</v>
      </c>
      <c r="AZ90" s="74">
        <f t="shared" si="2"/>
        <v>0</v>
      </c>
      <c r="BA90" s="74">
        <f t="shared" si="2"/>
        <v>4246214.9800000004</v>
      </c>
      <c r="BB90" s="74">
        <f t="shared" si="2"/>
        <v>10936</v>
      </c>
      <c r="BC90" s="74">
        <f t="shared" si="2"/>
        <v>0</v>
      </c>
      <c r="BD90" s="74">
        <f t="shared" ref="BD90" si="10">SUM(BD9:BD89)</f>
        <v>6648151.5600000005</v>
      </c>
      <c r="BE90" s="75">
        <f t="shared" si="2"/>
        <v>10905302.540000001</v>
      </c>
      <c r="BF90" s="73">
        <f t="shared" si="2"/>
        <v>0</v>
      </c>
      <c r="BG90" s="74">
        <f t="shared" si="2"/>
        <v>30000</v>
      </c>
      <c r="BH90" s="74">
        <f t="shared" si="2"/>
        <v>0</v>
      </c>
      <c r="BI90" s="74">
        <f t="shared" si="2"/>
        <v>13000</v>
      </c>
      <c r="BJ90" s="74">
        <f t="shared" si="2"/>
        <v>787545.21</v>
      </c>
      <c r="BK90" s="74">
        <f t="shared" ref="BK90" si="11">SUM(BK9:BK89)</f>
        <v>96244</v>
      </c>
      <c r="BL90" s="75">
        <f t="shared" si="2"/>
        <v>926789.21</v>
      </c>
      <c r="BM90" s="73">
        <f t="shared" si="2"/>
        <v>0</v>
      </c>
      <c r="BN90" s="74">
        <f t="shared" si="2"/>
        <v>55000</v>
      </c>
      <c r="BO90" s="74">
        <f t="shared" si="2"/>
        <v>636193.87999999989</v>
      </c>
      <c r="BP90" s="74">
        <f t="shared" si="2"/>
        <v>52025.371682025987</v>
      </c>
      <c r="BQ90" s="74">
        <f t="shared" si="2"/>
        <v>2670727.71</v>
      </c>
      <c r="BR90" s="74">
        <f t="shared" ref="BR90" si="12">SUM(BR9:BR89)</f>
        <v>1336565.74</v>
      </c>
      <c r="BS90" s="75">
        <f t="shared" si="2"/>
        <v>4750512.7016820256</v>
      </c>
    </row>
    <row r="91" spans="1:7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B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64" width="12.6328125" style="9"/>
    <col min="72" max="16384" width="12.6328125" style="6"/>
  </cols>
  <sheetData>
    <row r="1" spans="1:71"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row>
    <row r="2" spans="1:71"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spans="1:71" x14ac:dyDescent="0.35">
      <c r="A3" s="71" t="str">
        <f>'Total Outlays'!$A$3</f>
        <v>2020-21</v>
      </c>
    </row>
    <row r="4" spans="1:71" ht="15.5" x14ac:dyDescent="0.35">
      <c r="A4" s="117" t="s">
        <v>106</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4"/>
    </row>
    <row r="5" spans="1:71" s="11" customFormat="1" x14ac:dyDescent="0.35">
      <c r="A5" s="87"/>
      <c r="B5" s="121" t="s">
        <v>221</v>
      </c>
      <c r="C5" s="118"/>
      <c r="D5" s="118"/>
      <c r="E5" s="118"/>
      <c r="F5" s="118"/>
      <c r="G5" s="118"/>
      <c r="H5" s="119"/>
      <c r="I5" s="120" t="s">
        <v>213</v>
      </c>
      <c r="J5" s="121"/>
      <c r="K5" s="121"/>
      <c r="L5" s="121"/>
      <c r="M5" s="121"/>
      <c r="N5" s="121"/>
      <c r="O5" s="122"/>
      <c r="P5" s="121" t="s">
        <v>214</v>
      </c>
      <c r="Q5" s="121"/>
      <c r="R5" s="121"/>
      <c r="S5" s="121"/>
      <c r="T5" s="121"/>
      <c r="U5" s="121"/>
      <c r="V5" s="122"/>
      <c r="W5" s="121" t="s">
        <v>215</v>
      </c>
      <c r="X5" s="121"/>
      <c r="Y5" s="121"/>
      <c r="Z5" s="121"/>
      <c r="AA5" s="121"/>
      <c r="AB5" s="121"/>
      <c r="AC5" s="122"/>
      <c r="AD5" s="120" t="s">
        <v>216</v>
      </c>
      <c r="AE5" s="121"/>
      <c r="AF5" s="121"/>
      <c r="AG5" s="121"/>
      <c r="AH5" s="121"/>
      <c r="AI5" s="121"/>
      <c r="AJ5" s="122"/>
      <c r="AK5" s="121" t="s">
        <v>217</v>
      </c>
      <c r="AL5" s="121"/>
      <c r="AM5" s="121"/>
      <c r="AN5" s="121"/>
      <c r="AO5" s="121"/>
      <c r="AP5" s="121"/>
      <c r="AQ5" s="122"/>
      <c r="AR5" s="121" t="s">
        <v>218</v>
      </c>
      <c r="AS5" s="121"/>
      <c r="AT5" s="121"/>
      <c r="AU5" s="121"/>
      <c r="AV5" s="121"/>
      <c r="AW5" s="121"/>
      <c r="AX5" s="122"/>
      <c r="AY5" s="120" t="s">
        <v>219</v>
      </c>
      <c r="AZ5" s="121"/>
      <c r="BA5" s="121"/>
      <c r="BB5" s="121"/>
      <c r="BC5" s="121"/>
      <c r="BD5" s="121"/>
      <c r="BE5" s="122"/>
      <c r="BF5" s="121" t="s">
        <v>220</v>
      </c>
      <c r="BG5" s="121"/>
      <c r="BH5" s="121"/>
      <c r="BI5" s="121"/>
      <c r="BJ5" s="121"/>
      <c r="BK5" s="121"/>
      <c r="BL5" s="122"/>
      <c r="BM5" s="123"/>
      <c r="BN5" s="123"/>
      <c r="BO5" s="123"/>
      <c r="BP5" s="123"/>
      <c r="BQ5" s="123"/>
      <c r="BR5" s="123"/>
      <c r="BS5" s="123"/>
    </row>
    <row r="6" spans="1:71" s="11" customFormat="1" ht="14" x14ac:dyDescent="0.3">
      <c r="A6" s="87"/>
      <c r="B6" s="90" t="str">
        <f>$I$4&amp;" Total"</f>
        <v xml:space="preserve"> Total</v>
      </c>
      <c r="C6" s="90"/>
      <c r="D6" s="90"/>
      <c r="E6" s="90"/>
      <c r="F6" s="90"/>
      <c r="G6" s="90"/>
      <c r="H6" s="91"/>
      <c r="I6" s="89" t="s">
        <v>137</v>
      </c>
      <c r="J6" s="90"/>
      <c r="K6" s="90"/>
      <c r="L6" s="90"/>
      <c r="M6" s="90"/>
      <c r="N6" s="90"/>
      <c r="O6" s="91"/>
      <c r="P6" s="90" t="s">
        <v>138</v>
      </c>
      <c r="Q6" s="90"/>
      <c r="R6" s="90"/>
      <c r="S6" s="90"/>
      <c r="T6" s="90"/>
      <c r="U6" s="90"/>
      <c r="V6" s="91"/>
      <c r="W6" s="90" t="s">
        <v>139</v>
      </c>
      <c r="X6" s="90"/>
      <c r="Y6" s="90"/>
      <c r="Z6" s="90"/>
      <c r="AA6" s="90"/>
      <c r="AB6" s="90"/>
      <c r="AC6" s="91"/>
      <c r="AD6" s="89" t="s">
        <v>140</v>
      </c>
      <c r="AE6" s="90"/>
      <c r="AF6" s="90"/>
      <c r="AG6" s="90"/>
      <c r="AH6" s="90"/>
      <c r="AI6" s="90"/>
      <c r="AJ6" s="91"/>
      <c r="AK6" s="90" t="s">
        <v>141</v>
      </c>
      <c r="AL6" s="90"/>
      <c r="AM6" s="90"/>
      <c r="AN6" s="90"/>
      <c r="AO6" s="90"/>
      <c r="AP6" s="90"/>
      <c r="AQ6" s="91"/>
      <c r="AR6" s="90" t="s">
        <v>142</v>
      </c>
      <c r="AS6" s="90"/>
      <c r="AT6" s="90"/>
      <c r="AU6" s="90"/>
      <c r="AV6" s="90"/>
      <c r="AW6" s="90"/>
      <c r="AX6" s="91"/>
      <c r="AY6" s="89" t="s">
        <v>143</v>
      </c>
      <c r="AZ6" s="90"/>
      <c r="BA6" s="90"/>
      <c r="BB6" s="90"/>
      <c r="BC6" s="90"/>
      <c r="BD6" s="90"/>
      <c r="BE6" s="91"/>
      <c r="BF6" s="97" t="s">
        <v>113</v>
      </c>
      <c r="BG6" s="90"/>
      <c r="BH6" s="90"/>
      <c r="BI6" s="90"/>
      <c r="BJ6" s="90"/>
      <c r="BK6" s="90"/>
      <c r="BL6" s="91"/>
    </row>
    <row r="7" spans="1:71"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row>
    <row r="8" spans="1:71"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row>
    <row r="9" spans="1:71"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row>
    <row r="10" spans="1:71" x14ac:dyDescent="0.35">
      <c r="A10" s="4" t="s">
        <v>0</v>
      </c>
      <c r="B10" s="101">
        <v>0</v>
      </c>
      <c r="C10" s="102">
        <v>0</v>
      </c>
      <c r="D10" s="102">
        <v>608182</v>
      </c>
      <c r="E10" s="102">
        <v>0</v>
      </c>
      <c r="F10" s="102">
        <v>0</v>
      </c>
      <c r="G10" s="102">
        <v>0</v>
      </c>
      <c r="H10" s="103">
        <v>608182</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608182</v>
      </c>
      <c r="Z10" s="18">
        <v>0</v>
      </c>
      <c r="AA10" s="18">
        <v>0</v>
      </c>
      <c r="AB10" s="18">
        <v>0</v>
      </c>
      <c r="AC10" s="13">
        <v>608182</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row>
    <row r="11" spans="1:71" x14ac:dyDescent="0.35">
      <c r="A11" s="4" t="s">
        <v>1</v>
      </c>
      <c r="B11" s="101">
        <v>0</v>
      </c>
      <c r="C11" s="102">
        <v>0</v>
      </c>
      <c r="D11" s="102">
        <v>981974</v>
      </c>
      <c r="E11" s="102">
        <v>0</v>
      </c>
      <c r="F11" s="102">
        <v>0</v>
      </c>
      <c r="G11" s="102">
        <v>0</v>
      </c>
      <c r="H11" s="103">
        <v>981974</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981974</v>
      </c>
      <c r="Z11" s="18">
        <v>0</v>
      </c>
      <c r="AA11" s="18">
        <v>0</v>
      </c>
      <c r="AB11" s="18">
        <v>0</v>
      </c>
      <c r="AC11" s="13">
        <v>981974</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row>
    <row r="12" spans="1:71" x14ac:dyDescent="0.35">
      <c r="A12" s="4" t="s">
        <v>2</v>
      </c>
      <c r="B12" s="101">
        <v>0</v>
      </c>
      <c r="C12" s="102">
        <v>0</v>
      </c>
      <c r="D12" s="102">
        <v>822322</v>
      </c>
      <c r="E12" s="102">
        <v>0</v>
      </c>
      <c r="F12" s="102">
        <v>0</v>
      </c>
      <c r="G12" s="102">
        <v>3641</v>
      </c>
      <c r="H12" s="103">
        <v>825963</v>
      </c>
      <c r="I12" s="17">
        <v>0</v>
      </c>
      <c r="J12" s="18">
        <v>0</v>
      </c>
      <c r="K12" s="18">
        <v>0</v>
      </c>
      <c r="L12" s="18">
        <v>0</v>
      </c>
      <c r="M12" s="18">
        <v>0</v>
      </c>
      <c r="N12" s="18">
        <v>3641</v>
      </c>
      <c r="O12" s="13">
        <v>3641</v>
      </c>
      <c r="P12" s="17">
        <v>0</v>
      </c>
      <c r="Q12" s="18">
        <v>0</v>
      </c>
      <c r="R12" s="18">
        <v>0</v>
      </c>
      <c r="S12" s="18">
        <v>0</v>
      </c>
      <c r="T12" s="18">
        <v>0</v>
      </c>
      <c r="U12" s="18">
        <v>0</v>
      </c>
      <c r="V12" s="13">
        <v>0</v>
      </c>
      <c r="W12" s="17">
        <v>0</v>
      </c>
      <c r="X12" s="18">
        <v>0</v>
      </c>
      <c r="Y12" s="18">
        <v>822322</v>
      </c>
      <c r="Z12" s="18">
        <v>0</v>
      </c>
      <c r="AA12" s="18">
        <v>0</v>
      </c>
      <c r="AB12" s="18">
        <v>0</v>
      </c>
      <c r="AC12" s="13">
        <v>822322</v>
      </c>
      <c r="AD12" s="17">
        <v>0</v>
      </c>
      <c r="AE12" s="18">
        <v>0</v>
      </c>
      <c r="AF12" s="18">
        <v>0</v>
      </c>
      <c r="AG12" s="18">
        <v>0</v>
      </c>
      <c r="AH12" s="18">
        <v>0</v>
      </c>
      <c r="AI12" s="18">
        <v>0</v>
      </c>
      <c r="AJ12" s="13">
        <v>0</v>
      </c>
      <c r="AK12" s="17">
        <v>0</v>
      </c>
      <c r="AL12" s="18">
        <v>0</v>
      </c>
      <c r="AM12" s="18">
        <v>0</v>
      </c>
      <c r="AN12" s="18">
        <v>0</v>
      </c>
      <c r="AO12" s="18">
        <v>0</v>
      </c>
      <c r="AP12" s="18">
        <v>0</v>
      </c>
      <c r="AQ12" s="13">
        <v>0</v>
      </c>
      <c r="AR12" s="17">
        <v>0</v>
      </c>
      <c r="AS12" s="18">
        <v>0</v>
      </c>
      <c r="AT12" s="18">
        <v>0</v>
      </c>
      <c r="AU12" s="18">
        <v>0</v>
      </c>
      <c r="AV12" s="18">
        <v>0</v>
      </c>
      <c r="AW12" s="18">
        <v>0</v>
      </c>
      <c r="AX12" s="13">
        <v>0</v>
      </c>
      <c r="AY12" s="17">
        <v>0</v>
      </c>
      <c r="AZ12" s="18">
        <v>0</v>
      </c>
      <c r="BA12" s="18">
        <v>0</v>
      </c>
      <c r="BB12" s="18">
        <v>0</v>
      </c>
      <c r="BC12" s="18">
        <v>0</v>
      </c>
      <c r="BD12" s="18">
        <v>0</v>
      </c>
      <c r="BE12" s="13">
        <v>0</v>
      </c>
      <c r="BF12" s="17">
        <v>0</v>
      </c>
      <c r="BG12" s="18">
        <v>0</v>
      </c>
      <c r="BH12" s="18">
        <v>0</v>
      </c>
      <c r="BI12" s="18">
        <v>0</v>
      </c>
      <c r="BJ12" s="18">
        <v>0</v>
      </c>
      <c r="BK12" s="18">
        <v>0</v>
      </c>
      <c r="BL12" s="13">
        <v>0</v>
      </c>
    </row>
    <row r="13" spans="1:71" x14ac:dyDescent="0.35">
      <c r="A13" s="4" t="s">
        <v>3</v>
      </c>
      <c r="B13" s="101">
        <v>0</v>
      </c>
      <c r="C13" s="102">
        <v>300000</v>
      </c>
      <c r="D13" s="102">
        <v>622000</v>
      </c>
      <c r="E13" s="102">
        <v>82000</v>
      </c>
      <c r="F13" s="102">
        <v>147000</v>
      </c>
      <c r="G13" s="102">
        <v>0</v>
      </c>
      <c r="H13" s="103">
        <v>1151000</v>
      </c>
      <c r="I13" s="17">
        <v>0</v>
      </c>
      <c r="J13" s="18">
        <v>270000</v>
      </c>
      <c r="K13" s="18">
        <v>172000</v>
      </c>
      <c r="L13" s="18">
        <v>41000</v>
      </c>
      <c r="M13" s="18">
        <v>40000</v>
      </c>
      <c r="N13" s="18">
        <v>0</v>
      </c>
      <c r="O13" s="13">
        <v>523000</v>
      </c>
      <c r="P13" s="17">
        <v>0</v>
      </c>
      <c r="Q13" s="18">
        <v>0</v>
      </c>
      <c r="R13" s="18">
        <v>0</v>
      </c>
      <c r="S13" s="18">
        <v>16000</v>
      </c>
      <c r="T13" s="18">
        <v>0</v>
      </c>
      <c r="U13" s="18">
        <v>0</v>
      </c>
      <c r="V13" s="13">
        <v>16000</v>
      </c>
      <c r="W13" s="17">
        <v>0</v>
      </c>
      <c r="X13" s="18">
        <v>22000</v>
      </c>
      <c r="Y13" s="18">
        <v>0</v>
      </c>
      <c r="Z13" s="18">
        <v>10000</v>
      </c>
      <c r="AA13" s="18">
        <v>75000</v>
      </c>
      <c r="AB13" s="18">
        <v>0</v>
      </c>
      <c r="AC13" s="13">
        <v>107000</v>
      </c>
      <c r="AD13" s="17">
        <v>0</v>
      </c>
      <c r="AE13" s="18">
        <v>0</v>
      </c>
      <c r="AF13" s="18">
        <v>0</v>
      </c>
      <c r="AG13" s="18">
        <v>0</v>
      </c>
      <c r="AH13" s="18">
        <v>0</v>
      </c>
      <c r="AI13" s="18">
        <v>0</v>
      </c>
      <c r="AJ13" s="13">
        <v>0</v>
      </c>
      <c r="AK13" s="17">
        <v>0</v>
      </c>
      <c r="AL13" s="18">
        <v>0</v>
      </c>
      <c r="AM13" s="18">
        <v>450000</v>
      </c>
      <c r="AN13" s="18">
        <v>0</v>
      </c>
      <c r="AO13" s="18">
        <v>0</v>
      </c>
      <c r="AP13" s="18">
        <v>0</v>
      </c>
      <c r="AQ13" s="13">
        <v>450000</v>
      </c>
      <c r="AR13" s="17">
        <v>0</v>
      </c>
      <c r="AS13" s="18">
        <v>0</v>
      </c>
      <c r="AT13" s="18">
        <v>0</v>
      </c>
      <c r="AU13" s="18">
        <v>0</v>
      </c>
      <c r="AV13" s="18">
        <v>0</v>
      </c>
      <c r="AW13" s="18">
        <v>0</v>
      </c>
      <c r="AX13" s="13">
        <v>0</v>
      </c>
      <c r="AY13" s="17">
        <v>0</v>
      </c>
      <c r="AZ13" s="18">
        <v>0</v>
      </c>
      <c r="BA13" s="18">
        <v>0</v>
      </c>
      <c r="BB13" s="18">
        <v>7000</v>
      </c>
      <c r="BC13" s="18">
        <v>0</v>
      </c>
      <c r="BD13" s="18">
        <v>0</v>
      </c>
      <c r="BE13" s="13">
        <v>7000</v>
      </c>
      <c r="BF13" s="17">
        <v>0</v>
      </c>
      <c r="BG13" s="18">
        <v>8000</v>
      </c>
      <c r="BH13" s="18">
        <v>0</v>
      </c>
      <c r="BI13" s="18">
        <v>8000</v>
      </c>
      <c r="BJ13" s="18">
        <v>32000</v>
      </c>
      <c r="BK13" s="18">
        <v>0</v>
      </c>
      <c r="BL13" s="13">
        <v>48000</v>
      </c>
    </row>
    <row r="14" spans="1:71" x14ac:dyDescent="0.35">
      <c r="A14" s="4" t="s">
        <v>4</v>
      </c>
      <c r="B14" s="101">
        <v>463285</v>
      </c>
      <c r="C14" s="102">
        <v>0</v>
      </c>
      <c r="D14" s="102">
        <v>475082.38</v>
      </c>
      <c r="E14" s="102">
        <v>0</v>
      </c>
      <c r="F14" s="102">
        <v>0</v>
      </c>
      <c r="G14" s="102">
        <v>0</v>
      </c>
      <c r="H14" s="103">
        <v>938367.38</v>
      </c>
      <c r="I14" s="17">
        <v>0</v>
      </c>
      <c r="J14" s="18">
        <v>0</v>
      </c>
      <c r="K14" s="18">
        <v>0</v>
      </c>
      <c r="L14" s="18">
        <v>0</v>
      </c>
      <c r="M14" s="18">
        <v>0</v>
      </c>
      <c r="N14" s="18">
        <v>0</v>
      </c>
      <c r="O14" s="13">
        <v>0</v>
      </c>
      <c r="P14" s="17">
        <v>0</v>
      </c>
      <c r="Q14" s="18">
        <v>0</v>
      </c>
      <c r="R14" s="18">
        <v>0</v>
      </c>
      <c r="S14" s="18">
        <v>0</v>
      </c>
      <c r="T14" s="18">
        <v>0</v>
      </c>
      <c r="U14" s="18">
        <v>0</v>
      </c>
      <c r="V14" s="13">
        <v>0</v>
      </c>
      <c r="W14" s="17">
        <v>463285</v>
      </c>
      <c r="X14" s="18">
        <v>0</v>
      </c>
      <c r="Y14" s="18">
        <v>475082.38</v>
      </c>
      <c r="Z14" s="18">
        <v>0</v>
      </c>
      <c r="AA14" s="18">
        <v>0</v>
      </c>
      <c r="AB14" s="18">
        <v>0</v>
      </c>
      <c r="AC14" s="13">
        <v>938367.38</v>
      </c>
      <c r="AD14" s="17">
        <v>0</v>
      </c>
      <c r="AE14" s="18">
        <v>0</v>
      </c>
      <c r="AF14" s="18">
        <v>0</v>
      </c>
      <c r="AG14" s="18">
        <v>0</v>
      </c>
      <c r="AH14" s="18">
        <v>0</v>
      </c>
      <c r="AI14" s="18">
        <v>0</v>
      </c>
      <c r="AJ14" s="13">
        <v>0</v>
      </c>
      <c r="AK14" s="17">
        <v>0</v>
      </c>
      <c r="AL14" s="18">
        <v>0</v>
      </c>
      <c r="AM14" s="18">
        <v>0</v>
      </c>
      <c r="AN14" s="18">
        <v>0</v>
      </c>
      <c r="AO14" s="18">
        <v>0</v>
      </c>
      <c r="AP14" s="18">
        <v>0</v>
      </c>
      <c r="AQ14" s="13">
        <v>0</v>
      </c>
      <c r="AR14" s="17">
        <v>0</v>
      </c>
      <c r="AS14" s="18">
        <v>0</v>
      </c>
      <c r="AT14" s="18">
        <v>0</v>
      </c>
      <c r="AU14" s="18">
        <v>0</v>
      </c>
      <c r="AV14" s="18">
        <v>0</v>
      </c>
      <c r="AW14" s="18">
        <v>0</v>
      </c>
      <c r="AX14" s="13">
        <v>0</v>
      </c>
      <c r="AY14" s="17">
        <v>0</v>
      </c>
      <c r="AZ14" s="18">
        <v>0</v>
      </c>
      <c r="BA14" s="18">
        <v>0</v>
      </c>
      <c r="BB14" s="18">
        <v>0</v>
      </c>
      <c r="BC14" s="18">
        <v>0</v>
      </c>
      <c r="BD14" s="18">
        <v>0</v>
      </c>
      <c r="BE14" s="13">
        <v>0</v>
      </c>
      <c r="BF14" s="17">
        <v>0</v>
      </c>
      <c r="BG14" s="18">
        <v>0</v>
      </c>
      <c r="BH14" s="18">
        <v>0</v>
      </c>
      <c r="BI14" s="18">
        <v>0</v>
      </c>
      <c r="BJ14" s="18">
        <v>0</v>
      </c>
      <c r="BK14" s="18">
        <v>0</v>
      </c>
      <c r="BL14" s="13">
        <v>0</v>
      </c>
    </row>
    <row r="15" spans="1:71" x14ac:dyDescent="0.35">
      <c r="A15" s="4" t="s">
        <v>5</v>
      </c>
      <c r="B15" s="101">
        <v>0</v>
      </c>
      <c r="C15" s="102">
        <v>0</v>
      </c>
      <c r="D15" s="102">
        <v>839246</v>
      </c>
      <c r="E15" s="102">
        <v>0</v>
      </c>
      <c r="F15" s="102">
        <v>1363727</v>
      </c>
      <c r="G15" s="102">
        <v>0</v>
      </c>
      <c r="H15" s="103">
        <v>2202973</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839246</v>
      </c>
      <c r="Z15" s="18">
        <v>0</v>
      </c>
      <c r="AA15" s="18">
        <v>0</v>
      </c>
      <c r="AB15" s="18">
        <v>0</v>
      </c>
      <c r="AC15" s="13">
        <v>839246</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0</v>
      </c>
      <c r="AT15" s="18">
        <v>0</v>
      </c>
      <c r="AU15" s="18">
        <v>0</v>
      </c>
      <c r="AV15" s="18">
        <v>0</v>
      </c>
      <c r="AW15" s="18">
        <v>0</v>
      </c>
      <c r="AX15" s="13">
        <v>0</v>
      </c>
      <c r="AY15" s="17">
        <v>0</v>
      </c>
      <c r="AZ15" s="18">
        <v>0</v>
      </c>
      <c r="BA15" s="18">
        <v>0</v>
      </c>
      <c r="BB15" s="18">
        <v>0</v>
      </c>
      <c r="BC15" s="18">
        <v>0</v>
      </c>
      <c r="BD15" s="18">
        <v>0</v>
      </c>
      <c r="BE15" s="13">
        <v>0</v>
      </c>
      <c r="BF15" s="17">
        <v>0</v>
      </c>
      <c r="BG15" s="18">
        <v>0</v>
      </c>
      <c r="BH15" s="18">
        <v>0</v>
      </c>
      <c r="BI15" s="18">
        <v>0</v>
      </c>
      <c r="BJ15" s="18">
        <v>1363727</v>
      </c>
      <c r="BK15" s="18">
        <v>0</v>
      </c>
      <c r="BL15" s="13">
        <v>1363727</v>
      </c>
    </row>
    <row r="16" spans="1:71" x14ac:dyDescent="0.35">
      <c r="A16" s="4" t="s">
        <v>6</v>
      </c>
      <c r="B16" s="101">
        <v>0</v>
      </c>
      <c r="C16" s="102">
        <v>0</v>
      </c>
      <c r="D16" s="102">
        <v>1034232.7000000001</v>
      </c>
      <c r="E16" s="102">
        <v>0</v>
      </c>
      <c r="F16" s="102">
        <v>0</v>
      </c>
      <c r="G16" s="102">
        <v>1571534.28</v>
      </c>
      <c r="H16" s="103">
        <v>2605766.98</v>
      </c>
      <c r="I16" s="17">
        <v>0</v>
      </c>
      <c r="J16" s="18">
        <v>0</v>
      </c>
      <c r="K16" s="18">
        <v>0</v>
      </c>
      <c r="L16" s="18">
        <v>0</v>
      </c>
      <c r="M16" s="18">
        <v>0</v>
      </c>
      <c r="N16" s="18">
        <v>1296102.5499999998</v>
      </c>
      <c r="O16" s="13">
        <v>1296102.5499999998</v>
      </c>
      <c r="P16" s="17">
        <v>0</v>
      </c>
      <c r="Q16" s="18">
        <v>0</v>
      </c>
      <c r="R16" s="18">
        <v>0</v>
      </c>
      <c r="S16" s="18">
        <v>0</v>
      </c>
      <c r="T16" s="18">
        <v>0</v>
      </c>
      <c r="U16" s="18">
        <v>0</v>
      </c>
      <c r="V16" s="13">
        <v>0</v>
      </c>
      <c r="W16" s="17">
        <v>0</v>
      </c>
      <c r="X16" s="18">
        <v>0</v>
      </c>
      <c r="Y16" s="18">
        <v>1034232.7000000001</v>
      </c>
      <c r="Z16" s="18">
        <v>0</v>
      </c>
      <c r="AA16" s="18">
        <v>0</v>
      </c>
      <c r="AB16" s="18">
        <v>193790.29</v>
      </c>
      <c r="AC16" s="13">
        <v>1228022.99</v>
      </c>
      <c r="AD16" s="17">
        <v>0</v>
      </c>
      <c r="AE16" s="18">
        <v>0</v>
      </c>
      <c r="AF16" s="18">
        <v>0</v>
      </c>
      <c r="AG16" s="18">
        <v>0</v>
      </c>
      <c r="AH16" s="18">
        <v>0</v>
      </c>
      <c r="AI16" s="18">
        <v>0</v>
      </c>
      <c r="AJ16" s="13">
        <v>0</v>
      </c>
      <c r="AK16" s="17">
        <v>0</v>
      </c>
      <c r="AL16" s="18">
        <v>0</v>
      </c>
      <c r="AM16" s="18">
        <v>0</v>
      </c>
      <c r="AN16" s="18">
        <v>0</v>
      </c>
      <c r="AO16" s="18">
        <v>0</v>
      </c>
      <c r="AP16" s="18">
        <v>0</v>
      </c>
      <c r="AQ16" s="13">
        <v>0</v>
      </c>
      <c r="AR16" s="17">
        <v>0</v>
      </c>
      <c r="AS16" s="18">
        <v>0</v>
      </c>
      <c r="AT16" s="18">
        <v>0</v>
      </c>
      <c r="AU16" s="18">
        <v>0</v>
      </c>
      <c r="AV16" s="18">
        <v>0</v>
      </c>
      <c r="AW16" s="18">
        <v>55431.12</v>
      </c>
      <c r="AX16" s="13">
        <v>55431.12</v>
      </c>
      <c r="AY16" s="17">
        <v>0</v>
      </c>
      <c r="AZ16" s="18">
        <v>0</v>
      </c>
      <c r="BA16" s="18">
        <v>0</v>
      </c>
      <c r="BB16" s="18">
        <v>0</v>
      </c>
      <c r="BC16" s="18">
        <v>0</v>
      </c>
      <c r="BD16" s="18">
        <v>0</v>
      </c>
      <c r="BE16" s="13">
        <v>0</v>
      </c>
      <c r="BF16" s="17">
        <v>0</v>
      </c>
      <c r="BG16" s="18">
        <v>0</v>
      </c>
      <c r="BH16" s="18">
        <v>0</v>
      </c>
      <c r="BI16" s="18">
        <v>0</v>
      </c>
      <c r="BJ16" s="18">
        <v>0</v>
      </c>
      <c r="BK16" s="18">
        <v>26210.32</v>
      </c>
      <c r="BL16" s="13">
        <v>26210.32</v>
      </c>
    </row>
    <row r="17" spans="1:64" x14ac:dyDescent="0.35">
      <c r="A17" s="4" t="s">
        <v>7</v>
      </c>
      <c r="B17" s="101">
        <v>0</v>
      </c>
      <c r="C17" s="102">
        <v>18196.36</v>
      </c>
      <c r="D17" s="102">
        <v>11150</v>
      </c>
      <c r="E17" s="102">
        <v>0</v>
      </c>
      <c r="F17" s="102">
        <v>0</v>
      </c>
      <c r="G17" s="102">
        <v>0</v>
      </c>
      <c r="H17" s="103">
        <v>29346.36</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11150</v>
      </c>
      <c r="Z17" s="18">
        <v>0</v>
      </c>
      <c r="AA17" s="18">
        <v>0</v>
      </c>
      <c r="AB17" s="18">
        <v>0</v>
      </c>
      <c r="AC17" s="13">
        <v>11150</v>
      </c>
      <c r="AD17" s="17">
        <v>0</v>
      </c>
      <c r="AE17" s="18">
        <v>0</v>
      </c>
      <c r="AF17" s="18">
        <v>0</v>
      </c>
      <c r="AG17" s="18">
        <v>0</v>
      </c>
      <c r="AH17" s="18">
        <v>0</v>
      </c>
      <c r="AI17" s="18">
        <v>0</v>
      </c>
      <c r="AJ17" s="13">
        <v>0</v>
      </c>
      <c r="AK17" s="17">
        <v>0</v>
      </c>
      <c r="AL17" s="18">
        <v>18196.36</v>
      </c>
      <c r="AM17" s="18">
        <v>0</v>
      </c>
      <c r="AN17" s="18">
        <v>0</v>
      </c>
      <c r="AO17" s="18">
        <v>0</v>
      </c>
      <c r="AP17" s="18">
        <v>0</v>
      </c>
      <c r="AQ17" s="13">
        <v>18196.36</v>
      </c>
      <c r="AR17" s="17">
        <v>0</v>
      </c>
      <c r="AS17" s="18">
        <v>0</v>
      </c>
      <c r="AT17" s="18">
        <v>0</v>
      </c>
      <c r="AU17" s="18">
        <v>0</v>
      </c>
      <c r="AV17" s="18">
        <v>0</v>
      </c>
      <c r="AW17" s="18">
        <v>0</v>
      </c>
      <c r="AX17" s="13">
        <v>0</v>
      </c>
      <c r="AY17" s="17">
        <v>0</v>
      </c>
      <c r="AZ17" s="18">
        <v>0</v>
      </c>
      <c r="BA17" s="18">
        <v>0</v>
      </c>
      <c r="BB17" s="18">
        <v>0</v>
      </c>
      <c r="BC17" s="18">
        <v>0</v>
      </c>
      <c r="BD17" s="18">
        <v>0</v>
      </c>
      <c r="BE17" s="13">
        <v>0</v>
      </c>
      <c r="BF17" s="17">
        <v>0</v>
      </c>
      <c r="BG17" s="18">
        <v>0</v>
      </c>
      <c r="BH17" s="18">
        <v>0</v>
      </c>
      <c r="BI17" s="18">
        <v>0</v>
      </c>
      <c r="BJ17" s="18">
        <v>0</v>
      </c>
      <c r="BK17" s="18">
        <v>0</v>
      </c>
      <c r="BL17" s="13">
        <v>0</v>
      </c>
    </row>
    <row r="18" spans="1:64" x14ac:dyDescent="0.35">
      <c r="A18" s="4" t="s">
        <v>8</v>
      </c>
      <c r="B18" s="101">
        <v>0</v>
      </c>
      <c r="C18" s="102">
        <v>0</v>
      </c>
      <c r="D18" s="102">
        <v>4521930.04</v>
      </c>
      <c r="E18" s="102">
        <v>0</v>
      </c>
      <c r="F18" s="102">
        <v>0</v>
      </c>
      <c r="G18" s="102">
        <v>958433.11</v>
      </c>
      <c r="H18" s="103">
        <v>5480363.1500000004</v>
      </c>
      <c r="I18" s="17">
        <v>0</v>
      </c>
      <c r="J18" s="18">
        <v>0</v>
      </c>
      <c r="K18" s="18">
        <v>0</v>
      </c>
      <c r="L18" s="18">
        <v>0</v>
      </c>
      <c r="M18" s="18">
        <v>0</v>
      </c>
      <c r="N18" s="18">
        <v>633595.15</v>
      </c>
      <c r="O18" s="13">
        <v>633595.15</v>
      </c>
      <c r="P18" s="17">
        <v>0</v>
      </c>
      <c r="Q18" s="18">
        <v>0</v>
      </c>
      <c r="R18" s="18">
        <v>0</v>
      </c>
      <c r="S18" s="18">
        <v>0</v>
      </c>
      <c r="T18" s="18">
        <v>0</v>
      </c>
      <c r="U18" s="18">
        <v>65225.35</v>
      </c>
      <c r="V18" s="13">
        <v>65225.35</v>
      </c>
      <c r="W18" s="17">
        <v>0</v>
      </c>
      <c r="X18" s="18">
        <v>0</v>
      </c>
      <c r="Y18" s="18">
        <v>4521930.04</v>
      </c>
      <c r="Z18" s="18">
        <v>0</v>
      </c>
      <c r="AA18" s="18">
        <v>0</v>
      </c>
      <c r="AB18" s="18">
        <v>0</v>
      </c>
      <c r="AC18" s="13">
        <v>4521930.04</v>
      </c>
      <c r="AD18" s="17">
        <v>0</v>
      </c>
      <c r="AE18" s="18">
        <v>0</v>
      </c>
      <c r="AF18" s="18">
        <v>0</v>
      </c>
      <c r="AG18" s="18">
        <v>0</v>
      </c>
      <c r="AH18" s="18">
        <v>0</v>
      </c>
      <c r="AI18" s="18">
        <v>0</v>
      </c>
      <c r="AJ18" s="13">
        <v>0</v>
      </c>
      <c r="AK18" s="17">
        <v>0</v>
      </c>
      <c r="AL18" s="18">
        <v>0</v>
      </c>
      <c r="AM18" s="18">
        <v>0</v>
      </c>
      <c r="AN18" s="18">
        <v>0</v>
      </c>
      <c r="AO18" s="18">
        <v>0</v>
      </c>
      <c r="AP18" s="18">
        <v>259612.61</v>
      </c>
      <c r="AQ18" s="13">
        <v>259612.61</v>
      </c>
      <c r="AR18" s="17">
        <v>0</v>
      </c>
      <c r="AS18" s="18">
        <v>0</v>
      </c>
      <c r="AT18" s="18">
        <v>0</v>
      </c>
      <c r="AU18" s="18">
        <v>0</v>
      </c>
      <c r="AV18" s="18">
        <v>0</v>
      </c>
      <c r="AW18" s="18">
        <v>0</v>
      </c>
      <c r="AX18" s="13">
        <v>0</v>
      </c>
      <c r="AY18" s="17">
        <v>0</v>
      </c>
      <c r="AZ18" s="18">
        <v>0</v>
      </c>
      <c r="BA18" s="18">
        <v>0</v>
      </c>
      <c r="BB18" s="18">
        <v>0</v>
      </c>
      <c r="BC18" s="18">
        <v>0</v>
      </c>
      <c r="BD18" s="18">
        <v>0</v>
      </c>
      <c r="BE18" s="13">
        <v>0</v>
      </c>
      <c r="BF18" s="17">
        <v>0</v>
      </c>
      <c r="BG18" s="18">
        <v>0</v>
      </c>
      <c r="BH18" s="18">
        <v>0</v>
      </c>
      <c r="BI18" s="18">
        <v>0</v>
      </c>
      <c r="BJ18" s="18">
        <v>0</v>
      </c>
      <c r="BK18" s="18">
        <v>0</v>
      </c>
      <c r="BL18" s="13">
        <v>0</v>
      </c>
    </row>
    <row r="19" spans="1:64" x14ac:dyDescent="0.35">
      <c r="A19" s="4" t="s">
        <v>9</v>
      </c>
      <c r="B19" s="101">
        <v>0</v>
      </c>
      <c r="C19" s="102">
        <v>0</v>
      </c>
      <c r="D19" s="102">
        <v>0</v>
      </c>
      <c r="E19" s="102">
        <v>0</v>
      </c>
      <c r="F19" s="102">
        <v>23707.47</v>
      </c>
      <c r="G19" s="102">
        <v>0</v>
      </c>
      <c r="H19" s="103">
        <v>23707.47</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0</v>
      </c>
      <c r="BE19" s="13">
        <v>0</v>
      </c>
      <c r="BF19" s="17">
        <v>0</v>
      </c>
      <c r="BG19" s="18">
        <v>0</v>
      </c>
      <c r="BH19" s="18">
        <v>0</v>
      </c>
      <c r="BI19" s="18">
        <v>0</v>
      </c>
      <c r="BJ19" s="18">
        <v>23707.47</v>
      </c>
      <c r="BK19" s="18">
        <v>0</v>
      </c>
      <c r="BL19" s="13">
        <v>23707.47</v>
      </c>
    </row>
    <row r="20" spans="1:64" x14ac:dyDescent="0.35">
      <c r="A20" s="4" t="s">
        <v>10</v>
      </c>
      <c r="B20" s="101">
        <v>0</v>
      </c>
      <c r="C20" s="102">
        <v>0</v>
      </c>
      <c r="D20" s="102">
        <v>457513.02</v>
      </c>
      <c r="E20" s="102">
        <v>0</v>
      </c>
      <c r="F20" s="102">
        <v>0</v>
      </c>
      <c r="G20" s="102">
        <v>0</v>
      </c>
      <c r="H20" s="103">
        <v>457513.02</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457513.02</v>
      </c>
      <c r="Z20" s="18">
        <v>0</v>
      </c>
      <c r="AA20" s="18">
        <v>0</v>
      </c>
      <c r="AB20" s="18">
        <v>0</v>
      </c>
      <c r="AC20" s="13">
        <v>457513.02</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0</v>
      </c>
      <c r="AU20" s="18">
        <v>0</v>
      </c>
      <c r="AV20" s="18">
        <v>0</v>
      </c>
      <c r="AW20" s="18">
        <v>0</v>
      </c>
      <c r="AX20" s="13">
        <v>0</v>
      </c>
      <c r="AY20" s="17">
        <v>0</v>
      </c>
      <c r="AZ20" s="18">
        <v>0</v>
      </c>
      <c r="BA20" s="18">
        <v>0</v>
      </c>
      <c r="BB20" s="18">
        <v>0</v>
      </c>
      <c r="BC20" s="18">
        <v>0</v>
      </c>
      <c r="BD20" s="18">
        <v>0</v>
      </c>
      <c r="BE20" s="13">
        <v>0</v>
      </c>
      <c r="BF20" s="17">
        <v>0</v>
      </c>
      <c r="BG20" s="18">
        <v>0</v>
      </c>
      <c r="BH20" s="18">
        <v>0</v>
      </c>
      <c r="BI20" s="18">
        <v>0</v>
      </c>
      <c r="BJ20" s="18">
        <v>0</v>
      </c>
      <c r="BK20" s="18">
        <v>0</v>
      </c>
      <c r="BL20" s="13">
        <v>0</v>
      </c>
    </row>
    <row r="21" spans="1:64" x14ac:dyDescent="0.35">
      <c r="A21" s="4" t="s">
        <v>11</v>
      </c>
      <c r="B21" s="101">
        <v>0</v>
      </c>
      <c r="C21" s="102">
        <v>20117.439999999999</v>
      </c>
      <c r="D21" s="102">
        <v>2385370.77</v>
      </c>
      <c r="E21" s="102">
        <v>0</v>
      </c>
      <c r="F21" s="102">
        <v>0</v>
      </c>
      <c r="G21" s="102">
        <v>-15438.36</v>
      </c>
      <c r="H21" s="103">
        <v>2390049.85</v>
      </c>
      <c r="I21" s="17">
        <v>0</v>
      </c>
      <c r="J21" s="18">
        <v>20117.439999999999</v>
      </c>
      <c r="K21" s="18">
        <v>0</v>
      </c>
      <c r="L21" s="18">
        <v>0</v>
      </c>
      <c r="M21" s="18">
        <v>0</v>
      </c>
      <c r="N21" s="18">
        <v>-15438.36</v>
      </c>
      <c r="O21" s="13">
        <v>4679.0799999999981</v>
      </c>
      <c r="P21" s="17">
        <v>0</v>
      </c>
      <c r="Q21" s="18">
        <v>0</v>
      </c>
      <c r="R21" s="18">
        <v>0</v>
      </c>
      <c r="S21" s="18">
        <v>0</v>
      </c>
      <c r="T21" s="18">
        <v>0</v>
      </c>
      <c r="U21" s="18">
        <v>0</v>
      </c>
      <c r="V21" s="13">
        <v>0</v>
      </c>
      <c r="W21" s="17">
        <v>0</v>
      </c>
      <c r="X21" s="18">
        <v>0</v>
      </c>
      <c r="Y21" s="18">
        <v>2385370.77</v>
      </c>
      <c r="Z21" s="18">
        <v>0</v>
      </c>
      <c r="AA21" s="18">
        <v>0</v>
      </c>
      <c r="AB21" s="18">
        <v>0</v>
      </c>
      <c r="AC21" s="13">
        <v>2385370.77</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0</v>
      </c>
      <c r="AT21" s="18">
        <v>0</v>
      </c>
      <c r="AU21" s="18">
        <v>0</v>
      </c>
      <c r="AV21" s="18">
        <v>0</v>
      </c>
      <c r="AW21" s="18">
        <v>0</v>
      </c>
      <c r="AX21" s="13">
        <v>0</v>
      </c>
      <c r="AY21" s="17">
        <v>0</v>
      </c>
      <c r="AZ21" s="18">
        <v>0</v>
      </c>
      <c r="BA21" s="18">
        <v>0</v>
      </c>
      <c r="BB21" s="18">
        <v>0</v>
      </c>
      <c r="BC21" s="18">
        <v>0</v>
      </c>
      <c r="BD21" s="18">
        <v>0</v>
      </c>
      <c r="BE21" s="13">
        <v>0</v>
      </c>
      <c r="BF21" s="17">
        <v>0</v>
      </c>
      <c r="BG21" s="18">
        <v>0</v>
      </c>
      <c r="BH21" s="18">
        <v>0</v>
      </c>
      <c r="BI21" s="18">
        <v>0</v>
      </c>
      <c r="BJ21" s="18">
        <v>0</v>
      </c>
      <c r="BK21" s="18">
        <v>0</v>
      </c>
      <c r="BL21" s="13">
        <v>0</v>
      </c>
    </row>
    <row r="22" spans="1:64" x14ac:dyDescent="0.35">
      <c r="A22" s="4" t="s">
        <v>12</v>
      </c>
      <c r="B22" s="101">
        <v>0</v>
      </c>
      <c r="C22" s="102">
        <v>48434</v>
      </c>
      <c r="D22" s="102">
        <v>1120182.57</v>
      </c>
      <c r="E22" s="102">
        <v>0</v>
      </c>
      <c r="F22" s="102">
        <v>0</v>
      </c>
      <c r="G22" s="102">
        <v>0</v>
      </c>
      <c r="H22" s="103">
        <v>1168616.57</v>
      </c>
      <c r="I22" s="17">
        <v>0</v>
      </c>
      <c r="J22" s="18">
        <v>24801.08</v>
      </c>
      <c r="K22" s="18">
        <v>0</v>
      </c>
      <c r="L22" s="18">
        <v>0</v>
      </c>
      <c r="M22" s="18">
        <v>0</v>
      </c>
      <c r="N22" s="18">
        <v>0</v>
      </c>
      <c r="O22" s="13">
        <v>24801.08</v>
      </c>
      <c r="P22" s="17">
        <v>0</v>
      </c>
      <c r="Q22" s="18">
        <v>0</v>
      </c>
      <c r="R22" s="18">
        <v>0</v>
      </c>
      <c r="S22" s="18">
        <v>0</v>
      </c>
      <c r="T22" s="18">
        <v>0</v>
      </c>
      <c r="U22" s="18">
        <v>0</v>
      </c>
      <c r="V22" s="13">
        <v>0</v>
      </c>
      <c r="W22" s="17">
        <v>0</v>
      </c>
      <c r="X22" s="18">
        <v>23632.92</v>
      </c>
      <c r="Y22" s="18">
        <v>1120182.57</v>
      </c>
      <c r="Z22" s="18">
        <v>0</v>
      </c>
      <c r="AA22" s="18">
        <v>0</v>
      </c>
      <c r="AB22" s="18">
        <v>0</v>
      </c>
      <c r="AC22" s="13">
        <v>1143815.49</v>
      </c>
      <c r="AD22" s="17">
        <v>0</v>
      </c>
      <c r="AE22" s="18">
        <v>0</v>
      </c>
      <c r="AF22" s="18">
        <v>0</v>
      </c>
      <c r="AG22" s="18">
        <v>0</v>
      </c>
      <c r="AH22" s="18">
        <v>0</v>
      </c>
      <c r="AI22" s="18">
        <v>0</v>
      </c>
      <c r="AJ22" s="13">
        <v>0</v>
      </c>
      <c r="AK22" s="17">
        <v>0</v>
      </c>
      <c r="AL22" s="18">
        <v>0</v>
      </c>
      <c r="AM22" s="18">
        <v>0</v>
      </c>
      <c r="AN22" s="18">
        <v>0</v>
      </c>
      <c r="AO22" s="18">
        <v>0</v>
      </c>
      <c r="AP22" s="18">
        <v>0</v>
      </c>
      <c r="AQ22" s="13">
        <v>0</v>
      </c>
      <c r="AR22" s="17">
        <v>0</v>
      </c>
      <c r="AS22" s="18">
        <v>0</v>
      </c>
      <c r="AT22" s="18">
        <v>0</v>
      </c>
      <c r="AU22" s="18">
        <v>0</v>
      </c>
      <c r="AV22" s="18">
        <v>0</v>
      </c>
      <c r="AW22" s="18">
        <v>0</v>
      </c>
      <c r="AX22" s="13">
        <v>0</v>
      </c>
      <c r="AY22" s="17">
        <v>0</v>
      </c>
      <c r="AZ22" s="18">
        <v>0</v>
      </c>
      <c r="BA22" s="18">
        <v>0</v>
      </c>
      <c r="BB22" s="18">
        <v>0</v>
      </c>
      <c r="BC22" s="18">
        <v>0</v>
      </c>
      <c r="BD22" s="18">
        <v>0</v>
      </c>
      <c r="BE22" s="13">
        <v>0</v>
      </c>
      <c r="BF22" s="17">
        <v>0</v>
      </c>
      <c r="BG22" s="18">
        <v>0</v>
      </c>
      <c r="BH22" s="18">
        <v>0</v>
      </c>
      <c r="BI22" s="18">
        <v>0</v>
      </c>
      <c r="BJ22" s="18">
        <v>0</v>
      </c>
      <c r="BK22" s="18">
        <v>0</v>
      </c>
      <c r="BL22" s="13">
        <v>0</v>
      </c>
    </row>
    <row r="23" spans="1:64" x14ac:dyDescent="0.35">
      <c r="A23" s="4" t="s">
        <v>13</v>
      </c>
      <c r="B23" s="101">
        <v>0</v>
      </c>
      <c r="C23" s="102">
        <v>0</v>
      </c>
      <c r="D23" s="102">
        <v>3516085.29</v>
      </c>
      <c r="E23" s="102">
        <v>0</v>
      </c>
      <c r="F23" s="102">
        <v>292832.40000000002</v>
      </c>
      <c r="G23" s="102">
        <v>0</v>
      </c>
      <c r="H23" s="103">
        <v>3808917.69</v>
      </c>
      <c r="I23" s="17">
        <v>0</v>
      </c>
      <c r="J23" s="18">
        <v>0</v>
      </c>
      <c r="K23" s="18">
        <v>0</v>
      </c>
      <c r="L23" s="18">
        <v>0</v>
      </c>
      <c r="M23" s="18">
        <v>67824.600000000006</v>
      </c>
      <c r="N23" s="18">
        <v>0</v>
      </c>
      <c r="O23" s="13">
        <v>67824.600000000006</v>
      </c>
      <c r="P23" s="17">
        <v>0</v>
      </c>
      <c r="Q23" s="18">
        <v>0</v>
      </c>
      <c r="R23" s="18">
        <v>0</v>
      </c>
      <c r="S23" s="18">
        <v>0</v>
      </c>
      <c r="T23" s="18">
        <v>0</v>
      </c>
      <c r="U23" s="18">
        <v>0</v>
      </c>
      <c r="V23" s="13">
        <v>0</v>
      </c>
      <c r="W23" s="17">
        <v>0</v>
      </c>
      <c r="X23" s="18">
        <v>0</v>
      </c>
      <c r="Y23" s="18">
        <v>3516085.29</v>
      </c>
      <c r="Z23" s="18">
        <v>0</v>
      </c>
      <c r="AA23" s="18">
        <v>225007.8</v>
      </c>
      <c r="AB23" s="18">
        <v>0</v>
      </c>
      <c r="AC23" s="13">
        <v>3741093.09</v>
      </c>
      <c r="AD23" s="17">
        <v>0</v>
      </c>
      <c r="AE23" s="18">
        <v>0</v>
      </c>
      <c r="AF23" s="18">
        <v>0</v>
      </c>
      <c r="AG23" s="18">
        <v>0</v>
      </c>
      <c r="AH23" s="18">
        <v>0</v>
      </c>
      <c r="AI23" s="18">
        <v>0</v>
      </c>
      <c r="AJ23" s="13">
        <v>0</v>
      </c>
      <c r="AK23" s="17">
        <v>0</v>
      </c>
      <c r="AL23" s="18">
        <v>0</v>
      </c>
      <c r="AM23" s="18">
        <v>0</v>
      </c>
      <c r="AN23" s="18">
        <v>0</v>
      </c>
      <c r="AO23" s="18">
        <v>0</v>
      </c>
      <c r="AP23" s="18">
        <v>0</v>
      </c>
      <c r="AQ23" s="13">
        <v>0</v>
      </c>
      <c r="AR23" s="17">
        <v>0</v>
      </c>
      <c r="AS23" s="18">
        <v>0</v>
      </c>
      <c r="AT23" s="18">
        <v>0</v>
      </c>
      <c r="AU23" s="18">
        <v>0</v>
      </c>
      <c r="AV23" s="18">
        <v>0</v>
      </c>
      <c r="AW23" s="18">
        <v>0</v>
      </c>
      <c r="AX23" s="13">
        <v>0</v>
      </c>
      <c r="AY23" s="17">
        <v>0</v>
      </c>
      <c r="AZ23" s="18">
        <v>0</v>
      </c>
      <c r="BA23" s="18">
        <v>0</v>
      </c>
      <c r="BB23" s="18">
        <v>0</v>
      </c>
      <c r="BC23" s="18">
        <v>0</v>
      </c>
      <c r="BD23" s="18">
        <v>0</v>
      </c>
      <c r="BE23" s="13">
        <v>0</v>
      </c>
      <c r="BF23" s="17">
        <v>0</v>
      </c>
      <c r="BG23" s="18">
        <v>0</v>
      </c>
      <c r="BH23" s="18">
        <v>0</v>
      </c>
      <c r="BI23" s="18">
        <v>0</v>
      </c>
      <c r="BJ23" s="18">
        <v>0</v>
      </c>
      <c r="BK23" s="18">
        <v>0</v>
      </c>
      <c r="BL23" s="13">
        <v>0</v>
      </c>
    </row>
    <row r="24" spans="1:64" x14ac:dyDescent="0.35">
      <c r="A24" s="4" t="s">
        <v>14</v>
      </c>
      <c r="B24" s="101">
        <v>0</v>
      </c>
      <c r="C24" s="102">
        <v>7076.57</v>
      </c>
      <c r="D24" s="102">
        <v>0</v>
      </c>
      <c r="E24" s="102">
        <v>0</v>
      </c>
      <c r="F24" s="102">
        <v>1046305</v>
      </c>
      <c r="G24" s="102">
        <v>0</v>
      </c>
      <c r="H24" s="103">
        <v>1053381.57</v>
      </c>
      <c r="I24" s="17">
        <v>0</v>
      </c>
      <c r="J24" s="18">
        <v>0</v>
      </c>
      <c r="K24" s="18">
        <v>0</v>
      </c>
      <c r="L24" s="18">
        <v>0</v>
      </c>
      <c r="M24" s="18">
        <v>0</v>
      </c>
      <c r="N24" s="18">
        <v>0</v>
      </c>
      <c r="O24" s="13">
        <v>0</v>
      </c>
      <c r="P24" s="17">
        <v>0</v>
      </c>
      <c r="Q24" s="18">
        <v>0</v>
      </c>
      <c r="R24" s="18">
        <v>0</v>
      </c>
      <c r="S24" s="18">
        <v>0</v>
      </c>
      <c r="T24" s="18">
        <v>0</v>
      </c>
      <c r="U24" s="18">
        <v>0</v>
      </c>
      <c r="V24" s="13">
        <v>0</v>
      </c>
      <c r="W24" s="17">
        <v>0</v>
      </c>
      <c r="X24" s="18">
        <v>0</v>
      </c>
      <c r="Y24" s="18">
        <v>0</v>
      </c>
      <c r="Z24" s="18">
        <v>0</v>
      </c>
      <c r="AA24" s="18">
        <v>1026750</v>
      </c>
      <c r="AB24" s="18">
        <v>0</v>
      </c>
      <c r="AC24" s="13">
        <v>1026750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7076.57</v>
      </c>
      <c r="AT24" s="18">
        <v>0</v>
      </c>
      <c r="AU24" s="18">
        <v>0</v>
      </c>
      <c r="AV24" s="18">
        <v>19555</v>
      </c>
      <c r="AW24" s="18">
        <v>0</v>
      </c>
      <c r="AX24" s="13">
        <v>26631.57</v>
      </c>
      <c r="AY24" s="17">
        <v>0</v>
      </c>
      <c r="AZ24" s="18">
        <v>0</v>
      </c>
      <c r="BA24" s="18">
        <v>0</v>
      </c>
      <c r="BB24" s="18">
        <v>0</v>
      </c>
      <c r="BC24" s="18">
        <v>0</v>
      </c>
      <c r="BD24" s="18">
        <v>0</v>
      </c>
      <c r="BE24" s="13">
        <v>0</v>
      </c>
      <c r="BF24" s="17">
        <v>0</v>
      </c>
      <c r="BG24" s="18">
        <v>0</v>
      </c>
      <c r="BH24" s="18">
        <v>0</v>
      </c>
      <c r="BI24" s="18">
        <v>0</v>
      </c>
      <c r="BJ24" s="18">
        <v>0</v>
      </c>
      <c r="BK24" s="18">
        <v>0</v>
      </c>
      <c r="BL24" s="13">
        <v>0</v>
      </c>
    </row>
    <row r="25" spans="1:64" x14ac:dyDescent="0.35">
      <c r="A25" s="4" t="s">
        <v>15</v>
      </c>
      <c r="B25" s="101">
        <v>0</v>
      </c>
      <c r="C25" s="102">
        <v>0</v>
      </c>
      <c r="D25" s="102">
        <v>319225</v>
      </c>
      <c r="E25" s="102">
        <v>0</v>
      </c>
      <c r="F25" s="102">
        <v>0</v>
      </c>
      <c r="G25" s="102">
        <v>0</v>
      </c>
      <c r="H25" s="103">
        <v>319225</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319225</v>
      </c>
      <c r="Z25" s="18">
        <v>0</v>
      </c>
      <c r="AA25" s="18">
        <v>0</v>
      </c>
      <c r="AB25" s="18">
        <v>0</v>
      </c>
      <c r="AC25" s="13">
        <v>319225</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0</v>
      </c>
      <c r="BH25" s="18">
        <v>0</v>
      </c>
      <c r="BI25" s="18">
        <v>0</v>
      </c>
      <c r="BJ25" s="18">
        <v>0</v>
      </c>
      <c r="BK25" s="18">
        <v>0</v>
      </c>
      <c r="BL25" s="13">
        <v>0</v>
      </c>
    </row>
    <row r="26" spans="1:64" x14ac:dyDescent="0.35">
      <c r="A26" s="4" t="s">
        <v>16</v>
      </c>
      <c r="B26" s="101">
        <v>0</v>
      </c>
      <c r="C26" s="102">
        <v>-93791.199999999983</v>
      </c>
      <c r="D26" s="102">
        <v>323216.68</v>
      </c>
      <c r="E26" s="102">
        <v>0</v>
      </c>
      <c r="F26" s="102">
        <v>0</v>
      </c>
      <c r="G26" s="102">
        <v>12780</v>
      </c>
      <c r="H26" s="103">
        <v>242205.47999999998</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308109.48</v>
      </c>
      <c r="Z26" s="18">
        <v>0</v>
      </c>
      <c r="AA26" s="18">
        <v>0</v>
      </c>
      <c r="AB26" s="18">
        <v>0</v>
      </c>
      <c r="AC26" s="13">
        <v>308109.48</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0</v>
      </c>
      <c r="AT26" s="18">
        <v>0</v>
      </c>
      <c r="AU26" s="18">
        <v>0</v>
      </c>
      <c r="AV26" s="18">
        <v>0</v>
      </c>
      <c r="AW26" s="18">
        <v>0</v>
      </c>
      <c r="AX26" s="13">
        <v>0</v>
      </c>
      <c r="AY26" s="17">
        <v>0</v>
      </c>
      <c r="AZ26" s="18">
        <v>0</v>
      </c>
      <c r="BA26" s="18">
        <v>0</v>
      </c>
      <c r="BB26" s="18">
        <v>0</v>
      </c>
      <c r="BC26" s="18">
        <v>0</v>
      </c>
      <c r="BD26" s="18">
        <v>0</v>
      </c>
      <c r="BE26" s="13">
        <v>0</v>
      </c>
      <c r="BF26" s="17">
        <v>0</v>
      </c>
      <c r="BG26" s="18">
        <v>-93791.199999999983</v>
      </c>
      <c r="BH26" s="18">
        <v>15107.2</v>
      </c>
      <c r="BI26" s="18">
        <v>0</v>
      </c>
      <c r="BJ26" s="18">
        <v>0</v>
      </c>
      <c r="BK26" s="18">
        <v>12780</v>
      </c>
      <c r="BL26" s="13">
        <v>-65903.999999999985</v>
      </c>
    </row>
    <row r="27" spans="1:64" x14ac:dyDescent="0.35">
      <c r="A27" s="4" t="s">
        <v>17</v>
      </c>
      <c r="B27" s="101">
        <v>0</v>
      </c>
      <c r="C27" s="102">
        <v>357921</v>
      </c>
      <c r="D27" s="102">
        <v>1165568</v>
      </c>
      <c r="E27" s="102">
        <v>27355</v>
      </c>
      <c r="F27" s="102">
        <v>0</v>
      </c>
      <c r="G27" s="102">
        <v>0</v>
      </c>
      <c r="H27" s="103">
        <v>1550844</v>
      </c>
      <c r="I27" s="17">
        <v>0</v>
      </c>
      <c r="J27" s="18">
        <v>0</v>
      </c>
      <c r="K27" s="18">
        <v>0</v>
      </c>
      <c r="L27" s="18">
        <v>0</v>
      </c>
      <c r="M27" s="18">
        <v>0</v>
      </c>
      <c r="N27" s="18">
        <v>0</v>
      </c>
      <c r="O27" s="13">
        <v>0</v>
      </c>
      <c r="P27" s="17">
        <v>0</v>
      </c>
      <c r="Q27" s="18">
        <v>0</v>
      </c>
      <c r="R27" s="18">
        <v>0</v>
      </c>
      <c r="S27" s="18">
        <v>0</v>
      </c>
      <c r="T27" s="18">
        <v>0</v>
      </c>
      <c r="U27" s="18">
        <v>0</v>
      </c>
      <c r="V27" s="13">
        <v>0</v>
      </c>
      <c r="W27" s="17">
        <v>0</v>
      </c>
      <c r="X27" s="18">
        <v>0</v>
      </c>
      <c r="Y27" s="18">
        <v>1165568</v>
      </c>
      <c r="Z27" s="18">
        <v>0</v>
      </c>
      <c r="AA27" s="18">
        <v>0</v>
      </c>
      <c r="AB27" s="18">
        <v>0</v>
      </c>
      <c r="AC27" s="13">
        <v>1165568</v>
      </c>
      <c r="AD27" s="17">
        <v>0</v>
      </c>
      <c r="AE27" s="18">
        <v>0</v>
      </c>
      <c r="AF27" s="18">
        <v>0</v>
      </c>
      <c r="AG27" s="18">
        <v>0</v>
      </c>
      <c r="AH27" s="18">
        <v>0</v>
      </c>
      <c r="AI27" s="18">
        <v>0</v>
      </c>
      <c r="AJ27" s="13">
        <v>0</v>
      </c>
      <c r="AK27" s="17">
        <v>0</v>
      </c>
      <c r="AL27" s="18">
        <v>0</v>
      </c>
      <c r="AM27" s="18">
        <v>0</v>
      </c>
      <c r="AN27" s="18">
        <v>0</v>
      </c>
      <c r="AO27" s="18">
        <v>0</v>
      </c>
      <c r="AP27" s="18">
        <v>0</v>
      </c>
      <c r="AQ27" s="13">
        <v>0</v>
      </c>
      <c r="AR27" s="17">
        <v>0</v>
      </c>
      <c r="AS27" s="18">
        <v>0</v>
      </c>
      <c r="AT27" s="18">
        <v>0</v>
      </c>
      <c r="AU27" s="18">
        <v>0</v>
      </c>
      <c r="AV27" s="18">
        <v>0</v>
      </c>
      <c r="AW27" s="18">
        <v>0</v>
      </c>
      <c r="AX27" s="13">
        <v>0</v>
      </c>
      <c r="AY27" s="17">
        <v>0</v>
      </c>
      <c r="AZ27" s="18">
        <v>0</v>
      </c>
      <c r="BA27" s="18">
        <v>0</v>
      </c>
      <c r="BB27" s="18">
        <v>0</v>
      </c>
      <c r="BC27" s="18">
        <v>0</v>
      </c>
      <c r="BD27" s="18">
        <v>0</v>
      </c>
      <c r="BE27" s="13">
        <v>0</v>
      </c>
      <c r="BF27" s="17">
        <v>0</v>
      </c>
      <c r="BG27" s="18">
        <v>357921</v>
      </c>
      <c r="BH27" s="18">
        <v>0</v>
      </c>
      <c r="BI27" s="18">
        <v>27355</v>
      </c>
      <c r="BJ27" s="18">
        <v>0</v>
      </c>
      <c r="BK27" s="18">
        <v>0</v>
      </c>
      <c r="BL27" s="13">
        <v>385276</v>
      </c>
    </row>
    <row r="28" spans="1:64" x14ac:dyDescent="0.35">
      <c r="A28" s="4" t="s">
        <v>18</v>
      </c>
      <c r="B28" s="101">
        <v>0</v>
      </c>
      <c r="C28" s="102">
        <v>0</v>
      </c>
      <c r="D28" s="102">
        <v>1029754</v>
      </c>
      <c r="E28" s="102">
        <v>0</v>
      </c>
      <c r="F28" s="102">
        <v>0</v>
      </c>
      <c r="G28" s="102">
        <v>0</v>
      </c>
      <c r="H28" s="103">
        <v>1029754</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1029754</v>
      </c>
      <c r="Z28" s="18">
        <v>0</v>
      </c>
      <c r="AA28" s="18">
        <v>0</v>
      </c>
      <c r="AB28" s="18">
        <v>0</v>
      </c>
      <c r="AC28" s="13">
        <v>1029754</v>
      </c>
      <c r="AD28" s="17">
        <v>0</v>
      </c>
      <c r="AE28" s="18">
        <v>0</v>
      </c>
      <c r="AF28" s="18">
        <v>0</v>
      </c>
      <c r="AG28" s="18">
        <v>0</v>
      </c>
      <c r="AH28" s="18">
        <v>0</v>
      </c>
      <c r="AI28" s="18">
        <v>0</v>
      </c>
      <c r="AJ28" s="13">
        <v>0</v>
      </c>
      <c r="AK28" s="17">
        <v>0</v>
      </c>
      <c r="AL28" s="18">
        <v>0</v>
      </c>
      <c r="AM28" s="18">
        <v>0</v>
      </c>
      <c r="AN28" s="18">
        <v>0</v>
      </c>
      <c r="AO28" s="18">
        <v>0</v>
      </c>
      <c r="AP28" s="18">
        <v>0</v>
      </c>
      <c r="AQ28" s="13">
        <v>0</v>
      </c>
      <c r="AR28" s="17">
        <v>0</v>
      </c>
      <c r="AS28" s="18">
        <v>0</v>
      </c>
      <c r="AT28" s="18">
        <v>0</v>
      </c>
      <c r="AU28" s="18">
        <v>0</v>
      </c>
      <c r="AV28" s="18">
        <v>0</v>
      </c>
      <c r="AW28" s="18">
        <v>0</v>
      </c>
      <c r="AX28" s="13">
        <v>0</v>
      </c>
      <c r="AY28" s="17">
        <v>0</v>
      </c>
      <c r="AZ28" s="18">
        <v>0</v>
      </c>
      <c r="BA28" s="18">
        <v>0</v>
      </c>
      <c r="BB28" s="18">
        <v>0</v>
      </c>
      <c r="BC28" s="18">
        <v>0</v>
      </c>
      <c r="BD28" s="18">
        <v>0</v>
      </c>
      <c r="BE28" s="13">
        <v>0</v>
      </c>
      <c r="BF28" s="17">
        <v>0</v>
      </c>
      <c r="BG28" s="18">
        <v>0</v>
      </c>
      <c r="BH28" s="18">
        <v>0</v>
      </c>
      <c r="BI28" s="18">
        <v>0</v>
      </c>
      <c r="BJ28" s="18">
        <v>0</v>
      </c>
      <c r="BK28" s="18">
        <v>0</v>
      </c>
      <c r="BL28" s="13">
        <v>0</v>
      </c>
    </row>
    <row r="29" spans="1:64" x14ac:dyDescent="0.35">
      <c r="A29" s="4" t="s">
        <v>19</v>
      </c>
      <c r="B29" s="101">
        <v>0</v>
      </c>
      <c r="C29" s="102">
        <v>0</v>
      </c>
      <c r="D29" s="102">
        <v>2058566.79</v>
      </c>
      <c r="E29" s="102">
        <v>0</v>
      </c>
      <c r="F29" s="102">
        <v>0</v>
      </c>
      <c r="G29" s="102">
        <v>18780</v>
      </c>
      <c r="H29" s="103">
        <v>2077346.79</v>
      </c>
      <c r="I29" s="17">
        <v>0</v>
      </c>
      <c r="J29" s="18">
        <v>0</v>
      </c>
      <c r="K29" s="18">
        <v>385.93</v>
      </c>
      <c r="L29" s="18">
        <v>0</v>
      </c>
      <c r="M29" s="18">
        <v>0</v>
      </c>
      <c r="N29" s="18">
        <v>0</v>
      </c>
      <c r="O29" s="13">
        <v>385.93</v>
      </c>
      <c r="P29" s="17">
        <v>0</v>
      </c>
      <c r="Q29" s="18">
        <v>0</v>
      </c>
      <c r="R29" s="18">
        <v>0</v>
      </c>
      <c r="S29" s="18">
        <v>0</v>
      </c>
      <c r="T29" s="18">
        <v>0</v>
      </c>
      <c r="U29" s="18">
        <v>0</v>
      </c>
      <c r="V29" s="13">
        <v>0</v>
      </c>
      <c r="W29" s="17">
        <v>0</v>
      </c>
      <c r="X29" s="18">
        <v>0</v>
      </c>
      <c r="Y29" s="18">
        <v>2058180.86</v>
      </c>
      <c r="Z29" s="18">
        <v>0</v>
      </c>
      <c r="AA29" s="18">
        <v>0</v>
      </c>
      <c r="AB29" s="18">
        <v>18780</v>
      </c>
      <c r="AC29" s="13">
        <v>2076960.86</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0</v>
      </c>
      <c r="AT29" s="18">
        <v>0</v>
      </c>
      <c r="AU29" s="18">
        <v>0</v>
      </c>
      <c r="AV29" s="18">
        <v>0</v>
      </c>
      <c r="AW29" s="18">
        <v>0</v>
      </c>
      <c r="AX29" s="13">
        <v>0</v>
      </c>
      <c r="AY29" s="17">
        <v>0</v>
      </c>
      <c r="AZ29" s="18">
        <v>0</v>
      </c>
      <c r="BA29" s="18">
        <v>0</v>
      </c>
      <c r="BB29" s="18">
        <v>0</v>
      </c>
      <c r="BC29" s="18">
        <v>0</v>
      </c>
      <c r="BD29" s="18">
        <v>0</v>
      </c>
      <c r="BE29" s="13">
        <v>0</v>
      </c>
      <c r="BF29" s="17">
        <v>0</v>
      </c>
      <c r="BG29" s="18">
        <v>0</v>
      </c>
      <c r="BH29" s="18">
        <v>0</v>
      </c>
      <c r="BI29" s="18">
        <v>0</v>
      </c>
      <c r="BJ29" s="18">
        <v>0</v>
      </c>
      <c r="BK29" s="18">
        <v>0</v>
      </c>
      <c r="BL29" s="13">
        <v>0</v>
      </c>
    </row>
    <row r="30" spans="1:64" x14ac:dyDescent="0.35">
      <c r="A30" s="4" t="s">
        <v>20</v>
      </c>
      <c r="B30" s="101">
        <v>0</v>
      </c>
      <c r="C30" s="102">
        <v>0</v>
      </c>
      <c r="D30" s="102">
        <v>0</v>
      </c>
      <c r="E30" s="102">
        <v>0</v>
      </c>
      <c r="F30" s="102">
        <v>0</v>
      </c>
      <c r="G30" s="102">
        <v>56024.859999999993</v>
      </c>
      <c r="H30" s="103">
        <v>56024.859999999993</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56024.859999999993</v>
      </c>
      <c r="AC30" s="13">
        <v>56024.859999999993</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0</v>
      </c>
      <c r="AU30" s="18">
        <v>0</v>
      </c>
      <c r="AV30" s="18">
        <v>0</v>
      </c>
      <c r="AW30" s="18">
        <v>0</v>
      </c>
      <c r="AX30" s="13">
        <v>0</v>
      </c>
      <c r="AY30" s="17">
        <v>0</v>
      </c>
      <c r="AZ30" s="18">
        <v>0</v>
      </c>
      <c r="BA30" s="18">
        <v>0</v>
      </c>
      <c r="BB30" s="18">
        <v>0</v>
      </c>
      <c r="BC30" s="18">
        <v>0</v>
      </c>
      <c r="BD30" s="18">
        <v>0</v>
      </c>
      <c r="BE30" s="13">
        <v>0</v>
      </c>
      <c r="BF30" s="17">
        <v>0</v>
      </c>
      <c r="BG30" s="18">
        <v>0</v>
      </c>
      <c r="BH30" s="18">
        <v>0</v>
      </c>
      <c r="BI30" s="18">
        <v>0</v>
      </c>
      <c r="BJ30" s="18">
        <v>0</v>
      </c>
      <c r="BK30" s="18">
        <v>0</v>
      </c>
      <c r="BL30" s="13">
        <v>0</v>
      </c>
    </row>
    <row r="31" spans="1:64" x14ac:dyDescent="0.35">
      <c r="A31" s="4" t="s">
        <v>21</v>
      </c>
      <c r="B31" s="101">
        <v>0</v>
      </c>
      <c r="C31" s="102">
        <v>0</v>
      </c>
      <c r="D31" s="102">
        <v>2548361</v>
      </c>
      <c r="E31" s="102">
        <v>0</v>
      </c>
      <c r="F31" s="102">
        <v>0</v>
      </c>
      <c r="G31" s="102">
        <v>0</v>
      </c>
      <c r="H31" s="103">
        <v>2548361</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2548361</v>
      </c>
      <c r="Z31" s="18">
        <v>0</v>
      </c>
      <c r="AA31" s="18">
        <v>0</v>
      </c>
      <c r="AB31" s="18">
        <v>0</v>
      </c>
      <c r="AC31" s="13">
        <v>2548361</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0</v>
      </c>
      <c r="BA31" s="18">
        <v>0</v>
      </c>
      <c r="BB31" s="18">
        <v>0</v>
      </c>
      <c r="BC31" s="18">
        <v>0</v>
      </c>
      <c r="BD31" s="18">
        <v>0</v>
      </c>
      <c r="BE31" s="13">
        <v>0</v>
      </c>
      <c r="BF31" s="17">
        <v>0</v>
      </c>
      <c r="BG31" s="18">
        <v>0</v>
      </c>
      <c r="BH31" s="18">
        <v>0</v>
      </c>
      <c r="BI31" s="18">
        <v>0</v>
      </c>
      <c r="BJ31" s="18">
        <v>0</v>
      </c>
      <c r="BK31" s="18">
        <v>0</v>
      </c>
      <c r="BL31" s="13">
        <v>0</v>
      </c>
    </row>
    <row r="32" spans="1:64" x14ac:dyDescent="0.35">
      <c r="A32" s="4" t="s">
        <v>22</v>
      </c>
      <c r="B32" s="101">
        <v>0</v>
      </c>
      <c r="C32" s="102">
        <v>0</v>
      </c>
      <c r="D32" s="102">
        <v>992650.84</v>
      </c>
      <c r="E32" s="102">
        <v>0</v>
      </c>
      <c r="F32" s="102">
        <v>0</v>
      </c>
      <c r="G32" s="102">
        <v>52673.46</v>
      </c>
      <c r="H32" s="103">
        <v>1045324.2999999999</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992650.84</v>
      </c>
      <c r="Z32" s="18">
        <v>0</v>
      </c>
      <c r="AA32" s="18">
        <v>0</v>
      </c>
      <c r="AB32" s="18">
        <v>44913.46</v>
      </c>
      <c r="AC32" s="13">
        <v>1037564.2999999999</v>
      </c>
      <c r="AD32" s="17">
        <v>0</v>
      </c>
      <c r="AE32" s="18">
        <v>0</v>
      </c>
      <c r="AF32" s="18">
        <v>0</v>
      </c>
      <c r="AG32" s="18">
        <v>0</v>
      </c>
      <c r="AH32" s="18">
        <v>0</v>
      </c>
      <c r="AI32" s="18">
        <v>0</v>
      </c>
      <c r="AJ32" s="13">
        <v>0</v>
      </c>
      <c r="AK32" s="17">
        <v>0</v>
      </c>
      <c r="AL32" s="18">
        <v>0</v>
      </c>
      <c r="AM32" s="18">
        <v>0</v>
      </c>
      <c r="AN32" s="18">
        <v>0</v>
      </c>
      <c r="AO32" s="18">
        <v>0</v>
      </c>
      <c r="AP32" s="18">
        <v>0</v>
      </c>
      <c r="AQ32" s="13">
        <v>0</v>
      </c>
      <c r="AR32" s="17">
        <v>0</v>
      </c>
      <c r="AS32" s="18">
        <v>0</v>
      </c>
      <c r="AT32" s="18">
        <v>0</v>
      </c>
      <c r="AU32" s="18">
        <v>0</v>
      </c>
      <c r="AV32" s="18">
        <v>0</v>
      </c>
      <c r="AW32" s="18">
        <v>0</v>
      </c>
      <c r="AX32" s="13">
        <v>0</v>
      </c>
      <c r="AY32" s="17">
        <v>0</v>
      </c>
      <c r="AZ32" s="18">
        <v>0</v>
      </c>
      <c r="BA32" s="18">
        <v>0</v>
      </c>
      <c r="BB32" s="18">
        <v>0</v>
      </c>
      <c r="BC32" s="18">
        <v>0</v>
      </c>
      <c r="BD32" s="18">
        <v>0</v>
      </c>
      <c r="BE32" s="13">
        <v>0</v>
      </c>
      <c r="BF32" s="17">
        <v>0</v>
      </c>
      <c r="BG32" s="18">
        <v>0</v>
      </c>
      <c r="BH32" s="18">
        <v>0</v>
      </c>
      <c r="BI32" s="18">
        <v>0</v>
      </c>
      <c r="BJ32" s="18">
        <v>0</v>
      </c>
      <c r="BK32" s="18">
        <v>7760</v>
      </c>
      <c r="BL32" s="13">
        <v>7760</v>
      </c>
    </row>
    <row r="33" spans="1:64" x14ac:dyDescent="0.35">
      <c r="A33" s="4" t="s">
        <v>23</v>
      </c>
      <c r="B33" s="101">
        <v>0</v>
      </c>
      <c r="C33" s="102">
        <v>0</v>
      </c>
      <c r="D33" s="102">
        <v>117670.01999999999</v>
      </c>
      <c r="E33" s="102">
        <v>0</v>
      </c>
      <c r="F33" s="102">
        <v>0</v>
      </c>
      <c r="G33" s="102">
        <v>0</v>
      </c>
      <c r="H33" s="103">
        <v>117670.01999999999</v>
      </c>
      <c r="I33" s="17">
        <v>0</v>
      </c>
      <c r="J33" s="18">
        <v>0</v>
      </c>
      <c r="K33" s="18">
        <v>0</v>
      </c>
      <c r="L33" s="18">
        <v>0</v>
      </c>
      <c r="M33" s="18">
        <v>0</v>
      </c>
      <c r="N33" s="18">
        <v>0</v>
      </c>
      <c r="O33" s="13">
        <v>0</v>
      </c>
      <c r="P33" s="17">
        <v>0</v>
      </c>
      <c r="Q33" s="18">
        <v>0</v>
      </c>
      <c r="R33" s="18">
        <v>0.01</v>
      </c>
      <c r="S33" s="18">
        <v>0</v>
      </c>
      <c r="T33" s="18">
        <v>0</v>
      </c>
      <c r="U33" s="18">
        <v>0</v>
      </c>
      <c r="V33" s="13">
        <v>0.01</v>
      </c>
      <c r="W33" s="17">
        <v>0</v>
      </c>
      <c r="X33" s="18">
        <v>0</v>
      </c>
      <c r="Y33" s="18">
        <v>117670.01</v>
      </c>
      <c r="Z33" s="18">
        <v>0</v>
      </c>
      <c r="AA33" s="18">
        <v>0</v>
      </c>
      <c r="AB33" s="18">
        <v>0</v>
      </c>
      <c r="AC33" s="13">
        <v>117670.01</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row>
    <row r="34" spans="1:64" x14ac:dyDescent="0.35">
      <c r="A34" s="4" t="s">
        <v>24</v>
      </c>
      <c r="B34" s="101">
        <v>41375</v>
      </c>
      <c r="C34" s="102">
        <v>16657.21</v>
      </c>
      <c r="D34" s="102">
        <v>1669636.86</v>
      </c>
      <c r="E34" s="102">
        <v>2813.15</v>
      </c>
      <c r="F34" s="102">
        <v>3725779.1</v>
      </c>
      <c r="G34" s="102">
        <v>25366.37</v>
      </c>
      <c r="H34" s="103">
        <v>5481627.6900000004</v>
      </c>
      <c r="I34" s="17">
        <v>0</v>
      </c>
      <c r="J34" s="18">
        <v>0</v>
      </c>
      <c r="K34" s="18">
        <v>0</v>
      </c>
      <c r="L34" s="18">
        <v>0</v>
      </c>
      <c r="M34" s="18">
        <v>0</v>
      </c>
      <c r="N34" s="18">
        <v>0</v>
      </c>
      <c r="O34" s="13">
        <v>0</v>
      </c>
      <c r="P34" s="17">
        <v>0</v>
      </c>
      <c r="Q34" s="18">
        <v>28905.45</v>
      </c>
      <c r="R34" s="18">
        <v>0</v>
      </c>
      <c r="S34" s="18">
        <v>0</v>
      </c>
      <c r="T34" s="18">
        <v>0</v>
      </c>
      <c r="U34" s="18">
        <v>0</v>
      </c>
      <c r="V34" s="13">
        <v>28905.45</v>
      </c>
      <c r="W34" s="17">
        <v>41375</v>
      </c>
      <c r="X34" s="18">
        <v>-12248.24</v>
      </c>
      <c r="Y34" s="18">
        <v>1669636.86</v>
      </c>
      <c r="Z34" s="18">
        <v>0</v>
      </c>
      <c r="AA34" s="18">
        <v>0</v>
      </c>
      <c r="AB34" s="18">
        <v>25366.37</v>
      </c>
      <c r="AC34" s="13">
        <v>1724129.9900000002</v>
      </c>
      <c r="AD34" s="17">
        <v>0</v>
      </c>
      <c r="AE34" s="18">
        <v>0</v>
      </c>
      <c r="AF34" s="18">
        <v>0</v>
      </c>
      <c r="AG34" s="18">
        <v>0</v>
      </c>
      <c r="AH34" s="18">
        <v>0</v>
      </c>
      <c r="AI34" s="18">
        <v>0</v>
      </c>
      <c r="AJ34" s="13">
        <v>0</v>
      </c>
      <c r="AK34" s="17">
        <v>0</v>
      </c>
      <c r="AL34" s="18">
        <v>0</v>
      </c>
      <c r="AM34" s="18">
        <v>0</v>
      </c>
      <c r="AN34" s="18">
        <v>0</v>
      </c>
      <c r="AO34" s="18">
        <v>0</v>
      </c>
      <c r="AP34" s="18">
        <v>0</v>
      </c>
      <c r="AQ34" s="13">
        <v>0</v>
      </c>
      <c r="AR34" s="17">
        <v>0</v>
      </c>
      <c r="AS34" s="18">
        <v>0</v>
      </c>
      <c r="AT34" s="18">
        <v>0</v>
      </c>
      <c r="AU34" s="18">
        <v>0</v>
      </c>
      <c r="AV34" s="18">
        <v>0</v>
      </c>
      <c r="AW34" s="18">
        <v>0</v>
      </c>
      <c r="AX34" s="13">
        <v>0</v>
      </c>
      <c r="AY34" s="17">
        <v>0</v>
      </c>
      <c r="AZ34" s="18">
        <v>0</v>
      </c>
      <c r="BA34" s="18">
        <v>0</v>
      </c>
      <c r="BB34" s="18">
        <v>0</v>
      </c>
      <c r="BC34" s="18">
        <v>0</v>
      </c>
      <c r="BD34" s="18">
        <v>0</v>
      </c>
      <c r="BE34" s="13">
        <v>0</v>
      </c>
      <c r="BF34" s="17">
        <v>0</v>
      </c>
      <c r="BG34" s="18">
        <v>0</v>
      </c>
      <c r="BH34" s="18">
        <v>0</v>
      </c>
      <c r="BI34" s="18">
        <v>2813.15</v>
      </c>
      <c r="BJ34" s="18">
        <v>3725779.1</v>
      </c>
      <c r="BK34" s="18">
        <v>0</v>
      </c>
      <c r="BL34" s="13">
        <v>3728592.25</v>
      </c>
    </row>
    <row r="35" spans="1:64" x14ac:dyDescent="0.35">
      <c r="A35" s="4" t="s">
        <v>25</v>
      </c>
      <c r="B35" s="101">
        <v>0</v>
      </c>
      <c r="C35" s="102">
        <v>93541</v>
      </c>
      <c r="D35" s="102">
        <v>1314978</v>
      </c>
      <c r="E35" s="102">
        <v>0</v>
      </c>
      <c r="F35" s="102">
        <v>0</v>
      </c>
      <c r="G35" s="102">
        <v>52530</v>
      </c>
      <c r="H35" s="103">
        <v>1461049</v>
      </c>
      <c r="I35" s="17">
        <v>0</v>
      </c>
      <c r="J35" s="18">
        <v>0</v>
      </c>
      <c r="K35" s="18">
        <v>3570</v>
      </c>
      <c r="L35" s="18">
        <v>0</v>
      </c>
      <c r="M35" s="18">
        <v>0</v>
      </c>
      <c r="N35" s="18">
        <v>0</v>
      </c>
      <c r="O35" s="13">
        <v>3570</v>
      </c>
      <c r="P35" s="17">
        <v>0</v>
      </c>
      <c r="Q35" s="18">
        <v>0</v>
      </c>
      <c r="R35" s="18">
        <v>0</v>
      </c>
      <c r="S35" s="18">
        <v>0</v>
      </c>
      <c r="T35" s="18">
        <v>0</v>
      </c>
      <c r="U35" s="18">
        <v>0</v>
      </c>
      <c r="V35" s="13">
        <v>0</v>
      </c>
      <c r="W35" s="17">
        <v>0</v>
      </c>
      <c r="X35" s="18">
        <v>0</v>
      </c>
      <c r="Y35" s="18">
        <v>1301789</v>
      </c>
      <c r="Z35" s="18">
        <v>0</v>
      </c>
      <c r="AA35" s="18">
        <v>0</v>
      </c>
      <c r="AB35" s="18">
        <v>52530</v>
      </c>
      <c r="AC35" s="13">
        <v>1354319</v>
      </c>
      <c r="AD35" s="17">
        <v>0</v>
      </c>
      <c r="AE35" s="18">
        <v>0</v>
      </c>
      <c r="AF35" s="18">
        <v>0</v>
      </c>
      <c r="AG35" s="18">
        <v>0</v>
      </c>
      <c r="AH35" s="18">
        <v>0</v>
      </c>
      <c r="AI35" s="18">
        <v>0</v>
      </c>
      <c r="AJ35" s="13">
        <v>0</v>
      </c>
      <c r="AK35" s="17">
        <v>0</v>
      </c>
      <c r="AL35" s="18">
        <v>0</v>
      </c>
      <c r="AM35" s="18">
        <v>0</v>
      </c>
      <c r="AN35" s="18">
        <v>0</v>
      </c>
      <c r="AO35" s="18">
        <v>0</v>
      </c>
      <c r="AP35" s="18">
        <v>0</v>
      </c>
      <c r="AQ35" s="13">
        <v>0</v>
      </c>
      <c r="AR35" s="17">
        <v>0</v>
      </c>
      <c r="AS35" s="18">
        <v>0</v>
      </c>
      <c r="AT35" s="18">
        <v>0</v>
      </c>
      <c r="AU35" s="18">
        <v>0</v>
      </c>
      <c r="AV35" s="18">
        <v>0</v>
      </c>
      <c r="AW35" s="18">
        <v>0</v>
      </c>
      <c r="AX35" s="13">
        <v>0</v>
      </c>
      <c r="AY35" s="17">
        <v>0</v>
      </c>
      <c r="AZ35" s="18">
        <v>0</v>
      </c>
      <c r="BA35" s="18">
        <v>0</v>
      </c>
      <c r="BB35" s="18">
        <v>0</v>
      </c>
      <c r="BC35" s="18">
        <v>0</v>
      </c>
      <c r="BD35" s="18">
        <v>0</v>
      </c>
      <c r="BE35" s="13">
        <v>0</v>
      </c>
      <c r="BF35" s="17">
        <v>0</v>
      </c>
      <c r="BG35" s="18">
        <v>93541</v>
      </c>
      <c r="BH35" s="18">
        <v>9619</v>
      </c>
      <c r="BI35" s="18">
        <v>0</v>
      </c>
      <c r="BJ35" s="18">
        <v>0</v>
      </c>
      <c r="BK35" s="18">
        <v>0</v>
      </c>
      <c r="BL35" s="13">
        <v>103160</v>
      </c>
    </row>
    <row r="36" spans="1:64" x14ac:dyDescent="0.35">
      <c r="A36" s="4" t="s">
        <v>26</v>
      </c>
      <c r="B36" s="101">
        <v>758533.38</v>
      </c>
      <c r="C36" s="102">
        <v>74728.87</v>
      </c>
      <c r="D36" s="102">
        <v>5672645.6600000001</v>
      </c>
      <c r="E36" s="102">
        <v>-720</v>
      </c>
      <c r="F36" s="102">
        <v>3245</v>
      </c>
      <c r="G36" s="102">
        <v>851731.01</v>
      </c>
      <c r="H36" s="103">
        <v>7360163.9199999999</v>
      </c>
      <c r="I36" s="17">
        <v>0</v>
      </c>
      <c r="J36" s="18">
        <v>0</v>
      </c>
      <c r="K36" s="18">
        <v>1408795.24</v>
      </c>
      <c r="L36" s="18">
        <v>0</v>
      </c>
      <c r="M36" s="18">
        <v>0</v>
      </c>
      <c r="N36" s="18">
        <v>366002.14</v>
      </c>
      <c r="O36" s="13">
        <v>1774797.38</v>
      </c>
      <c r="P36" s="17">
        <v>0</v>
      </c>
      <c r="Q36" s="18">
        <v>0</v>
      </c>
      <c r="R36" s="18">
        <v>0</v>
      </c>
      <c r="S36" s="18">
        <v>0</v>
      </c>
      <c r="T36" s="18">
        <v>0</v>
      </c>
      <c r="U36" s="18">
        <v>0</v>
      </c>
      <c r="V36" s="13">
        <v>0</v>
      </c>
      <c r="W36" s="17">
        <v>758533.38</v>
      </c>
      <c r="X36" s="18">
        <v>0</v>
      </c>
      <c r="Y36" s="18">
        <v>4081150.42</v>
      </c>
      <c r="Z36" s="18">
        <v>0</v>
      </c>
      <c r="AA36" s="18">
        <v>0</v>
      </c>
      <c r="AB36" s="18">
        <v>485008.87</v>
      </c>
      <c r="AC36" s="13">
        <v>5324692.67</v>
      </c>
      <c r="AD36" s="17">
        <v>0</v>
      </c>
      <c r="AE36" s="18">
        <v>0</v>
      </c>
      <c r="AF36" s="18">
        <v>0</v>
      </c>
      <c r="AG36" s="18">
        <v>0</v>
      </c>
      <c r="AH36" s="18">
        <v>0</v>
      </c>
      <c r="AI36" s="18">
        <v>0</v>
      </c>
      <c r="AJ36" s="13">
        <v>0</v>
      </c>
      <c r="AK36" s="17">
        <v>0</v>
      </c>
      <c r="AL36" s="18">
        <v>0</v>
      </c>
      <c r="AM36" s="18">
        <v>12700</v>
      </c>
      <c r="AN36" s="18">
        <v>0</v>
      </c>
      <c r="AO36" s="18">
        <v>0</v>
      </c>
      <c r="AP36" s="18">
        <v>0</v>
      </c>
      <c r="AQ36" s="13">
        <v>12700</v>
      </c>
      <c r="AR36" s="17">
        <v>0</v>
      </c>
      <c r="AS36" s="18">
        <v>0</v>
      </c>
      <c r="AT36" s="18">
        <v>0</v>
      </c>
      <c r="AU36" s="18">
        <v>0</v>
      </c>
      <c r="AV36" s="18">
        <v>0</v>
      </c>
      <c r="AW36" s="18">
        <v>0</v>
      </c>
      <c r="AX36" s="13">
        <v>0</v>
      </c>
      <c r="AY36" s="17">
        <v>0</v>
      </c>
      <c r="AZ36" s="18">
        <v>0</v>
      </c>
      <c r="BA36" s="18">
        <v>0</v>
      </c>
      <c r="BB36" s="18">
        <v>0</v>
      </c>
      <c r="BC36" s="18">
        <v>0</v>
      </c>
      <c r="BD36" s="18">
        <v>0</v>
      </c>
      <c r="BE36" s="13">
        <v>0</v>
      </c>
      <c r="BF36" s="17">
        <v>0</v>
      </c>
      <c r="BG36" s="18">
        <v>74728.87</v>
      </c>
      <c r="BH36" s="18">
        <v>170000</v>
      </c>
      <c r="BI36" s="18">
        <v>-720</v>
      </c>
      <c r="BJ36" s="18">
        <v>3245</v>
      </c>
      <c r="BK36" s="18">
        <v>720</v>
      </c>
      <c r="BL36" s="13">
        <v>247973.87</v>
      </c>
    </row>
    <row r="37" spans="1:64" x14ac:dyDescent="0.35">
      <c r="A37" s="4" t="s">
        <v>27</v>
      </c>
      <c r="B37" s="101">
        <v>0</v>
      </c>
      <c r="C37" s="102">
        <v>193387</v>
      </c>
      <c r="D37" s="102">
        <v>3472413</v>
      </c>
      <c r="E37" s="102">
        <v>0</v>
      </c>
      <c r="F37" s="102">
        <v>0</v>
      </c>
      <c r="G37" s="102">
        <v>263180</v>
      </c>
      <c r="H37" s="103">
        <v>3928980</v>
      </c>
      <c r="I37" s="17">
        <v>0</v>
      </c>
      <c r="J37" s="18">
        <v>193387</v>
      </c>
      <c r="K37" s="18">
        <v>884375</v>
      </c>
      <c r="L37" s="18">
        <v>0</v>
      </c>
      <c r="M37" s="18">
        <v>0</v>
      </c>
      <c r="N37" s="18">
        <v>24485</v>
      </c>
      <c r="O37" s="13">
        <v>1102247</v>
      </c>
      <c r="P37" s="17">
        <v>0</v>
      </c>
      <c r="Q37" s="18">
        <v>0</v>
      </c>
      <c r="R37" s="18">
        <v>0</v>
      </c>
      <c r="S37" s="18">
        <v>0</v>
      </c>
      <c r="T37" s="18">
        <v>0</v>
      </c>
      <c r="U37" s="18">
        <v>0</v>
      </c>
      <c r="V37" s="13">
        <v>0</v>
      </c>
      <c r="W37" s="17">
        <v>0</v>
      </c>
      <c r="X37" s="18">
        <v>0</v>
      </c>
      <c r="Y37" s="18">
        <v>2588038</v>
      </c>
      <c r="Z37" s="18">
        <v>0</v>
      </c>
      <c r="AA37" s="18">
        <v>0</v>
      </c>
      <c r="AB37" s="18">
        <v>0</v>
      </c>
      <c r="AC37" s="13">
        <v>2588038</v>
      </c>
      <c r="AD37" s="17">
        <v>0</v>
      </c>
      <c r="AE37" s="18">
        <v>0</v>
      </c>
      <c r="AF37" s="18">
        <v>0</v>
      </c>
      <c r="AG37" s="18">
        <v>0</v>
      </c>
      <c r="AH37" s="18">
        <v>0</v>
      </c>
      <c r="AI37" s="18">
        <v>0</v>
      </c>
      <c r="AJ37" s="13">
        <v>0</v>
      </c>
      <c r="AK37" s="17">
        <v>0</v>
      </c>
      <c r="AL37" s="18">
        <v>0</v>
      </c>
      <c r="AM37" s="18">
        <v>0</v>
      </c>
      <c r="AN37" s="18">
        <v>0</v>
      </c>
      <c r="AO37" s="18">
        <v>0</v>
      </c>
      <c r="AP37" s="18">
        <v>0</v>
      </c>
      <c r="AQ37" s="13">
        <v>0</v>
      </c>
      <c r="AR37" s="17">
        <v>0</v>
      </c>
      <c r="AS37" s="18">
        <v>0</v>
      </c>
      <c r="AT37" s="18">
        <v>0</v>
      </c>
      <c r="AU37" s="18">
        <v>0</v>
      </c>
      <c r="AV37" s="18">
        <v>0</v>
      </c>
      <c r="AW37" s="18">
        <v>0</v>
      </c>
      <c r="AX37" s="13">
        <v>0</v>
      </c>
      <c r="AY37" s="17">
        <v>0</v>
      </c>
      <c r="AZ37" s="18">
        <v>0</v>
      </c>
      <c r="BA37" s="18">
        <v>0</v>
      </c>
      <c r="BB37" s="18">
        <v>0</v>
      </c>
      <c r="BC37" s="18">
        <v>0</v>
      </c>
      <c r="BD37" s="18">
        <v>0</v>
      </c>
      <c r="BE37" s="13">
        <v>0</v>
      </c>
      <c r="BF37" s="17">
        <v>0</v>
      </c>
      <c r="BG37" s="18">
        <v>0</v>
      </c>
      <c r="BH37" s="18">
        <v>0</v>
      </c>
      <c r="BI37" s="18">
        <v>0</v>
      </c>
      <c r="BJ37" s="18">
        <v>0</v>
      </c>
      <c r="BK37" s="18">
        <v>238695</v>
      </c>
      <c r="BL37" s="13">
        <v>238695</v>
      </c>
    </row>
    <row r="38" spans="1:64" x14ac:dyDescent="0.35">
      <c r="A38" s="4" t="s">
        <v>28</v>
      </c>
      <c r="B38" s="101">
        <v>0</v>
      </c>
      <c r="C38" s="102">
        <v>0</v>
      </c>
      <c r="D38" s="102">
        <v>69078</v>
      </c>
      <c r="E38" s="102">
        <v>0</v>
      </c>
      <c r="F38" s="102">
        <v>0</v>
      </c>
      <c r="G38" s="102">
        <v>0</v>
      </c>
      <c r="H38" s="103">
        <v>69078</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69078</v>
      </c>
      <c r="Z38" s="18">
        <v>0</v>
      </c>
      <c r="AA38" s="18">
        <v>0</v>
      </c>
      <c r="AB38" s="18">
        <v>0</v>
      </c>
      <c r="AC38" s="13">
        <v>69078</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0</v>
      </c>
      <c r="BE38" s="13">
        <v>0</v>
      </c>
      <c r="BF38" s="17">
        <v>0</v>
      </c>
      <c r="BG38" s="18">
        <v>0</v>
      </c>
      <c r="BH38" s="18">
        <v>0</v>
      </c>
      <c r="BI38" s="18">
        <v>0</v>
      </c>
      <c r="BJ38" s="18">
        <v>0</v>
      </c>
      <c r="BK38" s="18">
        <v>0</v>
      </c>
      <c r="BL38" s="13">
        <v>0</v>
      </c>
    </row>
    <row r="39" spans="1:64" x14ac:dyDescent="0.35">
      <c r="A39" s="4" t="s">
        <v>29</v>
      </c>
      <c r="B39" s="101">
        <v>0</v>
      </c>
      <c r="C39" s="102">
        <v>0</v>
      </c>
      <c r="D39" s="102">
        <v>0</v>
      </c>
      <c r="E39" s="102">
        <v>0</v>
      </c>
      <c r="F39" s="102">
        <v>0</v>
      </c>
      <c r="G39" s="102">
        <v>0</v>
      </c>
      <c r="H39" s="103">
        <v>0</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c r="AY39" s="17">
        <v>0</v>
      </c>
      <c r="AZ39" s="18">
        <v>0</v>
      </c>
      <c r="BA39" s="18">
        <v>0</v>
      </c>
      <c r="BB39" s="18">
        <v>0</v>
      </c>
      <c r="BC39" s="18">
        <v>0</v>
      </c>
      <c r="BD39" s="18">
        <v>0</v>
      </c>
      <c r="BE39" s="13">
        <v>0</v>
      </c>
      <c r="BF39" s="17">
        <v>0</v>
      </c>
      <c r="BG39" s="18">
        <v>0</v>
      </c>
      <c r="BH39" s="18">
        <v>0</v>
      </c>
      <c r="BI39" s="18">
        <v>0</v>
      </c>
      <c r="BJ39" s="18">
        <v>0</v>
      </c>
      <c r="BK39" s="18">
        <v>0</v>
      </c>
      <c r="BL39" s="13">
        <v>0</v>
      </c>
    </row>
    <row r="40" spans="1:64" x14ac:dyDescent="0.35">
      <c r="A40" s="4" t="s">
        <v>30</v>
      </c>
      <c r="B40" s="101">
        <v>0</v>
      </c>
      <c r="C40" s="102">
        <v>0</v>
      </c>
      <c r="D40" s="102">
        <v>3610737</v>
      </c>
      <c r="E40" s="102">
        <v>0</v>
      </c>
      <c r="F40" s="102">
        <v>662209</v>
      </c>
      <c r="G40" s="102">
        <v>0</v>
      </c>
      <c r="H40" s="103">
        <v>4272946</v>
      </c>
      <c r="I40" s="17">
        <v>0</v>
      </c>
      <c r="J40" s="18">
        <v>0</v>
      </c>
      <c r="K40" s="18">
        <v>215295</v>
      </c>
      <c r="L40" s="18">
        <v>0</v>
      </c>
      <c r="M40" s="18">
        <v>0</v>
      </c>
      <c r="N40" s="18">
        <v>0</v>
      </c>
      <c r="O40" s="13">
        <v>215295</v>
      </c>
      <c r="P40" s="17">
        <v>0</v>
      </c>
      <c r="Q40" s="18">
        <v>0</v>
      </c>
      <c r="R40" s="18">
        <v>0</v>
      </c>
      <c r="S40" s="18">
        <v>0</v>
      </c>
      <c r="T40" s="18">
        <v>0</v>
      </c>
      <c r="U40" s="18">
        <v>0</v>
      </c>
      <c r="V40" s="13">
        <v>0</v>
      </c>
      <c r="W40" s="17">
        <v>0</v>
      </c>
      <c r="X40" s="18">
        <v>0</v>
      </c>
      <c r="Y40" s="18">
        <v>3395442</v>
      </c>
      <c r="Z40" s="18">
        <v>0</v>
      </c>
      <c r="AA40" s="18">
        <v>0</v>
      </c>
      <c r="AB40" s="18">
        <v>0</v>
      </c>
      <c r="AC40" s="13">
        <v>3395442</v>
      </c>
      <c r="AD40" s="17">
        <v>0</v>
      </c>
      <c r="AE40" s="18">
        <v>0</v>
      </c>
      <c r="AF40" s="18">
        <v>0</v>
      </c>
      <c r="AG40" s="18">
        <v>0</v>
      </c>
      <c r="AH40" s="18">
        <v>0</v>
      </c>
      <c r="AI40" s="18">
        <v>0</v>
      </c>
      <c r="AJ40" s="13">
        <v>0</v>
      </c>
      <c r="AK40" s="17">
        <v>0</v>
      </c>
      <c r="AL40" s="18">
        <v>0</v>
      </c>
      <c r="AM40" s="18">
        <v>0</v>
      </c>
      <c r="AN40" s="18">
        <v>0</v>
      </c>
      <c r="AO40" s="18">
        <v>0</v>
      </c>
      <c r="AP40" s="18">
        <v>0</v>
      </c>
      <c r="AQ40" s="13">
        <v>0</v>
      </c>
      <c r="AR40" s="17">
        <v>0</v>
      </c>
      <c r="AS40" s="18">
        <v>0</v>
      </c>
      <c r="AT40" s="18">
        <v>0</v>
      </c>
      <c r="AU40" s="18">
        <v>0</v>
      </c>
      <c r="AV40" s="18">
        <v>662209</v>
      </c>
      <c r="AW40" s="18">
        <v>0</v>
      </c>
      <c r="AX40" s="13">
        <v>662209</v>
      </c>
      <c r="AY40" s="17">
        <v>0</v>
      </c>
      <c r="AZ40" s="18">
        <v>0</v>
      </c>
      <c r="BA40" s="18">
        <v>0</v>
      </c>
      <c r="BB40" s="18">
        <v>0</v>
      </c>
      <c r="BC40" s="18">
        <v>0</v>
      </c>
      <c r="BD40" s="18">
        <v>0</v>
      </c>
      <c r="BE40" s="13">
        <v>0</v>
      </c>
      <c r="BF40" s="17">
        <v>0</v>
      </c>
      <c r="BG40" s="18">
        <v>0</v>
      </c>
      <c r="BH40" s="18">
        <v>0</v>
      </c>
      <c r="BI40" s="18">
        <v>0</v>
      </c>
      <c r="BJ40" s="18">
        <v>0</v>
      </c>
      <c r="BK40" s="18">
        <v>0</v>
      </c>
      <c r="BL40" s="13">
        <v>0</v>
      </c>
    </row>
    <row r="41" spans="1:64" x14ac:dyDescent="0.35">
      <c r="A41" s="4" t="s">
        <v>31</v>
      </c>
      <c r="B41" s="101">
        <v>0</v>
      </c>
      <c r="C41" s="102">
        <v>0</v>
      </c>
      <c r="D41" s="102">
        <v>579571</v>
      </c>
      <c r="E41" s="102">
        <v>2139</v>
      </c>
      <c r="F41" s="102">
        <v>0</v>
      </c>
      <c r="G41" s="102">
        <v>0</v>
      </c>
      <c r="H41" s="103">
        <v>581710</v>
      </c>
      <c r="I41" s="17">
        <v>0</v>
      </c>
      <c r="J41" s="18">
        <v>0</v>
      </c>
      <c r="K41" s="18">
        <v>0</v>
      </c>
      <c r="L41" s="18">
        <v>2139</v>
      </c>
      <c r="M41" s="18">
        <v>0</v>
      </c>
      <c r="N41" s="18">
        <v>0</v>
      </c>
      <c r="O41" s="13">
        <v>2139</v>
      </c>
      <c r="P41" s="17">
        <v>0</v>
      </c>
      <c r="Q41" s="18">
        <v>0</v>
      </c>
      <c r="R41" s="18">
        <v>0</v>
      </c>
      <c r="S41" s="18">
        <v>0</v>
      </c>
      <c r="T41" s="18">
        <v>0</v>
      </c>
      <c r="U41" s="18">
        <v>0</v>
      </c>
      <c r="V41" s="13">
        <v>0</v>
      </c>
      <c r="W41" s="17">
        <v>0</v>
      </c>
      <c r="X41" s="18">
        <v>0</v>
      </c>
      <c r="Y41" s="18">
        <v>579571</v>
      </c>
      <c r="Z41" s="18">
        <v>0</v>
      </c>
      <c r="AA41" s="18">
        <v>0</v>
      </c>
      <c r="AB41" s="18">
        <v>0</v>
      </c>
      <c r="AC41" s="13">
        <v>579571</v>
      </c>
      <c r="AD41" s="17">
        <v>0</v>
      </c>
      <c r="AE41" s="18">
        <v>0</v>
      </c>
      <c r="AF41" s="18">
        <v>0</v>
      </c>
      <c r="AG41" s="18">
        <v>0</v>
      </c>
      <c r="AH41" s="18">
        <v>0</v>
      </c>
      <c r="AI41" s="18">
        <v>0</v>
      </c>
      <c r="AJ41" s="13">
        <v>0</v>
      </c>
      <c r="AK41" s="17">
        <v>0</v>
      </c>
      <c r="AL41" s="18">
        <v>0</v>
      </c>
      <c r="AM41" s="18">
        <v>0</v>
      </c>
      <c r="AN41" s="18">
        <v>0</v>
      </c>
      <c r="AO41" s="18">
        <v>0</v>
      </c>
      <c r="AP41" s="18">
        <v>0</v>
      </c>
      <c r="AQ41" s="13">
        <v>0</v>
      </c>
      <c r="AR41" s="17">
        <v>0</v>
      </c>
      <c r="AS41" s="18">
        <v>0</v>
      </c>
      <c r="AT41" s="18">
        <v>0</v>
      </c>
      <c r="AU41" s="18">
        <v>0</v>
      </c>
      <c r="AV41" s="18">
        <v>0</v>
      </c>
      <c r="AW41" s="18">
        <v>0</v>
      </c>
      <c r="AX41" s="13">
        <v>0</v>
      </c>
      <c r="AY41" s="17">
        <v>0</v>
      </c>
      <c r="AZ41" s="18">
        <v>0</v>
      </c>
      <c r="BA41" s="18">
        <v>0</v>
      </c>
      <c r="BB41" s="18">
        <v>0</v>
      </c>
      <c r="BC41" s="18">
        <v>0</v>
      </c>
      <c r="BD41" s="18">
        <v>0</v>
      </c>
      <c r="BE41" s="13">
        <v>0</v>
      </c>
      <c r="BF41" s="17">
        <v>0</v>
      </c>
      <c r="BG41" s="18">
        <v>0</v>
      </c>
      <c r="BH41" s="18">
        <v>0</v>
      </c>
      <c r="BI41" s="18">
        <v>0</v>
      </c>
      <c r="BJ41" s="18">
        <v>0</v>
      </c>
      <c r="BK41" s="18">
        <v>0</v>
      </c>
      <c r="BL41" s="13">
        <v>0</v>
      </c>
    </row>
    <row r="42" spans="1:64" x14ac:dyDescent="0.35">
      <c r="A42" s="4" t="s">
        <v>32</v>
      </c>
      <c r="B42" s="101">
        <v>0</v>
      </c>
      <c r="C42" s="102">
        <v>0</v>
      </c>
      <c r="D42" s="102">
        <v>1490296.2800000003</v>
      </c>
      <c r="E42" s="102">
        <v>0</v>
      </c>
      <c r="F42" s="102">
        <v>0</v>
      </c>
      <c r="G42" s="102">
        <v>0</v>
      </c>
      <c r="H42" s="103">
        <v>1490296.2800000003</v>
      </c>
      <c r="I42" s="17">
        <v>0</v>
      </c>
      <c r="J42" s="18">
        <v>0</v>
      </c>
      <c r="K42" s="18">
        <v>0</v>
      </c>
      <c r="L42" s="18">
        <v>0</v>
      </c>
      <c r="M42" s="18">
        <v>0</v>
      </c>
      <c r="N42" s="18">
        <v>0</v>
      </c>
      <c r="O42" s="13">
        <v>0</v>
      </c>
      <c r="P42" s="17">
        <v>0</v>
      </c>
      <c r="Q42" s="18">
        <v>0</v>
      </c>
      <c r="R42" s="18">
        <v>0</v>
      </c>
      <c r="S42" s="18">
        <v>0</v>
      </c>
      <c r="T42" s="18">
        <v>0</v>
      </c>
      <c r="U42" s="18">
        <v>0</v>
      </c>
      <c r="V42" s="13">
        <v>0</v>
      </c>
      <c r="W42" s="17">
        <v>0</v>
      </c>
      <c r="X42" s="18">
        <v>0</v>
      </c>
      <c r="Y42" s="18">
        <v>1490296.2800000003</v>
      </c>
      <c r="Z42" s="18">
        <v>0</v>
      </c>
      <c r="AA42" s="18">
        <v>0</v>
      </c>
      <c r="AB42" s="18">
        <v>0</v>
      </c>
      <c r="AC42" s="13">
        <v>1490296.2800000003</v>
      </c>
      <c r="AD42" s="17">
        <v>0</v>
      </c>
      <c r="AE42" s="18">
        <v>0</v>
      </c>
      <c r="AF42" s="18">
        <v>0</v>
      </c>
      <c r="AG42" s="18">
        <v>0</v>
      </c>
      <c r="AH42" s="18">
        <v>0</v>
      </c>
      <c r="AI42" s="18">
        <v>0</v>
      </c>
      <c r="AJ42" s="13">
        <v>0</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0</v>
      </c>
      <c r="BA42" s="18">
        <v>0</v>
      </c>
      <c r="BB42" s="18">
        <v>0</v>
      </c>
      <c r="BC42" s="18">
        <v>0</v>
      </c>
      <c r="BD42" s="18">
        <v>0</v>
      </c>
      <c r="BE42" s="13">
        <v>0</v>
      </c>
      <c r="BF42" s="17">
        <v>0</v>
      </c>
      <c r="BG42" s="18">
        <v>0</v>
      </c>
      <c r="BH42" s="18">
        <v>0</v>
      </c>
      <c r="BI42" s="18">
        <v>0</v>
      </c>
      <c r="BJ42" s="18">
        <v>0</v>
      </c>
      <c r="BK42" s="18">
        <v>0</v>
      </c>
      <c r="BL42" s="13">
        <v>0</v>
      </c>
    </row>
    <row r="43" spans="1:64" x14ac:dyDescent="0.35">
      <c r="A43" s="4" t="s">
        <v>33</v>
      </c>
      <c r="B43" s="101">
        <v>0</v>
      </c>
      <c r="C43" s="102">
        <v>0</v>
      </c>
      <c r="D43" s="102">
        <v>321261</v>
      </c>
      <c r="E43" s="102">
        <v>0</v>
      </c>
      <c r="F43" s="102">
        <v>0</v>
      </c>
      <c r="G43" s="102">
        <v>0</v>
      </c>
      <c r="H43" s="103">
        <v>321261</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321261</v>
      </c>
      <c r="Z43" s="18">
        <v>0</v>
      </c>
      <c r="AA43" s="18">
        <v>0</v>
      </c>
      <c r="AB43" s="18">
        <v>0</v>
      </c>
      <c r="AC43" s="13">
        <v>321261</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c r="AY43" s="17">
        <v>0</v>
      </c>
      <c r="AZ43" s="18">
        <v>0</v>
      </c>
      <c r="BA43" s="18">
        <v>0</v>
      </c>
      <c r="BB43" s="18">
        <v>0</v>
      </c>
      <c r="BC43" s="18">
        <v>0</v>
      </c>
      <c r="BD43" s="18">
        <v>0</v>
      </c>
      <c r="BE43" s="13">
        <v>0</v>
      </c>
      <c r="BF43" s="17">
        <v>0</v>
      </c>
      <c r="BG43" s="18">
        <v>0</v>
      </c>
      <c r="BH43" s="18">
        <v>0</v>
      </c>
      <c r="BI43" s="18">
        <v>0</v>
      </c>
      <c r="BJ43" s="18">
        <v>0</v>
      </c>
      <c r="BK43" s="18">
        <v>0</v>
      </c>
      <c r="BL43" s="13">
        <v>0</v>
      </c>
    </row>
    <row r="44" spans="1:64" x14ac:dyDescent="0.35">
      <c r="A44" s="4" t="s">
        <v>34</v>
      </c>
      <c r="B44" s="101">
        <v>0</v>
      </c>
      <c r="C44" s="102">
        <v>0</v>
      </c>
      <c r="D44" s="102">
        <v>3993000</v>
      </c>
      <c r="E44" s="102">
        <v>0</v>
      </c>
      <c r="F44" s="102">
        <v>0</v>
      </c>
      <c r="G44" s="102">
        <v>0</v>
      </c>
      <c r="H44" s="103">
        <v>3993000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3993000</v>
      </c>
      <c r="Z44" s="18">
        <v>0</v>
      </c>
      <c r="AA44" s="18">
        <v>0</v>
      </c>
      <c r="AB44" s="18">
        <v>0</v>
      </c>
      <c r="AC44" s="13">
        <v>3993000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row>
    <row r="45" spans="1:64" x14ac:dyDescent="0.35">
      <c r="A45" s="4" t="s">
        <v>35</v>
      </c>
      <c r="B45" s="101">
        <v>0</v>
      </c>
      <c r="C45" s="102">
        <v>0</v>
      </c>
      <c r="D45" s="102">
        <v>2996572.4</v>
      </c>
      <c r="E45" s="102">
        <v>0</v>
      </c>
      <c r="F45" s="102">
        <v>70034.350000000006</v>
      </c>
      <c r="G45" s="102">
        <v>0</v>
      </c>
      <c r="H45" s="103">
        <v>3066606.75</v>
      </c>
      <c r="I45" s="17">
        <v>0</v>
      </c>
      <c r="J45" s="18">
        <v>0</v>
      </c>
      <c r="K45" s="18">
        <v>0</v>
      </c>
      <c r="L45" s="18">
        <v>0</v>
      </c>
      <c r="M45" s="18">
        <v>0</v>
      </c>
      <c r="N45" s="18">
        <v>0</v>
      </c>
      <c r="O45" s="13">
        <v>0</v>
      </c>
      <c r="P45" s="17">
        <v>0</v>
      </c>
      <c r="Q45" s="18">
        <v>0</v>
      </c>
      <c r="R45" s="18">
        <v>0</v>
      </c>
      <c r="S45" s="18">
        <v>0</v>
      </c>
      <c r="T45" s="18">
        <v>0</v>
      </c>
      <c r="U45" s="18">
        <v>0</v>
      </c>
      <c r="V45" s="13">
        <v>0</v>
      </c>
      <c r="W45" s="17">
        <v>0</v>
      </c>
      <c r="X45" s="18">
        <v>0</v>
      </c>
      <c r="Y45" s="18">
        <v>2996572.4</v>
      </c>
      <c r="Z45" s="18">
        <v>0</v>
      </c>
      <c r="AA45" s="18">
        <v>0</v>
      </c>
      <c r="AB45" s="18">
        <v>0</v>
      </c>
      <c r="AC45" s="13">
        <v>2996572.4</v>
      </c>
      <c r="AD45" s="17">
        <v>0</v>
      </c>
      <c r="AE45" s="18">
        <v>0</v>
      </c>
      <c r="AF45" s="18">
        <v>0</v>
      </c>
      <c r="AG45" s="18">
        <v>0</v>
      </c>
      <c r="AH45" s="18">
        <v>0</v>
      </c>
      <c r="AI45" s="18">
        <v>0</v>
      </c>
      <c r="AJ45" s="13">
        <v>0</v>
      </c>
      <c r="AK45" s="17">
        <v>0</v>
      </c>
      <c r="AL45" s="18">
        <v>0</v>
      </c>
      <c r="AM45" s="18">
        <v>0</v>
      </c>
      <c r="AN45" s="18">
        <v>0</v>
      </c>
      <c r="AO45" s="18">
        <v>0</v>
      </c>
      <c r="AP45" s="18">
        <v>0</v>
      </c>
      <c r="AQ45" s="13">
        <v>0</v>
      </c>
      <c r="AR45" s="17">
        <v>0</v>
      </c>
      <c r="AS45" s="18">
        <v>0</v>
      </c>
      <c r="AT45" s="18">
        <v>0</v>
      </c>
      <c r="AU45" s="18">
        <v>0</v>
      </c>
      <c r="AV45" s="18">
        <v>0</v>
      </c>
      <c r="AW45" s="18">
        <v>0</v>
      </c>
      <c r="AX45" s="13">
        <v>0</v>
      </c>
      <c r="AY45" s="17">
        <v>0</v>
      </c>
      <c r="AZ45" s="18">
        <v>0</v>
      </c>
      <c r="BA45" s="18">
        <v>0</v>
      </c>
      <c r="BB45" s="18">
        <v>0</v>
      </c>
      <c r="BC45" s="18">
        <v>0</v>
      </c>
      <c r="BD45" s="18">
        <v>0</v>
      </c>
      <c r="BE45" s="13">
        <v>0</v>
      </c>
      <c r="BF45" s="17">
        <v>0</v>
      </c>
      <c r="BG45" s="18">
        <v>0</v>
      </c>
      <c r="BH45" s="18">
        <v>0</v>
      </c>
      <c r="BI45" s="18">
        <v>0</v>
      </c>
      <c r="BJ45" s="18">
        <v>70034.350000000006</v>
      </c>
      <c r="BK45" s="18">
        <v>0</v>
      </c>
      <c r="BL45" s="13">
        <v>70034.350000000006</v>
      </c>
    </row>
    <row r="46" spans="1:64" x14ac:dyDescent="0.35">
      <c r="A46" s="4" t="s">
        <v>36</v>
      </c>
      <c r="B46" s="101">
        <v>0</v>
      </c>
      <c r="C46" s="102">
        <v>14138.722500000002</v>
      </c>
      <c r="D46" s="102">
        <v>71237.020499999999</v>
      </c>
      <c r="E46" s="102">
        <v>0</v>
      </c>
      <c r="F46" s="102">
        <v>0</v>
      </c>
      <c r="G46" s="102">
        <v>0</v>
      </c>
      <c r="H46" s="103">
        <v>85375.743000000002</v>
      </c>
      <c r="I46" s="17">
        <v>0</v>
      </c>
      <c r="J46" s="18">
        <v>0</v>
      </c>
      <c r="K46" s="18">
        <v>0</v>
      </c>
      <c r="L46" s="18">
        <v>0</v>
      </c>
      <c r="M46" s="18">
        <v>0</v>
      </c>
      <c r="N46" s="18">
        <v>0</v>
      </c>
      <c r="O46" s="13">
        <v>0</v>
      </c>
      <c r="P46" s="17">
        <v>0</v>
      </c>
      <c r="Q46" s="18">
        <v>0</v>
      </c>
      <c r="R46" s="18">
        <v>0</v>
      </c>
      <c r="S46" s="18">
        <v>0</v>
      </c>
      <c r="T46" s="18">
        <v>0</v>
      </c>
      <c r="U46" s="18">
        <v>0</v>
      </c>
      <c r="V46" s="13">
        <v>0</v>
      </c>
      <c r="W46" s="17">
        <v>0</v>
      </c>
      <c r="X46" s="18">
        <v>0</v>
      </c>
      <c r="Y46" s="18">
        <v>71237.020499999999</v>
      </c>
      <c r="Z46" s="18">
        <v>0</v>
      </c>
      <c r="AA46" s="18">
        <v>0</v>
      </c>
      <c r="AB46" s="18">
        <v>0</v>
      </c>
      <c r="AC46" s="13">
        <v>71237.020499999999</v>
      </c>
      <c r="AD46" s="17">
        <v>0</v>
      </c>
      <c r="AE46" s="18">
        <v>0</v>
      </c>
      <c r="AF46" s="18">
        <v>0</v>
      </c>
      <c r="AG46" s="18">
        <v>0</v>
      </c>
      <c r="AH46" s="18">
        <v>0</v>
      </c>
      <c r="AI46" s="18">
        <v>0</v>
      </c>
      <c r="AJ46" s="13">
        <v>0</v>
      </c>
      <c r="AK46" s="17">
        <v>0</v>
      </c>
      <c r="AL46" s="18">
        <v>0</v>
      </c>
      <c r="AM46" s="18">
        <v>0</v>
      </c>
      <c r="AN46" s="18">
        <v>0</v>
      </c>
      <c r="AO46" s="18">
        <v>0</v>
      </c>
      <c r="AP46" s="18">
        <v>0</v>
      </c>
      <c r="AQ46" s="13">
        <v>0</v>
      </c>
      <c r="AR46" s="17">
        <v>0</v>
      </c>
      <c r="AS46" s="18">
        <v>0</v>
      </c>
      <c r="AT46" s="18">
        <v>0</v>
      </c>
      <c r="AU46" s="18">
        <v>0</v>
      </c>
      <c r="AV46" s="18">
        <v>0</v>
      </c>
      <c r="AW46" s="18">
        <v>0</v>
      </c>
      <c r="AX46" s="13">
        <v>0</v>
      </c>
      <c r="AY46" s="17">
        <v>0</v>
      </c>
      <c r="AZ46" s="18">
        <v>0</v>
      </c>
      <c r="BA46" s="18">
        <v>0</v>
      </c>
      <c r="BB46" s="18">
        <v>0</v>
      </c>
      <c r="BC46" s="18">
        <v>0</v>
      </c>
      <c r="BD46" s="18">
        <v>0</v>
      </c>
      <c r="BE46" s="13">
        <v>0</v>
      </c>
      <c r="BF46" s="17">
        <v>0</v>
      </c>
      <c r="BG46" s="18">
        <v>14138.722500000002</v>
      </c>
      <c r="BH46" s="18">
        <v>0</v>
      </c>
      <c r="BI46" s="18">
        <v>0</v>
      </c>
      <c r="BJ46" s="18">
        <v>0</v>
      </c>
      <c r="BK46" s="18">
        <v>0</v>
      </c>
      <c r="BL46" s="13">
        <v>14138.722500000002</v>
      </c>
    </row>
    <row r="47" spans="1:64" x14ac:dyDescent="0.35">
      <c r="A47" s="4" t="s">
        <v>37</v>
      </c>
      <c r="B47" s="101">
        <v>0</v>
      </c>
      <c r="C47" s="102">
        <v>0</v>
      </c>
      <c r="D47" s="102">
        <v>930067.93</v>
      </c>
      <c r="E47" s="102">
        <v>0</v>
      </c>
      <c r="F47" s="102">
        <v>0</v>
      </c>
      <c r="G47" s="102">
        <v>0</v>
      </c>
      <c r="H47" s="103">
        <v>930067.93</v>
      </c>
      <c r="I47" s="17">
        <v>0</v>
      </c>
      <c r="J47" s="18">
        <v>0</v>
      </c>
      <c r="K47" s="18">
        <v>0</v>
      </c>
      <c r="L47" s="18">
        <v>0</v>
      </c>
      <c r="M47" s="18">
        <v>0</v>
      </c>
      <c r="N47" s="18">
        <v>0</v>
      </c>
      <c r="O47" s="13">
        <v>0</v>
      </c>
      <c r="P47" s="17">
        <v>0</v>
      </c>
      <c r="Q47" s="18">
        <v>0</v>
      </c>
      <c r="R47" s="18">
        <v>0</v>
      </c>
      <c r="S47" s="18">
        <v>0</v>
      </c>
      <c r="T47" s="18">
        <v>0</v>
      </c>
      <c r="U47" s="18">
        <v>0</v>
      </c>
      <c r="V47" s="13">
        <v>0</v>
      </c>
      <c r="W47" s="17">
        <v>0</v>
      </c>
      <c r="X47" s="18">
        <v>0</v>
      </c>
      <c r="Y47" s="18">
        <v>930067.93</v>
      </c>
      <c r="Z47" s="18">
        <v>0</v>
      </c>
      <c r="AA47" s="18">
        <v>0</v>
      </c>
      <c r="AB47" s="18">
        <v>0</v>
      </c>
      <c r="AC47" s="13">
        <v>930067.93</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0</v>
      </c>
      <c r="BH47" s="18">
        <v>0</v>
      </c>
      <c r="BI47" s="18">
        <v>0</v>
      </c>
      <c r="BJ47" s="18">
        <v>0</v>
      </c>
      <c r="BK47" s="18">
        <v>0</v>
      </c>
      <c r="BL47" s="13">
        <v>0</v>
      </c>
    </row>
    <row r="48" spans="1:64" x14ac:dyDescent="0.35">
      <c r="A48" s="4" t="s">
        <v>38</v>
      </c>
      <c r="B48" s="101">
        <v>0</v>
      </c>
      <c r="C48" s="102">
        <v>0</v>
      </c>
      <c r="D48" s="102">
        <v>281156</v>
      </c>
      <c r="E48" s="102">
        <v>0</v>
      </c>
      <c r="F48" s="102">
        <v>0</v>
      </c>
      <c r="G48" s="102">
        <v>0</v>
      </c>
      <c r="H48" s="103">
        <v>281156</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281156</v>
      </c>
      <c r="Z48" s="18">
        <v>0</v>
      </c>
      <c r="AA48" s="18">
        <v>0</v>
      </c>
      <c r="AB48" s="18">
        <v>0</v>
      </c>
      <c r="AC48" s="13">
        <v>281156</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c r="AY48" s="17">
        <v>0</v>
      </c>
      <c r="AZ48" s="18">
        <v>0</v>
      </c>
      <c r="BA48" s="18">
        <v>0</v>
      </c>
      <c r="BB48" s="18">
        <v>0</v>
      </c>
      <c r="BC48" s="18">
        <v>0</v>
      </c>
      <c r="BD48" s="18">
        <v>0</v>
      </c>
      <c r="BE48" s="13">
        <v>0</v>
      </c>
      <c r="BF48" s="17">
        <v>0</v>
      </c>
      <c r="BG48" s="18">
        <v>0</v>
      </c>
      <c r="BH48" s="18">
        <v>0</v>
      </c>
      <c r="BI48" s="18">
        <v>0</v>
      </c>
      <c r="BJ48" s="18">
        <v>0</v>
      </c>
      <c r="BK48" s="18">
        <v>0</v>
      </c>
      <c r="BL48" s="13">
        <v>0</v>
      </c>
    </row>
    <row r="49" spans="1:64" x14ac:dyDescent="0.35">
      <c r="A49" s="4" t="s">
        <v>39</v>
      </c>
      <c r="B49" s="101">
        <v>0</v>
      </c>
      <c r="C49" s="102">
        <v>0</v>
      </c>
      <c r="D49" s="102">
        <v>3608000</v>
      </c>
      <c r="E49" s="102">
        <v>0</v>
      </c>
      <c r="F49" s="102">
        <v>0</v>
      </c>
      <c r="G49" s="102">
        <v>165</v>
      </c>
      <c r="H49" s="103">
        <v>3608165</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3608000</v>
      </c>
      <c r="Z49" s="18">
        <v>0</v>
      </c>
      <c r="AA49" s="18">
        <v>0</v>
      </c>
      <c r="AB49" s="18">
        <v>0</v>
      </c>
      <c r="AC49" s="13">
        <v>3608000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c r="AY49" s="17">
        <v>0</v>
      </c>
      <c r="AZ49" s="18">
        <v>0</v>
      </c>
      <c r="BA49" s="18">
        <v>0</v>
      </c>
      <c r="BB49" s="18">
        <v>0</v>
      </c>
      <c r="BC49" s="18">
        <v>0</v>
      </c>
      <c r="BD49" s="18">
        <v>165</v>
      </c>
      <c r="BE49" s="13">
        <v>165</v>
      </c>
      <c r="BF49" s="17">
        <v>0</v>
      </c>
      <c r="BG49" s="18">
        <v>0</v>
      </c>
      <c r="BH49" s="18">
        <v>0</v>
      </c>
      <c r="BI49" s="18">
        <v>0</v>
      </c>
      <c r="BJ49" s="18">
        <v>0</v>
      </c>
      <c r="BK49" s="18">
        <v>0</v>
      </c>
      <c r="BL49" s="13">
        <v>0</v>
      </c>
    </row>
    <row r="50" spans="1:64" x14ac:dyDescent="0.35">
      <c r="A50" s="4" t="s">
        <v>40</v>
      </c>
      <c r="B50" s="101">
        <v>0</v>
      </c>
      <c r="C50" s="102">
        <v>0</v>
      </c>
      <c r="D50" s="102">
        <v>58767</v>
      </c>
      <c r="E50" s="102">
        <v>0</v>
      </c>
      <c r="F50" s="102">
        <v>0</v>
      </c>
      <c r="G50" s="102">
        <v>0</v>
      </c>
      <c r="H50" s="103">
        <v>58767</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58767</v>
      </c>
      <c r="Z50" s="18">
        <v>0</v>
      </c>
      <c r="AA50" s="18">
        <v>0</v>
      </c>
      <c r="AB50" s="18">
        <v>0</v>
      </c>
      <c r="AC50" s="13">
        <v>58767</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0</v>
      </c>
      <c r="BC50" s="18">
        <v>0</v>
      </c>
      <c r="BD50" s="18">
        <v>0</v>
      </c>
      <c r="BE50" s="13">
        <v>0</v>
      </c>
      <c r="BF50" s="17">
        <v>0</v>
      </c>
      <c r="BG50" s="18">
        <v>0</v>
      </c>
      <c r="BH50" s="18">
        <v>0</v>
      </c>
      <c r="BI50" s="18">
        <v>0</v>
      </c>
      <c r="BJ50" s="18">
        <v>0</v>
      </c>
      <c r="BK50" s="18">
        <v>0</v>
      </c>
      <c r="BL50" s="13">
        <v>0</v>
      </c>
    </row>
    <row r="51" spans="1:64" x14ac:dyDescent="0.35">
      <c r="A51" s="4" t="s">
        <v>41</v>
      </c>
      <c r="B51" s="101">
        <v>0</v>
      </c>
      <c r="C51" s="102">
        <v>0</v>
      </c>
      <c r="D51" s="102">
        <v>796215</v>
      </c>
      <c r="E51" s="102">
        <v>0</v>
      </c>
      <c r="F51" s="102">
        <v>0</v>
      </c>
      <c r="G51" s="102">
        <v>0</v>
      </c>
      <c r="H51" s="103">
        <v>796215</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796215</v>
      </c>
      <c r="Z51" s="18">
        <v>0</v>
      </c>
      <c r="AA51" s="18">
        <v>0</v>
      </c>
      <c r="AB51" s="18">
        <v>0</v>
      </c>
      <c r="AC51" s="13">
        <v>796215</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0</v>
      </c>
      <c r="AV51" s="18">
        <v>0</v>
      </c>
      <c r="AW51" s="18">
        <v>0</v>
      </c>
      <c r="AX51" s="13">
        <v>0</v>
      </c>
      <c r="AY51" s="17">
        <v>0</v>
      </c>
      <c r="AZ51" s="18">
        <v>0</v>
      </c>
      <c r="BA51" s="18">
        <v>0</v>
      </c>
      <c r="BB51" s="18">
        <v>0</v>
      </c>
      <c r="BC51" s="18">
        <v>0</v>
      </c>
      <c r="BD51" s="18">
        <v>0</v>
      </c>
      <c r="BE51" s="13">
        <v>0</v>
      </c>
      <c r="BF51" s="17">
        <v>0</v>
      </c>
      <c r="BG51" s="18">
        <v>0</v>
      </c>
      <c r="BH51" s="18">
        <v>0</v>
      </c>
      <c r="BI51" s="18">
        <v>0</v>
      </c>
      <c r="BJ51" s="18">
        <v>0</v>
      </c>
      <c r="BK51" s="18">
        <v>0</v>
      </c>
      <c r="BL51" s="13">
        <v>0</v>
      </c>
    </row>
    <row r="52" spans="1:64" x14ac:dyDescent="0.35">
      <c r="A52" s="4" t="s">
        <v>42</v>
      </c>
      <c r="B52" s="101">
        <v>8310000</v>
      </c>
      <c r="C52" s="102">
        <v>0</v>
      </c>
      <c r="D52" s="102">
        <v>1877243.77</v>
      </c>
      <c r="E52" s="102">
        <v>0</v>
      </c>
      <c r="F52" s="102">
        <v>0</v>
      </c>
      <c r="G52" s="102">
        <v>0</v>
      </c>
      <c r="H52" s="103">
        <v>10187243.770000001</v>
      </c>
      <c r="I52" s="17">
        <v>0</v>
      </c>
      <c r="J52" s="18">
        <v>0</v>
      </c>
      <c r="K52" s="18">
        <v>290972.14</v>
      </c>
      <c r="L52" s="18">
        <v>0</v>
      </c>
      <c r="M52" s="18">
        <v>0</v>
      </c>
      <c r="N52" s="18">
        <v>0</v>
      </c>
      <c r="O52" s="13">
        <v>290972.14</v>
      </c>
      <c r="P52" s="17">
        <v>0</v>
      </c>
      <c r="Q52" s="18">
        <v>0</v>
      </c>
      <c r="R52" s="18">
        <v>0</v>
      </c>
      <c r="S52" s="18">
        <v>0</v>
      </c>
      <c r="T52" s="18">
        <v>0</v>
      </c>
      <c r="U52" s="18">
        <v>0</v>
      </c>
      <c r="V52" s="13">
        <v>0</v>
      </c>
      <c r="W52" s="17">
        <v>8310000</v>
      </c>
      <c r="X52" s="18">
        <v>0</v>
      </c>
      <c r="Y52" s="18">
        <v>1581560.6300000001</v>
      </c>
      <c r="Z52" s="18">
        <v>0</v>
      </c>
      <c r="AA52" s="18">
        <v>0</v>
      </c>
      <c r="AB52" s="18">
        <v>0</v>
      </c>
      <c r="AC52" s="13">
        <v>9891560.6300000008</v>
      </c>
      <c r="AD52" s="17">
        <v>0</v>
      </c>
      <c r="AE52" s="18">
        <v>0</v>
      </c>
      <c r="AF52" s="18">
        <v>0</v>
      </c>
      <c r="AG52" s="18">
        <v>0</v>
      </c>
      <c r="AH52" s="18">
        <v>0</v>
      </c>
      <c r="AI52" s="18">
        <v>0</v>
      </c>
      <c r="AJ52" s="13">
        <v>0</v>
      </c>
      <c r="AK52" s="17">
        <v>0</v>
      </c>
      <c r="AL52" s="18">
        <v>0</v>
      </c>
      <c r="AM52" s="18">
        <v>0</v>
      </c>
      <c r="AN52" s="18">
        <v>0</v>
      </c>
      <c r="AO52" s="18">
        <v>0</v>
      </c>
      <c r="AP52" s="18">
        <v>0</v>
      </c>
      <c r="AQ52" s="13">
        <v>0</v>
      </c>
      <c r="AR52" s="17">
        <v>0</v>
      </c>
      <c r="AS52" s="18">
        <v>0</v>
      </c>
      <c r="AT52" s="18">
        <v>0</v>
      </c>
      <c r="AU52" s="18">
        <v>0</v>
      </c>
      <c r="AV52" s="18">
        <v>0</v>
      </c>
      <c r="AW52" s="18">
        <v>0</v>
      </c>
      <c r="AX52" s="13">
        <v>0</v>
      </c>
      <c r="AY52" s="17">
        <v>0</v>
      </c>
      <c r="AZ52" s="18">
        <v>0</v>
      </c>
      <c r="BA52" s="18">
        <v>0</v>
      </c>
      <c r="BB52" s="18">
        <v>0</v>
      </c>
      <c r="BC52" s="18">
        <v>0</v>
      </c>
      <c r="BD52" s="18">
        <v>0</v>
      </c>
      <c r="BE52" s="13">
        <v>0</v>
      </c>
      <c r="BF52" s="17">
        <v>0</v>
      </c>
      <c r="BG52" s="18">
        <v>0</v>
      </c>
      <c r="BH52" s="18">
        <v>4711</v>
      </c>
      <c r="BI52" s="18">
        <v>0</v>
      </c>
      <c r="BJ52" s="18">
        <v>0</v>
      </c>
      <c r="BK52" s="18">
        <v>0</v>
      </c>
      <c r="BL52" s="13">
        <v>4711</v>
      </c>
    </row>
    <row r="53" spans="1:64" x14ac:dyDescent="0.35">
      <c r="A53" s="4" t="s">
        <v>43</v>
      </c>
      <c r="B53" s="101">
        <v>0</v>
      </c>
      <c r="C53" s="102">
        <v>0</v>
      </c>
      <c r="D53" s="102">
        <v>0</v>
      </c>
      <c r="E53" s="102">
        <v>0</v>
      </c>
      <c r="F53" s="102">
        <v>0</v>
      </c>
      <c r="G53" s="102">
        <v>3950723</v>
      </c>
      <c r="H53" s="103">
        <v>3950723</v>
      </c>
      <c r="I53" s="17">
        <v>0</v>
      </c>
      <c r="J53" s="18">
        <v>0</v>
      </c>
      <c r="K53" s="18">
        <v>0</v>
      </c>
      <c r="L53" s="18">
        <v>0</v>
      </c>
      <c r="M53" s="18">
        <v>0</v>
      </c>
      <c r="N53" s="18">
        <v>1662326</v>
      </c>
      <c r="O53" s="13">
        <v>1662326</v>
      </c>
      <c r="P53" s="17">
        <v>0</v>
      </c>
      <c r="Q53" s="18">
        <v>0</v>
      </c>
      <c r="R53" s="18">
        <v>0</v>
      </c>
      <c r="S53" s="18">
        <v>0</v>
      </c>
      <c r="T53" s="18">
        <v>0</v>
      </c>
      <c r="U53" s="18">
        <v>0</v>
      </c>
      <c r="V53" s="13">
        <v>0</v>
      </c>
      <c r="W53" s="17">
        <v>0</v>
      </c>
      <c r="X53" s="18">
        <v>0</v>
      </c>
      <c r="Y53" s="18">
        <v>0</v>
      </c>
      <c r="Z53" s="18">
        <v>0</v>
      </c>
      <c r="AA53" s="18">
        <v>0</v>
      </c>
      <c r="AB53" s="18">
        <v>2288397</v>
      </c>
      <c r="AC53" s="13">
        <v>2288397</v>
      </c>
      <c r="AD53" s="17">
        <v>0</v>
      </c>
      <c r="AE53" s="18">
        <v>0</v>
      </c>
      <c r="AF53" s="18">
        <v>0</v>
      </c>
      <c r="AG53" s="18">
        <v>0</v>
      </c>
      <c r="AH53" s="18">
        <v>0</v>
      </c>
      <c r="AI53" s="18">
        <v>0</v>
      </c>
      <c r="AJ53" s="13">
        <v>0</v>
      </c>
      <c r="AK53" s="17">
        <v>0</v>
      </c>
      <c r="AL53" s="18">
        <v>0</v>
      </c>
      <c r="AM53" s="18">
        <v>0</v>
      </c>
      <c r="AN53" s="18">
        <v>0</v>
      </c>
      <c r="AO53" s="18">
        <v>0</v>
      </c>
      <c r="AP53" s="18">
        <v>0</v>
      </c>
      <c r="AQ53" s="13">
        <v>0</v>
      </c>
      <c r="AR53" s="17">
        <v>0</v>
      </c>
      <c r="AS53" s="18">
        <v>0</v>
      </c>
      <c r="AT53" s="18">
        <v>0</v>
      </c>
      <c r="AU53" s="18">
        <v>0</v>
      </c>
      <c r="AV53" s="18">
        <v>0</v>
      </c>
      <c r="AW53" s="18">
        <v>0</v>
      </c>
      <c r="AX53" s="13">
        <v>0</v>
      </c>
      <c r="AY53" s="17">
        <v>0</v>
      </c>
      <c r="AZ53" s="18">
        <v>0</v>
      </c>
      <c r="BA53" s="18">
        <v>0</v>
      </c>
      <c r="BB53" s="18">
        <v>0</v>
      </c>
      <c r="BC53" s="18">
        <v>0</v>
      </c>
      <c r="BD53" s="18">
        <v>0</v>
      </c>
      <c r="BE53" s="13">
        <v>0</v>
      </c>
      <c r="BF53" s="17">
        <v>0</v>
      </c>
      <c r="BG53" s="18">
        <v>0</v>
      </c>
      <c r="BH53" s="18">
        <v>0</v>
      </c>
      <c r="BI53" s="18">
        <v>0</v>
      </c>
      <c r="BJ53" s="18">
        <v>0</v>
      </c>
      <c r="BK53" s="18">
        <v>0</v>
      </c>
      <c r="BL53" s="13">
        <v>0</v>
      </c>
    </row>
    <row r="54" spans="1:64" x14ac:dyDescent="0.35">
      <c r="A54" s="4" t="s">
        <v>44</v>
      </c>
      <c r="B54" s="101">
        <v>0</v>
      </c>
      <c r="C54" s="102">
        <v>0</v>
      </c>
      <c r="D54" s="102">
        <v>350451</v>
      </c>
      <c r="E54" s="102">
        <v>0</v>
      </c>
      <c r="F54" s="102">
        <v>0</v>
      </c>
      <c r="G54" s="102">
        <v>0</v>
      </c>
      <c r="H54" s="103">
        <v>350451</v>
      </c>
      <c r="I54" s="17">
        <v>0</v>
      </c>
      <c r="J54" s="18">
        <v>0</v>
      </c>
      <c r="K54" s="18">
        <v>0</v>
      </c>
      <c r="L54" s="18">
        <v>0</v>
      </c>
      <c r="M54" s="18">
        <v>0</v>
      </c>
      <c r="N54" s="18">
        <v>0</v>
      </c>
      <c r="O54" s="13">
        <v>0</v>
      </c>
      <c r="P54" s="17">
        <v>0</v>
      </c>
      <c r="Q54" s="18">
        <v>0</v>
      </c>
      <c r="R54" s="18">
        <v>0</v>
      </c>
      <c r="S54" s="18">
        <v>0</v>
      </c>
      <c r="T54" s="18">
        <v>0</v>
      </c>
      <c r="U54" s="18">
        <v>0</v>
      </c>
      <c r="V54" s="13">
        <v>0</v>
      </c>
      <c r="W54" s="17">
        <v>0</v>
      </c>
      <c r="X54" s="18">
        <v>0</v>
      </c>
      <c r="Y54" s="18">
        <v>297614</v>
      </c>
      <c r="Z54" s="18">
        <v>0</v>
      </c>
      <c r="AA54" s="18">
        <v>0</v>
      </c>
      <c r="AB54" s="18">
        <v>0</v>
      </c>
      <c r="AC54" s="13">
        <v>297614</v>
      </c>
      <c r="AD54" s="17">
        <v>0</v>
      </c>
      <c r="AE54" s="18">
        <v>0</v>
      </c>
      <c r="AF54" s="18">
        <v>0</v>
      </c>
      <c r="AG54" s="18">
        <v>0</v>
      </c>
      <c r="AH54" s="18">
        <v>0</v>
      </c>
      <c r="AI54" s="18">
        <v>0</v>
      </c>
      <c r="AJ54" s="13">
        <v>0</v>
      </c>
      <c r="AK54" s="17">
        <v>0</v>
      </c>
      <c r="AL54" s="18">
        <v>0</v>
      </c>
      <c r="AM54" s="18">
        <v>52837</v>
      </c>
      <c r="AN54" s="18">
        <v>0</v>
      </c>
      <c r="AO54" s="18">
        <v>0</v>
      </c>
      <c r="AP54" s="18">
        <v>0</v>
      </c>
      <c r="AQ54" s="13">
        <v>52837</v>
      </c>
      <c r="AR54" s="17">
        <v>0</v>
      </c>
      <c r="AS54" s="18">
        <v>0</v>
      </c>
      <c r="AT54" s="18">
        <v>0</v>
      </c>
      <c r="AU54" s="18">
        <v>0</v>
      </c>
      <c r="AV54" s="18">
        <v>0</v>
      </c>
      <c r="AW54" s="18">
        <v>0</v>
      </c>
      <c r="AX54" s="13">
        <v>0</v>
      </c>
      <c r="AY54" s="17">
        <v>0</v>
      </c>
      <c r="AZ54" s="18">
        <v>0</v>
      </c>
      <c r="BA54" s="18">
        <v>0</v>
      </c>
      <c r="BB54" s="18">
        <v>0</v>
      </c>
      <c r="BC54" s="18">
        <v>0</v>
      </c>
      <c r="BD54" s="18">
        <v>0</v>
      </c>
      <c r="BE54" s="13">
        <v>0</v>
      </c>
      <c r="BF54" s="17">
        <v>0</v>
      </c>
      <c r="BG54" s="18">
        <v>0</v>
      </c>
      <c r="BH54" s="18">
        <v>0</v>
      </c>
      <c r="BI54" s="18">
        <v>0</v>
      </c>
      <c r="BJ54" s="18">
        <v>0</v>
      </c>
      <c r="BK54" s="18">
        <v>0</v>
      </c>
      <c r="BL54" s="13">
        <v>0</v>
      </c>
    </row>
    <row r="55" spans="1:64" x14ac:dyDescent="0.35">
      <c r="A55" s="4" t="s">
        <v>45</v>
      </c>
      <c r="B55" s="101">
        <v>177000</v>
      </c>
      <c r="C55" s="102">
        <v>2000</v>
      </c>
      <c r="D55" s="102">
        <v>3672000</v>
      </c>
      <c r="E55" s="102">
        <v>19000</v>
      </c>
      <c r="F55" s="102">
        <v>273000</v>
      </c>
      <c r="G55" s="102">
        <v>0</v>
      </c>
      <c r="H55" s="103">
        <v>4143000</v>
      </c>
      <c r="I55" s="17">
        <v>0</v>
      </c>
      <c r="J55" s="18">
        <v>0</v>
      </c>
      <c r="K55" s="18">
        <v>78000</v>
      </c>
      <c r="L55" s="18">
        <v>0</v>
      </c>
      <c r="M55" s="18">
        <v>0</v>
      </c>
      <c r="N55" s="18">
        <v>0</v>
      </c>
      <c r="O55" s="13">
        <v>78000</v>
      </c>
      <c r="P55" s="17">
        <v>0</v>
      </c>
      <c r="Q55" s="18">
        <v>0</v>
      </c>
      <c r="R55" s="18">
        <v>0</v>
      </c>
      <c r="S55" s="18">
        <v>0</v>
      </c>
      <c r="T55" s="18">
        <v>0</v>
      </c>
      <c r="U55" s="18">
        <v>0</v>
      </c>
      <c r="V55" s="13">
        <v>0</v>
      </c>
      <c r="W55" s="17">
        <v>177000</v>
      </c>
      <c r="X55" s="18">
        <v>1000</v>
      </c>
      <c r="Y55" s="18">
        <v>3594000</v>
      </c>
      <c r="Z55" s="18">
        <v>19000</v>
      </c>
      <c r="AA55" s="18">
        <v>273000</v>
      </c>
      <c r="AB55" s="18">
        <v>0</v>
      </c>
      <c r="AC55" s="13">
        <v>4064000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0</v>
      </c>
      <c r="AT55" s="18">
        <v>0</v>
      </c>
      <c r="AU55" s="18">
        <v>0</v>
      </c>
      <c r="AV55" s="18">
        <v>0</v>
      </c>
      <c r="AW55" s="18">
        <v>0</v>
      </c>
      <c r="AX55" s="13">
        <v>0</v>
      </c>
      <c r="AY55" s="17">
        <v>0</v>
      </c>
      <c r="AZ55" s="18">
        <v>0</v>
      </c>
      <c r="BA55" s="18">
        <v>0</v>
      </c>
      <c r="BB55" s="18">
        <v>0</v>
      </c>
      <c r="BC55" s="18">
        <v>0</v>
      </c>
      <c r="BD55" s="18">
        <v>0</v>
      </c>
      <c r="BE55" s="13">
        <v>0</v>
      </c>
      <c r="BF55" s="17">
        <v>0</v>
      </c>
      <c r="BG55" s="18">
        <v>1000</v>
      </c>
      <c r="BH55" s="18">
        <v>0</v>
      </c>
      <c r="BI55" s="18">
        <v>0</v>
      </c>
      <c r="BJ55" s="18">
        <v>0</v>
      </c>
      <c r="BK55" s="18">
        <v>0</v>
      </c>
      <c r="BL55" s="13">
        <v>1000</v>
      </c>
    </row>
    <row r="56" spans="1:64" x14ac:dyDescent="0.35">
      <c r="A56" s="4" t="s">
        <v>46</v>
      </c>
      <c r="B56" s="101">
        <v>0</v>
      </c>
      <c r="C56" s="102">
        <v>0</v>
      </c>
      <c r="D56" s="102">
        <v>33769.850000000006</v>
      </c>
      <c r="E56" s="102">
        <v>0</v>
      </c>
      <c r="F56" s="102">
        <v>0</v>
      </c>
      <c r="G56" s="102">
        <v>0</v>
      </c>
      <c r="H56" s="103">
        <v>33769.850000000006</v>
      </c>
      <c r="I56" s="17">
        <v>0</v>
      </c>
      <c r="J56" s="18">
        <v>0</v>
      </c>
      <c r="K56" s="18">
        <v>0</v>
      </c>
      <c r="L56" s="18">
        <v>0</v>
      </c>
      <c r="M56" s="18">
        <v>0</v>
      </c>
      <c r="N56" s="18">
        <v>0</v>
      </c>
      <c r="O56" s="13">
        <v>0</v>
      </c>
      <c r="P56" s="17">
        <v>0</v>
      </c>
      <c r="Q56" s="18">
        <v>0</v>
      </c>
      <c r="R56" s="18">
        <v>0</v>
      </c>
      <c r="S56" s="18">
        <v>0</v>
      </c>
      <c r="T56" s="18">
        <v>0</v>
      </c>
      <c r="U56" s="18">
        <v>0</v>
      </c>
      <c r="V56" s="13">
        <v>0</v>
      </c>
      <c r="W56" s="17">
        <v>0</v>
      </c>
      <c r="X56" s="18">
        <v>0</v>
      </c>
      <c r="Y56" s="18">
        <v>33769.850000000006</v>
      </c>
      <c r="Z56" s="18">
        <v>0</v>
      </c>
      <c r="AA56" s="18">
        <v>0</v>
      </c>
      <c r="AB56" s="18">
        <v>0</v>
      </c>
      <c r="AC56" s="13">
        <v>33769.850000000006</v>
      </c>
      <c r="AD56" s="17">
        <v>0</v>
      </c>
      <c r="AE56" s="18">
        <v>0</v>
      </c>
      <c r="AF56" s="18">
        <v>0</v>
      </c>
      <c r="AG56" s="18">
        <v>0</v>
      </c>
      <c r="AH56" s="18">
        <v>0</v>
      </c>
      <c r="AI56" s="18">
        <v>0</v>
      </c>
      <c r="AJ56" s="13">
        <v>0</v>
      </c>
      <c r="AK56" s="17">
        <v>0</v>
      </c>
      <c r="AL56" s="18">
        <v>0</v>
      </c>
      <c r="AM56" s="18">
        <v>0</v>
      </c>
      <c r="AN56" s="18">
        <v>0</v>
      </c>
      <c r="AO56" s="18">
        <v>0</v>
      </c>
      <c r="AP56" s="18">
        <v>0</v>
      </c>
      <c r="AQ56" s="13">
        <v>0</v>
      </c>
      <c r="AR56" s="17">
        <v>0</v>
      </c>
      <c r="AS56" s="18">
        <v>0</v>
      </c>
      <c r="AT56" s="18">
        <v>0</v>
      </c>
      <c r="AU56" s="18">
        <v>0</v>
      </c>
      <c r="AV56" s="18">
        <v>0</v>
      </c>
      <c r="AW56" s="18">
        <v>0</v>
      </c>
      <c r="AX56" s="13">
        <v>0</v>
      </c>
      <c r="AY56" s="17">
        <v>0</v>
      </c>
      <c r="AZ56" s="18">
        <v>0</v>
      </c>
      <c r="BA56" s="18">
        <v>0</v>
      </c>
      <c r="BB56" s="18">
        <v>0</v>
      </c>
      <c r="BC56" s="18">
        <v>0</v>
      </c>
      <c r="BD56" s="18">
        <v>0</v>
      </c>
      <c r="BE56" s="13">
        <v>0</v>
      </c>
      <c r="BF56" s="17">
        <v>0</v>
      </c>
      <c r="BG56" s="18">
        <v>0</v>
      </c>
      <c r="BH56" s="18">
        <v>0</v>
      </c>
      <c r="BI56" s="18">
        <v>0</v>
      </c>
      <c r="BJ56" s="18">
        <v>0</v>
      </c>
      <c r="BK56" s="18">
        <v>0</v>
      </c>
      <c r="BL56" s="13">
        <v>0</v>
      </c>
    </row>
    <row r="57" spans="1:64" x14ac:dyDescent="0.35">
      <c r="A57" s="4" t="s">
        <v>47</v>
      </c>
      <c r="B57" s="101">
        <v>0</v>
      </c>
      <c r="C57" s="102">
        <v>0</v>
      </c>
      <c r="D57" s="102">
        <v>864788.54</v>
      </c>
      <c r="E57" s="102">
        <v>0</v>
      </c>
      <c r="F57" s="102">
        <v>0</v>
      </c>
      <c r="G57" s="102">
        <v>0</v>
      </c>
      <c r="H57" s="103">
        <v>864788.54</v>
      </c>
      <c r="I57" s="17">
        <v>0</v>
      </c>
      <c r="J57" s="18">
        <v>0</v>
      </c>
      <c r="K57" s="18">
        <v>37667.800000000003</v>
      </c>
      <c r="L57" s="18">
        <v>0</v>
      </c>
      <c r="M57" s="18">
        <v>0</v>
      </c>
      <c r="N57" s="18">
        <v>0</v>
      </c>
      <c r="O57" s="13">
        <v>37667.800000000003</v>
      </c>
      <c r="P57" s="17">
        <v>0</v>
      </c>
      <c r="Q57" s="18">
        <v>0</v>
      </c>
      <c r="R57" s="18">
        <v>0</v>
      </c>
      <c r="S57" s="18">
        <v>0</v>
      </c>
      <c r="T57" s="18">
        <v>0</v>
      </c>
      <c r="U57" s="18">
        <v>0</v>
      </c>
      <c r="V57" s="13">
        <v>0</v>
      </c>
      <c r="W57" s="17">
        <v>0</v>
      </c>
      <c r="X57" s="18">
        <v>0</v>
      </c>
      <c r="Y57" s="18">
        <v>827120.74</v>
      </c>
      <c r="Z57" s="18">
        <v>0</v>
      </c>
      <c r="AA57" s="18">
        <v>0</v>
      </c>
      <c r="AB57" s="18">
        <v>0</v>
      </c>
      <c r="AC57" s="13">
        <v>827120.74</v>
      </c>
      <c r="AD57" s="17">
        <v>0</v>
      </c>
      <c r="AE57" s="18">
        <v>0</v>
      </c>
      <c r="AF57" s="18">
        <v>0</v>
      </c>
      <c r="AG57" s="18">
        <v>0</v>
      </c>
      <c r="AH57" s="18">
        <v>0</v>
      </c>
      <c r="AI57" s="18">
        <v>0</v>
      </c>
      <c r="AJ57" s="13">
        <v>0</v>
      </c>
      <c r="AK57" s="17">
        <v>0</v>
      </c>
      <c r="AL57" s="18">
        <v>0</v>
      </c>
      <c r="AM57" s="18">
        <v>0</v>
      </c>
      <c r="AN57" s="18">
        <v>0</v>
      </c>
      <c r="AO57" s="18">
        <v>0</v>
      </c>
      <c r="AP57" s="18">
        <v>0</v>
      </c>
      <c r="AQ57" s="13">
        <v>0</v>
      </c>
      <c r="AR57" s="17">
        <v>0</v>
      </c>
      <c r="AS57" s="18">
        <v>0</v>
      </c>
      <c r="AT57" s="18">
        <v>0</v>
      </c>
      <c r="AU57" s="18">
        <v>0</v>
      </c>
      <c r="AV57" s="18">
        <v>0</v>
      </c>
      <c r="AW57" s="18">
        <v>0</v>
      </c>
      <c r="AX57" s="13">
        <v>0</v>
      </c>
      <c r="AY57" s="17">
        <v>0</v>
      </c>
      <c r="AZ57" s="18">
        <v>0</v>
      </c>
      <c r="BA57" s="18">
        <v>0</v>
      </c>
      <c r="BB57" s="18">
        <v>0</v>
      </c>
      <c r="BC57" s="18">
        <v>0</v>
      </c>
      <c r="BD57" s="18">
        <v>0</v>
      </c>
      <c r="BE57" s="13">
        <v>0</v>
      </c>
      <c r="BF57" s="17">
        <v>0</v>
      </c>
      <c r="BG57" s="18">
        <v>0</v>
      </c>
      <c r="BH57" s="18">
        <v>0</v>
      </c>
      <c r="BI57" s="18">
        <v>0</v>
      </c>
      <c r="BJ57" s="18">
        <v>0</v>
      </c>
      <c r="BK57" s="18">
        <v>0</v>
      </c>
      <c r="BL57" s="13">
        <v>0</v>
      </c>
    </row>
    <row r="58" spans="1:64" x14ac:dyDescent="0.35">
      <c r="A58" s="4" t="s">
        <v>48</v>
      </c>
      <c r="B58" s="101">
        <v>0</v>
      </c>
      <c r="C58" s="102">
        <v>0</v>
      </c>
      <c r="D58" s="102">
        <v>1036956</v>
      </c>
      <c r="E58" s="102">
        <v>0</v>
      </c>
      <c r="F58" s="102">
        <v>0</v>
      </c>
      <c r="G58" s="102">
        <v>0</v>
      </c>
      <c r="H58" s="103">
        <v>1036956</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1036956</v>
      </c>
      <c r="Z58" s="18">
        <v>0</v>
      </c>
      <c r="AA58" s="18">
        <v>0</v>
      </c>
      <c r="AB58" s="18">
        <v>0</v>
      </c>
      <c r="AC58" s="13">
        <v>1036956</v>
      </c>
      <c r="AD58" s="17">
        <v>0</v>
      </c>
      <c r="AE58" s="18">
        <v>0</v>
      </c>
      <c r="AF58" s="18">
        <v>0</v>
      </c>
      <c r="AG58" s="18">
        <v>0</v>
      </c>
      <c r="AH58" s="18">
        <v>0</v>
      </c>
      <c r="AI58" s="18">
        <v>0</v>
      </c>
      <c r="AJ58" s="13">
        <v>0</v>
      </c>
      <c r="AK58" s="17">
        <v>0</v>
      </c>
      <c r="AL58" s="18">
        <v>0</v>
      </c>
      <c r="AM58" s="18">
        <v>0</v>
      </c>
      <c r="AN58" s="18">
        <v>0</v>
      </c>
      <c r="AO58" s="18">
        <v>0</v>
      </c>
      <c r="AP58" s="18">
        <v>0</v>
      </c>
      <c r="AQ58" s="13">
        <v>0</v>
      </c>
      <c r="AR58" s="17">
        <v>0</v>
      </c>
      <c r="AS58" s="18">
        <v>0</v>
      </c>
      <c r="AT58" s="18">
        <v>0</v>
      </c>
      <c r="AU58" s="18">
        <v>0</v>
      </c>
      <c r="AV58" s="18">
        <v>0</v>
      </c>
      <c r="AW58" s="18">
        <v>0</v>
      </c>
      <c r="AX58" s="13">
        <v>0</v>
      </c>
      <c r="AY58" s="17">
        <v>0</v>
      </c>
      <c r="AZ58" s="18">
        <v>0</v>
      </c>
      <c r="BA58" s="18">
        <v>0</v>
      </c>
      <c r="BB58" s="18">
        <v>0</v>
      </c>
      <c r="BC58" s="18">
        <v>0</v>
      </c>
      <c r="BD58" s="18">
        <v>0</v>
      </c>
      <c r="BE58" s="13">
        <v>0</v>
      </c>
      <c r="BF58" s="17">
        <v>0</v>
      </c>
      <c r="BG58" s="18">
        <v>0</v>
      </c>
      <c r="BH58" s="18">
        <v>0</v>
      </c>
      <c r="BI58" s="18">
        <v>0</v>
      </c>
      <c r="BJ58" s="18">
        <v>0</v>
      </c>
      <c r="BK58" s="18">
        <v>0</v>
      </c>
      <c r="BL58" s="13">
        <v>0</v>
      </c>
    </row>
    <row r="59" spans="1:64" x14ac:dyDescent="0.35">
      <c r="A59" s="4" t="s">
        <v>49</v>
      </c>
      <c r="B59" s="101">
        <v>0</v>
      </c>
      <c r="C59" s="102">
        <v>0</v>
      </c>
      <c r="D59" s="102">
        <v>0</v>
      </c>
      <c r="E59" s="102">
        <v>0</v>
      </c>
      <c r="F59" s="102">
        <v>0</v>
      </c>
      <c r="G59" s="102">
        <v>0</v>
      </c>
      <c r="H59" s="103">
        <v>0</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0</v>
      </c>
      <c r="AO59" s="18">
        <v>0</v>
      </c>
      <c r="AP59" s="18">
        <v>0</v>
      </c>
      <c r="AQ59" s="13">
        <v>0</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0</v>
      </c>
      <c r="BJ59" s="18">
        <v>0</v>
      </c>
      <c r="BK59" s="18">
        <v>0</v>
      </c>
      <c r="BL59" s="13">
        <v>0</v>
      </c>
    </row>
    <row r="60" spans="1:64" x14ac:dyDescent="0.35">
      <c r="A60" s="4" t="s">
        <v>50</v>
      </c>
      <c r="B60" s="101">
        <v>0</v>
      </c>
      <c r="C60" s="102">
        <v>0</v>
      </c>
      <c r="D60" s="102">
        <v>131169</v>
      </c>
      <c r="E60" s="102">
        <v>0</v>
      </c>
      <c r="F60" s="102">
        <v>0</v>
      </c>
      <c r="G60" s="102">
        <v>0</v>
      </c>
      <c r="H60" s="103">
        <v>131169</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131169</v>
      </c>
      <c r="Z60" s="18">
        <v>0</v>
      </c>
      <c r="AA60" s="18">
        <v>0</v>
      </c>
      <c r="AB60" s="18">
        <v>0</v>
      </c>
      <c r="AC60" s="13">
        <v>131169</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row>
    <row r="61" spans="1:64" x14ac:dyDescent="0.35">
      <c r="A61" s="4" t="s">
        <v>51</v>
      </c>
      <c r="B61" s="101">
        <v>0</v>
      </c>
      <c r="C61" s="102">
        <v>63248.08</v>
      </c>
      <c r="D61" s="102">
        <v>3478876.5456000036</v>
      </c>
      <c r="E61" s="102">
        <v>10617.515430484322</v>
      </c>
      <c r="F61" s="102">
        <v>617877.41</v>
      </c>
      <c r="G61" s="102">
        <v>0</v>
      </c>
      <c r="H61" s="103">
        <v>4170619.5510304882</v>
      </c>
      <c r="I61" s="17">
        <v>0</v>
      </c>
      <c r="J61" s="18">
        <v>63248.08</v>
      </c>
      <c r="K61" s="18">
        <v>0</v>
      </c>
      <c r="L61" s="18">
        <v>0</v>
      </c>
      <c r="M61" s="18">
        <v>0</v>
      </c>
      <c r="N61" s="18">
        <v>0</v>
      </c>
      <c r="O61" s="13">
        <v>63248.08</v>
      </c>
      <c r="P61" s="17">
        <v>0</v>
      </c>
      <c r="Q61" s="18">
        <v>0</v>
      </c>
      <c r="R61" s="18">
        <v>0</v>
      </c>
      <c r="S61" s="18">
        <v>0</v>
      </c>
      <c r="T61" s="18">
        <v>0</v>
      </c>
      <c r="U61" s="18">
        <v>0</v>
      </c>
      <c r="V61" s="13">
        <v>0</v>
      </c>
      <c r="W61" s="17">
        <v>0</v>
      </c>
      <c r="X61" s="18">
        <v>0</v>
      </c>
      <c r="Y61" s="18">
        <v>3478876.5456000036</v>
      </c>
      <c r="Z61" s="18">
        <v>0</v>
      </c>
      <c r="AA61" s="18">
        <v>617877.41</v>
      </c>
      <c r="AB61" s="18">
        <v>0</v>
      </c>
      <c r="AC61" s="13">
        <v>4096753.9556000037</v>
      </c>
      <c r="AD61" s="17">
        <v>0</v>
      </c>
      <c r="AE61" s="18">
        <v>0</v>
      </c>
      <c r="AF61" s="18">
        <v>0</v>
      </c>
      <c r="AG61" s="18">
        <v>0</v>
      </c>
      <c r="AH61" s="18">
        <v>0</v>
      </c>
      <c r="AI61" s="18">
        <v>0</v>
      </c>
      <c r="AJ61" s="13">
        <v>0</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0</v>
      </c>
      <c r="BA61" s="18">
        <v>0</v>
      </c>
      <c r="BB61" s="18">
        <v>0</v>
      </c>
      <c r="BC61" s="18">
        <v>0</v>
      </c>
      <c r="BD61" s="18">
        <v>0</v>
      </c>
      <c r="BE61" s="13">
        <v>0</v>
      </c>
      <c r="BF61" s="17">
        <v>0</v>
      </c>
      <c r="BG61" s="18">
        <v>0</v>
      </c>
      <c r="BH61" s="18">
        <v>0</v>
      </c>
      <c r="BI61" s="18">
        <v>10617.515430484322</v>
      </c>
      <c r="BJ61" s="18">
        <v>0</v>
      </c>
      <c r="BK61" s="18">
        <v>0</v>
      </c>
      <c r="BL61" s="13">
        <v>10617.515430484322</v>
      </c>
    </row>
    <row r="62" spans="1:64" x14ac:dyDescent="0.35">
      <c r="A62" s="4" t="s">
        <v>52</v>
      </c>
      <c r="B62" s="101">
        <v>0</v>
      </c>
      <c r="C62" s="102">
        <v>231613</v>
      </c>
      <c r="D62" s="102">
        <v>2319154</v>
      </c>
      <c r="E62" s="102">
        <v>0</v>
      </c>
      <c r="F62" s="102">
        <v>0</v>
      </c>
      <c r="G62" s="102">
        <v>0</v>
      </c>
      <c r="H62" s="103">
        <v>2550767</v>
      </c>
      <c r="I62" s="17">
        <v>0</v>
      </c>
      <c r="J62" s="18">
        <v>0</v>
      </c>
      <c r="K62" s="18">
        <v>0</v>
      </c>
      <c r="L62" s="18">
        <v>0</v>
      </c>
      <c r="M62" s="18">
        <v>0</v>
      </c>
      <c r="N62" s="18">
        <v>0</v>
      </c>
      <c r="O62" s="13">
        <v>0</v>
      </c>
      <c r="P62" s="17">
        <v>0</v>
      </c>
      <c r="Q62" s="18">
        <v>9878</v>
      </c>
      <c r="R62" s="18">
        <v>0</v>
      </c>
      <c r="S62" s="18">
        <v>0</v>
      </c>
      <c r="T62" s="18">
        <v>0</v>
      </c>
      <c r="U62" s="18">
        <v>0</v>
      </c>
      <c r="V62" s="13">
        <v>9878</v>
      </c>
      <c r="W62" s="17">
        <v>0</v>
      </c>
      <c r="X62" s="18">
        <v>0</v>
      </c>
      <c r="Y62" s="18">
        <v>2319154</v>
      </c>
      <c r="Z62" s="18">
        <v>0</v>
      </c>
      <c r="AA62" s="18">
        <v>0</v>
      </c>
      <c r="AB62" s="18">
        <v>0</v>
      </c>
      <c r="AC62" s="13">
        <v>2319154</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0</v>
      </c>
      <c r="BC62" s="18">
        <v>0</v>
      </c>
      <c r="BD62" s="18">
        <v>0</v>
      </c>
      <c r="BE62" s="13">
        <v>0</v>
      </c>
      <c r="BF62" s="17">
        <v>0</v>
      </c>
      <c r="BG62" s="18">
        <v>221735</v>
      </c>
      <c r="BH62" s="18">
        <v>0</v>
      </c>
      <c r="BI62" s="18">
        <v>0</v>
      </c>
      <c r="BJ62" s="18">
        <v>0</v>
      </c>
      <c r="BK62" s="18">
        <v>0</v>
      </c>
      <c r="BL62" s="13">
        <v>221735</v>
      </c>
    </row>
    <row r="63" spans="1:64" x14ac:dyDescent="0.35">
      <c r="A63" s="4" t="s">
        <v>53</v>
      </c>
      <c r="B63" s="101">
        <v>0</v>
      </c>
      <c r="C63" s="102">
        <v>27</v>
      </c>
      <c r="D63" s="102">
        <v>593831</v>
      </c>
      <c r="E63" s="102">
        <v>0</v>
      </c>
      <c r="F63" s="102">
        <v>0</v>
      </c>
      <c r="G63" s="102">
        <v>1916</v>
      </c>
      <c r="H63" s="103">
        <v>595774</v>
      </c>
      <c r="I63" s="17">
        <v>0</v>
      </c>
      <c r="J63" s="18">
        <v>0</v>
      </c>
      <c r="K63" s="18">
        <v>0</v>
      </c>
      <c r="L63" s="18">
        <v>0</v>
      </c>
      <c r="M63" s="18">
        <v>0</v>
      </c>
      <c r="N63" s="18">
        <v>0</v>
      </c>
      <c r="O63" s="13">
        <v>0</v>
      </c>
      <c r="P63" s="17">
        <v>0</v>
      </c>
      <c r="Q63" s="18">
        <v>0</v>
      </c>
      <c r="R63" s="18">
        <v>0</v>
      </c>
      <c r="S63" s="18">
        <v>0</v>
      </c>
      <c r="T63" s="18">
        <v>0</v>
      </c>
      <c r="U63" s="18">
        <v>0</v>
      </c>
      <c r="V63" s="13">
        <v>0</v>
      </c>
      <c r="W63" s="17">
        <v>0</v>
      </c>
      <c r="X63" s="18">
        <v>0</v>
      </c>
      <c r="Y63" s="18">
        <v>593831</v>
      </c>
      <c r="Z63" s="18">
        <v>0</v>
      </c>
      <c r="AA63" s="18">
        <v>0</v>
      </c>
      <c r="AB63" s="18">
        <v>0</v>
      </c>
      <c r="AC63" s="13">
        <v>593831</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0</v>
      </c>
      <c r="AV63" s="18">
        <v>0</v>
      </c>
      <c r="AW63" s="18">
        <v>0</v>
      </c>
      <c r="AX63" s="13">
        <v>0</v>
      </c>
      <c r="AY63" s="17">
        <v>0</v>
      </c>
      <c r="AZ63" s="18">
        <v>0</v>
      </c>
      <c r="BA63" s="18">
        <v>0</v>
      </c>
      <c r="BB63" s="18">
        <v>0</v>
      </c>
      <c r="BC63" s="18">
        <v>0</v>
      </c>
      <c r="BD63" s="18">
        <v>0</v>
      </c>
      <c r="BE63" s="13">
        <v>0</v>
      </c>
      <c r="BF63" s="17">
        <v>0</v>
      </c>
      <c r="BG63" s="18">
        <v>27</v>
      </c>
      <c r="BH63" s="18">
        <v>0</v>
      </c>
      <c r="BI63" s="18">
        <v>0</v>
      </c>
      <c r="BJ63" s="18">
        <v>0</v>
      </c>
      <c r="BK63" s="18">
        <v>1916</v>
      </c>
      <c r="BL63" s="13">
        <v>1943</v>
      </c>
    </row>
    <row r="64" spans="1:64" x14ac:dyDescent="0.35">
      <c r="A64" s="4" t="s">
        <v>54</v>
      </c>
      <c r="B64" s="101">
        <v>0</v>
      </c>
      <c r="C64" s="102">
        <v>0</v>
      </c>
      <c r="D64" s="102">
        <v>494982.55</v>
      </c>
      <c r="E64" s="102">
        <v>0</v>
      </c>
      <c r="F64" s="102">
        <v>0</v>
      </c>
      <c r="G64" s="102">
        <v>48349</v>
      </c>
      <c r="H64" s="103">
        <v>543331.55000000005</v>
      </c>
      <c r="I64" s="17">
        <v>0</v>
      </c>
      <c r="J64" s="18">
        <v>0</v>
      </c>
      <c r="K64" s="18">
        <v>494982.55</v>
      </c>
      <c r="L64" s="18">
        <v>0</v>
      </c>
      <c r="M64" s="18">
        <v>0</v>
      </c>
      <c r="N64" s="18">
        <v>48349</v>
      </c>
      <c r="O64" s="13">
        <v>543331.55000000005</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0</v>
      </c>
      <c r="AM64" s="18">
        <v>0</v>
      </c>
      <c r="AN64" s="18">
        <v>0</v>
      </c>
      <c r="AO64" s="18">
        <v>0</v>
      </c>
      <c r="AP64" s="18">
        <v>0</v>
      </c>
      <c r="AQ64" s="13">
        <v>0</v>
      </c>
      <c r="AR64" s="17">
        <v>0</v>
      </c>
      <c r="AS64" s="18">
        <v>0</v>
      </c>
      <c r="AT64" s="18">
        <v>0</v>
      </c>
      <c r="AU64" s="18">
        <v>0</v>
      </c>
      <c r="AV64" s="18">
        <v>0</v>
      </c>
      <c r="AW64" s="18">
        <v>0</v>
      </c>
      <c r="AX64" s="13">
        <v>0</v>
      </c>
      <c r="AY64" s="17">
        <v>0</v>
      </c>
      <c r="AZ64" s="18">
        <v>0</v>
      </c>
      <c r="BA64" s="18">
        <v>0</v>
      </c>
      <c r="BB64" s="18">
        <v>0</v>
      </c>
      <c r="BC64" s="18">
        <v>0</v>
      </c>
      <c r="BD64" s="18">
        <v>0</v>
      </c>
      <c r="BE64" s="13">
        <v>0</v>
      </c>
      <c r="BF64" s="17">
        <v>0</v>
      </c>
      <c r="BG64" s="18">
        <v>0</v>
      </c>
      <c r="BH64" s="18">
        <v>0</v>
      </c>
      <c r="BI64" s="18">
        <v>0</v>
      </c>
      <c r="BJ64" s="18">
        <v>0</v>
      </c>
      <c r="BK64" s="18">
        <v>0</v>
      </c>
      <c r="BL64" s="13">
        <v>0</v>
      </c>
    </row>
    <row r="65" spans="1:64" x14ac:dyDescent="0.35">
      <c r="A65" s="4" t="s">
        <v>55</v>
      </c>
      <c r="B65" s="101">
        <v>0</v>
      </c>
      <c r="C65" s="102">
        <v>36120</v>
      </c>
      <c r="D65" s="102">
        <v>163871</v>
      </c>
      <c r="E65" s="102">
        <v>0</v>
      </c>
      <c r="F65" s="102">
        <v>34878</v>
      </c>
      <c r="G65" s="102">
        <v>30218</v>
      </c>
      <c r="H65" s="103">
        <v>265087</v>
      </c>
      <c r="I65" s="17">
        <v>0</v>
      </c>
      <c r="J65" s="18">
        <v>0</v>
      </c>
      <c r="K65" s="18">
        <v>0</v>
      </c>
      <c r="L65" s="18">
        <v>0</v>
      </c>
      <c r="M65" s="18">
        <v>34878</v>
      </c>
      <c r="N65" s="18">
        <v>0</v>
      </c>
      <c r="O65" s="13">
        <v>34878</v>
      </c>
      <c r="P65" s="17">
        <v>0</v>
      </c>
      <c r="Q65" s="18">
        <v>36120</v>
      </c>
      <c r="R65" s="18">
        <v>0</v>
      </c>
      <c r="S65" s="18">
        <v>0</v>
      </c>
      <c r="T65" s="18">
        <v>0</v>
      </c>
      <c r="U65" s="18">
        <v>0</v>
      </c>
      <c r="V65" s="13">
        <v>36120</v>
      </c>
      <c r="W65" s="17">
        <v>0</v>
      </c>
      <c r="X65" s="18">
        <v>0</v>
      </c>
      <c r="Y65" s="18">
        <v>163871</v>
      </c>
      <c r="Z65" s="18">
        <v>0</v>
      </c>
      <c r="AA65" s="18">
        <v>0</v>
      </c>
      <c r="AB65" s="18">
        <v>0</v>
      </c>
      <c r="AC65" s="13">
        <v>163871</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0</v>
      </c>
      <c r="AW65" s="18">
        <v>0</v>
      </c>
      <c r="AX65" s="13">
        <v>0</v>
      </c>
      <c r="AY65" s="17">
        <v>0</v>
      </c>
      <c r="AZ65" s="18">
        <v>0</v>
      </c>
      <c r="BA65" s="18">
        <v>0</v>
      </c>
      <c r="BB65" s="18">
        <v>0</v>
      </c>
      <c r="BC65" s="18">
        <v>0</v>
      </c>
      <c r="BD65" s="18">
        <v>0</v>
      </c>
      <c r="BE65" s="13">
        <v>0</v>
      </c>
      <c r="BF65" s="17">
        <v>0</v>
      </c>
      <c r="BG65" s="18">
        <v>0</v>
      </c>
      <c r="BH65" s="18">
        <v>0</v>
      </c>
      <c r="BI65" s="18">
        <v>0</v>
      </c>
      <c r="BJ65" s="18">
        <v>0</v>
      </c>
      <c r="BK65" s="18">
        <v>30218</v>
      </c>
      <c r="BL65" s="13">
        <v>30218</v>
      </c>
    </row>
    <row r="66" spans="1:64" x14ac:dyDescent="0.35">
      <c r="A66" s="4" t="s">
        <v>56</v>
      </c>
      <c r="B66" s="101">
        <v>0</v>
      </c>
      <c r="C66" s="102">
        <v>80174</v>
      </c>
      <c r="D66" s="102">
        <v>501058</v>
      </c>
      <c r="E66" s="102">
        <v>0</v>
      </c>
      <c r="F66" s="102">
        <v>725189</v>
      </c>
      <c r="G66" s="102">
        <v>0</v>
      </c>
      <c r="H66" s="103">
        <v>1306421</v>
      </c>
      <c r="I66" s="17">
        <v>0</v>
      </c>
      <c r="J66" s="18">
        <v>80174</v>
      </c>
      <c r="K66" s="18">
        <v>0</v>
      </c>
      <c r="L66" s="18">
        <v>0</v>
      </c>
      <c r="M66" s="18">
        <v>0</v>
      </c>
      <c r="N66" s="18">
        <v>0</v>
      </c>
      <c r="O66" s="13">
        <v>80174</v>
      </c>
      <c r="P66" s="17">
        <v>0</v>
      </c>
      <c r="Q66" s="18">
        <v>0</v>
      </c>
      <c r="R66" s="18">
        <v>0</v>
      </c>
      <c r="S66" s="18">
        <v>0</v>
      </c>
      <c r="T66" s="18">
        <v>0</v>
      </c>
      <c r="U66" s="18">
        <v>0</v>
      </c>
      <c r="V66" s="13">
        <v>0</v>
      </c>
      <c r="W66" s="17">
        <v>0</v>
      </c>
      <c r="X66" s="18">
        <v>0</v>
      </c>
      <c r="Y66" s="18">
        <v>501058</v>
      </c>
      <c r="Z66" s="18">
        <v>0</v>
      </c>
      <c r="AA66" s="18">
        <v>0</v>
      </c>
      <c r="AB66" s="18">
        <v>0</v>
      </c>
      <c r="AC66" s="13">
        <v>501058</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725189</v>
      </c>
      <c r="BK66" s="18">
        <v>0</v>
      </c>
      <c r="BL66" s="13">
        <v>725189</v>
      </c>
    </row>
    <row r="67" spans="1:64" x14ac:dyDescent="0.35">
      <c r="A67" s="4" t="s">
        <v>57</v>
      </c>
      <c r="B67" s="101">
        <v>0</v>
      </c>
      <c r="C67" s="102">
        <v>0</v>
      </c>
      <c r="D67" s="102">
        <v>0</v>
      </c>
      <c r="E67" s="102">
        <v>0</v>
      </c>
      <c r="F67" s="102">
        <v>0</v>
      </c>
      <c r="G67" s="102">
        <v>0</v>
      </c>
      <c r="H67" s="103">
        <v>0</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0</v>
      </c>
      <c r="AN67" s="18">
        <v>0</v>
      </c>
      <c r="AO67" s="18">
        <v>0</v>
      </c>
      <c r="AP67" s="18">
        <v>0</v>
      </c>
      <c r="AQ67" s="13">
        <v>0</v>
      </c>
      <c r="AR67" s="17">
        <v>0</v>
      </c>
      <c r="AS67" s="18">
        <v>0</v>
      </c>
      <c r="AT67" s="18">
        <v>0</v>
      </c>
      <c r="AU67" s="18">
        <v>0</v>
      </c>
      <c r="AV67" s="18">
        <v>0</v>
      </c>
      <c r="AW67" s="18">
        <v>0</v>
      </c>
      <c r="AX67" s="13">
        <v>0</v>
      </c>
      <c r="AY67" s="17">
        <v>0</v>
      </c>
      <c r="AZ67" s="18">
        <v>0</v>
      </c>
      <c r="BA67" s="18">
        <v>0</v>
      </c>
      <c r="BB67" s="18">
        <v>0</v>
      </c>
      <c r="BC67" s="18">
        <v>0</v>
      </c>
      <c r="BD67" s="18">
        <v>0</v>
      </c>
      <c r="BE67" s="13">
        <v>0</v>
      </c>
      <c r="BF67" s="17">
        <v>0</v>
      </c>
      <c r="BG67" s="18">
        <v>0</v>
      </c>
      <c r="BH67" s="18">
        <v>0</v>
      </c>
      <c r="BI67" s="18">
        <v>0</v>
      </c>
      <c r="BJ67" s="18">
        <v>0</v>
      </c>
      <c r="BK67" s="18">
        <v>0</v>
      </c>
      <c r="BL67" s="13">
        <v>0</v>
      </c>
    </row>
    <row r="68" spans="1:64" x14ac:dyDescent="0.35">
      <c r="A68" s="4" t="s">
        <v>58</v>
      </c>
      <c r="B68" s="101">
        <v>0</v>
      </c>
      <c r="C68" s="102">
        <v>94137.700000000012</v>
      </c>
      <c r="D68" s="102">
        <v>1207113.9300000002</v>
      </c>
      <c r="E68" s="102">
        <v>0</v>
      </c>
      <c r="F68" s="102">
        <v>0</v>
      </c>
      <c r="G68" s="102">
        <v>0</v>
      </c>
      <c r="H68" s="103">
        <v>1301251.6300000001</v>
      </c>
      <c r="I68" s="17">
        <v>0</v>
      </c>
      <c r="J68" s="18">
        <v>0</v>
      </c>
      <c r="K68" s="18">
        <v>0</v>
      </c>
      <c r="L68" s="18">
        <v>0</v>
      </c>
      <c r="M68" s="18">
        <v>0</v>
      </c>
      <c r="N68" s="18">
        <v>0</v>
      </c>
      <c r="O68" s="13">
        <v>0</v>
      </c>
      <c r="P68" s="17">
        <v>0</v>
      </c>
      <c r="Q68" s="18">
        <v>94137.700000000012</v>
      </c>
      <c r="R68" s="18">
        <v>0</v>
      </c>
      <c r="S68" s="18">
        <v>0</v>
      </c>
      <c r="T68" s="18">
        <v>0</v>
      </c>
      <c r="U68" s="18">
        <v>0</v>
      </c>
      <c r="V68" s="13">
        <v>94137.700000000012</v>
      </c>
      <c r="W68" s="17">
        <v>0</v>
      </c>
      <c r="X68" s="18">
        <v>0</v>
      </c>
      <c r="Y68" s="18">
        <v>1195131.9300000002</v>
      </c>
      <c r="Z68" s="18">
        <v>0</v>
      </c>
      <c r="AA68" s="18">
        <v>0</v>
      </c>
      <c r="AB68" s="18">
        <v>0</v>
      </c>
      <c r="AC68" s="13">
        <v>1195131.9300000002</v>
      </c>
      <c r="AD68" s="17">
        <v>0</v>
      </c>
      <c r="AE68" s="18">
        <v>0</v>
      </c>
      <c r="AF68" s="18">
        <v>0</v>
      </c>
      <c r="AG68" s="18">
        <v>0</v>
      </c>
      <c r="AH68" s="18">
        <v>0</v>
      </c>
      <c r="AI68" s="18">
        <v>0</v>
      </c>
      <c r="AJ68" s="13">
        <v>0</v>
      </c>
      <c r="AK68" s="17">
        <v>0</v>
      </c>
      <c r="AL68" s="18">
        <v>0</v>
      </c>
      <c r="AM68" s="18">
        <v>0</v>
      </c>
      <c r="AN68" s="18">
        <v>0</v>
      </c>
      <c r="AO68" s="18">
        <v>0</v>
      </c>
      <c r="AP68" s="18">
        <v>0</v>
      </c>
      <c r="AQ68" s="13">
        <v>0</v>
      </c>
      <c r="AR68" s="17">
        <v>0</v>
      </c>
      <c r="AS68" s="18">
        <v>0</v>
      </c>
      <c r="AT68" s="18">
        <v>0</v>
      </c>
      <c r="AU68" s="18">
        <v>0</v>
      </c>
      <c r="AV68" s="18">
        <v>0</v>
      </c>
      <c r="AW68" s="18">
        <v>0</v>
      </c>
      <c r="AX68" s="13">
        <v>0</v>
      </c>
      <c r="AY68" s="17">
        <v>0</v>
      </c>
      <c r="AZ68" s="18">
        <v>0</v>
      </c>
      <c r="BA68" s="18">
        <v>11982</v>
      </c>
      <c r="BB68" s="18">
        <v>0</v>
      </c>
      <c r="BC68" s="18">
        <v>0</v>
      </c>
      <c r="BD68" s="18">
        <v>0</v>
      </c>
      <c r="BE68" s="13">
        <v>11982</v>
      </c>
      <c r="BF68" s="17">
        <v>0</v>
      </c>
      <c r="BG68" s="18">
        <v>0</v>
      </c>
      <c r="BH68" s="18">
        <v>0</v>
      </c>
      <c r="BI68" s="18">
        <v>0</v>
      </c>
      <c r="BJ68" s="18">
        <v>0</v>
      </c>
      <c r="BK68" s="18">
        <v>0</v>
      </c>
      <c r="BL68" s="13">
        <v>0</v>
      </c>
    </row>
    <row r="69" spans="1:64" x14ac:dyDescent="0.35">
      <c r="A69" s="4" t="s">
        <v>59</v>
      </c>
      <c r="B69" s="101">
        <v>0</v>
      </c>
      <c r="C69" s="102">
        <v>0</v>
      </c>
      <c r="D69" s="102">
        <v>105010</v>
      </c>
      <c r="E69" s="102">
        <v>0</v>
      </c>
      <c r="F69" s="102">
        <v>0</v>
      </c>
      <c r="G69" s="102">
        <v>0</v>
      </c>
      <c r="H69" s="103">
        <v>105010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105010</v>
      </c>
      <c r="Z69" s="18">
        <v>0</v>
      </c>
      <c r="AA69" s="18">
        <v>0</v>
      </c>
      <c r="AB69" s="18">
        <v>0</v>
      </c>
      <c r="AC69" s="13">
        <v>105010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0</v>
      </c>
      <c r="BD69" s="18">
        <v>0</v>
      </c>
      <c r="BE69" s="13">
        <v>0</v>
      </c>
      <c r="BF69" s="17">
        <v>0</v>
      </c>
      <c r="BG69" s="18">
        <v>0</v>
      </c>
      <c r="BH69" s="18">
        <v>0</v>
      </c>
      <c r="BI69" s="18">
        <v>0</v>
      </c>
      <c r="BJ69" s="18">
        <v>0</v>
      </c>
      <c r="BK69" s="18">
        <v>0</v>
      </c>
      <c r="BL69" s="13">
        <v>0</v>
      </c>
    </row>
    <row r="70" spans="1:64" x14ac:dyDescent="0.35">
      <c r="A70" s="4" t="s">
        <v>60</v>
      </c>
      <c r="B70" s="101">
        <v>0</v>
      </c>
      <c r="C70" s="102">
        <v>0</v>
      </c>
      <c r="D70" s="102">
        <v>134548.95000000001</v>
      </c>
      <c r="E70" s="102">
        <v>0</v>
      </c>
      <c r="F70" s="102">
        <v>0</v>
      </c>
      <c r="G70" s="102">
        <v>34183.54</v>
      </c>
      <c r="H70" s="103">
        <v>168732.49000000002</v>
      </c>
      <c r="I70" s="17">
        <v>0</v>
      </c>
      <c r="J70" s="18">
        <v>0</v>
      </c>
      <c r="K70" s="18">
        <v>0</v>
      </c>
      <c r="L70" s="18">
        <v>0</v>
      </c>
      <c r="M70" s="18">
        <v>0</v>
      </c>
      <c r="N70" s="18">
        <v>34183.54</v>
      </c>
      <c r="O70" s="13">
        <v>34183.54</v>
      </c>
      <c r="P70" s="17">
        <v>0</v>
      </c>
      <c r="Q70" s="18">
        <v>0</v>
      </c>
      <c r="R70" s="18">
        <v>0</v>
      </c>
      <c r="S70" s="18">
        <v>0</v>
      </c>
      <c r="T70" s="18">
        <v>0</v>
      </c>
      <c r="U70" s="18">
        <v>0</v>
      </c>
      <c r="V70" s="13">
        <v>0</v>
      </c>
      <c r="W70" s="17">
        <v>0</v>
      </c>
      <c r="X70" s="18">
        <v>0</v>
      </c>
      <c r="Y70" s="18">
        <v>134548.95000000001</v>
      </c>
      <c r="Z70" s="18">
        <v>0</v>
      </c>
      <c r="AA70" s="18">
        <v>0</v>
      </c>
      <c r="AB70" s="18">
        <v>0</v>
      </c>
      <c r="AC70" s="13">
        <v>134548.95000000001</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row>
    <row r="71" spans="1:64" x14ac:dyDescent="0.35">
      <c r="A71" s="4" t="s">
        <v>61</v>
      </c>
      <c r="B71" s="101">
        <v>0</v>
      </c>
      <c r="C71" s="102">
        <v>0</v>
      </c>
      <c r="D71" s="102">
        <v>35617</v>
      </c>
      <c r="E71" s="102">
        <v>0</v>
      </c>
      <c r="F71" s="102">
        <v>0</v>
      </c>
      <c r="G71" s="102">
        <v>58512</v>
      </c>
      <c r="H71" s="103">
        <v>94129</v>
      </c>
      <c r="I71" s="17">
        <v>0</v>
      </c>
      <c r="J71" s="18">
        <v>0</v>
      </c>
      <c r="K71" s="18">
        <v>0</v>
      </c>
      <c r="L71" s="18">
        <v>0</v>
      </c>
      <c r="M71" s="18">
        <v>0</v>
      </c>
      <c r="N71" s="18">
        <v>58512</v>
      </c>
      <c r="O71" s="13">
        <v>58512</v>
      </c>
      <c r="P71" s="17">
        <v>0</v>
      </c>
      <c r="Q71" s="18">
        <v>0</v>
      </c>
      <c r="R71" s="18">
        <v>0</v>
      </c>
      <c r="S71" s="18">
        <v>0</v>
      </c>
      <c r="T71" s="18">
        <v>0</v>
      </c>
      <c r="U71" s="18">
        <v>0</v>
      </c>
      <c r="V71" s="13">
        <v>0</v>
      </c>
      <c r="W71" s="17">
        <v>0</v>
      </c>
      <c r="X71" s="18">
        <v>0</v>
      </c>
      <c r="Y71" s="18">
        <v>35617</v>
      </c>
      <c r="Z71" s="18">
        <v>0</v>
      </c>
      <c r="AA71" s="18">
        <v>0</v>
      </c>
      <c r="AB71" s="18">
        <v>0</v>
      </c>
      <c r="AC71" s="13">
        <v>35617</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row>
    <row r="72" spans="1:64" x14ac:dyDescent="0.35">
      <c r="A72" s="4" t="s">
        <v>62</v>
      </c>
      <c r="B72" s="101">
        <v>0</v>
      </c>
      <c r="C72" s="102">
        <v>0</v>
      </c>
      <c r="D72" s="102">
        <v>0</v>
      </c>
      <c r="E72" s="102">
        <v>0</v>
      </c>
      <c r="F72" s="102">
        <v>0</v>
      </c>
      <c r="G72" s="102">
        <v>409</v>
      </c>
      <c r="H72" s="103">
        <v>409</v>
      </c>
      <c r="I72" s="17">
        <v>0</v>
      </c>
      <c r="J72" s="18">
        <v>0</v>
      </c>
      <c r="K72" s="18">
        <v>0</v>
      </c>
      <c r="L72" s="18">
        <v>0</v>
      </c>
      <c r="M72" s="18">
        <v>0</v>
      </c>
      <c r="N72" s="18">
        <v>409</v>
      </c>
      <c r="O72" s="13">
        <v>409</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0</v>
      </c>
      <c r="AQ72" s="13">
        <v>0</v>
      </c>
      <c r="AR72" s="17">
        <v>0</v>
      </c>
      <c r="AS72" s="18">
        <v>0</v>
      </c>
      <c r="AT72" s="18">
        <v>0</v>
      </c>
      <c r="AU72" s="18">
        <v>0</v>
      </c>
      <c r="AV72" s="18">
        <v>0</v>
      </c>
      <c r="AW72" s="18">
        <v>0</v>
      </c>
      <c r="AX72" s="13">
        <v>0</v>
      </c>
      <c r="AY72" s="17">
        <v>0</v>
      </c>
      <c r="AZ72" s="18">
        <v>0</v>
      </c>
      <c r="BA72" s="18">
        <v>0</v>
      </c>
      <c r="BB72" s="18">
        <v>0</v>
      </c>
      <c r="BC72" s="18">
        <v>0</v>
      </c>
      <c r="BD72" s="18">
        <v>0</v>
      </c>
      <c r="BE72" s="13">
        <v>0</v>
      </c>
      <c r="BF72" s="17">
        <v>0</v>
      </c>
      <c r="BG72" s="18">
        <v>0</v>
      </c>
      <c r="BH72" s="18">
        <v>0</v>
      </c>
      <c r="BI72" s="18">
        <v>0</v>
      </c>
      <c r="BJ72" s="18">
        <v>0</v>
      </c>
      <c r="BK72" s="18">
        <v>0</v>
      </c>
      <c r="BL72" s="13">
        <v>0</v>
      </c>
    </row>
    <row r="73" spans="1:64" x14ac:dyDescent="0.35">
      <c r="A73" s="4" t="s">
        <v>63</v>
      </c>
      <c r="B73" s="101">
        <v>0</v>
      </c>
      <c r="C73" s="102">
        <v>0</v>
      </c>
      <c r="D73" s="102">
        <v>0</v>
      </c>
      <c r="E73" s="102">
        <v>0</v>
      </c>
      <c r="F73" s="102">
        <v>0</v>
      </c>
      <c r="G73" s="102">
        <v>0</v>
      </c>
      <c r="H73" s="103">
        <v>0</v>
      </c>
      <c r="I73" s="17">
        <v>0</v>
      </c>
      <c r="J73" s="18">
        <v>0</v>
      </c>
      <c r="K73" s="18">
        <v>0</v>
      </c>
      <c r="L73" s="18">
        <v>0</v>
      </c>
      <c r="M73" s="18">
        <v>0</v>
      </c>
      <c r="N73" s="18">
        <v>0</v>
      </c>
      <c r="O73" s="13">
        <v>0</v>
      </c>
      <c r="P73" s="17">
        <v>0</v>
      </c>
      <c r="Q73" s="18">
        <v>0</v>
      </c>
      <c r="R73" s="18">
        <v>0</v>
      </c>
      <c r="S73" s="18">
        <v>0</v>
      </c>
      <c r="T73" s="18">
        <v>0</v>
      </c>
      <c r="U73" s="18">
        <v>0</v>
      </c>
      <c r="V73" s="13">
        <v>0</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0</v>
      </c>
      <c r="AT73" s="18">
        <v>0</v>
      </c>
      <c r="AU73" s="18">
        <v>0</v>
      </c>
      <c r="AV73" s="18">
        <v>0</v>
      </c>
      <c r="AW73" s="18">
        <v>0</v>
      </c>
      <c r="AX73" s="13">
        <v>0</v>
      </c>
      <c r="AY73" s="17">
        <v>0</v>
      </c>
      <c r="AZ73" s="18">
        <v>0</v>
      </c>
      <c r="BA73" s="18">
        <v>0</v>
      </c>
      <c r="BB73" s="18">
        <v>0</v>
      </c>
      <c r="BC73" s="18">
        <v>0</v>
      </c>
      <c r="BD73" s="18">
        <v>0</v>
      </c>
      <c r="BE73" s="13">
        <v>0</v>
      </c>
      <c r="BF73" s="17">
        <v>0</v>
      </c>
      <c r="BG73" s="18">
        <v>0</v>
      </c>
      <c r="BH73" s="18">
        <v>0</v>
      </c>
      <c r="BI73" s="18">
        <v>0</v>
      </c>
      <c r="BJ73" s="18">
        <v>0</v>
      </c>
      <c r="BK73" s="18">
        <v>0</v>
      </c>
      <c r="BL73" s="13">
        <v>0</v>
      </c>
    </row>
    <row r="74" spans="1:64" x14ac:dyDescent="0.35">
      <c r="A74" s="4" t="s">
        <v>64</v>
      </c>
      <c r="B74" s="101">
        <v>0</v>
      </c>
      <c r="C74" s="102">
        <v>0</v>
      </c>
      <c r="D74" s="102">
        <v>786674.82000000007</v>
      </c>
      <c r="E74" s="102">
        <v>0</v>
      </c>
      <c r="F74" s="102">
        <v>0</v>
      </c>
      <c r="G74" s="102">
        <v>0</v>
      </c>
      <c r="H74" s="103">
        <v>786674.82000000007</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786674.82000000007</v>
      </c>
      <c r="Z74" s="18">
        <v>0</v>
      </c>
      <c r="AA74" s="18">
        <v>0</v>
      </c>
      <c r="AB74" s="18">
        <v>0</v>
      </c>
      <c r="AC74" s="13">
        <v>786674.82000000007</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0</v>
      </c>
      <c r="BA74" s="18">
        <v>0</v>
      </c>
      <c r="BB74" s="18">
        <v>0</v>
      </c>
      <c r="BC74" s="18">
        <v>0</v>
      </c>
      <c r="BD74" s="18">
        <v>0</v>
      </c>
      <c r="BE74" s="13">
        <v>0</v>
      </c>
      <c r="BF74" s="17">
        <v>0</v>
      </c>
      <c r="BG74" s="18">
        <v>0</v>
      </c>
      <c r="BH74" s="18">
        <v>0</v>
      </c>
      <c r="BI74" s="18">
        <v>0</v>
      </c>
      <c r="BJ74" s="18">
        <v>0</v>
      </c>
      <c r="BK74" s="18">
        <v>0</v>
      </c>
      <c r="BL74" s="13">
        <v>0</v>
      </c>
    </row>
    <row r="75" spans="1:64" x14ac:dyDescent="0.35">
      <c r="A75" s="4" t="s">
        <v>65</v>
      </c>
      <c r="B75" s="101">
        <v>0</v>
      </c>
      <c r="C75" s="102">
        <v>0</v>
      </c>
      <c r="D75" s="102">
        <v>219398.82</v>
      </c>
      <c r="E75" s="102">
        <v>0</v>
      </c>
      <c r="F75" s="102">
        <v>0</v>
      </c>
      <c r="G75" s="102">
        <v>0</v>
      </c>
      <c r="H75" s="103">
        <v>219398.82</v>
      </c>
      <c r="I75" s="17">
        <v>0</v>
      </c>
      <c r="J75" s="18">
        <v>0</v>
      </c>
      <c r="K75" s="18">
        <v>52754.93</v>
      </c>
      <c r="L75" s="18">
        <v>0</v>
      </c>
      <c r="M75" s="18">
        <v>0</v>
      </c>
      <c r="N75" s="18">
        <v>0</v>
      </c>
      <c r="O75" s="13">
        <v>52754.93</v>
      </c>
      <c r="P75" s="17">
        <v>0</v>
      </c>
      <c r="Q75" s="18">
        <v>0</v>
      </c>
      <c r="R75" s="18">
        <v>0</v>
      </c>
      <c r="S75" s="18">
        <v>0</v>
      </c>
      <c r="T75" s="18">
        <v>0</v>
      </c>
      <c r="U75" s="18">
        <v>0</v>
      </c>
      <c r="V75" s="13">
        <v>0</v>
      </c>
      <c r="W75" s="17">
        <v>0</v>
      </c>
      <c r="X75" s="18">
        <v>0</v>
      </c>
      <c r="Y75" s="18">
        <v>138895.89000000001</v>
      </c>
      <c r="Z75" s="18">
        <v>0</v>
      </c>
      <c r="AA75" s="18">
        <v>0</v>
      </c>
      <c r="AB75" s="18">
        <v>0</v>
      </c>
      <c r="AC75" s="13">
        <v>138895.89000000001</v>
      </c>
      <c r="AD75" s="17">
        <v>0</v>
      </c>
      <c r="AE75" s="18">
        <v>0</v>
      </c>
      <c r="AF75" s="18">
        <v>27748</v>
      </c>
      <c r="AG75" s="18">
        <v>0</v>
      </c>
      <c r="AH75" s="18">
        <v>0</v>
      </c>
      <c r="AI75" s="18">
        <v>0</v>
      </c>
      <c r="AJ75" s="13">
        <v>27748</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0</v>
      </c>
      <c r="BG75" s="18">
        <v>0</v>
      </c>
      <c r="BH75" s="18">
        <v>0</v>
      </c>
      <c r="BI75" s="18">
        <v>0</v>
      </c>
      <c r="BJ75" s="18">
        <v>0</v>
      </c>
      <c r="BK75" s="18">
        <v>0</v>
      </c>
      <c r="BL75" s="13">
        <v>0</v>
      </c>
    </row>
    <row r="76" spans="1:64" x14ac:dyDescent="0.35">
      <c r="A76" s="4" t="s">
        <v>66</v>
      </c>
      <c r="B76" s="101">
        <v>0</v>
      </c>
      <c r="C76" s="102">
        <v>0</v>
      </c>
      <c r="D76" s="102">
        <v>843564.44</v>
      </c>
      <c r="E76" s="102">
        <v>0</v>
      </c>
      <c r="F76" s="102">
        <v>0</v>
      </c>
      <c r="G76" s="102">
        <v>0</v>
      </c>
      <c r="H76" s="103">
        <v>843564.44</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843564.44</v>
      </c>
      <c r="Z76" s="18">
        <v>0</v>
      </c>
      <c r="AA76" s="18">
        <v>0</v>
      </c>
      <c r="AB76" s="18">
        <v>0</v>
      </c>
      <c r="AC76" s="13">
        <v>843564.44</v>
      </c>
      <c r="AD76" s="17">
        <v>0</v>
      </c>
      <c r="AE76" s="18">
        <v>0</v>
      </c>
      <c r="AF76" s="18">
        <v>0</v>
      </c>
      <c r="AG76" s="18">
        <v>0</v>
      </c>
      <c r="AH76" s="18">
        <v>0</v>
      </c>
      <c r="AI76" s="18">
        <v>0</v>
      </c>
      <c r="AJ76" s="13">
        <v>0</v>
      </c>
      <c r="AK76" s="17">
        <v>0</v>
      </c>
      <c r="AL76" s="18">
        <v>0</v>
      </c>
      <c r="AM76" s="18">
        <v>0</v>
      </c>
      <c r="AN76" s="18">
        <v>0</v>
      </c>
      <c r="AO76" s="18">
        <v>0</v>
      </c>
      <c r="AP76" s="18">
        <v>0</v>
      </c>
      <c r="AQ76" s="13">
        <v>0</v>
      </c>
      <c r="AR76" s="17">
        <v>0</v>
      </c>
      <c r="AS76" s="18">
        <v>0</v>
      </c>
      <c r="AT76" s="18">
        <v>0</v>
      </c>
      <c r="AU76" s="18">
        <v>0</v>
      </c>
      <c r="AV76" s="18">
        <v>0</v>
      </c>
      <c r="AW76" s="18">
        <v>0</v>
      </c>
      <c r="AX76" s="13">
        <v>0</v>
      </c>
      <c r="AY76" s="17">
        <v>0</v>
      </c>
      <c r="AZ76" s="18">
        <v>0</v>
      </c>
      <c r="BA76" s="18">
        <v>0</v>
      </c>
      <c r="BB76" s="18">
        <v>0</v>
      </c>
      <c r="BC76" s="18">
        <v>0</v>
      </c>
      <c r="BD76" s="18">
        <v>0</v>
      </c>
      <c r="BE76" s="13">
        <v>0</v>
      </c>
      <c r="BF76" s="17">
        <v>0</v>
      </c>
      <c r="BG76" s="18">
        <v>0</v>
      </c>
      <c r="BH76" s="18">
        <v>0</v>
      </c>
      <c r="BI76" s="18">
        <v>0</v>
      </c>
      <c r="BJ76" s="18">
        <v>0</v>
      </c>
      <c r="BK76" s="18">
        <v>0</v>
      </c>
      <c r="BL76" s="13">
        <v>0</v>
      </c>
    </row>
    <row r="77" spans="1:64" x14ac:dyDescent="0.35">
      <c r="A77" s="4" t="s">
        <v>67</v>
      </c>
      <c r="B77" s="101">
        <v>0</v>
      </c>
      <c r="C77" s="102">
        <v>0</v>
      </c>
      <c r="D77" s="102">
        <v>80591</v>
      </c>
      <c r="E77" s="102">
        <v>0</v>
      </c>
      <c r="F77" s="102">
        <v>0</v>
      </c>
      <c r="G77" s="102">
        <v>0</v>
      </c>
      <c r="H77" s="103">
        <v>80591</v>
      </c>
      <c r="I77" s="17">
        <v>0</v>
      </c>
      <c r="J77" s="18">
        <v>0</v>
      </c>
      <c r="K77" s="18">
        <v>0</v>
      </c>
      <c r="L77" s="18">
        <v>0</v>
      </c>
      <c r="M77" s="18">
        <v>0</v>
      </c>
      <c r="N77" s="18">
        <v>0</v>
      </c>
      <c r="O77" s="13">
        <v>0</v>
      </c>
      <c r="P77" s="17">
        <v>0</v>
      </c>
      <c r="Q77" s="18">
        <v>0</v>
      </c>
      <c r="R77" s="18">
        <v>0</v>
      </c>
      <c r="S77" s="18">
        <v>0</v>
      </c>
      <c r="T77" s="18">
        <v>0</v>
      </c>
      <c r="U77" s="18">
        <v>0</v>
      </c>
      <c r="V77" s="13">
        <v>0</v>
      </c>
      <c r="W77" s="17">
        <v>0</v>
      </c>
      <c r="X77" s="18">
        <v>0</v>
      </c>
      <c r="Y77" s="18">
        <v>80591</v>
      </c>
      <c r="Z77" s="18">
        <v>0</v>
      </c>
      <c r="AA77" s="18">
        <v>0</v>
      </c>
      <c r="AB77" s="18">
        <v>0</v>
      </c>
      <c r="AC77" s="13">
        <v>80591</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c r="AY77" s="17">
        <v>0</v>
      </c>
      <c r="AZ77" s="18">
        <v>0</v>
      </c>
      <c r="BA77" s="18">
        <v>0</v>
      </c>
      <c r="BB77" s="18">
        <v>0</v>
      </c>
      <c r="BC77" s="18">
        <v>0</v>
      </c>
      <c r="BD77" s="18">
        <v>0</v>
      </c>
      <c r="BE77" s="13">
        <v>0</v>
      </c>
      <c r="BF77" s="17">
        <v>0</v>
      </c>
      <c r="BG77" s="18">
        <v>0</v>
      </c>
      <c r="BH77" s="18">
        <v>0</v>
      </c>
      <c r="BI77" s="18">
        <v>0</v>
      </c>
      <c r="BJ77" s="18">
        <v>0</v>
      </c>
      <c r="BK77" s="18">
        <v>0</v>
      </c>
      <c r="BL77" s="13">
        <v>0</v>
      </c>
    </row>
    <row r="78" spans="1:64" x14ac:dyDescent="0.35">
      <c r="A78" s="4" t="s">
        <v>68</v>
      </c>
      <c r="B78" s="101">
        <v>0</v>
      </c>
      <c r="C78" s="102">
        <v>0</v>
      </c>
      <c r="D78" s="102">
        <v>1501528</v>
      </c>
      <c r="E78" s="102">
        <v>0</v>
      </c>
      <c r="F78" s="102">
        <v>0</v>
      </c>
      <c r="G78" s="102">
        <v>0</v>
      </c>
      <c r="H78" s="103">
        <v>1501528</v>
      </c>
      <c r="I78" s="17">
        <v>0</v>
      </c>
      <c r="J78" s="18">
        <v>0</v>
      </c>
      <c r="K78" s="18">
        <v>285590</v>
      </c>
      <c r="L78" s="18">
        <v>0</v>
      </c>
      <c r="M78" s="18">
        <v>0</v>
      </c>
      <c r="N78" s="18">
        <v>0</v>
      </c>
      <c r="O78" s="13">
        <v>285590</v>
      </c>
      <c r="P78" s="17">
        <v>0</v>
      </c>
      <c r="Q78" s="18">
        <v>0</v>
      </c>
      <c r="R78" s="18">
        <v>0</v>
      </c>
      <c r="S78" s="18">
        <v>0</v>
      </c>
      <c r="T78" s="18">
        <v>0</v>
      </c>
      <c r="U78" s="18">
        <v>0</v>
      </c>
      <c r="V78" s="13">
        <v>0</v>
      </c>
      <c r="W78" s="17">
        <v>0</v>
      </c>
      <c r="X78" s="18">
        <v>0</v>
      </c>
      <c r="Y78" s="18">
        <v>1215938</v>
      </c>
      <c r="Z78" s="18">
        <v>0</v>
      </c>
      <c r="AA78" s="18">
        <v>0</v>
      </c>
      <c r="AB78" s="18">
        <v>0</v>
      </c>
      <c r="AC78" s="13">
        <v>1215938</v>
      </c>
      <c r="AD78" s="17">
        <v>0</v>
      </c>
      <c r="AE78" s="18">
        <v>0</v>
      </c>
      <c r="AF78" s="18">
        <v>0</v>
      </c>
      <c r="AG78" s="18">
        <v>0</v>
      </c>
      <c r="AH78" s="18">
        <v>0</v>
      </c>
      <c r="AI78" s="18">
        <v>0</v>
      </c>
      <c r="AJ78" s="13">
        <v>0</v>
      </c>
      <c r="AK78" s="17">
        <v>0</v>
      </c>
      <c r="AL78" s="18">
        <v>0</v>
      </c>
      <c r="AM78" s="18">
        <v>0</v>
      </c>
      <c r="AN78" s="18">
        <v>0</v>
      </c>
      <c r="AO78" s="18">
        <v>0</v>
      </c>
      <c r="AP78" s="18">
        <v>0</v>
      </c>
      <c r="AQ78" s="13">
        <v>0</v>
      </c>
      <c r="AR78" s="17">
        <v>0</v>
      </c>
      <c r="AS78" s="18">
        <v>0</v>
      </c>
      <c r="AT78" s="18">
        <v>0</v>
      </c>
      <c r="AU78" s="18">
        <v>0</v>
      </c>
      <c r="AV78" s="18">
        <v>0</v>
      </c>
      <c r="AW78" s="18">
        <v>0</v>
      </c>
      <c r="AX78" s="13">
        <v>0</v>
      </c>
      <c r="AY78" s="17">
        <v>0</v>
      </c>
      <c r="AZ78" s="18">
        <v>0</v>
      </c>
      <c r="BA78" s="18">
        <v>0</v>
      </c>
      <c r="BB78" s="18">
        <v>0</v>
      </c>
      <c r="BC78" s="18">
        <v>0</v>
      </c>
      <c r="BD78" s="18">
        <v>0</v>
      </c>
      <c r="BE78" s="13">
        <v>0</v>
      </c>
      <c r="BF78" s="17">
        <v>0</v>
      </c>
      <c r="BG78" s="18">
        <v>0</v>
      </c>
      <c r="BH78" s="18">
        <v>0</v>
      </c>
      <c r="BI78" s="18">
        <v>0</v>
      </c>
      <c r="BJ78" s="18">
        <v>0</v>
      </c>
      <c r="BK78" s="18">
        <v>0</v>
      </c>
      <c r="BL78" s="13">
        <v>0</v>
      </c>
    </row>
    <row r="79" spans="1:64" x14ac:dyDescent="0.35">
      <c r="A79" s="4" t="s">
        <v>69</v>
      </c>
      <c r="B79" s="101">
        <v>0</v>
      </c>
      <c r="C79" s="102">
        <v>73907</v>
      </c>
      <c r="D79" s="102">
        <v>105000</v>
      </c>
      <c r="E79" s="102">
        <v>0</v>
      </c>
      <c r="F79" s="102">
        <v>0</v>
      </c>
      <c r="G79" s="102">
        <v>0</v>
      </c>
      <c r="H79" s="103">
        <v>178907</v>
      </c>
      <c r="I79" s="17">
        <v>0</v>
      </c>
      <c r="J79" s="18">
        <v>73907</v>
      </c>
      <c r="K79" s="18">
        <v>0</v>
      </c>
      <c r="L79" s="18">
        <v>0</v>
      </c>
      <c r="M79" s="18">
        <v>0</v>
      </c>
      <c r="N79" s="18">
        <v>0</v>
      </c>
      <c r="O79" s="13">
        <v>73907</v>
      </c>
      <c r="P79" s="17">
        <v>0</v>
      </c>
      <c r="Q79" s="18">
        <v>0</v>
      </c>
      <c r="R79" s="18">
        <v>0</v>
      </c>
      <c r="S79" s="18">
        <v>0</v>
      </c>
      <c r="T79" s="18">
        <v>0</v>
      </c>
      <c r="U79" s="18">
        <v>0</v>
      </c>
      <c r="V79" s="13">
        <v>0</v>
      </c>
      <c r="W79" s="17">
        <v>0</v>
      </c>
      <c r="X79" s="18">
        <v>0</v>
      </c>
      <c r="Y79" s="18">
        <v>105000</v>
      </c>
      <c r="Z79" s="18">
        <v>0</v>
      </c>
      <c r="AA79" s="18">
        <v>0</v>
      </c>
      <c r="AB79" s="18">
        <v>0</v>
      </c>
      <c r="AC79" s="13">
        <v>105000</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0</v>
      </c>
      <c r="AV79" s="18">
        <v>0</v>
      </c>
      <c r="AW79" s="18">
        <v>0</v>
      </c>
      <c r="AX79" s="13">
        <v>0</v>
      </c>
      <c r="AY79" s="17">
        <v>0</v>
      </c>
      <c r="AZ79" s="18">
        <v>0</v>
      </c>
      <c r="BA79" s="18">
        <v>0</v>
      </c>
      <c r="BB79" s="18">
        <v>0</v>
      </c>
      <c r="BC79" s="18">
        <v>0</v>
      </c>
      <c r="BD79" s="18">
        <v>0</v>
      </c>
      <c r="BE79" s="13">
        <v>0</v>
      </c>
      <c r="BF79" s="17">
        <v>0</v>
      </c>
      <c r="BG79" s="18">
        <v>0</v>
      </c>
      <c r="BH79" s="18">
        <v>0</v>
      </c>
      <c r="BI79" s="18">
        <v>0</v>
      </c>
      <c r="BJ79" s="18">
        <v>0</v>
      </c>
      <c r="BK79" s="18">
        <v>0</v>
      </c>
      <c r="BL79" s="13">
        <v>0</v>
      </c>
    </row>
    <row r="80" spans="1:64" x14ac:dyDescent="0.35">
      <c r="A80" s="4" t="s">
        <v>70</v>
      </c>
      <c r="B80" s="101">
        <v>0</v>
      </c>
      <c r="C80" s="102">
        <v>0</v>
      </c>
      <c r="D80" s="102">
        <v>23256.28</v>
      </c>
      <c r="E80" s="102">
        <v>0</v>
      </c>
      <c r="F80" s="102">
        <v>0</v>
      </c>
      <c r="G80" s="102">
        <v>0</v>
      </c>
      <c r="H80" s="103">
        <v>23256.28</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23256.28</v>
      </c>
      <c r="Z80" s="18">
        <v>0</v>
      </c>
      <c r="AA80" s="18">
        <v>0</v>
      </c>
      <c r="AB80" s="18">
        <v>0</v>
      </c>
      <c r="AC80" s="13">
        <v>23256.28</v>
      </c>
      <c r="AD80" s="17">
        <v>0</v>
      </c>
      <c r="AE80" s="18">
        <v>0</v>
      </c>
      <c r="AF80" s="18">
        <v>0</v>
      </c>
      <c r="AG80" s="18">
        <v>0</v>
      </c>
      <c r="AH80" s="18">
        <v>0</v>
      </c>
      <c r="AI80" s="18">
        <v>0</v>
      </c>
      <c r="AJ80" s="13">
        <v>0</v>
      </c>
      <c r="AK80" s="17">
        <v>0</v>
      </c>
      <c r="AL80" s="18">
        <v>0</v>
      </c>
      <c r="AM80" s="18">
        <v>0</v>
      </c>
      <c r="AN80" s="18">
        <v>0</v>
      </c>
      <c r="AO80" s="18">
        <v>0</v>
      </c>
      <c r="AP80" s="18">
        <v>0</v>
      </c>
      <c r="AQ80" s="13">
        <v>0</v>
      </c>
      <c r="AR80" s="17">
        <v>0</v>
      </c>
      <c r="AS80" s="18">
        <v>0</v>
      </c>
      <c r="AT80" s="18">
        <v>0</v>
      </c>
      <c r="AU80" s="18">
        <v>0</v>
      </c>
      <c r="AV80" s="18">
        <v>0</v>
      </c>
      <c r="AW80" s="18">
        <v>0</v>
      </c>
      <c r="AX80" s="13">
        <v>0</v>
      </c>
      <c r="AY80" s="17">
        <v>0</v>
      </c>
      <c r="AZ80" s="18">
        <v>0</v>
      </c>
      <c r="BA80" s="18">
        <v>0</v>
      </c>
      <c r="BB80" s="18">
        <v>0</v>
      </c>
      <c r="BC80" s="18">
        <v>0</v>
      </c>
      <c r="BD80" s="18">
        <v>0</v>
      </c>
      <c r="BE80" s="13">
        <v>0</v>
      </c>
      <c r="BF80" s="17">
        <v>0</v>
      </c>
      <c r="BG80" s="18">
        <v>0</v>
      </c>
      <c r="BH80" s="18">
        <v>0</v>
      </c>
      <c r="BI80" s="18">
        <v>0</v>
      </c>
      <c r="BJ80" s="18">
        <v>0</v>
      </c>
      <c r="BK80" s="18">
        <v>0</v>
      </c>
      <c r="BL80" s="13">
        <v>0</v>
      </c>
    </row>
    <row r="81" spans="1:64" x14ac:dyDescent="0.35">
      <c r="A81" s="4" t="s">
        <v>71</v>
      </c>
      <c r="B81" s="101">
        <v>0</v>
      </c>
      <c r="C81" s="102">
        <v>0</v>
      </c>
      <c r="D81" s="102">
        <v>0</v>
      </c>
      <c r="E81" s="102">
        <v>0</v>
      </c>
      <c r="F81" s="102">
        <v>0</v>
      </c>
      <c r="G81" s="102">
        <v>0</v>
      </c>
      <c r="H81" s="103">
        <v>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0</v>
      </c>
      <c r="BH81" s="18">
        <v>0</v>
      </c>
      <c r="BI81" s="18">
        <v>0</v>
      </c>
      <c r="BJ81" s="18">
        <v>0</v>
      </c>
      <c r="BK81" s="18">
        <v>0</v>
      </c>
      <c r="BL81" s="13">
        <v>0</v>
      </c>
    </row>
    <row r="82" spans="1:64" x14ac:dyDescent="0.35">
      <c r="A82" s="4" t="s">
        <v>72</v>
      </c>
      <c r="B82" s="101">
        <v>0</v>
      </c>
      <c r="C82" s="102">
        <v>329440</v>
      </c>
      <c r="D82" s="102">
        <v>3117819</v>
      </c>
      <c r="E82" s="102">
        <v>0</v>
      </c>
      <c r="F82" s="102">
        <v>0</v>
      </c>
      <c r="G82" s="102">
        <v>0</v>
      </c>
      <c r="H82" s="103">
        <v>3447259</v>
      </c>
      <c r="I82" s="17">
        <v>0</v>
      </c>
      <c r="J82" s="18">
        <v>329440</v>
      </c>
      <c r="K82" s="18">
        <v>343000</v>
      </c>
      <c r="L82" s="18">
        <v>0</v>
      </c>
      <c r="M82" s="18">
        <v>0</v>
      </c>
      <c r="N82" s="18">
        <v>0</v>
      </c>
      <c r="O82" s="13">
        <v>672440</v>
      </c>
      <c r="P82" s="17">
        <v>0</v>
      </c>
      <c r="Q82" s="18">
        <v>0</v>
      </c>
      <c r="R82" s="18">
        <v>0</v>
      </c>
      <c r="S82" s="18">
        <v>0</v>
      </c>
      <c r="T82" s="18">
        <v>0</v>
      </c>
      <c r="U82" s="18">
        <v>0</v>
      </c>
      <c r="V82" s="13">
        <v>0</v>
      </c>
      <c r="W82" s="17">
        <v>0</v>
      </c>
      <c r="X82" s="18">
        <v>0</v>
      </c>
      <c r="Y82" s="18">
        <v>2774819</v>
      </c>
      <c r="Z82" s="18">
        <v>0</v>
      </c>
      <c r="AA82" s="18">
        <v>0</v>
      </c>
      <c r="AB82" s="18">
        <v>0</v>
      </c>
      <c r="AC82" s="13">
        <v>2774819</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0</v>
      </c>
      <c r="AT82" s="18">
        <v>0</v>
      </c>
      <c r="AU82" s="18">
        <v>0</v>
      </c>
      <c r="AV82" s="18">
        <v>0</v>
      </c>
      <c r="AW82" s="18">
        <v>0</v>
      </c>
      <c r="AX82" s="13">
        <v>0</v>
      </c>
      <c r="AY82" s="17">
        <v>0</v>
      </c>
      <c r="AZ82" s="18">
        <v>0</v>
      </c>
      <c r="BA82" s="18">
        <v>0</v>
      </c>
      <c r="BB82" s="18">
        <v>0</v>
      </c>
      <c r="BC82" s="18">
        <v>0</v>
      </c>
      <c r="BD82" s="18">
        <v>0</v>
      </c>
      <c r="BE82" s="13">
        <v>0</v>
      </c>
      <c r="BF82" s="17">
        <v>0</v>
      </c>
      <c r="BG82" s="18">
        <v>0</v>
      </c>
      <c r="BH82" s="18">
        <v>0</v>
      </c>
      <c r="BI82" s="18">
        <v>0</v>
      </c>
      <c r="BJ82" s="18">
        <v>0</v>
      </c>
      <c r="BK82" s="18">
        <v>0</v>
      </c>
      <c r="BL82" s="13">
        <v>0</v>
      </c>
    </row>
    <row r="83" spans="1:64" x14ac:dyDescent="0.35">
      <c r="A83" s="4" t="s">
        <v>73</v>
      </c>
      <c r="B83" s="101">
        <v>0</v>
      </c>
      <c r="C83" s="102">
        <v>0</v>
      </c>
      <c r="D83" s="102">
        <v>0</v>
      </c>
      <c r="E83" s="102">
        <v>0</v>
      </c>
      <c r="F83" s="102">
        <v>0</v>
      </c>
      <c r="G83" s="102">
        <v>829989</v>
      </c>
      <c r="H83" s="103">
        <v>829989</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448360</v>
      </c>
      <c r="AC83" s="13">
        <v>448360</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0</v>
      </c>
      <c r="BA83" s="18">
        <v>0</v>
      </c>
      <c r="BB83" s="18">
        <v>0</v>
      </c>
      <c r="BC83" s="18">
        <v>0</v>
      </c>
      <c r="BD83" s="18">
        <v>0</v>
      </c>
      <c r="BE83" s="13">
        <v>0</v>
      </c>
      <c r="BF83" s="17">
        <v>0</v>
      </c>
      <c r="BG83" s="18">
        <v>0</v>
      </c>
      <c r="BH83" s="18">
        <v>0</v>
      </c>
      <c r="BI83" s="18">
        <v>0</v>
      </c>
      <c r="BJ83" s="18">
        <v>0</v>
      </c>
      <c r="BK83" s="18">
        <v>381629</v>
      </c>
      <c r="BL83" s="13">
        <v>381629</v>
      </c>
    </row>
    <row r="84" spans="1:64" x14ac:dyDescent="0.35">
      <c r="A84" s="4" t="s">
        <v>74</v>
      </c>
      <c r="B84" s="101">
        <v>0</v>
      </c>
      <c r="C84" s="102">
        <v>488876</v>
      </c>
      <c r="D84" s="102">
        <v>0</v>
      </c>
      <c r="E84" s="102">
        <v>0</v>
      </c>
      <c r="F84" s="102">
        <v>0</v>
      </c>
      <c r="G84" s="102">
        <v>0</v>
      </c>
      <c r="H84" s="103">
        <v>488876</v>
      </c>
      <c r="I84" s="17">
        <v>0</v>
      </c>
      <c r="J84" s="18">
        <v>488876</v>
      </c>
      <c r="K84" s="18">
        <v>0</v>
      </c>
      <c r="L84" s="18">
        <v>0</v>
      </c>
      <c r="M84" s="18">
        <v>0</v>
      </c>
      <c r="N84" s="18">
        <v>0</v>
      </c>
      <c r="O84" s="13">
        <v>488876</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c r="AK84" s="17">
        <v>0</v>
      </c>
      <c r="AL84" s="18">
        <v>0</v>
      </c>
      <c r="AM84" s="18">
        <v>0</v>
      </c>
      <c r="AN84" s="18">
        <v>0</v>
      </c>
      <c r="AO84" s="18">
        <v>0</v>
      </c>
      <c r="AP84" s="18">
        <v>0</v>
      </c>
      <c r="AQ84" s="13">
        <v>0</v>
      </c>
      <c r="AR84" s="17">
        <v>0</v>
      </c>
      <c r="AS84" s="18">
        <v>0</v>
      </c>
      <c r="AT84" s="18">
        <v>0</v>
      </c>
      <c r="AU84" s="18">
        <v>0</v>
      </c>
      <c r="AV84" s="18">
        <v>0</v>
      </c>
      <c r="AW84" s="18">
        <v>0</v>
      </c>
      <c r="AX84" s="13">
        <v>0</v>
      </c>
      <c r="AY84" s="17">
        <v>0</v>
      </c>
      <c r="AZ84" s="18">
        <v>0</v>
      </c>
      <c r="BA84" s="18">
        <v>0</v>
      </c>
      <c r="BB84" s="18">
        <v>0</v>
      </c>
      <c r="BC84" s="18">
        <v>0</v>
      </c>
      <c r="BD84" s="18">
        <v>0</v>
      </c>
      <c r="BE84" s="13">
        <v>0</v>
      </c>
      <c r="BF84" s="17">
        <v>0</v>
      </c>
      <c r="BG84" s="18">
        <v>0</v>
      </c>
      <c r="BH84" s="18">
        <v>0</v>
      </c>
      <c r="BI84" s="18">
        <v>0</v>
      </c>
      <c r="BJ84" s="18">
        <v>0</v>
      </c>
      <c r="BK84" s="18">
        <v>0</v>
      </c>
      <c r="BL84" s="13">
        <v>0</v>
      </c>
    </row>
    <row r="85" spans="1:64" x14ac:dyDescent="0.35">
      <c r="A85" s="4" t="s">
        <v>75</v>
      </c>
      <c r="B85" s="101">
        <v>0</v>
      </c>
      <c r="C85" s="102">
        <v>0</v>
      </c>
      <c r="D85" s="102">
        <v>0</v>
      </c>
      <c r="E85" s="102">
        <v>0</v>
      </c>
      <c r="F85" s="102">
        <v>0</v>
      </c>
      <c r="G85" s="102">
        <v>354302.3</v>
      </c>
      <c r="H85" s="103">
        <v>354302.3</v>
      </c>
      <c r="I85" s="17">
        <v>0</v>
      </c>
      <c r="J85" s="18">
        <v>0</v>
      </c>
      <c r="K85" s="18">
        <v>0</v>
      </c>
      <c r="L85" s="18">
        <v>0</v>
      </c>
      <c r="M85" s="18">
        <v>0</v>
      </c>
      <c r="N85" s="18">
        <v>146617.29999999999</v>
      </c>
      <c r="O85" s="13">
        <v>146617.29999999999</v>
      </c>
      <c r="P85" s="17" t="s">
        <v>272</v>
      </c>
      <c r="Q85" s="18" t="s">
        <v>272</v>
      </c>
      <c r="R85" s="18" t="s">
        <v>272</v>
      </c>
      <c r="S85" s="18" t="s">
        <v>272</v>
      </c>
      <c r="T85" s="18" t="s">
        <v>272</v>
      </c>
      <c r="U85" s="18" t="s">
        <v>272</v>
      </c>
      <c r="V85" s="13">
        <v>0</v>
      </c>
      <c r="W85" s="17" t="s">
        <v>272</v>
      </c>
      <c r="X85" s="18" t="s">
        <v>272</v>
      </c>
      <c r="Y85" s="18" t="s">
        <v>272</v>
      </c>
      <c r="Z85" s="18" t="s">
        <v>272</v>
      </c>
      <c r="AA85" s="18" t="s">
        <v>272</v>
      </c>
      <c r="AB85" s="18" t="s">
        <v>272</v>
      </c>
      <c r="AC85" s="13">
        <v>0</v>
      </c>
      <c r="AD85" s="17" t="s">
        <v>272</v>
      </c>
      <c r="AE85" s="18" t="s">
        <v>272</v>
      </c>
      <c r="AF85" s="18" t="s">
        <v>272</v>
      </c>
      <c r="AG85" s="18" t="s">
        <v>272</v>
      </c>
      <c r="AH85" s="18" t="s">
        <v>272</v>
      </c>
      <c r="AI85" s="18" t="s">
        <v>272</v>
      </c>
      <c r="AJ85" s="13">
        <v>0</v>
      </c>
      <c r="AK85" s="17" t="s">
        <v>272</v>
      </c>
      <c r="AL85" s="18" t="s">
        <v>272</v>
      </c>
      <c r="AM85" s="18" t="s">
        <v>272</v>
      </c>
      <c r="AN85" s="18" t="s">
        <v>272</v>
      </c>
      <c r="AO85" s="18" t="s">
        <v>272</v>
      </c>
      <c r="AP85" s="18" t="s">
        <v>272</v>
      </c>
      <c r="AQ85" s="13">
        <v>0</v>
      </c>
      <c r="AR85" s="17">
        <v>0</v>
      </c>
      <c r="AS85" s="18">
        <v>0</v>
      </c>
      <c r="AT85" s="18">
        <v>0</v>
      </c>
      <c r="AU85" s="18">
        <v>0</v>
      </c>
      <c r="AV85" s="18">
        <v>0</v>
      </c>
      <c r="AW85" s="18">
        <v>207685</v>
      </c>
      <c r="AX85" s="13">
        <v>207685</v>
      </c>
      <c r="AY85" s="17" t="s">
        <v>272</v>
      </c>
      <c r="AZ85" s="18" t="s">
        <v>272</v>
      </c>
      <c r="BA85" s="18" t="s">
        <v>272</v>
      </c>
      <c r="BB85" s="18" t="s">
        <v>272</v>
      </c>
      <c r="BC85" s="18" t="s">
        <v>272</v>
      </c>
      <c r="BD85" s="18" t="s">
        <v>272</v>
      </c>
      <c r="BE85" s="13">
        <v>0</v>
      </c>
      <c r="BF85" s="17" t="s">
        <v>272</v>
      </c>
      <c r="BG85" s="18" t="s">
        <v>272</v>
      </c>
      <c r="BH85" s="18" t="s">
        <v>272</v>
      </c>
      <c r="BI85" s="18" t="s">
        <v>272</v>
      </c>
      <c r="BJ85" s="18" t="s">
        <v>272</v>
      </c>
      <c r="BK85" s="18" t="s">
        <v>272</v>
      </c>
      <c r="BL85" s="13">
        <v>0</v>
      </c>
    </row>
    <row r="86" spans="1:64" x14ac:dyDescent="0.35">
      <c r="A86" s="4" t="s">
        <v>76</v>
      </c>
      <c r="B86" s="101">
        <v>0</v>
      </c>
      <c r="C86" s="102">
        <v>0</v>
      </c>
      <c r="D86" s="102">
        <v>2213282</v>
      </c>
      <c r="E86" s="102">
        <v>0</v>
      </c>
      <c r="F86" s="102">
        <v>0</v>
      </c>
      <c r="G86" s="102">
        <v>75000</v>
      </c>
      <c r="H86" s="103">
        <v>2288282</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2213282</v>
      </c>
      <c r="Z86" s="18">
        <v>0</v>
      </c>
      <c r="AA86" s="18">
        <v>0</v>
      </c>
      <c r="AB86" s="18">
        <v>0</v>
      </c>
      <c r="AC86" s="13">
        <v>2213282</v>
      </c>
      <c r="AD86" s="17">
        <v>0</v>
      </c>
      <c r="AE86" s="18">
        <v>0</v>
      </c>
      <c r="AF86" s="18">
        <v>0</v>
      </c>
      <c r="AG86" s="18">
        <v>0</v>
      </c>
      <c r="AH86" s="18">
        <v>0</v>
      </c>
      <c r="AI86" s="18">
        <v>0</v>
      </c>
      <c r="AJ86" s="13">
        <v>0</v>
      </c>
      <c r="AK86" s="17">
        <v>0</v>
      </c>
      <c r="AL86" s="18">
        <v>0</v>
      </c>
      <c r="AM86" s="18">
        <v>0</v>
      </c>
      <c r="AN86" s="18">
        <v>0</v>
      </c>
      <c r="AO86" s="18">
        <v>0</v>
      </c>
      <c r="AP86" s="18">
        <v>0</v>
      </c>
      <c r="AQ86" s="13">
        <v>0</v>
      </c>
      <c r="AR86" s="17">
        <v>0</v>
      </c>
      <c r="AS86" s="18">
        <v>0</v>
      </c>
      <c r="AT86" s="18">
        <v>0</v>
      </c>
      <c r="AU86" s="18">
        <v>0</v>
      </c>
      <c r="AV86" s="18">
        <v>0</v>
      </c>
      <c r="AW86" s="18">
        <v>75000</v>
      </c>
      <c r="AX86" s="13">
        <v>75000</v>
      </c>
      <c r="AY86" s="17">
        <v>0</v>
      </c>
      <c r="AZ86" s="18">
        <v>0</v>
      </c>
      <c r="BA86" s="18">
        <v>0</v>
      </c>
      <c r="BB86" s="18">
        <v>0</v>
      </c>
      <c r="BC86" s="18">
        <v>0</v>
      </c>
      <c r="BD86" s="18">
        <v>0</v>
      </c>
      <c r="BE86" s="13">
        <v>0</v>
      </c>
      <c r="BF86" s="17">
        <v>0</v>
      </c>
      <c r="BG86" s="18">
        <v>0</v>
      </c>
      <c r="BH86" s="18">
        <v>0</v>
      </c>
      <c r="BI86" s="18">
        <v>0</v>
      </c>
      <c r="BJ86" s="18">
        <v>0</v>
      </c>
      <c r="BK86" s="18">
        <v>0</v>
      </c>
      <c r="BL86" s="13">
        <v>0</v>
      </c>
    </row>
    <row r="87" spans="1:64" x14ac:dyDescent="0.35">
      <c r="A87" s="4" t="s">
        <v>77</v>
      </c>
      <c r="B87" s="101">
        <v>0</v>
      </c>
      <c r="C87" s="102">
        <v>0</v>
      </c>
      <c r="D87" s="102">
        <v>1233893.6000000001</v>
      </c>
      <c r="E87" s="102">
        <v>0</v>
      </c>
      <c r="F87" s="102">
        <v>0</v>
      </c>
      <c r="G87" s="102">
        <v>0</v>
      </c>
      <c r="H87" s="103">
        <v>1233893.6000000001</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1233893.6000000001</v>
      </c>
      <c r="Z87" s="18">
        <v>0</v>
      </c>
      <c r="AA87" s="18">
        <v>0</v>
      </c>
      <c r="AB87" s="18">
        <v>0</v>
      </c>
      <c r="AC87" s="13">
        <v>1233893.6000000001</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0</v>
      </c>
      <c r="BG87" s="18">
        <v>0</v>
      </c>
      <c r="BH87" s="18">
        <v>0</v>
      </c>
      <c r="BI87" s="18">
        <v>0</v>
      </c>
      <c r="BJ87" s="18">
        <v>0</v>
      </c>
      <c r="BK87" s="18">
        <v>0</v>
      </c>
      <c r="BL87" s="13">
        <v>0</v>
      </c>
    </row>
    <row r="88" spans="1:64" x14ac:dyDescent="0.35">
      <c r="A88" s="4" t="s">
        <v>78</v>
      </c>
      <c r="B88" s="101">
        <v>0</v>
      </c>
      <c r="C88" s="102">
        <v>0</v>
      </c>
      <c r="D88" s="102">
        <v>0</v>
      </c>
      <c r="E88" s="102">
        <v>0</v>
      </c>
      <c r="F88" s="102">
        <v>0</v>
      </c>
      <c r="G88" s="102">
        <v>0</v>
      </c>
      <c r="H88" s="103">
        <v>0</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0</v>
      </c>
      <c r="AT88" s="18">
        <v>0</v>
      </c>
      <c r="AU88" s="18">
        <v>0</v>
      </c>
      <c r="AV88" s="18">
        <v>0</v>
      </c>
      <c r="AW88" s="18">
        <v>0</v>
      </c>
      <c r="AX88" s="13">
        <v>0</v>
      </c>
      <c r="AY88" s="17">
        <v>0</v>
      </c>
      <c r="AZ88" s="18">
        <v>0</v>
      </c>
      <c r="BA88" s="18">
        <v>0</v>
      </c>
      <c r="BB88" s="18">
        <v>0</v>
      </c>
      <c r="BC88" s="18">
        <v>0</v>
      </c>
      <c r="BD88" s="18">
        <v>0</v>
      </c>
      <c r="BE88" s="13">
        <v>0</v>
      </c>
      <c r="BF88" s="17">
        <v>0</v>
      </c>
      <c r="BG88" s="18">
        <v>0</v>
      </c>
      <c r="BH88" s="18">
        <v>0</v>
      </c>
      <c r="BI88" s="18">
        <v>0</v>
      </c>
      <c r="BJ88" s="18">
        <v>0</v>
      </c>
      <c r="BK88" s="18">
        <v>0</v>
      </c>
      <c r="BL88" s="13">
        <v>0</v>
      </c>
    </row>
    <row r="89" spans="1:64"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row>
    <row r="90" spans="1:64" x14ac:dyDescent="0.35">
      <c r="A90" s="72" t="s">
        <v>79</v>
      </c>
      <c r="B90" s="73">
        <f>SUM(B9:B89)</f>
        <v>9750193.379999999</v>
      </c>
      <c r="C90" s="74">
        <f t="shared" ref="C90:H90" si="0">SUM(C9:C89)</f>
        <v>2449949.7524999999</v>
      </c>
      <c r="D90" s="74">
        <f t="shared" si="0"/>
        <v>84011364.346099988</v>
      </c>
      <c r="E90" s="74">
        <f t="shared" si="0"/>
        <v>143204.66543048431</v>
      </c>
      <c r="F90" s="74">
        <f t="shared" si="0"/>
        <v>8985783.7300000004</v>
      </c>
      <c r="G90" s="74">
        <f t="shared" ref="G90" si="1">SUM(G9:G89)</f>
        <v>9235002.5700000003</v>
      </c>
      <c r="H90" s="75">
        <f t="shared" si="0"/>
        <v>114575498.44403045</v>
      </c>
      <c r="I90" s="73">
        <f t="shared" ref="I90:BL90" si="2">SUM(I9:I89)</f>
        <v>0</v>
      </c>
      <c r="J90" s="74">
        <f t="shared" si="2"/>
        <v>1543950.6</v>
      </c>
      <c r="K90" s="74">
        <f t="shared" si="2"/>
        <v>4267388.59</v>
      </c>
      <c r="L90" s="74">
        <f t="shared" si="2"/>
        <v>43139</v>
      </c>
      <c r="M90" s="74">
        <f t="shared" si="2"/>
        <v>142702.6</v>
      </c>
      <c r="N90" s="74">
        <f t="shared" ref="N90" si="3">SUM(N9:N89)</f>
        <v>4258784.3199999994</v>
      </c>
      <c r="O90" s="75">
        <f t="shared" si="2"/>
        <v>10255965.109999999</v>
      </c>
      <c r="P90" s="73">
        <f t="shared" si="2"/>
        <v>0</v>
      </c>
      <c r="Q90" s="74">
        <f t="shared" si="2"/>
        <v>169041.15000000002</v>
      </c>
      <c r="R90" s="74">
        <f t="shared" si="2"/>
        <v>0.01</v>
      </c>
      <c r="S90" s="74">
        <f t="shared" si="2"/>
        <v>16000</v>
      </c>
      <c r="T90" s="74">
        <f t="shared" si="2"/>
        <v>0</v>
      </c>
      <c r="U90" s="74">
        <f t="shared" ref="U90" si="4">SUM(U9:U89)</f>
        <v>65225.35</v>
      </c>
      <c r="V90" s="75">
        <f t="shared" si="2"/>
        <v>250266.51</v>
      </c>
      <c r="W90" s="73">
        <f t="shared" ref="W90:AQ90" si="5">SUM(W9:W89)</f>
        <v>9750193.379999999</v>
      </c>
      <c r="X90" s="74">
        <f t="shared" si="5"/>
        <v>34384.68</v>
      </c>
      <c r="Y90" s="74">
        <f t="shared" si="5"/>
        <v>78989271.546100006</v>
      </c>
      <c r="Z90" s="74">
        <f t="shared" si="5"/>
        <v>29000</v>
      </c>
      <c r="AA90" s="74">
        <f t="shared" si="5"/>
        <v>2217635.21</v>
      </c>
      <c r="AB90" s="74">
        <f t="shared" ref="AB90" si="6">SUM(AB9:AB89)</f>
        <v>3613170.85</v>
      </c>
      <c r="AC90" s="75">
        <f t="shared" si="5"/>
        <v>94633655.666099995</v>
      </c>
      <c r="AD90" s="73">
        <f t="shared" si="5"/>
        <v>0</v>
      </c>
      <c r="AE90" s="74">
        <f t="shared" si="5"/>
        <v>0</v>
      </c>
      <c r="AF90" s="74">
        <f t="shared" si="5"/>
        <v>27748</v>
      </c>
      <c r="AG90" s="74">
        <f t="shared" si="5"/>
        <v>0</v>
      </c>
      <c r="AH90" s="74">
        <f t="shared" si="5"/>
        <v>0</v>
      </c>
      <c r="AI90" s="74">
        <f t="shared" ref="AI90" si="7">SUM(AI9:AI89)</f>
        <v>0</v>
      </c>
      <c r="AJ90" s="75">
        <f t="shared" si="5"/>
        <v>27748</v>
      </c>
      <c r="AK90" s="73">
        <f t="shared" si="5"/>
        <v>0</v>
      </c>
      <c r="AL90" s="74">
        <f t="shared" si="5"/>
        <v>18196.36</v>
      </c>
      <c r="AM90" s="74">
        <f t="shared" si="5"/>
        <v>515537</v>
      </c>
      <c r="AN90" s="74">
        <f t="shared" si="5"/>
        <v>0</v>
      </c>
      <c r="AO90" s="74">
        <f t="shared" si="5"/>
        <v>0</v>
      </c>
      <c r="AP90" s="74">
        <f t="shared" ref="AP90" si="8">SUM(AP9:AP89)</f>
        <v>259612.61</v>
      </c>
      <c r="AQ90" s="75">
        <f t="shared" si="5"/>
        <v>793345.97</v>
      </c>
      <c r="AR90" s="73">
        <f t="shared" si="2"/>
        <v>0</v>
      </c>
      <c r="AS90" s="74">
        <f t="shared" si="2"/>
        <v>7076.57</v>
      </c>
      <c r="AT90" s="74">
        <f t="shared" si="2"/>
        <v>0</v>
      </c>
      <c r="AU90" s="74">
        <f t="shared" si="2"/>
        <v>0</v>
      </c>
      <c r="AV90" s="74">
        <f t="shared" si="2"/>
        <v>681764</v>
      </c>
      <c r="AW90" s="74">
        <f t="shared" ref="AW90" si="9">SUM(AW9:AW89)</f>
        <v>338116.12</v>
      </c>
      <c r="AX90" s="75">
        <f t="shared" si="2"/>
        <v>1026956.69</v>
      </c>
      <c r="AY90" s="73">
        <f t="shared" si="2"/>
        <v>0</v>
      </c>
      <c r="AZ90" s="74">
        <f t="shared" si="2"/>
        <v>0</v>
      </c>
      <c r="BA90" s="74">
        <f t="shared" si="2"/>
        <v>11982</v>
      </c>
      <c r="BB90" s="74">
        <f t="shared" si="2"/>
        <v>7000</v>
      </c>
      <c r="BC90" s="74">
        <f t="shared" si="2"/>
        <v>0</v>
      </c>
      <c r="BD90" s="74">
        <f t="shared" ref="BD90" si="10">SUM(BD9:BD89)</f>
        <v>165</v>
      </c>
      <c r="BE90" s="75">
        <f t="shared" si="2"/>
        <v>19147</v>
      </c>
      <c r="BF90" s="73">
        <f t="shared" si="2"/>
        <v>0</v>
      </c>
      <c r="BG90" s="74">
        <f t="shared" si="2"/>
        <v>677300.39250000007</v>
      </c>
      <c r="BH90" s="74">
        <f t="shared" si="2"/>
        <v>199437.2</v>
      </c>
      <c r="BI90" s="74">
        <f t="shared" si="2"/>
        <v>48065.665430484325</v>
      </c>
      <c r="BJ90" s="74">
        <f t="shared" si="2"/>
        <v>5943681.9199999999</v>
      </c>
      <c r="BK90" s="74">
        <f t="shared" ref="BK90" si="11">SUM(BK9:BK89)</f>
        <v>699928.32000000007</v>
      </c>
      <c r="BL90" s="75">
        <f t="shared" si="2"/>
        <v>7568413.4979304839</v>
      </c>
    </row>
    <row r="91" spans="1:64"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B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1" width="12.6328125" style="9"/>
    <col min="79" max="16384" width="12.6328125" style="6"/>
  </cols>
  <sheetData>
    <row r="1" spans="1:78"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8"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8" x14ac:dyDescent="0.35">
      <c r="A3" s="71" t="str">
        <f>'Total Outlays'!$A$3</f>
        <v>2020-21</v>
      </c>
    </row>
    <row r="4" spans="1:78" ht="15.5" x14ac:dyDescent="0.35">
      <c r="A4" s="117" t="s">
        <v>105</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4"/>
    </row>
    <row r="5" spans="1:78" s="11" customFormat="1" x14ac:dyDescent="0.35">
      <c r="A5" s="87"/>
      <c r="B5" s="121" t="s">
        <v>231</v>
      </c>
      <c r="C5" s="118"/>
      <c r="D5" s="118"/>
      <c r="E5" s="118"/>
      <c r="F5" s="118"/>
      <c r="G5" s="118"/>
      <c r="H5" s="119"/>
      <c r="I5" s="120" t="s">
        <v>222</v>
      </c>
      <c r="J5" s="121"/>
      <c r="K5" s="121"/>
      <c r="L5" s="121"/>
      <c r="M5" s="121"/>
      <c r="N5" s="121"/>
      <c r="O5" s="122"/>
      <c r="P5" s="121" t="s">
        <v>223</v>
      </c>
      <c r="Q5" s="121"/>
      <c r="R5" s="121"/>
      <c r="S5" s="121"/>
      <c r="T5" s="121"/>
      <c r="U5" s="121"/>
      <c r="V5" s="122"/>
      <c r="W5" s="121" t="s">
        <v>224</v>
      </c>
      <c r="X5" s="121"/>
      <c r="Y5" s="121"/>
      <c r="Z5" s="121"/>
      <c r="AA5" s="121"/>
      <c r="AB5" s="121"/>
      <c r="AC5" s="122"/>
      <c r="AD5" s="120" t="s">
        <v>225</v>
      </c>
      <c r="AE5" s="121"/>
      <c r="AF5" s="121"/>
      <c r="AG5" s="121"/>
      <c r="AH5" s="121"/>
      <c r="AI5" s="121"/>
      <c r="AJ5" s="122"/>
      <c r="AK5" s="121" t="s">
        <v>226</v>
      </c>
      <c r="AL5" s="121"/>
      <c r="AM5" s="121"/>
      <c r="AN5" s="121"/>
      <c r="AO5" s="121"/>
      <c r="AP5" s="121"/>
      <c r="AQ5" s="122"/>
      <c r="AR5" s="121" t="s">
        <v>227</v>
      </c>
      <c r="AS5" s="121"/>
      <c r="AT5" s="121"/>
      <c r="AU5" s="121"/>
      <c r="AV5" s="121"/>
      <c r="AW5" s="121"/>
      <c r="AX5" s="122"/>
      <c r="AY5" s="120" t="s">
        <v>228</v>
      </c>
      <c r="AZ5" s="121"/>
      <c r="BA5" s="121"/>
      <c r="BB5" s="121"/>
      <c r="BC5" s="121"/>
      <c r="BD5" s="121"/>
      <c r="BE5" s="122"/>
      <c r="BF5" s="121" t="s">
        <v>229</v>
      </c>
      <c r="BG5" s="121"/>
      <c r="BH5" s="121"/>
      <c r="BI5" s="121"/>
      <c r="BJ5" s="121"/>
      <c r="BK5" s="121"/>
      <c r="BL5" s="122"/>
      <c r="BM5" s="121" t="s">
        <v>230</v>
      </c>
      <c r="BN5" s="121"/>
      <c r="BO5" s="121"/>
      <c r="BP5" s="121"/>
      <c r="BQ5" s="121"/>
      <c r="BR5" s="121"/>
      <c r="BS5" s="122"/>
      <c r="BT5" s="123"/>
      <c r="BU5" s="123"/>
      <c r="BV5" s="123"/>
      <c r="BW5" s="123"/>
      <c r="BX5" s="123"/>
      <c r="BY5" s="123"/>
      <c r="BZ5" s="123"/>
    </row>
    <row r="6" spans="1:78" s="11" customFormat="1" ht="14" x14ac:dyDescent="0.3">
      <c r="A6" s="87"/>
      <c r="B6" s="90" t="str">
        <f>$I$4&amp;" Total"</f>
        <v xml:space="preserve"> Total</v>
      </c>
      <c r="C6" s="90"/>
      <c r="D6" s="90"/>
      <c r="E6" s="90"/>
      <c r="F6" s="90"/>
      <c r="G6" s="90"/>
      <c r="H6" s="91"/>
      <c r="I6" s="89" t="s">
        <v>144</v>
      </c>
      <c r="J6" s="90"/>
      <c r="K6" s="90"/>
      <c r="L6" s="90"/>
      <c r="M6" s="90"/>
      <c r="N6" s="90"/>
      <c r="O6" s="91"/>
      <c r="P6" s="90" t="s">
        <v>145</v>
      </c>
      <c r="Q6" s="90"/>
      <c r="R6" s="90"/>
      <c r="S6" s="90"/>
      <c r="T6" s="90"/>
      <c r="U6" s="90"/>
      <c r="V6" s="91"/>
      <c r="W6" s="90" t="s">
        <v>146</v>
      </c>
      <c r="X6" s="90"/>
      <c r="Y6" s="90"/>
      <c r="Z6" s="90"/>
      <c r="AA6" s="90"/>
      <c r="AB6" s="90"/>
      <c r="AC6" s="91"/>
      <c r="AD6" s="89" t="s">
        <v>147</v>
      </c>
      <c r="AE6" s="90"/>
      <c r="AF6" s="90"/>
      <c r="AG6" s="90"/>
      <c r="AH6" s="90"/>
      <c r="AI6" s="90"/>
      <c r="AJ6" s="91"/>
      <c r="AK6" s="90" t="s">
        <v>148</v>
      </c>
      <c r="AL6" s="90"/>
      <c r="AM6" s="90"/>
      <c r="AN6" s="90"/>
      <c r="AO6" s="90"/>
      <c r="AP6" s="90"/>
      <c r="AQ6" s="91"/>
      <c r="AR6" s="90" t="s">
        <v>149</v>
      </c>
      <c r="AS6" s="90"/>
      <c r="AT6" s="90"/>
      <c r="AU6" s="90"/>
      <c r="AV6" s="90"/>
      <c r="AW6" s="90"/>
      <c r="AX6" s="91"/>
      <c r="AY6" s="89" t="s">
        <v>150</v>
      </c>
      <c r="AZ6" s="90"/>
      <c r="BA6" s="90"/>
      <c r="BB6" s="90"/>
      <c r="BC6" s="90"/>
      <c r="BD6" s="90"/>
      <c r="BE6" s="91"/>
      <c r="BF6" s="90" t="s">
        <v>151</v>
      </c>
      <c r="BG6" s="90"/>
      <c r="BH6" s="90"/>
      <c r="BI6" s="90"/>
      <c r="BJ6" s="90"/>
      <c r="BK6" s="90"/>
      <c r="BL6" s="91"/>
      <c r="BM6" s="92" t="s">
        <v>113</v>
      </c>
      <c r="BN6" s="90"/>
      <c r="BO6" s="90"/>
      <c r="BP6" s="90"/>
      <c r="BQ6" s="90"/>
      <c r="BR6" s="90"/>
      <c r="BS6" s="91"/>
    </row>
    <row r="7" spans="1:78"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row>
    <row r="8" spans="1:78"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row>
    <row r="9" spans="1:78"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row>
    <row r="10" spans="1:78" x14ac:dyDescent="0.35">
      <c r="A10" s="4" t="s">
        <v>0</v>
      </c>
      <c r="B10" s="101">
        <v>0</v>
      </c>
      <c r="C10" s="102">
        <v>0</v>
      </c>
      <c r="D10" s="102">
        <v>0</v>
      </c>
      <c r="E10" s="102">
        <v>0</v>
      </c>
      <c r="F10" s="102">
        <v>0</v>
      </c>
      <c r="G10" s="102">
        <v>0</v>
      </c>
      <c r="H10" s="103">
        <v>0</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0</v>
      </c>
      <c r="BA10" s="18">
        <v>0</v>
      </c>
      <c r="BB10" s="18">
        <v>0</v>
      </c>
      <c r="BC10" s="18">
        <v>0</v>
      </c>
      <c r="BD10" s="18">
        <v>0</v>
      </c>
      <c r="BE10" s="13">
        <v>0</v>
      </c>
      <c r="BF10" s="17">
        <v>0</v>
      </c>
      <c r="BG10" s="18">
        <v>0</v>
      </c>
      <c r="BH10" s="18">
        <v>0</v>
      </c>
      <c r="BI10" s="18">
        <v>0</v>
      </c>
      <c r="BJ10" s="18">
        <v>0</v>
      </c>
      <c r="BK10" s="18">
        <v>0</v>
      </c>
      <c r="BL10" s="13">
        <v>0</v>
      </c>
      <c r="BM10" s="17">
        <v>0</v>
      </c>
      <c r="BN10" s="18">
        <v>0</v>
      </c>
      <c r="BO10" s="18">
        <v>0</v>
      </c>
      <c r="BP10" s="18">
        <v>0</v>
      </c>
      <c r="BQ10" s="18">
        <v>0</v>
      </c>
      <c r="BR10" s="18">
        <v>0</v>
      </c>
      <c r="BS10" s="13">
        <v>0</v>
      </c>
    </row>
    <row r="11" spans="1:78" x14ac:dyDescent="0.35">
      <c r="A11" s="4" t="s">
        <v>1</v>
      </c>
      <c r="B11" s="101">
        <v>0</v>
      </c>
      <c r="C11" s="102">
        <v>0</v>
      </c>
      <c r="D11" s="102">
        <v>0</v>
      </c>
      <c r="E11" s="102">
        <v>0</v>
      </c>
      <c r="F11" s="102">
        <v>71083</v>
      </c>
      <c r="G11" s="102">
        <v>0</v>
      </c>
      <c r="H11" s="103">
        <v>71083</v>
      </c>
      <c r="I11" s="17">
        <v>0</v>
      </c>
      <c r="J11" s="18">
        <v>0</v>
      </c>
      <c r="K11" s="18">
        <v>0</v>
      </c>
      <c r="L11" s="18">
        <v>0</v>
      </c>
      <c r="M11" s="18">
        <v>51772</v>
      </c>
      <c r="N11" s="18">
        <v>0</v>
      </c>
      <c r="O11" s="13">
        <v>51772</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c r="AY11" s="17">
        <v>0</v>
      </c>
      <c r="AZ11" s="18">
        <v>0</v>
      </c>
      <c r="BA11" s="18">
        <v>0</v>
      </c>
      <c r="BB11" s="18">
        <v>0</v>
      </c>
      <c r="BC11" s="18">
        <v>0</v>
      </c>
      <c r="BD11" s="18">
        <v>0</v>
      </c>
      <c r="BE11" s="13">
        <v>0</v>
      </c>
      <c r="BF11" s="17">
        <v>0</v>
      </c>
      <c r="BG11" s="18">
        <v>0</v>
      </c>
      <c r="BH11" s="18">
        <v>0</v>
      </c>
      <c r="BI11" s="18">
        <v>0</v>
      </c>
      <c r="BJ11" s="18">
        <v>0</v>
      </c>
      <c r="BK11" s="18">
        <v>0</v>
      </c>
      <c r="BL11" s="13">
        <v>0</v>
      </c>
      <c r="BM11" s="17">
        <v>0</v>
      </c>
      <c r="BN11" s="18">
        <v>0</v>
      </c>
      <c r="BO11" s="18">
        <v>0</v>
      </c>
      <c r="BP11" s="18">
        <v>0</v>
      </c>
      <c r="BQ11" s="18">
        <v>19311</v>
      </c>
      <c r="BR11" s="18">
        <v>0</v>
      </c>
      <c r="BS11" s="13">
        <v>19311</v>
      </c>
    </row>
    <row r="12" spans="1:78" x14ac:dyDescent="0.35">
      <c r="A12" s="4" t="s">
        <v>2</v>
      </c>
      <c r="B12" s="101">
        <v>835031</v>
      </c>
      <c r="C12" s="102">
        <v>1357280</v>
      </c>
      <c r="D12" s="102">
        <v>211591</v>
      </c>
      <c r="E12" s="102">
        <v>0</v>
      </c>
      <c r="F12" s="102">
        <v>0</v>
      </c>
      <c r="G12" s="102">
        <v>1365</v>
      </c>
      <c r="H12" s="103">
        <v>2405267</v>
      </c>
      <c r="I12" s="17">
        <v>0</v>
      </c>
      <c r="J12" s="18">
        <v>844812</v>
      </c>
      <c r="K12" s="18">
        <v>0</v>
      </c>
      <c r="L12" s="18">
        <v>0</v>
      </c>
      <c r="M12" s="18">
        <v>0</v>
      </c>
      <c r="N12" s="18">
        <v>1365</v>
      </c>
      <c r="O12" s="13">
        <v>846177</v>
      </c>
      <c r="P12" s="17">
        <v>0</v>
      </c>
      <c r="Q12" s="18">
        <v>0</v>
      </c>
      <c r="R12" s="18">
        <v>0</v>
      </c>
      <c r="S12" s="18">
        <v>0</v>
      </c>
      <c r="T12" s="18">
        <v>0</v>
      </c>
      <c r="U12" s="18">
        <v>0</v>
      </c>
      <c r="V12" s="13">
        <v>0</v>
      </c>
      <c r="W12" s="17">
        <v>0</v>
      </c>
      <c r="X12" s="18">
        <v>0</v>
      </c>
      <c r="Y12" s="18">
        <v>0</v>
      </c>
      <c r="Z12" s="18">
        <v>0</v>
      </c>
      <c r="AA12" s="18">
        <v>0</v>
      </c>
      <c r="AB12" s="18">
        <v>0</v>
      </c>
      <c r="AC12" s="13">
        <v>0</v>
      </c>
      <c r="AD12" s="17">
        <v>0</v>
      </c>
      <c r="AE12" s="18">
        <v>0</v>
      </c>
      <c r="AF12" s="18">
        <v>0</v>
      </c>
      <c r="AG12" s="18">
        <v>0</v>
      </c>
      <c r="AH12" s="18">
        <v>0</v>
      </c>
      <c r="AI12" s="18">
        <v>0</v>
      </c>
      <c r="AJ12" s="13">
        <v>0</v>
      </c>
      <c r="AK12" s="17">
        <v>0</v>
      </c>
      <c r="AL12" s="18">
        <v>512468</v>
      </c>
      <c r="AM12" s="18">
        <v>211591</v>
      </c>
      <c r="AN12" s="18">
        <v>0</v>
      </c>
      <c r="AO12" s="18">
        <v>0</v>
      </c>
      <c r="AP12" s="18">
        <v>0</v>
      </c>
      <c r="AQ12" s="13">
        <v>724059</v>
      </c>
      <c r="AR12" s="17">
        <v>0</v>
      </c>
      <c r="AS12" s="18">
        <v>0</v>
      </c>
      <c r="AT12" s="18">
        <v>0</v>
      </c>
      <c r="AU12" s="18">
        <v>0</v>
      </c>
      <c r="AV12" s="18">
        <v>0</v>
      </c>
      <c r="AW12" s="18">
        <v>0</v>
      </c>
      <c r="AX12" s="13">
        <v>0</v>
      </c>
      <c r="AY12" s="17">
        <v>0</v>
      </c>
      <c r="AZ12" s="18">
        <v>0</v>
      </c>
      <c r="BA12" s="18">
        <v>0</v>
      </c>
      <c r="BB12" s="18">
        <v>0</v>
      </c>
      <c r="BC12" s="18">
        <v>0</v>
      </c>
      <c r="BD12" s="18">
        <v>0</v>
      </c>
      <c r="BE12" s="13">
        <v>0</v>
      </c>
      <c r="BF12" s="17">
        <v>835031</v>
      </c>
      <c r="BG12" s="18">
        <v>0</v>
      </c>
      <c r="BH12" s="18">
        <v>0</v>
      </c>
      <c r="BI12" s="18">
        <v>0</v>
      </c>
      <c r="BJ12" s="18">
        <v>0</v>
      </c>
      <c r="BK12" s="18">
        <v>0</v>
      </c>
      <c r="BL12" s="13">
        <v>835031</v>
      </c>
      <c r="BM12" s="17">
        <v>0</v>
      </c>
      <c r="BN12" s="18">
        <v>0</v>
      </c>
      <c r="BO12" s="18">
        <v>0</v>
      </c>
      <c r="BP12" s="18">
        <v>0</v>
      </c>
      <c r="BQ12" s="18">
        <v>0</v>
      </c>
      <c r="BR12" s="18">
        <v>0</v>
      </c>
      <c r="BS12" s="13">
        <v>0</v>
      </c>
    </row>
    <row r="13" spans="1:78" x14ac:dyDescent="0.35">
      <c r="A13" s="4" t="s">
        <v>3</v>
      </c>
      <c r="B13" s="101">
        <v>608000</v>
      </c>
      <c r="C13" s="102">
        <v>525000</v>
      </c>
      <c r="D13" s="102">
        <v>0</v>
      </c>
      <c r="E13" s="102">
        <v>0</v>
      </c>
      <c r="F13" s="102">
        <v>489000</v>
      </c>
      <c r="G13" s="102">
        <v>0</v>
      </c>
      <c r="H13" s="103">
        <v>1622000</v>
      </c>
      <c r="I13" s="17">
        <v>0</v>
      </c>
      <c r="J13" s="18">
        <v>80000</v>
      </c>
      <c r="K13" s="18">
        <v>0</v>
      </c>
      <c r="L13" s="18">
        <v>0</v>
      </c>
      <c r="M13" s="18">
        <v>280000</v>
      </c>
      <c r="N13" s="18">
        <v>0</v>
      </c>
      <c r="O13" s="13">
        <v>360000</v>
      </c>
      <c r="P13" s="17">
        <v>0</v>
      </c>
      <c r="Q13" s="18">
        <v>36000</v>
      </c>
      <c r="R13" s="18">
        <v>0</v>
      </c>
      <c r="S13" s="18">
        <v>0</v>
      </c>
      <c r="T13" s="18">
        <v>127000</v>
      </c>
      <c r="U13" s="18">
        <v>0</v>
      </c>
      <c r="V13" s="13">
        <v>163000</v>
      </c>
      <c r="W13" s="17">
        <v>0</v>
      </c>
      <c r="X13" s="18">
        <v>0</v>
      </c>
      <c r="Y13" s="18">
        <v>0</v>
      </c>
      <c r="Z13" s="18">
        <v>0</v>
      </c>
      <c r="AA13" s="18">
        <v>0</v>
      </c>
      <c r="AB13" s="18">
        <v>0</v>
      </c>
      <c r="AC13" s="13">
        <v>0</v>
      </c>
      <c r="AD13" s="17">
        <v>0</v>
      </c>
      <c r="AE13" s="18">
        <v>350000</v>
      </c>
      <c r="AF13" s="18">
        <v>0</v>
      </c>
      <c r="AG13" s="18">
        <v>0</v>
      </c>
      <c r="AH13" s="18">
        <v>3000</v>
      </c>
      <c r="AI13" s="18">
        <v>0</v>
      </c>
      <c r="AJ13" s="13">
        <v>353000</v>
      </c>
      <c r="AK13" s="17">
        <v>0</v>
      </c>
      <c r="AL13" s="18">
        <v>0</v>
      </c>
      <c r="AM13" s="18">
        <v>0</v>
      </c>
      <c r="AN13" s="18">
        <v>0</v>
      </c>
      <c r="AO13" s="18">
        <v>0</v>
      </c>
      <c r="AP13" s="18">
        <v>0</v>
      </c>
      <c r="AQ13" s="13">
        <v>0</v>
      </c>
      <c r="AR13" s="17">
        <v>0</v>
      </c>
      <c r="AS13" s="18">
        <v>0</v>
      </c>
      <c r="AT13" s="18">
        <v>0</v>
      </c>
      <c r="AU13" s="18">
        <v>0</v>
      </c>
      <c r="AV13" s="18">
        <v>0</v>
      </c>
      <c r="AW13" s="18">
        <v>0</v>
      </c>
      <c r="AX13" s="13">
        <v>0</v>
      </c>
      <c r="AY13" s="17">
        <v>0</v>
      </c>
      <c r="AZ13" s="18">
        <v>0</v>
      </c>
      <c r="BA13" s="18">
        <v>0</v>
      </c>
      <c r="BB13" s="18">
        <v>0</v>
      </c>
      <c r="BC13" s="18">
        <v>0</v>
      </c>
      <c r="BD13" s="18">
        <v>0</v>
      </c>
      <c r="BE13" s="13">
        <v>0</v>
      </c>
      <c r="BF13" s="17">
        <v>608000</v>
      </c>
      <c r="BG13" s="18">
        <v>51000</v>
      </c>
      <c r="BH13" s="18">
        <v>0</v>
      </c>
      <c r="BI13" s="18">
        <v>0</v>
      </c>
      <c r="BJ13" s="18">
        <v>51000</v>
      </c>
      <c r="BK13" s="18">
        <v>0</v>
      </c>
      <c r="BL13" s="13">
        <v>710000</v>
      </c>
      <c r="BM13" s="17">
        <v>0</v>
      </c>
      <c r="BN13" s="18">
        <v>8000</v>
      </c>
      <c r="BO13" s="18">
        <v>0</v>
      </c>
      <c r="BP13" s="18">
        <v>0</v>
      </c>
      <c r="BQ13" s="18">
        <v>28000</v>
      </c>
      <c r="BR13" s="18">
        <v>0</v>
      </c>
      <c r="BS13" s="13">
        <v>36000</v>
      </c>
    </row>
    <row r="14" spans="1:78" x14ac:dyDescent="0.35">
      <c r="A14" s="4" t="s">
        <v>4</v>
      </c>
      <c r="B14" s="101">
        <v>0</v>
      </c>
      <c r="C14" s="102">
        <v>0</v>
      </c>
      <c r="D14" s="102">
        <v>6715</v>
      </c>
      <c r="E14" s="102">
        <v>0</v>
      </c>
      <c r="F14" s="102">
        <v>0</v>
      </c>
      <c r="G14" s="102">
        <v>0</v>
      </c>
      <c r="H14" s="103">
        <v>6715</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0</v>
      </c>
      <c r="AB14" s="18">
        <v>0</v>
      </c>
      <c r="AC14" s="13">
        <v>0</v>
      </c>
      <c r="AD14" s="17">
        <v>0</v>
      </c>
      <c r="AE14" s="18">
        <v>0</v>
      </c>
      <c r="AF14" s="18">
        <v>6715</v>
      </c>
      <c r="AG14" s="18">
        <v>0</v>
      </c>
      <c r="AH14" s="18">
        <v>0</v>
      </c>
      <c r="AI14" s="18">
        <v>0</v>
      </c>
      <c r="AJ14" s="13">
        <v>6715</v>
      </c>
      <c r="AK14" s="17">
        <v>0</v>
      </c>
      <c r="AL14" s="18">
        <v>0</v>
      </c>
      <c r="AM14" s="18">
        <v>0</v>
      </c>
      <c r="AN14" s="18">
        <v>0</v>
      </c>
      <c r="AO14" s="18">
        <v>0</v>
      </c>
      <c r="AP14" s="18">
        <v>0</v>
      </c>
      <c r="AQ14" s="13">
        <v>0</v>
      </c>
      <c r="AR14" s="17">
        <v>0</v>
      </c>
      <c r="AS14" s="18">
        <v>0</v>
      </c>
      <c r="AT14" s="18">
        <v>0</v>
      </c>
      <c r="AU14" s="18">
        <v>0</v>
      </c>
      <c r="AV14" s="18">
        <v>0</v>
      </c>
      <c r="AW14" s="18">
        <v>0</v>
      </c>
      <c r="AX14" s="13">
        <v>0</v>
      </c>
      <c r="AY14" s="17">
        <v>0</v>
      </c>
      <c r="AZ14" s="18">
        <v>0</v>
      </c>
      <c r="BA14" s="18">
        <v>0</v>
      </c>
      <c r="BB14" s="18">
        <v>0</v>
      </c>
      <c r="BC14" s="18">
        <v>0</v>
      </c>
      <c r="BD14" s="18">
        <v>0</v>
      </c>
      <c r="BE14" s="13">
        <v>0</v>
      </c>
      <c r="BF14" s="17">
        <v>0</v>
      </c>
      <c r="BG14" s="18">
        <v>0</v>
      </c>
      <c r="BH14" s="18">
        <v>0</v>
      </c>
      <c r="BI14" s="18">
        <v>0</v>
      </c>
      <c r="BJ14" s="18">
        <v>0</v>
      </c>
      <c r="BK14" s="18">
        <v>0</v>
      </c>
      <c r="BL14" s="13">
        <v>0</v>
      </c>
      <c r="BM14" s="17">
        <v>0</v>
      </c>
      <c r="BN14" s="18">
        <v>0</v>
      </c>
      <c r="BO14" s="18">
        <v>0</v>
      </c>
      <c r="BP14" s="18">
        <v>0</v>
      </c>
      <c r="BQ14" s="18">
        <v>0</v>
      </c>
      <c r="BR14" s="18">
        <v>0</v>
      </c>
      <c r="BS14" s="13">
        <v>0</v>
      </c>
    </row>
    <row r="15" spans="1:78" x14ac:dyDescent="0.35">
      <c r="A15" s="4" t="s">
        <v>5</v>
      </c>
      <c r="B15" s="101">
        <v>0</v>
      </c>
      <c r="C15" s="102">
        <v>780278</v>
      </c>
      <c r="D15" s="102">
        <v>0</v>
      </c>
      <c r="E15" s="102">
        <v>0</v>
      </c>
      <c r="F15" s="102">
        <v>0</v>
      </c>
      <c r="G15" s="102">
        <v>0</v>
      </c>
      <c r="H15" s="103">
        <v>780278</v>
      </c>
      <c r="I15" s="17">
        <v>0</v>
      </c>
      <c r="J15" s="18">
        <v>0</v>
      </c>
      <c r="K15" s="18">
        <v>0</v>
      </c>
      <c r="L15" s="18">
        <v>0</v>
      </c>
      <c r="M15" s="18">
        <v>0</v>
      </c>
      <c r="N15" s="18">
        <v>0</v>
      </c>
      <c r="O15" s="13">
        <v>0</v>
      </c>
      <c r="P15" s="17">
        <v>0</v>
      </c>
      <c r="Q15" s="18">
        <v>580660</v>
      </c>
      <c r="R15" s="18">
        <v>0</v>
      </c>
      <c r="S15" s="18">
        <v>0</v>
      </c>
      <c r="T15" s="18">
        <v>0</v>
      </c>
      <c r="U15" s="18">
        <v>0</v>
      </c>
      <c r="V15" s="13">
        <v>580660</v>
      </c>
      <c r="W15" s="17">
        <v>0</v>
      </c>
      <c r="X15" s="18">
        <v>0</v>
      </c>
      <c r="Y15" s="18">
        <v>0</v>
      </c>
      <c r="Z15" s="18">
        <v>0</v>
      </c>
      <c r="AA15" s="18">
        <v>0</v>
      </c>
      <c r="AB15" s="18">
        <v>0</v>
      </c>
      <c r="AC15" s="13">
        <v>0</v>
      </c>
      <c r="AD15" s="17">
        <v>0</v>
      </c>
      <c r="AE15" s="18">
        <v>199618</v>
      </c>
      <c r="AF15" s="18">
        <v>0</v>
      </c>
      <c r="AG15" s="18">
        <v>0</v>
      </c>
      <c r="AH15" s="18">
        <v>0</v>
      </c>
      <c r="AI15" s="18">
        <v>0</v>
      </c>
      <c r="AJ15" s="13">
        <v>199618</v>
      </c>
      <c r="AK15" s="17">
        <v>0</v>
      </c>
      <c r="AL15" s="18">
        <v>0</v>
      </c>
      <c r="AM15" s="18">
        <v>0</v>
      </c>
      <c r="AN15" s="18">
        <v>0</v>
      </c>
      <c r="AO15" s="18">
        <v>0</v>
      </c>
      <c r="AP15" s="18">
        <v>0</v>
      </c>
      <c r="AQ15" s="13">
        <v>0</v>
      </c>
      <c r="AR15" s="17">
        <v>0</v>
      </c>
      <c r="AS15" s="18">
        <v>0</v>
      </c>
      <c r="AT15" s="18">
        <v>0</v>
      </c>
      <c r="AU15" s="18">
        <v>0</v>
      </c>
      <c r="AV15" s="18">
        <v>0</v>
      </c>
      <c r="AW15" s="18">
        <v>0</v>
      </c>
      <c r="AX15" s="13">
        <v>0</v>
      </c>
      <c r="AY15" s="17">
        <v>0</v>
      </c>
      <c r="AZ15" s="18">
        <v>0</v>
      </c>
      <c r="BA15" s="18">
        <v>0</v>
      </c>
      <c r="BB15" s="18">
        <v>0</v>
      </c>
      <c r="BC15" s="18">
        <v>0</v>
      </c>
      <c r="BD15" s="18">
        <v>0</v>
      </c>
      <c r="BE15" s="13">
        <v>0</v>
      </c>
      <c r="BF15" s="17">
        <v>0</v>
      </c>
      <c r="BG15" s="18">
        <v>0</v>
      </c>
      <c r="BH15" s="18">
        <v>0</v>
      </c>
      <c r="BI15" s="18">
        <v>0</v>
      </c>
      <c r="BJ15" s="18">
        <v>0</v>
      </c>
      <c r="BK15" s="18">
        <v>0</v>
      </c>
      <c r="BL15" s="13">
        <v>0</v>
      </c>
      <c r="BM15" s="17">
        <v>0</v>
      </c>
      <c r="BN15" s="18">
        <v>0</v>
      </c>
      <c r="BO15" s="18">
        <v>0</v>
      </c>
      <c r="BP15" s="18">
        <v>0</v>
      </c>
      <c r="BQ15" s="18">
        <v>0</v>
      </c>
      <c r="BR15" s="18">
        <v>0</v>
      </c>
      <c r="BS15" s="13">
        <v>0</v>
      </c>
    </row>
    <row r="16" spans="1:78" x14ac:dyDescent="0.35">
      <c r="A16" s="4" t="s">
        <v>6</v>
      </c>
      <c r="B16" s="101">
        <v>0</v>
      </c>
      <c r="C16" s="102">
        <v>0</v>
      </c>
      <c r="D16" s="102">
        <v>119745.83</v>
      </c>
      <c r="E16" s="102">
        <v>0</v>
      </c>
      <c r="F16" s="102">
        <v>0</v>
      </c>
      <c r="G16" s="102">
        <v>831831.79</v>
      </c>
      <c r="H16" s="103">
        <v>951577.62</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119745.83</v>
      </c>
      <c r="AG16" s="18">
        <v>0</v>
      </c>
      <c r="AH16" s="18">
        <v>0</v>
      </c>
      <c r="AI16" s="18">
        <v>831831.79</v>
      </c>
      <c r="AJ16" s="13">
        <v>951577.62</v>
      </c>
      <c r="AK16" s="17">
        <v>0</v>
      </c>
      <c r="AL16" s="18">
        <v>0</v>
      </c>
      <c r="AM16" s="18">
        <v>0</v>
      </c>
      <c r="AN16" s="18">
        <v>0</v>
      </c>
      <c r="AO16" s="18">
        <v>0</v>
      </c>
      <c r="AP16" s="18">
        <v>0</v>
      </c>
      <c r="AQ16" s="13">
        <v>0</v>
      </c>
      <c r="AR16" s="17">
        <v>0</v>
      </c>
      <c r="AS16" s="18">
        <v>0</v>
      </c>
      <c r="AT16" s="18">
        <v>0</v>
      </c>
      <c r="AU16" s="18">
        <v>0</v>
      </c>
      <c r="AV16" s="18">
        <v>0</v>
      </c>
      <c r="AW16" s="18">
        <v>0</v>
      </c>
      <c r="AX16" s="13">
        <v>0</v>
      </c>
      <c r="AY16" s="17">
        <v>0</v>
      </c>
      <c r="AZ16" s="18">
        <v>0</v>
      </c>
      <c r="BA16" s="18">
        <v>0</v>
      </c>
      <c r="BB16" s="18">
        <v>0</v>
      </c>
      <c r="BC16" s="18">
        <v>0</v>
      </c>
      <c r="BD16" s="18">
        <v>0</v>
      </c>
      <c r="BE16" s="13">
        <v>0</v>
      </c>
      <c r="BF16" s="17">
        <v>0</v>
      </c>
      <c r="BG16" s="18">
        <v>0</v>
      </c>
      <c r="BH16" s="18">
        <v>0</v>
      </c>
      <c r="BI16" s="18">
        <v>0</v>
      </c>
      <c r="BJ16" s="18">
        <v>0</v>
      </c>
      <c r="BK16" s="18">
        <v>0</v>
      </c>
      <c r="BL16" s="13">
        <v>0</v>
      </c>
      <c r="BM16" s="17">
        <v>0</v>
      </c>
      <c r="BN16" s="18">
        <v>0</v>
      </c>
      <c r="BO16" s="18">
        <v>0</v>
      </c>
      <c r="BP16" s="18">
        <v>0</v>
      </c>
      <c r="BQ16" s="18">
        <v>0</v>
      </c>
      <c r="BR16" s="18">
        <v>0</v>
      </c>
      <c r="BS16" s="13">
        <v>0</v>
      </c>
    </row>
    <row r="17" spans="1:71" x14ac:dyDescent="0.35">
      <c r="A17" s="4" t="s">
        <v>7</v>
      </c>
      <c r="B17" s="101">
        <v>0</v>
      </c>
      <c r="C17" s="102">
        <v>42386.5</v>
      </c>
      <c r="D17" s="102">
        <v>0</v>
      </c>
      <c r="E17" s="102">
        <v>0</v>
      </c>
      <c r="F17" s="102">
        <v>0</v>
      </c>
      <c r="G17" s="102">
        <v>0</v>
      </c>
      <c r="H17" s="103">
        <v>42386.5</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26180.59</v>
      </c>
      <c r="AF17" s="18">
        <v>0</v>
      </c>
      <c r="AG17" s="18">
        <v>0</v>
      </c>
      <c r="AH17" s="18">
        <v>0</v>
      </c>
      <c r="AI17" s="18">
        <v>0</v>
      </c>
      <c r="AJ17" s="13">
        <v>26180.59</v>
      </c>
      <c r="AK17" s="17">
        <v>0</v>
      </c>
      <c r="AL17" s="18">
        <v>0</v>
      </c>
      <c r="AM17" s="18">
        <v>0</v>
      </c>
      <c r="AN17" s="18">
        <v>0</v>
      </c>
      <c r="AO17" s="18">
        <v>0</v>
      </c>
      <c r="AP17" s="18">
        <v>0</v>
      </c>
      <c r="AQ17" s="13">
        <v>0</v>
      </c>
      <c r="AR17" s="17">
        <v>0</v>
      </c>
      <c r="AS17" s="18">
        <v>16205.91</v>
      </c>
      <c r="AT17" s="18">
        <v>0</v>
      </c>
      <c r="AU17" s="18">
        <v>0</v>
      </c>
      <c r="AV17" s="18">
        <v>0</v>
      </c>
      <c r="AW17" s="18">
        <v>0</v>
      </c>
      <c r="AX17" s="13">
        <v>16205.91</v>
      </c>
      <c r="AY17" s="17">
        <v>0</v>
      </c>
      <c r="AZ17" s="18">
        <v>0</v>
      </c>
      <c r="BA17" s="18">
        <v>0</v>
      </c>
      <c r="BB17" s="18">
        <v>0</v>
      </c>
      <c r="BC17" s="18">
        <v>0</v>
      </c>
      <c r="BD17" s="18">
        <v>0</v>
      </c>
      <c r="BE17" s="13">
        <v>0</v>
      </c>
      <c r="BF17" s="17">
        <v>0</v>
      </c>
      <c r="BG17" s="18">
        <v>0</v>
      </c>
      <c r="BH17" s="18">
        <v>0</v>
      </c>
      <c r="BI17" s="18">
        <v>0</v>
      </c>
      <c r="BJ17" s="18">
        <v>0</v>
      </c>
      <c r="BK17" s="18">
        <v>0</v>
      </c>
      <c r="BL17" s="13">
        <v>0</v>
      </c>
      <c r="BM17" s="17">
        <v>0</v>
      </c>
      <c r="BN17" s="18">
        <v>0</v>
      </c>
      <c r="BO17" s="18">
        <v>0</v>
      </c>
      <c r="BP17" s="18">
        <v>0</v>
      </c>
      <c r="BQ17" s="18">
        <v>0</v>
      </c>
      <c r="BR17" s="18">
        <v>0</v>
      </c>
      <c r="BS17" s="13">
        <v>0</v>
      </c>
    </row>
    <row r="18" spans="1:71" x14ac:dyDescent="0.35">
      <c r="A18" s="4" t="s">
        <v>8</v>
      </c>
      <c r="B18" s="101">
        <v>0</v>
      </c>
      <c r="C18" s="102">
        <v>283951.14</v>
      </c>
      <c r="D18" s="102">
        <v>0</v>
      </c>
      <c r="E18" s="102">
        <v>0</v>
      </c>
      <c r="F18" s="102">
        <v>0</v>
      </c>
      <c r="G18" s="102">
        <v>1166008.45</v>
      </c>
      <c r="H18" s="103">
        <v>1449959.5899999999</v>
      </c>
      <c r="I18" s="17">
        <v>0</v>
      </c>
      <c r="J18" s="18">
        <v>0</v>
      </c>
      <c r="K18" s="18">
        <v>0</v>
      </c>
      <c r="L18" s="18">
        <v>0</v>
      </c>
      <c r="M18" s="18">
        <v>0</v>
      </c>
      <c r="N18" s="18">
        <v>1166008.45</v>
      </c>
      <c r="O18" s="13">
        <v>1166008.45</v>
      </c>
      <c r="P18" s="17">
        <v>0</v>
      </c>
      <c r="Q18" s="18">
        <v>0</v>
      </c>
      <c r="R18" s="18">
        <v>0</v>
      </c>
      <c r="S18" s="18">
        <v>0</v>
      </c>
      <c r="T18" s="18">
        <v>0</v>
      </c>
      <c r="U18" s="18">
        <v>0</v>
      </c>
      <c r="V18" s="13">
        <v>0</v>
      </c>
      <c r="W18" s="17">
        <v>0</v>
      </c>
      <c r="X18" s="18">
        <v>0</v>
      </c>
      <c r="Y18" s="18">
        <v>0</v>
      </c>
      <c r="Z18" s="18">
        <v>0</v>
      </c>
      <c r="AA18" s="18">
        <v>0</v>
      </c>
      <c r="AB18" s="18">
        <v>0</v>
      </c>
      <c r="AC18" s="13">
        <v>0</v>
      </c>
      <c r="AD18" s="17">
        <v>0</v>
      </c>
      <c r="AE18" s="18">
        <v>268957.19</v>
      </c>
      <c r="AF18" s="18">
        <v>0</v>
      </c>
      <c r="AG18" s="18">
        <v>0</v>
      </c>
      <c r="AH18" s="18">
        <v>0</v>
      </c>
      <c r="AI18" s="18">
        <v>0</v>
      </c>
      <c r="AJ18" s="13">
        <v>268957.19</v>
      </c>
      <c r="AK18" s="17">
        <v>0</v>
      </c>
      <c r="AL18" s="18">
        <v>0</v>
      </c>
      <c r="AM18" s="18">
        <v>0</v>
      </c>
      <c r="AN18" s="18">
        <v>0</v>
      </c>
      <c r="AO18" s="18">
        <v>0</v>
      </c>
      <c r="AP18" s="18">
        <v>0</v>
      </c>
      <c r="AQ18" s="13">
        <v>0</v>
      </c>
      <c r="AR18" s="17">
        <v>0</v>
      </c>
      <c r="AS18" s="18">
        <v>14993.95</v>
      </c>
      <c r="AT18" s="18">
        <v>0</v>
      </c>
      <c r="AU18" s="18">
        <v>0</v>
      </c>
      <c r="AV18" s="18">
        <v>0</v>
      </c>
      <c r="AW18" s="18">
        <v>0</v>
      </c>
      <c r="AX18" s="13">
        <v>14993.95</v>
      </c>
      <c r="AY18" s="17">
        <v>0</v>
      </c>
      <c r="AZ18" s="18">
        <v>0</v>
      </c>
      <c r="BA18" s="18">
        <v>0</v>
      </c>
      <c r="BB18" s="18">
        <v>0</v>
      </c>
      <c r="BC18" s="18">
        <v>0</v>
      </c>
      <c r="BD18" s="18">
        <v>0</v>
      </c>
      <c r="BE18" s="13">
        <v>0</v>
      </c>
      <c r="BF18" s="17">
        <v>0</v>
      </c>
      <c r="BG18" s="18">
        <v>0</v>
      </c>
      <c r="BH18" s="18">
        <v>0</v>
      </c>
      <c r="BI18" s="18">
        <v>0</v>
      </c>
      <c r="BJ18" s="18">
        <v>0</v>
      </c>
      <c r="BK18" s="18">
        <v>0</v>
      </c>
      <c r="BL18" s="13">
        <v>0</v>
      </c>
      <c r="BM18" s="17">
        <v>0</v>
      </c>
      <c r="BN18" s="18">
        <v>0</v>
      </c>
      <c r="BO18" s="18">
        <v>0</v>
      </c>
      <c r="BP18" s="18">
        <v>0</v>
      </c>
      <c r="BQ18" s="18">
        <v>0</v>
      </c>
      <c r="BR18" s="18">
        <v>0</v>
      </c>
      <c r="BS18" s="13">
        <v>0</v>
      </c>
    </row>
    <row r="19" spans="1:71" x14ac:dyDescent="0.35">
      <c r="A19" s="4" t="s">
        <v>9</v>
      </c>
      <c r="B19" s="101">
        <v>195658.12000000011</v>
      </c>
      <c r="C19" s="102">
        <v>36224999.060000002</v>
      </c>
      <c r="D19" s="102">
        <v>2756288.26</v>
      </c>
      <c r="E19" s="102">
        <v>64489.380000000005</v>
      </c>
      <c r="F19" s="102">
        <v>343946.11</v>
      </c>
      <c r="G19" s="102">
        <v>0</v>
      </c>
      <c r="H19" s="103">
        <v>39585380.930000007</v>
      </c>
      <c r="I19" s="17">
        <v>195658.12000000011</v>
      </c>
      <c r="J19" s="18">
        <v>36224999.060000002</v>
      </c>
      <c r="K19" s="18">
        <v>2756288.26</v>
      </c>
      <c r="L19" s="18">
        <v>0</v>
      </c>
      <c r="M19" s="18">
        <v>84593.24</v>
      </c>
      <c r="N19" s="18">
        <v>0</v>
      </c>
      <c r="O19" s="13">
        <v>39261538.68</v>
      </c>
      <c r="P19" s="17">
        <v>0</v>
      </c>
      <c r="Q19" s="18">
        <v>0</v>
      </c>
      <c r="R19" s="18">
        <v>0</v>
      </c>
      <c r="S19" s="18">
        <v>0</v>
      </c>
      <c r="T19" s="18">
        <v>110238.17</v>
      </c>
      <c r="U19" s="18">
        <v>0</v>
      </c>
      <c r="V19" s="13">
        <v>110238.17</v>
      </c>
      <c r="W19" s="17">
        <v>0</v>
      </c>
      <c r="X19" s="18">
        <v>0</v>
      </c>
      <c r="Y19" s="18">
        <v>0</v>
      </c>
      <c r="Z19" s="18">
        <v>0</v>
      </c>
      <c r="AA19" s="18">
        <v>0</v>
      </c>
      <c r="AB19" s="18">
        <v>0</v>
      </c>
      <c r="AC19" s="13">
        <v>0</v>
      </c>
      <c r="AD19" s="17">
        <v>0</v>
      </c>
      <c r="AE19" s="18">
        <v>0</v>
      </c>
      <c r="AF19" s="18">
        <v>0</v>
      </c>
      <c r="AG19" s="18">
        <v>0</v>
      </c>
      <c r="AH19" s="18">
        <v>149114.70000000001</v>
      </c>
      <c r="AI19" s="18">
        <v>0</v>
      </c>
      <c r="AJ19" s="13">
        <v>149114.70000000001</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0</v>
      </c>
      <c r="BE19" s="13">
        <v>0</v>
      </c>
      <c r="BF19" s="17">
        <v>0</v>
      </c>
      <c r="BG19" s="18">
        <v>0</v>
      </c>
      <c r="BH19" s="18">
        <v>0</v>
      </c>
      <c r="BI19" s="18">
        <v>0</v>
      </c>
      <c r="BJ19" s="18">
        <v>0</v>
      </c>
      <c r="BK19" s="18">
        <v>0</v>
      </c>
      <c r="BL19" s="13">
        <v>0</v>
      </c>
      <c r="BM19" s="17">
        <v>0</v>
      </c>
      <c r="BN19" s="18">
        <v>0</v>
      </c>
      <c r="BO19" s="18">
        <v>0</v>
      </c>
      <c r="BP19" s="18">
        <v>64489.380000000005</v>
      </c>
      <c r="BQ19" s="18">
        <v>0</v>
      </c>
      <c r="BR19" s="18">
        <v>0</v>
      </c>
      <c r="BS19" s="13">
        <v>64489.380000000005</v>
      </c>
    </row>
    <row r="20" spans="1:71" x14ac:dyDescent="0.35">
      <c r="A20" s="4" t="s">
        <v>10</v>
      </c>
      <c r="B20" s="101">
        <v>0</v>
      </c>
      <c r="C20" s="102">
        <v>0</v>
      </c>
      <c r="D20" s="102">
        <v>158535.89000000001</v>
      </c>
      <c r="E20" s="102">
        <v>0</v>
      </c>
      <c r="F20" s="102">
        <v>0</v>
      </c>
      <c r="G20" s="102">
        <v>0</v>
      </c>
      <c r="H20" s="103">
        <v>158535.89000000001</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149019.89000000001</v>
      </c>
      <c r="Z20" s="18">
        <v>0</v>
      </c>
      <c r="AA20" s="18">
        <v>0</v>
      </c>
      <c r="AB20" s="18">
        <v>0</v>
      </c>
      <c r="AC20" s="13">
        <v>149019.89000000001</v>
      </c>
      <c r="AD20" s="17">
        <v>0</v>
      </c>
      <c r="AE20" s="18">
        <v>0</v>
      </c>
      <c r="AF20" s="18">
        <v>9516</v>
      </c>
      <c r="AG20" s="18">
        <v>0</v>
      </c>
      <c r="AH20" s="18">
        <v>0</v>
      </c>
      <c r="AI20" s="18">
        <v>0</v>
      </c>
      <c r="AJ20" s="13">
        <v>9516</v>
      </c>
      <c r="AK20" s="17">
        <v>0</v>
      </c>
      <c r="AL20" s="18">
        <v>0</v>
      </c>
      <c r="AM20" s="18">
        <v>0</v>
      </c>
      <c r="AN20" s="18">
        <v>0</v>
      </c>
      <c r="AO20" s="18">
        <v>0</v>
      </c>
      <c r="AP20" s="18">
        <v>0</v>
      </c>
      <c r="AQ20" s="13">
        <v>0</v>
      </c>
      <c r="AR20" s="17">
        <v>0</v>
      </c>
      <c r="AS20" s="18">
        <v>0</v>
      </c>
      <c r="AT20" s="18">
        <v>0</v>
      </c>
      <c r="AU20" s="18">
        <v>0</v>
      </c>
      <c r="AV20" s="18">
        <v>0</v>
      </c>
      <c r="AW20" s="18">
        <v>0</v>
      </c>
      <c r="AX20" s="13">
        <v>0</v>
      </c>
      <c r="AY20" s="17">
        <v>0</v>
      </c>
      <c r="AZ20" s="18">
        <v>0</v>
      </c>
      <c r="BA20" s="18">
        <v>0</v>
      </c>
      <c r="BB20" s="18">
        <v>0</v>
      </c>
      <c r="BC20" s="18">
        <v>0</v>
      </c>
      <c r="BD20" s="18">
        <v>0</v>
      </c>
      <c r="BE20" s="13">
        <v>0</v>
      </c>
      <c r="BF20" s="17">
        <v>0</v>
      </c>
      <c r="BG20" s="18">
        <v>0</v>
      </c>
      <c r="BH20" s="18">
        <v>0</v>
      </c>
      <c r="BI20" s="18">
        <v>0</v>
      </c>
      <c r="BJ20" s="18">
        <v>0</v>
      </c>
      <c r="BK20" s="18">
        <v>0</v>
      </c>
      <c r="BL20" s="13">
        <v>0</v>
      </c>
      <c r="BM20" s="17">
        <v>0</v>
      </c>
      <c r="BN20" s="18">
        <v>0</v>
      </c>
      <c r="BO20" s="18">
        <v>0</v>
      </c>
      <c r="BP20" s="18">
        <v>0</v>
      </c>
      <c r="BQ20" s="18">
        <v>0</v>
      </c>
      <c r="BR20" s="18">
        <v>0</v>
      </c>
      <c r="BS20" s="13">
        <v>0</v>
      </c>
    </row>
    <row r="21" spans="1:71" x14ac:dyDescent="0.35">
      <c r="A21" s="4" t="s">
        <v>11</v>
      </c>
      <c r="B21" s="101">
        <v>0</v>
      </c>
      <c r="C21" s="102">
        <v>67476.37</v>
      </c>
      <c r="D21" s="102">
        <v>246709.21000000008</v>
      </c>
      <c r="E21" s="102">
        <v>0</v>
      </c>
      <c r="F21" s="102">
        <v>253710.16999999998</v>
      </c>
      <c r="G21" s="102">
        <v>87015.8</v>
      </c>
      <c r="H21" s="103">
        <v>654911.55000000005</v>
      </c>
      <c r="I21" s="17">
        <v>0</v>
      </c>
      <c r="J21" s="18">
        <v>0</v>
      </c>
      <c r="K21" s="18">
        <v>15906.5</v>
      </c>
      <c r="L21" s="18">
        <v>0</v>
      </c>
      <c r="M21" s="18">
        <v>0</v>
      </c>
      <c r="N21" s="18">
        <v>0</v>
      </c>
      <c r="O21" s="13">
        <v>15906.5</v>
      </c>
      <c r="P21" s="17">
        <v>0</v>
      </c>
      <c r="Q21" s="18">
        <v>0</v>
      </c>
      <c r="R21" s="18">
        <v>0</v>
      </c>
      <c r="S21" s="18">
        <v>0</v>
      </c>
      <c r="T21" s="18">
        <v>0</v>
      </c>
      <c r="U21" s="18">
        <v>0</v>
      </c>
      <c r="V21" s="13">
        <v>0</v>
      </c>
      <c r="W21" s="17">
        <v>0</v>
      </c>
      <c r="X21" s="18">
        <v>0</v>
      </c>
      <c r="Y21" s="18">
        <v>102029.5600000001</v>
      </c>
      <c r="Z21" s="18">
        <v>0</v>
      </c>
      <c r="AA21" s="18">
        <v>151998.10999999999</v>
      </c>
      <c r="AB21" s="18">
        <v>58575.8</v>
      </c>
      <c r="AC21" s="13">
        <v>312603.47000000009</v>
      </c>
      <c r="AD21" s="17">
        <v>0</v>
      </c>
      <c r="AE21" s="18">
        <v>0</v>
      </c>
      <c r="AF21" s="18">
        <v>0</v>
      </c>
      <c r="AG21" s="18">
        <v>0</v>
      </c>
      <c r="AH21" s="18">
        <v>0</v>
      </c>
      <c r="AI21" s="18">
        <v>0</v>
      </c>
      <c r="AJ21" s="13">
        <v>0</v>
      </c>
      <c r="AK21" s="17">
        <v>0</v>
      </c>
      <c r="AL21" s="18">
        <v>0</v>
      </c>
      <c r="AM21" s="18">
        <v>128773.15</v>
      </c>
      <c r="AN21" s="18">
        <v>0</v>
      </c>
      <c r="AO21" s="18">
        <v>0</v>
      </c>
      <c r="AP21" s="18">
        <v>0</v>
      </c>
      <c r="AQ21" s="13">
        <v>128773.15</v>
      </c>
      <c r="AR21" s="17">
        <v>0</v>
      </c>
      <c r="AS21" s="18">
        <v>67476.37</v>
      </c>
      <c r="AT21" s="18">
        <v>0</v>
      </c>
      <c r="AU21" s="18">
        <v>0</v>
      </c>
      <c r="AV21" s="18">
        <v>0</v>
      </c>
      <c r="AW21" s="18">
        <v>28440</v>
      </c>
      <c r="AX21" s="13">
        <v>95916.37</v>
      </c>
      <c r="AY21" s="17">
        <v>0</v>
      </c>
      <c r="AZ21" s="18">
        <v>0</v>
      </c>
      <c r="BA21" s="18">
        <v>0</v>
      </c>
      <c r="BB21" s="18">
        <v>0</v>
      </c>
      <c r="BC21" s="18">
        <v>0</v>
      </c>
      <c r="BD21" s="18">
        <v>0</v>
      </c>
      <c r="BE21" s="13">
        <v>0</v>
      </c>
      <c r="BF21" s="17">
        <v>0</v>
      </c>
      <c r="BG21" s="18">
        <v>0</v>
      </c>
      <c r="BH21" s="18">
        <v>0</v>
      </c>
      <c r="BI21" s="18">
        <v>0</v>
      </c>
      <c r="BJ21" s="18">
        <v>101712.06</v>
      </c>
      <c r="BK21" s="18">
        <v>0</v>
      </c>
      <c r="BL21" s="13">
        <v>101712.06</v>
      </c>
      <c r="BM21" s="17">
        <v>0</v>
      </c>
      <c r="BN21" s="18">
        <v>0</v>
      </c>
      <c r="BO21" s="18">
        <v>0</v>
      </c>
      <c r="BP21" s="18">
        <v>0</v>
      </c>
      <c r="BQ21" s="18">
        <v>0</v>
      </c>
      <c r="BR21" s="18">
        <v>0</v>
      </c>
      <c r="BS21" s="13">
        <v>0</v>
      </c>
    </row>
    <row r="22" spans="1:71" x14ac:dyDescent="0.35">
      <c r="A22" s="4" t="s">
        <v>12</v>
      </c>
      <c r="B22" s="101">
        <v>0</v>
      </c>
      <c r="C22" s="102">
        <v>184305.61</v>
      </c>
      <c r="D22" s="102">
        <v>0</v>
      </c>
      <c r="E22" s="102">
        <v>0</v>
      </c>
      <c r="F22" s="102">
        <v>0</v>
      </c>
      <c r="G22" s="102">
        <v>151986.18</v>
      </c>
      <c r="H22" s="103">
        <v>336291.79</v>
      </c>
      <c r="I22" s="17">
        <v>0</v>
      </c>
      <c r="J22" s="18">
        <v>0</v>
      </c>
      <c r="K22" s="18">
        <v>0</v>
      </c>
      <c r="L22" s="18">
        <v>0</v>
      </c>
      <c r="M22" s="18">
        <v>0</v>
      </c>
      <c r="N22" s="18">
        <v>0</v>
      </c>
      <c r="O22" s="13">
        <v>0</v>
      </c>
      <c r="P22" s="17">
        <v>0</v>
      </c>
      <c r="Q22" s="18">
        <v>0</v>
      </c>
      <c r="R22" s="18">
        <v>0</v>
      </c>
      <c r="S22" s="18">
        <v>0</v>
      </c>
      <c r="T22" s="18">
        <v>0</v>
      </c>
      <c r="U22" s="18">
        <v>0</v>
      </c>
      <c r="V22" s="13">
        <v>0</v>
      </c>
      <c r="W22" s="17">
        <v>0</v>
      </c>
      <c r="X22" s="18">
        <v>0</v>
      </c>
      <c r="Y22" s="18">
        <v>0</v>
      </c>
      <c r="Z22" s="18">
        <v>0</v>
      </c>
      <c r="AA22" s="18">
        <v>0</v>
      </c>
      <c r="AB22" s="18">
        <v>0</v>
      </c>
      <c r="AC22" s="13">
        <v>0</v>
      </c>
      <c r="AD22" s="17">
        <v>0</v>
      </c>
      <c r="AE22" s="18">
        <v>184305.61</v>
      </c>
      <c r="AF22" s="18">
        <v>0</v>
      </c>
      <c r="AG22" s="18">
        <v>0</v>
      </c>
      <c r="AH22" s="18">
        <v>0</v>
      </c>
      <c r="AI22" s="18">
        <v>151986.18</v>
      </c>
      <c r="AJ22" s="13">
        <v>336291.79</v>
      </c>
      <c r="AK22" s="17">
        <v>0</v>
      </c>
      <c r="AL22" s="18">
        <v>0</v>
      </c>
      <c r="AM22" s="18">
        <v>0</v>
      </c>
      <c r="AN22" s="18">
        <v>0</v>
      </c>
      <c r="AO22" s="18">
        <v>0</v>
      </c>
      <c r="AP22" s="18">
        <v>0</v>
      </c>
      <c r="AQ22" s="13">
        <v>0</v>
      </c>
      <c r="AR22" s="17">
        <v>0</v>
      </c>
      <c r="AS22" s="18">
        <v>0</v>
      </c>
      <c r="AT22" s="18">
        <v>0</v>
      </c>
      <c r="AU22" s="18">
        <v>0</v>
      </c>
      <c r="AV22" s="18">
        <v>0</v>
      </c>
      <c r="AW22" s="18">
        <v>0</v>
      </c>
      <c r="AX22" s="13">
        <v>0</v>
      </c>
      <c r="AY22" s="17">
        <v>0</v>
      </c>
      <c r="AZ22" s="18">
        <v>0</v>
      </c>
      <c r="BA22" s="18">
        <v>0</v>
      </c>
      <c r="BB22" s="18">
        <v>0</v>
      </c>
      <c r="BC22" s="18">
        <v>0</v>
      </c>
      <c r="BD22" s="18">
        <v>0</v>
      </c>
      <c r="BE22" s="13">
        <v>0</v>
      </c>
      <c r="BF22" s="17">
        <v>0</v>
      </c>
      <c r="BG22" s="18">
        <v>0</v>
      </c>
      <c r="BH22" s="18">
        <v>0</v>
      </c>
      <c r="BI22" s="18">
        <v>0</v>
      </c>
      <c r="BJ22" s="18">
        <v>0</v>
      </c>
      <c r="BK22" s="18">
        <v>0</v>
      </c>
      <c r="BL22" s="13">
        <v>0</v>
      </c>
      <c r="BM22" s="17">
        <v>0</v>
      </c>
      <c r="BN22" s="18">
        <v>0</v>
      </c>
      <c r="BO22" s="18">
        <v>0</v>
      </c>
      <c r="BP22" s="18">
        <v>0</v>
      </c>
      <c r="BQ22" s="18">
        <v>0</v>
      </c>
      <c r="BR22" s="18">
        <v>0</v>
      </c>
      <c r="BS22" s="13">
        <v>0</v>
      </c>
    </row>
    <row r="23" spans="1:71" x14ac:dyDescent="0.35">
      <c r="A23" s="4" t="s">
        <v>13</v>
      </c>
      <c r="B23" s="101">
        <v>13519666</v>
      </c>
      <c r="C23" s="102">
        <v>0</v>
      </c>
      <c r="D23" s="102">
        <v>0</v>
      </c>
      <c r="E23" s="102">
        <v>0</v>
      </c>
      <c r="F23" s="102">
        <v>145228.29999999999</v>
      </c>
      <c r="G23" s="102">
        <v>0</v>
      </c>
      <c r="H23" s="103">
        <v>13664894.300000001</v>
      </c>
      <c r="I23" s="17">
        <v>13519666</v>
      </c>
      <c r="J23" s="18">
        <v>0</v>
      </c>
      <c r="K23" s="18">
        <v>0</v>
      </c>
      <c r="L23" s="18">
        <v>0</v>
      </c>
      <c r="M23" s="18">
        <v>83049.899999999994</v>
      </c>
      <c r="N23" s="18">
        <v>0</v>
      </c>
      <c r="O23" s="13">
        <v>13602715.9</v>
      </c>
      <c r="P23" s="17">
        <v>0</v>
      </c>
      <c r="Q23" s="18">
        <v>0</v>
      </c>
      <c r="R23" s="18">
        <v>0</v>
      </c>
      <c r="S23" s="18">
        <v>0</v>
      </c>
      <c r="T23" s="18">
        <v>0</v>
      </c>
      <c r="U23" s="18">
        <v>0</v>
      </c>
      <c r="V23" s="13">
        <v>0</v>
      </c>
      <c r="W23" s="17">
        <v>0</v>
      </c>
      <c r="X23" s="18">
        <v>0</v>
      </c>
      <c r="Y23" s="18">
        <v>0</v>
      </c>
      <c r="Z23" s="18">
        <v>0</v>
      </c>
      <c r="AA23" s="18">
        <v>0</v>
      </c>
      <c r="AB23" s="18">
        <v>0</v>
      </c>
      <c r="AC23" s="13">
        <v>0</v>
      </c>
      <c r="AD23" s="17">
        <v>0</v>
      </c>
      <c r="AE23" s="18">
        <v>0</v>
      </c>
      <c r="AF23" s="18">
        <v>0</v>
      </c>
      <c r="AG23" s="18">
        <v>0</v>
      </c>
      <c r="AH23" s="18">
        <v>38223.4</v>
      </c>
      <c r="AI23" s="18">
        <v>0</v>
      </c>
      <c r="AJ23" s="13">
        <v>38223.4</v>
      </c>
      <c r="AK23" s="17">
        <v>0</v>
      </c>
      <c r="AL23" s="18">
        <v>0</v>
      </c>
      <c r="AM23" s="18">
        <v>0</v>
      </c>
      <c r="AN23" s="18">
        <v>0</v>
      </c>
      <c r="AO23" s="18">
        <v>0</v>
      </c>
      <c r="AP23" s="18">
        <v>0</v>
      </c>
      <c r="AQ23" s="13">
        <v>0</v>
      </c>
      <c r="AR23" s="17">
        <v>0</v>
      </c>
      <c r="AS23" s="18">
        <v>0</v>
      </c>
      <c r="AT23" s="18">
        <v>0</v>
      </c>
      <c r="AU23" s="18">
        <v>0</v>
      </c>
      <c r="AV23" s="18">
        <v>0</v>
      </c>
      <c r="AW23" s="18">
        <v>0</v>
      </c>
      <c r="AX23" s="13">
        <v>0</v>
      </c>
      <c r="AY23" s="17">
        <v>0</v>
      </c>
      <c r="AZ23" s="18">
        <v>0</v>
      </c>
      <c r="BA23" s="18">
        <v>0</v>
      </c>
      <c r="BB23" s="18">
        <v>0</v>
      </c>
      <c r="BC23" s="18">
        <v>0</v>
      </c>
      <c r="BD23" s="18">
        <v>0</v>
      </c>
      <c r="BE23" s="13">
        <v>0</v>
      </c>
      <c r="BF23" s="17">
        <v>0</v>
      </c>
      <c r="BG23" s="18">
        <v>0</v>
      </c>
      <c r="BH23" s="18">
        <v>0</v>
      </c>
      <c r="BI23" s="18">
        <v>0</v>
      </c>
      <c r="BJ23" s="18">
        <v>0</v>
      </c>
      <c r="BK23" s="18">
        <v>0</v>
      </c>
      <c r="BL23" s="13">
        <v>0</v>
      </c>
      <c r="BM23" s="17">
        <v>0</v>
      </c>
      <c r="BN23" s="18">
        <v>0</v>
      </c>
      <c r="BO23" s="18">
        <v>0</v>
      </c>
      <c r="BP23" s="18">
        <v>0</v>
      </c>
      <c r="BQ23" s="18">
        <v>23955</v>
      </c>
      <c r="BR23" s="18">
        <v>0</v>
      </c>
      <c r="BS23" s="13">
        <v>23955</v>
      </c>
    </row>
    <row r="24" spans="1:71" x14ac:dyDescent="0.35">
      <c r="A24" s="4" t="s">
        <v>14</v>
      </c>
      <c r="B24" s="101">
        <v>445746</v>
      </c>
      <c r="C24" s="102">
        <v>0</v>
      </c>
      <c r="D24" s="102">
        <v>0</v>
      </c>
      <c r="E24" s="102">
        <v>0</v>
      </c>
      <c r="F24" s="102">
        <v>0</v>
      </c>
      <c r="G24" s="102">
        <v>110310.53</v>
      </c>
      <c r="H24" s="103">
        <v>556056.53</v>
      </c>
      <c r="I24" s="17">
        <v>445746</v>
      </c>
      <c r="J24" s="18">
        <v>0</v>
      </c>
      <c r="K24" s="18">
        <v>0</v>
      </c>
      <c r="L24" s="18">
        <v>0</v>
      </c>
      <c r="M24" s="18">
        <v>0</v>
      </c>
      <c r="N24" s="18">
        <v>0</v>
      </c>
      <c r="O24" s="13">
        <v>445746</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110310.53</v>
      </c>
      <c r="AQ24" s="13">
        <v>110310.53</v>
      </c>
      <c r="AR24" s="17">
        <v>0</v>
      </c>
      <c r="AS24" s="18">
        <v>0</v>
      </c>
      <c r="AT24" s="18">
        <v>0</v>
      </c>
      <c r="AU24" s="18">
        <v>0</v>
      </c>
      <c r="AV24" s="18">
        <v>0</v>
      </c>
      <c r="AW24" s="18">
        <v>0</v>
      </c>
      <c r="AX24" s="13">
        <v>0</v>
      </c>
      <c r="AY24" s="17">
        <v>0</v>
      </c>
      <c r="AZ24" s="18">
        <v>0</v>
      </c>
      <c r="BA24" s="18">
        <v>0</v>
      </c>
      <c r="BB24" s="18">
        <v>0</v>
      </c>
      <c r="BC24" s="18">
        <v>0</v>
      </c>
      <c r="BD24" s="18">
        <v>0</v>
      </c>
      <c r="BE24" s="13">
        <v>0</v>
      </c>
      <c r="BF24" s="17">
        <v>0</v>
      </c>
      <c r="BG24" s="18">
        <v>0</v>
      </c>
      <c r="BH24" s="18">
        <v>0</v>
      </c>
      <c r="BI24" s="18">
        <v>0</v>
      </c>
      <c r="BJ24" s="18">
        <v>0</v>
      </c>
      <c r="BK24" s="18">
        <v>0</v>
      </c>
      <c r="BL24" s="13">
        <v>0</v>
      </c>
      <c r="BM24" s="17">
        <v>0</v>
      </c>
      <c r="BN24" s="18">
        <v>0</v>
      </c>
      <c r="BO24" s="18">
        <v>0</v>
      </c>
      <c r="BP24" s="18">
        <v>0</v>
      </c>
      <c r="BQ24" s="18">
        <v>0</v>
      </c>
      <c r="BR24" s="18">
        <v>0</v>
      </c>
      <c r="BS24" s="13">
        <v>0</v>
      </c>
    </row>
    <row r="25" spans="1:71" x14ac:dyDescent="0.35">
      <c r="A25" s="4" t="s">
        <v>15</v>
      </c>
      <c r="B25" s="101">
        <v>0</v>
      </c>
      <c r="C25" s="102">
        <v>91892</v>
      </c>
      <c r="D25" s="102">
        <v>0</v>
      </c>
      <c r="E25" s="102">
        <v>0</v>
      </c>
      <c r="F25" s="102">
        <v>0</v>
      </c>
      <c r="G25" s="102">
        <v>0</v>
      </c>
      <c r="H25" s="103">
        <v>91892</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0</v>
      </c>
      <c r="Z25" s="18">
        <v>0</v>
      </c>
      <c r="AA25" s="18">
        <v>0</v>
      </c>
      <c r="AB25" s="18">
        <v>0</v>
      </c>
      <c r="AC25" s="13">
        <v>0</v>
      </c>
      <c r="AD25" s="17">
        <v>0</v>
      </c>
      <c r="AE25" s="18">
        <v>63653</v>
      </c>
      <c r="AF25" s="18">
        <v>0</v>
      </c>
      <c r="AG25" s="18">
        <v>0</v>
      </c>
      <c r="AH25" s="18">
        <v>0</v>
      </c>
      <c r="AI25" s="18">
        <v>0</v>
      </c>
      <c r="AJ25" s="13">
        <v>63653</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28239</v>
      </c>
      <c r="BA25" s="18">
        <v>0</v>
      </c>
      <c r="BB25" s="18">
        <v>0</v>
      </c>
      <c r="BC25" s="18">
        <v>0</v>
      </c>
      <c r="BD25" s="18">
        <v>0</v>
      </c>
      <c r="BE25" s="13">
        <v>28239</v>
      </c>
      <c r="BF25" s="17">
        <v>0</v>
      </c>
      <c r="BG25" s="18">
        <v>0</v>
      </c>
      <c r="BH25" s="18">
        <v>0</v>
      </c>
      <c r="BI25" s="18">
        <v>0</v>
      </c>
      <c r="BJ25" s="18">
        <v>0</v>
      </c>
      <c r="BK25" s="18">
        <v>0</v>
      </c>
      <c r="BL25" s="13">
        <v>0</v>
      </c>
      <c r="BM25" s="17">
        <v>0</v>
      </c>
      <c r="BN25" s="18">
        <v>0</v>
      </c>
      <c r="BO25" s="18">
        <v>0</v>
      </c>
      <c r="BP25" s="18">
        <v>0</v>
      </c>
      <c r="BQ25" s="18">
        <v>0</v>
      </c>
      <c r="BR25" s="18">
        <v>0</v>
      </c>
      <c r="BS25" s="13">
        <v>0</v>
      </c>
    </row>
    <row r="26" spans="1:71" x14ac:dyDescent="0.35">
      <c r="A26" s="4" t="s">
        <v>16</v>
      </c>
      <c r="B26" s="101">
        <v>0</v>
      </c>
      <c r="C26" s="102">
        <v>583286.68999999994</v>
      </c>
      <c r="D26" s="102">
        <v>180956</v>
      </c>
      <c r="E26" s="102">
        <v>0</v>
      </c>
      <c r="F26" s="102">
        <v>0</v>
      </c>
      <c r="G26" s="102">
        <v>0</v>
      </c>
      <c r="H26" s="103">
        <v>764242.69</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0</v>
      </c>
      <c r="Z26" s="18">
        <v>0</v>
      </c>
      <c r="AA26" s="18">
        <v>0</v>
      </c>
      <c r="AB26" s="18">
        <v>0</v>
      </c>
      <c r="AC26" s="13">
        <v>0</v>
      </c>
      <c r="AD26" s="17">
        <v>0</v>
      </c>
      <c r="AE26" s="18">
        <v>583286.68999999994</v>
      </c>
      <c r="AF26" s="18">
        <v>180956</v>
      </c>
      <c r="AG26" s="18">
        <v>0</v>
      </c>
      <c r="AH26" s="18">
        <v>0</v>
      </c>
      <c r="AI26" s="18">
        <v>0</v>
      </c>
      <c r="AJ26" s="13">
        <v>764242.69</v>
      </c>
      <c r="AK26" s="17">
        <v>0</v>
      </c>
      <c r="AL26" s="18">
        <v>0</v>
      </c>
      <c r="AM26" s="18">
        <v>0</v>
      </c>
      <c r="AN26" s="18">
        <v>0</v>
      </c>
      <c r="AO26" s="18">
        <v>0</v>
      </c>
      <c r="AP26" s="18">
        <v>0</v>
      </c>
      <c r="AQ26" s="13">
        <v>0</v>
      </c>
      <c r="AR26" s="17">
        <v>0</v>
      </c>
      <c r="AS26" s="18">
        <v>0</v>
      </c>
      <c r="AT26" s="18">
        <v>0</v>
      </c>
      <c r="AU26" s="18">
        <v>0</v>
      </c>
      <c r="AV26" s="18">
        <v>0</v>
      </c>
      <c r="AW26" s="18">
        <v>0</v>
      </c>
      <c r="AX26" s="13">
        <v>0</v>
      </c>
      <c r="AY26" s="17">
        <v>0</v>
      </c>
      <c r="AZ26" s="18">
        <v>0</v>
      </c>
      <c r="BA26" s="18">
        <v>0</v>
      </c>
      <c r="BB26" s="18">
        <v>0</v>
      </c>
      <c r="BC26" s="18">
        <v>0</v>
      </c>
      <c r="BD26" s="18">
        <v>0</v>
      </c>
      <c r="BE26" s="13">
        <v>0</v>
      </c>
      <c r="BF26" s="17">
        <v>0</v>
      </c>
      <c r="BG26" s="18">
        <v>0</v>
      </c>
      <c r="BH26" s="18">
        <v>0</v>
      </c>
      <c r="BI26" s="18">
        <v>0</v>
      </c>
      <c r="BJ26" s="18">
        <v>0</v>
      </c>
      <c r="BK26" s="18">
        <v>0</v>
      </c>
      <c r="BL26" s="13">
        <v>0</v>
      </c>
      <c r="BM26" s="17">
        <v>0</v>
      </c>
      <c r="BN26" s="18">
        <v>0</v>
      </c>
      <c r="BO26" s="18">
        <v>0</v>
      </c>
      <c r="BP26" s="18">
        <v>0</v>
      </c>
      <c r="BQ26" s="18">
        <v>0</v>
      </c>
      <c r="BR26" s="18">
        <v>0</v>
      </c>
      <c r="BS26" s="13">
        <v>0</v>
      </c>
    </row>
    <row r="27" spans="1:71" x14ac:dyDescent="0.35">
      <c r="A27" s="4" t="s">
        <v>17</v>
      </c>
      <c r="B27" s="101">
        <v>0</v>
      </c>
      <c r="C27" s="102">
        <v>283357</v>
      </c>
      <c r="D27" s="102">
        <v>0</v>
      </c>
      <c r="E27" s="102">
        <v>0</v>
      </c>
      <c r="F27" s="102">
        <v>0</v>
      </c>
      <c r="G27" s="102">
        <v>0</v>
      </c>
      <c r="H27" s="103">
        <v>283357</v>
      </c>
      <c r="I27" s="17">
        <v>0</v>
      </c>
      <c r="J27" s="18">
        <v>0</v>
      </c>
      <c r="K27" s="18">
        <v>0</v>
      </c>
      <c r="L27" s="18">
        <v>0</v>
      </c>
      <c r="M27" s="18">
        <v>0</v>
      </c>
      <c r="N27" s="18">
        <v>0</v>
      </c>
      <c r="O27" s="13">
        <v>0</v>
      </c>
      <c r="P27" s="17">
        <v>0</v>
      </c>
      <c r="Q27" s="18">
        <v>0</v>
      </c>
      <c r="R27" s="18">
        <v>0</v>
      </c>
      <c r="S27" s="18">
        <v>0</v>
      </c>
      <c r="T27" s="18">
        <v>0</v>
      </c>
      <c r="U27" s="18">
        <v>0</v>
      </c>
      <c r="V27" s="13">
        <v>0</v>
      </c>
      <c r="W27" s="17">
        <v>0</v>
      </c>
      <c r="X27" s="18">
        <v>0</v>
      </c>
      <c r="Y27" s="18">
        <v>0</v>
      </c>
      <c r="Z27" s="18">
        <v>0</v>
      </c>
      <c r="AA27" s="18">
        <v>0</v>
      </c>
      <c r="AB27" s="18">
        <v>0</v>
      </c>
      <c r="AC27" s="13">
        <v>0</v>
      </c>
      <c r="AD27" s="17">
        <v>0</v>
      </c>
      <c r="AE27" s="18">
        <v>283357</v>
      </c>
      <c r="AF27" s="18">
        <v>0</v>
      </c>
      <c r="AG27" s="18">
        <v>0</v>
      </c>
      <c r="AH27" s="18">
        <v>0</v>
      </c>
      <c r="AI27" s="18">
        <v>0</v>
      </c>
      <c r="AJ27" s="13">
        <v>283357</v>
      </c>
      <c r="AK27" s="17">
        <v>0</v>
      </c>
      <c r="AL27" s="18">
        <v>0</v>
      </c>
      <c r="AM27" s="18">
        <v>0</v>
      </c>
      <c r="AN27" s="18">
        <v>0</v>
      </c>
      <c r="AO27" s="18">
        <v>0</v>
      </c>
      <c r="AP27" s="18">
        <v>0</v>
      </c>
      <c r="AQ27" s="13">
        <v>0</v>
      </c>
      <c r="AR27" s="17">
        <v>0</v>
      </c>
      <c r="AS27" s="18">
        <v>0</v>
      </c>
      <c r="AT27" s="18">
        <v>0</v>
      </c>
      <c r="AU27" s="18">
        <v>0</v>
      </c>
      <c r="AV27" s="18">
        <v>0</v>
      </c>
      <c r="AW27" s="18">
        <v>0</v>
      </c>
      <c r="AX27" s="13">
        <v>0</v>
      </c>
      <c r="AY27" s="17">
        <v>0</v>
      </c>
      <c r="AZ27" s="18">
        <v>0</v>
      </c>
      <c r="BA27" s="18">
        <v>0</v>
      </c>
      <c r="BB27" s="18">
        <v>0</v>
      </c>
      <c r="BC27" s="18">
        <v>0</v>
      </c>
      <c r="BD27" s="18">
        <v>0</v>
      </c>
      <c r="BE27" s="13">
        <v>0</v>
      </c>
      <c r="BF27" s="17">
        <v>0</v>
      </c>
      <c r="BG27" s="18">
        <v>0</v>
      </c>
      <c r="BH27" s="18">
        <v>0</v>
      </c>
      <c r="BI27" s="18">
        <v>0</v>
      </c>
      <c r="BJ27" s="18">
        <v>0</v>
      </c>
      <c r="BK27" s="18">
        <v>0</v>
      </c>
      <c r="BL27" s="13">
        <v>0</v>
      </c>
      <c r="BM27" s="17">
        <v>0</v>
      </c>
      <c r="BN27" s="18">
        <v>0</v>
      </c>
      <c r="BO27" s="18">
        <v>0</v>
      </c>
      <c r="BP27" s="18">
        <v>0</v>
      </c>
      <c r="BQ27" s="18">
        <v>0</v>
      </c>
      <c r="BR27" s="18">
        <v>0</v>
      </c>
      <c r="BS27" s="13">
        <v>0</v>
      </c>
    </row>
    <row r="28" spans="1:71" x14ac:dyDescent="0.35">
      <c r="A28" s="4" t="s">
        <v>18</v>
      </c>
      <c r="B28" s="101">
        <v>0</v>
      </c>
      <c r="C28" s="102">
        <v>904511</v>
      </c>
      <c r="D28" s="102">
        <v>1029897</v>
      </c>
      <c r="E28" s="102">
        <v>1238</v>
      </c>
      <c r="F28" s="102">
        <v>0</v>
      </c>
      <c r="G28" s="102">
        <v>417039</v>
      </c>
      <c r="H28" s="103">
        <v>2352685</v>
      </c>
      <c r="I28" s="17">
        <v>0</v>
      </c>
      <c r="J28" s="18">
        <v>0</v>
      </c>
      <c r="K28" s="18">
        <v>0</v>
      </c>
      <c r="L28" s="18">
        <v>0</v>
      </c>
      <c r="M28" s="18">
        <v>0</v>
      </c>
      <c r="N28" s="18">
        <v>0</v>
      </c>
      <c r="O28" s="13">
        <v>0</v>
      </c>
      <c r="P28" s="17">
        <v>0</v>
      </c>
      <c r="Q28" s="18">
        <v>0</v>
      </c>
      <c r="R28" s="18">
        <v>0</v>
      </c>
      <c r="S28" s="18">
        <v>0</v>
      </c>
      <c r="T28" s="18">
        <v>0</v>
      </c>
      <c r="U28" s="18">
        <v>0</v>
      </c>
      <c r="V28" s="13">
        <v>0</v>
      </c>
      <c r="W28" s="17">
        <v>0</v>
      </c>
      <c r="X28" s="18">
        <v>471044</v>
      </c>
      <c r="Y28" s="18">
        <v>0</v>
      </c>
      <c r="Z28" s="18">
        <v>0</v>
      </c>
      <c r="AA28" s="18">
        <v>0</v>
      </c>
      <c r="AB28" s="18">
        <v>20101</v>
      </c>
      <c r="AC28" s="13">
        <v>491145</v>
      </c>
      <c r="AD28" s="17">
        <v>0</v>
      </c>
      <c r="AE28" s="18">
        <v>407216</v>
      </c>
      <c r="AF28" s="18">
        <v>1706</v>
      </c>
      <c r="AG28" s="18">
        <v>1238</v>
      </c>
      <c r="AH28" s="18">
        <v>0</v>
      </c>
      <c r="AI28" s="18">
        <v>390557</v>
      </c>
      <c r="AJ28" s="13">
        <v>800717</v>
      </c>
      <c r="AK28" s="17">
        <v>0</v>
      </c>
      <c r="AL28" s="18">
        <v>0</v>
      </c>
      <c r="AM28" s="18">
        <v>589054</v>
      </c>
      <c r="AN28" s="18">
        <v>0</v>
      </c>
      <c r="AO28" s="18">
        <v>0</v>
      </c>
      <c r="AP28" s="18">
        <v>0</v>
      </c>
      <c r="AQ28" s="13">
        <v>589054</v>
      </c>
      <c r="AR28" s="17">
        <v>0</v>
      </c>
      <c r="AS28" s="18">
        <v>26251</v>
      </c>
      <c r="AT28" s="18">
        <v>439137</v>
      </c>
      <c r="AU28" s="18">
        <v>0</v>
      </c>
      <c r="AV28" s="18">
        <v>0</v>
      </c>
      <c r="AW28" s="18">
        <v>6381</v>
      </c>
      <c r="AX28" s="13">
        <v>471769</v>
      </c>
      <c r="AY28" s="17">
        <v>0</v>
      </c>
      <c r="AZ28" s="18">
        <v>0</v>
      </c>
      <c r="BA28" s="18">
        <v>0</v>
      </c>
      <c r="BB28" s="18">
        <v>0</v>
      </c>
      <c r="BC28" s="18">
        <v>0</v>
      </c>
      <c r="BD28" s="18">
        <v>0</v>
      </c>
      <c r="BE28" s="13">
        <v>0</v>
      </c>
      <c r="BF28" s="17">
        <v>0</v>
      </c>
      <c r="BG28" s="18">
        <v>0</v>
      </c>
      <c r="BH28" s="18">
        <v>0</v>
      </c>
      <c r="BI28" s="18">
        <v>0</v>
      </c>
      <c r="BJ28" s="18">
        <v>0</v>
      </c>
      <c r="BK28" s="18">
        <v>0</v>
      </c>
      <c r="BL28" s="13">
        <v>0</v>
      </c>
      <c r="BM28" s="17">
        <v>0</v>
      </c>
      <c r="BN28" s="18">
        <v>0</v>
      </c>
      <c r="BO28" s="18">
        <v>0</v>
      </c>
      <c r="BP28" s="18">
        <v>0</v>
      </c>
      <c r="BQ28" s="18">
        <v>0</v>
      </c>
      <c r="BR28" s="18">
        <v>0</v>
      </c>
      <c r="BS28" s="13">
        <v>0</v>
      </c>
    </row>
    <row r="29" spans="1:71" x14ac:dyDescent="0.35">
      <c r="A29" s="4" t="s">
        <v>19</v>
      </c>
      <c r="B29" s="101">
        <v>0</v>
      </c>
      <c r="C29" s="102">
        <v>580568.73</v>
      </c>
      <c r="D29" s="102">
        <v>0</v>
      </c>
      <c r="E29" s="102">
        <v>0</v>
      </c>
      <c r="F29" s="102">
        <v>0</v>
      </c>
      <c r="G29" s="102">
        <v>2488</v>
      </c>
      <c r="H29" s="103">
        <v>583056.73</v>
      </c>
      <c r="I29" s="17">
        <v>0</v>
      </c>
      <c r="J29" s="18">
        <v>37443.83</v>
      </c>
      <c r="K29" s="18">
        <v>0</v>
      </c>
      <c r="L29" s="18">
        <v>0</v>
      </c>
      <c r="M29" s="18">
        <v>0</v>
      </c>
      <c r="N29" s="18">
        <v>0</v>
      </c>
      <c r="O29" s="13">
        <v>37443.83</v>
      </c>
      <c r="P29" s="17">
        <v>0</v>
      </c>
      <c r="Q29" s="18">
        <v>0</v>
      </c>
      <c r="R29" s="18">
        <v>0</v>
      </c>
      <c r="S29" s="18">
        <v>0</v>
      </c>
      <c r="T29" s="18">
        <v>0</v>
      </c>
      <c r="U29" s="18">
        <v>0</v>
      </c>
      <c r="V29" s="13">
        <v>0</v>
      </c>
      <c r="W29" s="17">
        <v>0</v>
      </c>
      <c r="X29" s="18">
        <v>0</v>
      </c>
      <c r="Y29" s="18">
        <v>0</v>
      </c>
      <c r="Z29" s="18">
        <v>0</v>
      </c>
      <c r="AA29" s="18">
        <v>0</v>
      </c>
      <c r="AB29" s="18">
        <v>2488</v>
      </c>
      <c r="AC29" s="13">
        <v>2488</v>
      </c>
      <c r="AD29" s="17">
        <v>0</v>
      </c>
      <c r="AE29" s="18">
        <v>543124.9</v>
      </c>
      <c r="AF29" s="18">
        <v>0</v>
      </c>
      <c r="AG29" s="18">
        <v>0</v>
      </c>
      <c r="AH29" s="18">
        <v>0</v>
      </c>
      <c r="AI29" s="18">
        <v>0</v>
      </c>
      <c r="AJ29" s="13">
        <v>543124.9</v>
      </c>
      <c r="AK29" s="17">
        <v>0</v>
      </c>
      <c r="AL29" s="18">
        <v>0</v>
      </c>
      <c r="AM29" s="18">
        <v>0</v>
      </c>
      <c r="AN29" s="18">
        <v>0</v>
      </c>
      <c r="AO29" s="18">
        <v>0</v>
      </c>
      <c r="AP29" s="18">
        <v>0</v>
      </c>
      <c r="AQ29" s="13">
        <v>0</v>
      </c>
      <c r="AR29" s="17">
        <v>0</v>
      </c>
      <c r="AS29" s="18">
        <v>0</v>
      </c>
      <c r="AT29" s="18">
        <v>0</v>
      </c>
      <c r="AU29" s="18">
        <v>0</v>
      </c>
      <c r="AV29" s="18">
        <v>0</v>
      </c>
      <c r="AW29" s="18">
        <v>0</v>
      </c>
      <c r="AX29" s="13">
        <v>0</v>
      </c>
      <c r="AY29" s="17">
        <v>0</v>
      </c>
      <c r="AZ29" s="18">
        <v>0</v>
      </c>
      <c r="BA29" s="18">
        <v>0</v>
      </c>
      <c r="BB29" s="18">
        <v>0</v>
      </c>
      <c r="BC29" s="18">
        <v>0</v>
      </c>
      <c r="BD29" s="18">
        <v>0</v>
      </c>
      <c r="BE29" s="13">
        <v>0</v>
      </c>
      <c r="BF29" s="17">
        <v>0</v>
      </c>
      <c r="BG29" s="18">
        <v>0</v>
      </c>
      <c r="BH29" s="18">
        <v>0</v>
      </c>
      <c r="BI29" s="18">
        <v>0</v>
      </c>
      <c r="BJ29" s="18">
        <v>0</v>
      </c>
      <c r="BK29" s="18">
        <v>0</v>
      </c>
      <c r="BL29" s="13">
        <v>0</v>
      </c>
      <c r="BM29" s="17">
        <v>0</v>
      </c>
      <c r="BN29" s="18">
        <v>0</v>
      </c>
      <c r="BO29" s="18">
        <v>0</v>
      </c>
      <c r="BP29" s="18">
        <v>0</v>
      </c>
      <c r="BQ29" s="18">
        <v>0</v>
      </c>
      <c r="BR29" s="18">
        <v>0</v>
      </c>
      <c r="BS29" s="13">
        <v>0</v>
      </c>
    </row>
    <row r="30" spans="1:71" x14ac:dyDescent="0.35">
      <c r="A30" s="4" t="s">
        <v>20</v>
      </c>
      <c r="B30" s="101">
        <v>0</v>
      </c>
      <c r="C30" s="102">
        <v>179519.59</v>
      </c>
      <c r="D30" s="102">
        <v>1219367.95</v>
      </c>
      <c r="E30" s="102">
        <v>0</v>
      </c>
      <c r="F30" s="102">
        <v>0</v>
      </c>
      <c r="G30" s="102">
        <v>1112963.73</v>
      </c>
      <c r="H30" s="103">
        <v>2511851.2699999996</v>
      </c>
      <c r="I30" s="17">
        <v>0</v>
      </c>
      <c r="J30" s="18">
        <v>0</v>
      </c>
      <c r="K30" s="18">
        <v>0</v>
      </c>
      <c r="L30" s="18">
        <v>0</v>
      </c>
      <c r="M30" s="18">
        <v>0</v>
      </c>
      <c r="N30" s="18">
        <v>184777.36</v>
      </c>
      <c r="O30" s="13">
        <v>184777.36</v>
      </c>
      <c r="P30" s="17">
        <v>0</v>
      </c>
      <c r="Q30" s="18">
        <v>0</v>
      </c>
      <c r="R30" s="18">
        <v>0</v>
      </c>
      <c r="S30" s="18">
        <v>0</v>
      </c>
      <c r="T30" s="18">
        <v>0</v>
      </c>
      <c r="U30" s="18">
        <v>0</v>
      </c>
      <c r="V30" s="13">
        <v>0</v>
      </c>
      <c r="W30" s="17">
        <v>0</v>
      </c>
      <c r="X30" s="18">
        <v>171211.25</v>
      </c>
      <c r="Y30" s="18">
        <v>0</v>
      </c>
      <c r="Z30" s="18">
        <v>0</v>
      </c>
      <c r="AA30" s="18">
        <v>0</v>
      </c>
      <c r="AB30" s="18">
        <v>598281.23</v>
      </c>
      <c r="AC30" s="13">
        <v>769492.47999999998</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8308.34</v>
      </c>
      <c r="AT30" s="18">
        <v>0</v>
      </c>
      <c r="AU30" s="18">
        <v>0</v>
      </c>
      <c r="AV30" s="18">
        <v>0</v>
      </c>
      <c r="AW30" s="18">
        <v>0</v>
      </c>
      <c r="AX30" s="13">
        <v>8308.34</v>
      </c>
      <c r="AY30" s="17">
        <v>0</v>
      </c>
      <c r="AZ30" s="18">
        <v>0</v>
      </c>
      <c r="BA30" s="18">
        <v>0</v>
      </c>
      <c r="BB30" s="18">
        <v>0</v>
      </c>
      <c r="BC30" s="18">
        <v>0</v>
      </c>
      <c r="BD30" s="18">
        <v>0</v>
      </c>
      <c r="BE30" s="13">
        <v>0</v>
      </c>
      <c r="BF30" s="17">
        <v>0</v>
      </c>
      <c r="BG30" s="18">
        <v>0</v>
      </c>
      <c r="BH30" s="18">
        <v>1219367.95</v>
      </c>
      <c r="BI30" s="18">
        <v>0</v>
      </c>
      <c r="BJ30" s="18">
        <v>0</v>
      </c>
      <c r="BK30" s="18">
        <v>329905.13999999996</v>
      </c>
      <c r="BL30" s="13">
        <v>1549273.0899999999</v>
      </c>
      <c r="BM30" s="17">
        <v>0</v>
      </c>
      <c r="BN30" s="18">
        <v>0</v>
      </c>
      <c r="BO30" s="18">
        <v>0</v>
      </c>
      <c r="BP30" s="18">
        <v>0</v>
      </c>
      <c r="BQ30" s="18">
        <v>0</v>
      </c>
      <c r="BR30" s="18">
        <v>0</v>
      </c>
      <c r="BS30" s="13">
        <v>0</v>
      </c>
    </row>
    <row r="31" spans="1:71" x14ac:dyDescent="0.35">
      <c r="A31" s="4" t="s">
        <v>21</v>
      </c>
      <c r="B31" s="101">
        <v>0</v>
      </c>
      <c r="C31" s="102">
        <v>0</v>
      </c>
      <c r="D31" s="102">
        <v>0</v>
      </c>
      <c r="E31" s="102">
        <v>0</v>
      </c>
      <c r="F31" s="102">
        <v>0</v>
      </c>
      <c r="G31" s="102">
        <v>0</v>
      </c>
      <c r="H31" s="103">
        <v>0</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0</v>
      </c>
      <c r="Z31" s="18">
        <v>0</v>
      </c>
      <c r="AA31" s="18">
        <v>0</v>
      </c>
      <c r="AB31" s="18">
        <v>0</v>
      </c>
      <c r="AC31" s="13">
        <v>0</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0</v>
      </c>
      <c r="BA31" s="18">
        <v>0</v>
      </c>
      <c r="BB31" s="18">
        <v>0</v>
      </c>
      <c r="BC31" s="18">
        <v>0</v>
      </c>
      <c r="BD31" s="18">
        <v>0</v>
      </c>
      <c r="BE31" s="13">
        <v>0</v>
      </c>
      <c r="BF31" s="17">
        <v>0</v>
      </c>
      <c r="BG31" s="18">
        <v>0</v>
      </c>
      <c r="BH31" s="18">
        <v>0</v>
      </c>
      <c r="BI31" s="18">
        <v>0</v>
      </c>
      <c r="BJ31" s="18">
        <v>0</v>
      </c>
      <c r="BK31" s="18">
        <v>0</v>
      </c>
      <c r="BL31" s="13">
        <v>0</v>
      </c>
      <c r="BM31" s="17">
        <v>0</v>
      </c>
      <c r="BN31" s="18">
        <v>0</v>
      </c>
      <c r="BO31" s="18">
        <v>0</v>
      </c>
      <c r="BP31" s="18">
        <v>0</v>
      </c>
      <c r="BQ31" s="18">
        <v>0</v>
      </c>
      <c r="BR31" s="18">
        <v>0</v>
      </c>
      <c r="BS31" s="13">
        <v>0</v>
      </c>
    </row>
    <row r="32" spans="1:71" x14ac:dyDescent="0.35">
      <c r="A32" s="4" t="s">
        <v>22</v>
      </c>
      <c r="B32" s="101">
        <v>0</v>
      </c>
      <c r="C32" s="102">
        <v>0</v>
      </c>
      <c r="D32" s="102">
        <v>875069.04</v>
      </c>
      <c r="E32" s="102">
        <v>2739</v>
      </c>
      <c r="F32" s="102">
        <v>0</v>
      </c>
      <c r="G32" s="102">
        <v>145207.74</v>
      </c>
      <c r="H32" s="103">
        <v>1023015.78</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10582.490000000002</v>
      </c>
      <c r="AC32" s="13">
        <v>10582.490000000002</v>
      </c>
      <c r="AD32" s="17">
        <v>0</v>
      </c>
      <c r="AE32" s="18">
        <v>0</v>
      </c>
      <c r="AF32" s="18">
        <v>0</v>
      </c>
      <c r="AG32" s="18">
        <v>0</v>
      </c>
      <c r="AH32" s="18">
        <v>0</v>
      </c>
      <c r="AI32" s="18">
        <v>60705.4</v>
      </c>
      <c r="AJ32" s="13">
        <v>60705.4</v>
      </c>
      <c r="AK32" s="17">
        <v>0</v>
      </c>
      <c r="AL32" s="18">
        <v>0</v>
      </c>
      <c r="AM32" s="18">
        <v>875069.04</v>
      </c>
      <c r="AN32" s="18">
        <v>2739</v>
      </c>
      <c r="AO32" s="18">
        <v>0</v>
      </c>
      <c r="AP32" s="18">
        <v>0</v>
      </c>
      <c r="AQ32" s="13">
        <v>877808.04</v>
      </c>
      <c r="AR32" s="17">
        <v>0</v>
      </c>
      <c r="AS32" s="18">
        <v>0</v>
      </c>
      <c r="AT32" s="18">
        <v>0</v>
      </c>
      <c r="AU32" s="18">
        <v>0</v>
      </c>
      <c r="AV32" s="18">
        <v>0</v>
      </c>
      <c r="AW32" s="18">
        <v>73919.850000000006</v>
      </c>
      <c r="AX32" s="13">
        <v>73919.850000000006</v>
      </c>
      <c r="AY32" s="17">
        <v>0</v>
      </c>
      <c r="AZ32" s="18">
        <v>0</v>
      </c>
      <c r="BA32" s="18">
        <v>0</v>
      </c>
      <c r="BB32" s="18">
        <v>0</v>
      </c>
      <c r="BC32" s="18">
        <v>0</v>
      </c>
      <c r="BD32" s="18">
        <v>0</v>
      </c>
      <c r="BE32" s="13">
        <v>0</v>
      </c>
      <c r="BF32" s="17">
        <v>0</v>
      </c>
      <c r="BG32" s="18">
        <v>0</v>
      </c>
      <c r="BH32" s="18">
        <v>0</v>
      </c>
      <c r="BI32" s="18">
        <v>0</v>
      </c>
      <c r="BJ32" s="18">
        <v>0</v>
      </c>
      <c r="BK32" s="18">
        <v>0</v>
      </c>
      <c r="BL32" s="13">
        <v>0</v>
      </c>
      <c r="BM32" s="17">
        <v>0</v>
      </c>
      <c r="BN32" s="18">
        <v>0</v>
      </c>
      <c r="BO32" s="18">
        <v>0</v>
      </c>
      <c r="BP32" s="18">
        <v>0</v>
      </c>
      <c r="BQ32" s="18">
        <v>0</v>
      </c>
      <c r="BR32" s="18">
        <v>0</v>
      </c>
      <c r="BS32" s="13">
        <v>0</v>
      </c>
    </row>
    <row r="33" spans="1:71" x14ac:dyDescent="0.35">
      <c r="A33" s="4" t="s">
        <v>23</v>
      </c>
      <c r="B33" s="101">
        <v>0</v>
      </c>
      <c r="C33" s="102">
        <v>47296.99</v>
      </c>
      <c r="D33" s="102">
        <v>681829.71</v>
      </c>
      <c r="E33" s="102">
        <v>159908.34</v>
      </c>
      <c r="F33" s="102">
        <v>0</v>
      </c>
      <c r="G33" s="102">
        <v>0</v>
      </c>
      <c r="H33" s="103">
        <v>889035.03999999992</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47296.99</v>
      </c>
      <c r="AF33" s="18">
        <v>681829.71</v>
      </c>
      <c r="AG33" s="18">
        <v>159908.34</v>
      </c>
      <c r="AH33" s="18">
        <v>0</v>
      </c>
      <c r="AI33" s="18">
        <v>0</v>
      </c>
      <c r="AJ33" s="13">
        <v>889035.03999999992</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0</v>
      </c>
      <c r="BR33" s="18">
        <v>0</v>
      </c>
      <c r="BS33" s="13">
        <v>0</v>
      </c>
    </row>
    <row r="34" spans="1:71" x14ac:dyDescent="0.35">
      <c r="A34" s="4" t="s">
        <v>24</v>
      </c>
      <c r="B34" s="101">
        <v>419739.77</v>
      </c>
      <c r="C34" s="102">
        <v>1193602.1800000002</v>
      </c>
      <c r="D34" s="102">
        <v>83910.02</v>
      </c>
      <c r="E34" s="102">
        <v>16275.9</v>
      </c>
      <c r="F34" s="102">
        <v>0</v>
      </c>
      <c r="G34" s="102">
        <v>63683.270000000004</v>
      </c>
      <c r="H34" s="103">
        <v>1777211.14</v>
      </c>
      <c r="I34" s="17">
        <v>0</v>
      </c>
      <c r="J34" s="18">
        <v>0</v>
      </c>
      <c r="K34" s="18">
        <v>0</v>
      </c>
      <c r="L34" s="18">
        <v>0</v>
      </c>
      <c r="M34" s="18">
        <v>0</v>
      </c>
      <c r="N34" s="18">
        <v>0</v>
      </c>
      <c r="O34" s="13">
        <v>0</v>
      </c>
      <c r="P34" s="17">
        <v>0</v>
      </c>
      <c r="Q34" s="18">
        <v>0</v>
      </c>
      <c r="R34" s="18">
        <v>0</v>
      </c>
      <c r="S34" s="18">
        <v>0</v>
      </c>
      <c r="T34" s="18">
        <v>0</v>
      </c>
      <c r="U34" s="18">
        <v>0</v>
      </c>
      <c r="V34" s="13">
        <v>0</v>
      </c>
      <c r="W34" s="17">
        <v>0</v>
      </c>
      <c r="X34" s="18">
        <v>204718.59</v>
      </c>
      <c r="Y34" s="18">
        <v>0</v>
      </c>
      <c r="Z34" s="18">
        <v>0</v>
      </c>
      <c r="AA34" s="18">
        <v>0</v>
      </c>
      <c r="AB34" s="18">
        <v>0</v>
      </c>
      <c r="AC34" s="13">
        <v>204718.59</v>
      </c>
      <c r="AD34" s="17">
        <v>0</v>
      </c>
      <c r="AE34" s="18">
        <v>89671.54</v>
      </c>
      <c r="AF34" s="18">
        <v>0</v>
      </c>
      <c r="AG34" s="18">
        <v>0</v>
      </c>
      <c r="AH34" s="18">
        <v>0</v>
      </c>
      <c r="AI34" s="18">
        <v>55099.44</v>
      </c>
      <c r="AJ34" s="13">
        <v>144770.97999999998</v>
      </c>
      <c r="AK34" s="17">
        <v>0</v>
      </c>
      <c r="AL34" s="18">
        <v>642356.05000000005</v>
      </c>
      <c r="AM34" s="18">
        <v>83910.02</v>
      </c>
      <c r="AN34" s="18">
        <v>3236</v>
      </c>
      <c r="AO34" s="18">
        <v>0</v>
      </c>
      <c r="AP34" s="18">
        <v>8583.83</v>
      </c>
      <c r="AQ34" s="13">
        <v>738085.9</v>
      </c>
      <c r="AR34" s="17">
        <v>0</v>
      </c>
      <c r="AS34" s="18">
        <v>0</v>
      </c>
      <c r="AT34" s="18">
        <v>0</v>
      </c>
      <c r="AU34" s="18">
        <v>13039.9</v>
      </c>
      <c r="AV34" s="18">
        <v>0</v>
      </c>
      <c r="AW34" s="18">
        <v>0</v>
      </c>
      <c r="AX34" s="13">
        <v>13039.9</v>
      </c>
      <c r="AY34" s="17">
        <v>0</v>
      </c>
      <c r="AZ34" s="18">
        <v>0</v>
      </c>
      <c r="BA34" s="18">
        <v>0</v>
      </c>
      <c r="BB34" s="18">
        <v>0</v>
      </c>
      <c r="BC34" s="18">
        <v>0</v>
      </c>
      <c r="BD34" s="18">
        <v>0</v>
      </c>
      <c r="BE34" s="13">
        <v>0</v>
      </c>
      <c r="BF34" s="17">
        <v>419739.77</v>
      </c>
      <c r="BG34" s="18">
        <v>256856</v>
      </c>
      <c r="BH34" s="18">
        <v>0</v>
      </c>
      <c r="BI34" s="18">
        <v>0</v>
      </c>
      <c r="BJ34" s="18">
        <v>0</v>
      </c>
      <c r="BK34" s="18">
        <v>0</v>
      </c>
      <c r="BL34" s="13">
        <v>676595.77</v>
      </c>
      <c r="BM34" s="17">
        <v>0</v>
      </c>
      <c r="BN34" s="18">
        <v>0</v>
      </c>
      <c r="BO34" s="18">
        <v>0</v>
      </c>
      <c r="BP34" s="18">
        <v>0</v>
      </c>
      <c r="BQ34" s="18">
        <v>0</v>
      </c>
      <c r="BR34" s="18">
        <v>0</v>
      </c>
      <c r="BS34" s="13">
        <v>0</v>
      </c>
    </row>
    <row r="35" spans="1:71" x14ac:dyDescent="0.35">
      <c r="A35" s="4" t="s">
        <v>25</v>
      </c>
      <c r="B35" s="101">
        <v>0</v>
      </c>
      <c r="C35" s="102">
        <v>809800</v>
      </c>
      <c r="D35" s="102">
        <v>0</v>
      </c>
      <c r="E35" s="102">
        <v>0</v>
      </c>
      <c r="F35" s="102">
        <v>0</v>
      </c>
      <c r="G35" s="102">
        <v>0</v>
      </c>
      <c r="H35" s="103">
        <v>809800</v>
      </c>
      <c r="I35" s="17">
        <v>0</v>
      </c>
      <c r="J35" s="18">
        <v>0</v>
      </c>
      <c r="K35" s="18">
        <v>0</v>
      </c>
      <c r="L35" s="18">
        <v>0</v>
      </c>
      <c r="M35" s="18">
        <v>0</v>
      </c>
      <c r="N35" s="18">
        <v>0</v>
      </c>
      <c r="O35" s="13">
        <v>0</v>
      </c>
      <c r="P35" s="17">
        <v>0</v>
      </c>
      <c r="Q35" s="18">
        <v>0</v>
      </c>
      <c r="R35" s="18">
        <v>0</v>
      </c>
      <c r="S35" s="18">
        <v>0</v>
      </c>
      <c r="T35" s="18">
        <v>0</v>
      </c>
      <c r="U35" s="18">
        <v>0</v>
      </c>
      <c r="V35" s="13">
        <v>0</v>
      </c>
      <c r="W35" s="17">
        <v>0</v>
      </c>
      <c r="X35" s="18">
        <v>0</v>
      </c>
      <c r="Y35" s="18">
        <v>0</v>
      </c>
      <c r="Z35" s="18">
        <v>0</v>
      </c>
      <c r="AA35" s="18">
        <v>0</v>
      </c>
      <c r="AB35" s="18">
        <v>0</v>
      </c>
      <c r="AC35" s="13">
        <v>0</v>
      </c>
      <c r="AD35" s="17">
        <v>0</v>
      </c>
      <c r="AE35" s="18">
        <v>10813</v>
      </c>
      <c r="AF35" s="18">
        <v>0</v>
      </c>
      <c r="AG35" s="18">
        <v>0</v>
      </c>
      <c r="AH35" s="18">
        <v>0</v>
      </c>
      <c r="AI35" s="18">
        <v>0</v>
      </c>
      <c r="AJ35" s="13">
        <v>10813</v>
      </c>
      <c r="AK35" s="17">
        <v>0</v>
      </c>
      <c r="AL35" s="18">
        <v>0</v>
      </c>
      <c r="AM35" s="18">
        <v>0</v>
      </c>
      <c r="AN35" s="18">
        <v>0</v>
      </c>
      <c r="AO35" s="18">
        <v>0</v>
      </c>
      <c r="AP35" s="18">
        <v>0</v>
      </c>
      <c r="AQ35" s="13">
        <v>0</v>
      </c>
      <c r="AR35" s="17">
        <v>0</v>
      </c>
      <c r="AS35" s="18">
        <v>798987</v>
      </c>
      <c r="AT35" s="18">
        <v>0</v>
      </c>
      <c r="AU35" s="18">
        <v>0</v>
      </c>
      <c r="AV35" s="18">
        <v>0</v>
      </c>
      <c r="AW35" s="18">
        <v>0</v>
      </c>
      <c r="AX35" s="13">
        <v>798987</v>
      </c>
      <c r="AY35" s="17">
        <v>0</v>
      </c>
      <c r="AZ35" s="18">
        <v>0</v>
      </c>
      <c r="BA35" s="18">
        <v>0</v>
      </c>
      <c r="BB35" s="18">
        <v>0</v>
      </c>
      <c r="BC35" s="18">
        <v>0</v>
      </c>
      <c r="BD35" s="18">
        <v>0</v>
      </c>
      <c r="BE35" s="13">
        <v>0</v>
      </c>
      <c r="BF35" s="17">
        <v>0</v>
      </c>
      <c r="BG35" s="18">
        <v>0</v>
      </c>
      <c r="BH35" s="18">
        <v>0</v>
      </c>
      <c r="BI35" s="18">
        <v>0</v>
      </c>
      <c r="BJ35" s="18">
        <v>0</v>
      </c>
      <c r="BK35" s="18">
        <v>0</v>
      </c>
      <c r="BL35" s="13">
        <v>0</v>
      </c>
      <c r="BM35" s="17">
        <v>0</v>
      </c>
      <c r="BN35" s="18">
        <v>0</v>
      </c>
      <c r="BO35" s="18">
        <v>0</v>
      </c>
      <c r="BP35" s="18">
        <v>0</v>
      </c>
      <c r="BQ35" s="18">
        <v>0</v>
      </c>
      <c r="BR35" s="18">
        <v>0</v>
      </c>
      <c r="BS35" s="13">
        <v>0</v>
      </c>
    </row>
    <row r="36" spans="1:71" x14ac:dyDescent="0.35">
      <c r="A36" s="4" t="s">
        <v>26</v>
      </c>
      <c r="B36" s="101">
        <v>11250</v>
      </c>
      <c r="C36" s="102">
        <v>788622.25</v>
      </c>
      <c r="D36" s="102">
        <v>323326.08000000002</v>
      </c>
      <c r="E36" s="102">
        <v>0</v>
      </c>
      <c r="F36" s="102">
        <v>0</v>
      </c>
      <c r="G36" s="102">
        <v>0</v>
      </c>
      <c r="H36" s="103">
        <v>1123198.33</v>
      </c>
      <c r="I36" s="17">
        <v>11250</v>
      </c>
      <c r="J36" s="18">
        <v>0</v>
      </c>
      <c r="K36" s="18">
        <v>0</v>
      </c>
      <c r="L36" s="18">
        <v>0</v>
      </c>
      <c r="M36" s="18">
        <v>0</v>
      </c>
      <c r="N36" s="18">
        <v>0</v>
      </c>
      <c r="O36" s="13">
        <v>11250</v>
      </c>
      <c r="P36" s="17">
        <v>0</v>
      </c>
      <c r="Q36" s="18">
        <v>0</v>
      </c>
      <c r="R36" s="18">
        <v>0</v>
      </c>
      <c r="S36" s="18">
        <v>0</v>
      </c>
      <c r="T36" s="18">
        <v>0</v>
      </c>
      <c r="U36" s="18">
        <v>0</v>
      </c>
      <c r="V36" s="13">
        <v>0</v>
      </c>
      <c r="W36" s="17">
        <v>0</v>
      </c>
      <c r="X36" s="18">
        <v>0</v>
      </c>
      <c r="Y36" s="18">
        <v>0</v>
      </c>
      <c r="Z36" s="18">
        <v>0</v>
      </c>
      <c r="AA36" s="18">
        <v>0</v>
      </c>
      <c r="AB36" s="18">
        <v>0</v>
      </c>
      <c r="AC36" s="13">
        <v>0</v>
      </c>
      <c r="AD36" s="17">
        <v>0</v>
      </c>
      <c r="AE36" s="18">
        <v>788622.25</v>
      </c>
      <c r="AF36" s="18">
        <v>0</v>
      </c>
      <c r="AG36" s="18">
        <v>0</v>
      </c>
      <c r="AH36" s="18">
        <v>0</v>
      </c>
      <c r="AI36" s="18">
        <v>0</v>
      </c>
      <c r="AJ36" s="13">
        <v>788622.25</v>
      </c>
      <c r="AK36" s="17">
        <v>0</v>
      </c>
      <c r="AL36" s="18">
        <v>0</v>
      </c>
      <c r="AM36" s="18">
        <v>0</v>
      </c>
      <c r="AN36" s="18">
        <v>0</v>
      </c>
      <c r="AO36" s="18">
        <v>0</v>
      </c>
      <c r="AP36" s="18">
        <v>0</v>
      </c>
      <c r="AQ36" s="13">
        <v>0</v>
      </c>
      <c r="AR36" s="17">
        <v>0</v>
      </c>
      <c r="AS36" s="18">
        <v>0</v>
      </c>
      <c r="AT36" s="18">
        <v>0</v>
      </c>
      <c r="AU36" s="18">
        <v>0</v>
      </c>
      <c r="AV36" s="18">
        <v>0</v>
      </c>
      <c r="AW36" s="18">
        <v>0</v>
      </c>
      <c r="AX36" s="13">
        <v>0</v>
      </c>
      <c r="AY36" s="17">
        <v>0</v>
      </c>
      <c r="AZ36" s="18">
        <v>0</v>
      </c>
      <c r="BA36" s="18">
        <v>0</v>
      </c>
      <c r="BB36" s="18">
        <v>0</v>
      </c>
      <c r="BC36" s="18">
        <v>0</v>
      </c>
      <c r="BD36" s="18">
        <v>0</v>
      </c>
      <c r="BE36" s="13">
        <v>0</v>
      </c>
      <c r="BF36" s="17">
        <v>0</v>
      </c>
      <c r="BG36" s="18">
        <v>0</v>
      </c>
      <c r="BH36" s="18">
        <v>323326.08000000002</v>
      </c>
      <c r="BI36" s="18">
        <v>0</v>
      </c>
      <c r="BJ36" s="18">
        <v>0</v>
      </c>
      <c r="BK36" s="18">
        <v>0</v>
      </c>
      <c r="BL36" s="13">
        <v>323326.08000000002</v>
      </c>
      <c r="BM36" s="17">
        <v>0</v>
      </c>
      <c r="BN36" s="18">
        <v>0</v>
      </c>
      <c r="BO36" s="18">
        <v>0</v>
      </c>
      <c r="BP36" s="18">
        <v>0</v>
      </c>
      <c r="BQ36" s="18">
        <v>0</v>
      </c>
      <c r="BR36" s="18">
        <v>0</v>
      </c>
      <c r="BS36" s="13">
        <v>0</v>
      </c>
    </row>
    <row r="37" spans="1:71" x14ac:dyDescent="0.35">
      <c r="A37" s="4" t="s">
        <v>27</v>
      </c>
      <c r="B37" s="101">
        <v>0</v>
      </c>
      <c r="C37" s="102">
        <v>1384073</v>
      </c>
      <c r="D37" s="102">
        <v>963823</v>
      </c>
      <c r="E37" s="102">
        <v>0</v>
      </c>
      <c r="F37" s="102">
        <v>0</v>
      </c>
      <c r="G37" s="102">
        <v>14554</v>
      </c>
      <c r="H37" s="103">
        <v>2362450</v>
      </c>
      <c r="I37" s="17">
        <v>0</v>
      </c>
      <c r="J37" s="18">
        <v>406425</v>
      </c>
      <c r="K37" s="18">
        <v>0</v>
      </c>
      <c r="L37" s="18">
        <v>0</v>
      </c>
      <c r="M37" s="18">
        <v>0</v>
      </c>
      <c r="N37" s="18">
        <v>0</v>
      </c>
      <c r="O37" s="13">
        <v>406425</v>
      </c>
      <c r="P37" s="17">
        <v>0</v>
      </c>
      <c r="Q37" s="18">
        <v>0</v>
      </c>
      <c r="R37" s="18">
        <v>0</v>
      </c>
      <c r="S37" s="18">
        <v>0</v>
      </c>
      <c r="T37" s="18">
        <v>0</v>
      </c>
      <c r="U37" s="18">
        <v>0</v>
      </c>
      <c r="V37" s="13">
        <v>0</v>
      </c>
      <c r="W37" s="17">
        <v>0</v>
      </c>
      <c r="X37" s="18">
        <v>102194</v>
      </c>
      <c r="Y37" s="18">
        <v>0</v>
      </c>
      <c r="Z37" s="18">
        <v>0</v>
      </c>
      <c r="AA37" s="18">
        <v>0</v>
      </c>
      <c r="AB37" s="18">
        <v>14554</v>
      </c>
      <c r="AC37" s="13">
        <v>116748</v>
      </c>
      <c r="AD37" s="17">
        <v>0</v>
      </c>
      <c r="AE37" s="18">
        <v>202022</v>
      </c>
      <c r="AF37" s="18">
        <v>0</v>
      </c>
      <c r="AG37" s="18">
        <v>0</v>
      </c>
      <c r="AH37" s="18">
        <v>0</v>
      </c>
      <c r="AI37" s="18">
        <v>0</v>
      </c>
      <c r="AJ37" s="13">
        <v>202022</v>
      </c>
      <c r="AK37" s="17">
        <v>0</v>
      </c>
      <c r="AL37" s="18">
        <v>0</v>
      </c>
      <c r="AM37" s="18">
        <v>963823</v>
      </c>
      <c r="AN37" s="18">
        <v>0</v>
      </c>
      <c r="AO37" s="18">
        <v>0</v>
      </c>
      <c r="AP37" s="18">
        <v>0</v>
      </c>
      <c r="AQ37" s="13">
        <v>963823</v>
      </c>
      <c r="AR37" s="17">
        <v>0</v>
      </c>
      <c r="AS37" s="18">
        <v>673432</v>
      </c>
      <c r="AT37" s="18">
        <v>0</v>
      </c>
      <c r="AU37" s="18">
        <v>0</v>
      </c>
      <c r="AV37" s="18">
        <v>0</v>
      </c>
      <c r="AW37" s="18">
        <v>0</v>
      </c>
      <c r="AX37" s="13">
        <v>673432</v>
      </c>
      <c r="AY37" s="17">
        <v>0</v>
      </c>
      <c r="AZ37" s="18">
        <v>0</v>
      </c>
      <c r="BA37" s="18">
        <v>0</v>
      </c>
      <c r="BB37" s="18">
        <v>0</v>
      </c>
      <c r="BC37" s="18">
        <v>0</v>
      </c>
      <c r="BD37" s="18">
        <v>0</v>
      </c>
      <c r="BE37" s="13">
        <v>0</v>
      </c>
      <c r="BF37" s="17">
        <v>0</v>
      </c>
      <c r="BG37" s="18">
        <v>0</v>
      </c>
      <c r="BH37" s="18">
        <v>0</v>
      </c>
      <c r="BI37" s="18">
        <v>0</v>
      </c>
      <c r="BJ37" s="18">
        <v>0</v>
      </c>
      <c r="BK37" s="18">
        <v>0</v>
      </c>
      <c r="BL37" s="13">
        <v>0</v>
      </c>
      <c r="BM37" s="17">
        <v>0</v>
      </c>
      <c r="BN37" s="18">
        <v>0</v>
      </c>
      <c r="BO37" s="18">
        <v>0</v>
      </c>
      <c r="BP37" s="18">
        <v>0</v>
      </c>
      <c r="BQ37" s="18">
        <v>0</v>
      </c>
      <c r="BR37" s="18">
        <v>0</v>
      </c>
      <c r="BS37" s="13">
        <v>0</v>
      </c>
    </row>
    <row r="38" spans="1:71" x14ac:dyDescent="0.35">
      <c r="A38" s="4" t="s">
        <v>28</v>
      </c>
      <c r="B38" s="101">
        <v>60204</v>
      </c>
      <c r="C38" s="102">
        <v>11810</v>
      </c>
      <c r="D38" s="102">
        <v>23483</v>
      </c>
      <c r="E38" s="102">
        <v>0</v>
      </c>
      <c r="F38" s="102">
        <v>0</v>
      </c>
      <c r="G38" s="102">
        <v>94161</v>
      </c>
      <c r="H38" s="103">
        <v>189658</v>
      </c>
      <c r="I38" s="17">
        <v>0</v>
      </c>
      <c r="J38" s="18">
        <v>0</v>
      </c>
      <c r="K38" s="18">
        <v>0</v>
      </c>
      <c r="L38" s="18">
        <v>0</v>
      </c>
      <c r="M38" s="18">
        <v>0</v>
      </c>
      <c r="N38" s="18">
        <v>0</v>
      </c>
      <c r="O38" s="13">
        <v>0</v>
      </c>
      <c r="P38" s="17">
        <v>0</v>
      </c>
      <c r="Q38" s="18">
        <v>0</v>
      </c>
      <c r="R38" s="18">
        <v>0</v>
      </c>
      <c r="S38" s="18">
        <v>0</v>
      </c>
      <c r="T38" s="18">
        <v>0</v>
      </c>
      <c r="U38" s="18">
        <v>0</v>
      </c>
      <c r="V38" s="13">
        <v>0</v>
      </c>
      <c r="W38" s="17">
        <v>60204</v>
      </c>
      <c r="X38" s="18">
        <v>0</v>
      </c>
      <c r="Y38" s="18">
        <v>23483</v>
      </c>
      <c r="Z38" s="18">
        <v>0</v>
      </c>
      <c r="AA38" s="18">
        <v>0</v>
      </c>
      <c r="AB38" s="18">
        <v>94161</v>
      </c>
      <c r="AC38" s="13">
        <v>177848</v>
      </c>
      <c r="AD38" s="17">
        <v>0</v>
      </c>
      <c r="AE38" s="18">
        <v>11810</v>
      </c>
      <c r="AF38" s="18">
        <v>0</v>
      </c>
      <c r="AG38" s="18">
        <v>0</v>
      </c>
      <c r="AH38" s="18">
        <v>0</v>
      </c>
      <c r="AI38" s="18">
        <v>0</v>
      </c>
      <c r="AJ38" s="13">
        <v>11810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0</v>
      </c>
      <c r="BE38" s="13">
        <v>0</v>
      </c>
      <c r="BF38" s="17">
        <v>0</v>
      </c>
      <c r="BG38" s="18">
        <v>0</v>
      </c>
      <c r="BH38" s="18">
        <v>0</v>
      </c>
      <c r="BI38" s="18">
        <v>0</v>
      </c>
      <c r="BJ38" s="18">
        <v>0</v>
      </c>
      <c r="BK38" s="18">
        <v>0</v>
      </c>
      <c r="BL38" s="13">
        <v>0</v>
      </c>
      <c r="BM38" s="17">
        <v>0</v>
      </c>
      <c r="BN38" s="18">
        <v>0</v>
      </c>
      <c r="BO38" s="18">
        <v>0</v>
      </c>
      <c r="BP38" s="18">
        <v>0</v>
      </c>
      <c r="BQ38" s="18">
        <v>0</v>
      </c>
      <c r="BR38" s="18">
        <v>0</v>
      </c>
      <c r="BS38" s="13">
        <v>0</v>
      </c>
    </row>
    <row r="39" spans="1:71" x14ac:dyDescent="0.35">
      <c r="A39" s="4" t="s">
        <v>29</v>
      </c>
      <c r="B39" s="101">
        <v>0</v>
      </c>
      <c r="C39" s="102">
        <v>0</v>
      </c>
      <c r="D39" s="102">
        <v>0</v>
      </c>
      <c r="E39" s="102">
        <v>0</v>
      </c>
      <c r="F39" s="102">
        <v>0</v>
      </c>
      <c r="G39" s="102">
        <v>229060</v>
      </c>
      <c r="H39" s="103">
        <v>229060</v>
      </c>
      <c r="I39" s="17">
        <v>0</v>
      </c>
      <c r="J39" s="18">
        <v>0</v>
      </c>
      <c r="K39" s="18">
        <v>0</v>
      </c>
      <c r="L39" s="18">
        <v>0</v>
      </c>
      <c r="M39" s="18">
        <v>0</v>
      </c>
      <c r="N39" s="18">
        <v>0</v>
      </c>
      <c r="O39" s="13">
        <v>0</v>
      </c>
      <c r="P39" s="17">
        <v>0</v>
      </c>
      <c r="Q39" s="18">
        <v>0</v>
      </c>
      <c r="R39" s="18">
        <v>0</v>
      </c>
      <c r="S39" s="18">
        <v>0</v>
      </c>
      <c r="T39" s="18">
        <v>0</v>
      </c>
      <c r="U39" s="18">
        <v>7324</v>
      </c>
      <c r="V39" s="13">
        <v>7324</v>
      </c>
      <c r="W39" s="17">
        <v>0</v>
      </c>
      <c r="X39" s="18">
        <v>0</v>
      </c>
      <c r="Y39" s="18">
        <v>0</v>
      </c>
      <c r="Z39" s="18">
        <v>0</v>
      </c>
      <c r="AA39" s="18">
        <v>0</v>
      </c>
      <c r="AB39" s="18">
        <v>117140</v>
      </c>
      <c r="AC39" s="13">
        <v>117140</v>
      </c>
      <c r="AD39" s="17">
        <v>0</v>
      </c>
      <c r="AE39" s="18">
        <v>0</v>
      </c>
      <c r="AF39" s="18">
        <v>0</v>
      </c>
      <c r="AG39" s="18">
        <v>0</v>
      </c>
      <c r="AH39" s="18">
        <v>0</v>
      </c>
      <c r="AI39" s="18">
        <v>104596</v>
      </c>
      <c r="AJ39" s="13">
        <v>104596</v>
      </c>
      <c r="AK39" s="17">
        <v>0</v>
      </c>
      <c r="AL39" s="18">
        <v>0</v>
      </c>
      <c r="AM39" s="18">
        <v>0</v>
      </c>
      <c r="AN39" s="18">
        <v>0</v>
      </c>
      <c r="AO39" s="18">
        <v>0</v>
      </c>
      <c r="AP39" s="18">
        <v>0</v>
      </c>
      <c r="AQ39" s="13">
        <v>0</v>
      </c>
      <c r="AR39" s="17">
        <v>0</v>
      </c>
      <c r="AS39" s="18">
        <v>0</v>
      </c>
      <c r="AT39" s="18">
        <v>0</v>
      </c>
      <c r="AU39" s="18">
        <v>0</v>
      </c>
      <c r="AV39" s="18">
        <v>0</v>
      </c>
      <c r="AW39" s="18">
        <v>0</v>
      </c>
      <c r="AX39" s="13">
        <v>0</v>
      </c>
      <c r="AY39" s="17">
        <v>0</v>
      </c>
      <c r="AZ39" s="18">
        <v>0</v>
      </c>
      <c r="BA39" s="18">
        <v>0</v>
      </c>
      <c r="BB39" s="18">
        <v>0</v>
      </c>
      <c r="BC39" s="18">
        <v>0</v>
      </c>
      <c r="BD39" s="18">
        <v>0</v>
      </c>
      <c r="BE39" s="13">
        <v>0</v>
      </c>
      <c r="BF39" s="17">
        <v>0</v>
      </c>
      <c r="BG39" s="18">
        <v>0</v>
      </c>
      <c r="BH39" s="18">
        <v>0</v>
      </c>
      <c r="BI39" s="18">
        <v>0</v>
      </c>
      <c r="BJ39" s="18">
        <v>0</v>
      </c>
      <c r="BK39" s="18">
        <v>0</v>
      </c>
      <c r="BL39" s="13">
        <v>0</v>
      </c>
      <c r="BM39" s="17">
        <v>0</v>
      </c>
      <c r="BN39" s="18">
        <v>0</v>
      </c>
      <c r="BO39" s="18">
        <v>0</v>
      </c>
      <c r="BP39" s="18">
        <v>0</v>
      </c>
      <c r="BQ39" s="18">
        <v>0</v>
      </c>
      <c r="BR39" s="18">
        <v>0</v>
      </c>
      <c r="BS39" s="13">
        <v>0</v>
      </c>
    </row>
    <row r="40" spans="1:71" x14ac:dyDescent="0.35">
      <c r="A40" s="4" t="s">
        <v>30</v>
      </c>
      <c r="B40" s="101">
        <v>0</v>
      </c>
      <c r="C40" s="102">
        <v>622489</v>
      </c>
      <c r="D40" s="102">
        <v>22459</v>
      </c>
      <c r="E40" s="102">
        <v>0</v>
      </c>
      <c r="F40" s="102">
        <v>0</v>
      </c>
      <c r="G40" s="102">
        <v>0</v>
      </c>
      <c r="H40" s="103">
        <v>644948</v>
      </c>
      <c r="I40" s="17">
        <v>0</v>
      </c>
      <c r="J40" s="18">
        <v>0</v>
      </c>
      <c r="K40" s="18">
        <v>0</v>
      </c>
      <c r="L40" s="18">
        <v>0</v>
      </c>
      <c r="M40" s="18">
        <v>0</v>
      </c>
      <c r="N40" s="18">
        <v>0</v>
      </c>
      <c r="O40" s="13">
        <v>0</v>
      </c>
      <c r="P40" s="17">
        <v>0</v>
      </c>
      <c r="Q40" s="18">
        <v>0</v>
      </c>
      <c r="R40" s="18">
        <v>0</v>
      </c>
      <c r="S40" s="18">
        <v>0</v>
      </c>
      <c r="T40" s="18">
        <v>0</v>
      </c>
      <c r="U40" s="18">
        <v>0</v>
      </c>
      <c r="V40" s="13">
        <v>0</v>
      </c>
      <c r="W40" s="17">
        <v>0</v>
      </c>
      <c r="X40" s="18">
        <v>0</v>
      </c>
      <c r="Y40" s="18">
        <v>0</v>
      </c>
      <c r="Z40" s="18">
        <v>0</v>
      </c>
      <c r="AA40" s="18">
        <v>0</v>
      </c>
      <c r="AB40" s="18">
        <v>0</v>
      </c>
      <c r="AC40" s="13">
        <v>0</v>
      </c>
      <c r="AD40" s="17">
        <v>0</v>
      </c>
      <c r="AE40" s="18">
        <v>622489</v>
      </c>
      <c r="AF40" s="18">
        <v>22459</v>
      </c>
      <c r="AG40" s="18">
        <v>0</v>
      </c>
      <c r="AH40" s="18">
        <v>0</v>
      </c>
      <c r="AI40" s="18">
        <v>0</v>
      </c>
      <c r="AJ40" s="13">
        <v>644948</v>
      </c>
      <c r="AK40" s="17">
        <v>0</v>
      </c>
      <c r="AL40" s="18">
        <v>0</v>
      </c>
      <c r="AM40" s="18">
        <v>0</v>
      </c>
      <c r="AN40" s="18">
        <v>0</v>
      </c>
      <c r="AO40" s="18">
        <v>0</v>
      </c>
      <c r="AP40" s="18">
        <v>0</v>
      </c>
      <c r="AQ40" s="13">
        <v>0</v>
      </c>
      <c r="AR40" s="17">
        <v>0</v>
      </c>
      <c r="AS40" s="18">
        <v>0</v>
      </c>
      <c r="AT40" s="18">
        <v>0</v>
      </c>
      <c r="AU40" s="18">
        <v>0</v>
      </c>
      <c r="AV40" s="18">
        <v>0</v>
      </c>
      <c r="AW40" s="18">
        <v>0</v>
      </c>
      <c r="AX40" s="13">
        <v>0</v>
      </c>
      <c r="AY40" s="17">
        <v>0</v>
      </c>
      <c r="AZ40" s="18">
        <v>0</v>
      </c>
      <c r="BA40" s="18">
        <v>0</v>
      </c>
      <c r="BB40" s="18">
        <v>0</v>
      </c>
      <c r="BC40" s="18">
        <v>0</v>
      </c>
      <c r="BD40" s="18">
        <v>0</v>
      </c>
      <c r="BE40" s="13">
        <v>0</v>
      </c>
      <c r="BF40" s="17">
        <v>0</v>
      </c>
      <c r="BG40" s="18">
        <v>0</v>
      </c>
      <c r="BH40" s="18">
        <v>0</v>
      </c>
      <c r="BI40" s="18">
        <v>0</v>
      </c>
      <c r="BJ40" s="18">
        <v>0</v>
      </c>
      <c r="BK40" s="18">
        <v>0</v>
      </c>
      <c r="BL40" s="13">
        <v>0</v>
      </c>
      <c r="BM40" s="17">
        <v>0</v>
      </c>
      <c r="BN40" s="18">
        <v>0</v>
      </c>
      <c r="BO40" s="18">
        <v>0</v>
      </c>
      <c r="BP40" s="18">
        <v>0</v>
      </c>
      <c r="BQ40" s="18">
        <v>0</v>
      </c>
      <c r="BR40" s="18">
        <v>0</v>
      </c>
      <c r="BS40" s="13">
        <v>0</v>
      </c>
    </row>
    <row r="41" spans="1:71" x14ac:dyDescent="0.35">
      <c r="A41" s="4" t="s">
        <v>31</v>
      </c>
      <c r="B41" s="101">
        <v>0</v>
      </c>
      <c r="C41" s="102">
        <v>41967</v>
      </c>
      <c r="D41" s="102">
        <v>748219</v>
      </c>
      <c r="E41" s="102">
        <v>4603</v>
      </c>
      <c r="F41" s="102">
        <v>66967</v>
      </c>
      <c r="G41" s="102">
        <v>0</v>
      </c>
      <c r="H41" s="103">
        <v>861756</v>
      </c>
      <c r="I41" s="17">
        <v>0</v>
      </c>
      <c r="J41" s="18">
        <v>0</v>
      </c>
      <c r="K41" s="18">
        <v>0</v>
      </c>
      <c r="L41" s="18">
        <v>4603</v>
      </c>
      <c r="M41" s="18">
        <v>20428</v>
      </c>
      <c r="N41" s="18">
        <v>0</v>
      </c>
      <c r="O41" s="13">
        <v>25031</v>
      </c>
      <c r="P41" s="17">
        <v>0</v>
      </c>
      <c r="Q41" s="18">
        <v>0</v>
      </c>
      <c r="R41" s="18">
        <v>0</v>
      </c>
      <c r="S41" s="18">
        <v>0</v>
      </c>
      <c r="T41" s="18">
        <v>14292</v>
      </c>
      <c r="U41" s="18">
        <v>0</v>
      </c>
      <c r="V41" s="13">
        <v>14292</v>
      </c>
      <c r="W41" s="17">
        <v>0</v>
      </c>
      <c r="X41" s="18">
        <v>0</v>
      </c>
      <c r="Y41" s="18">
        <v>66040</v>
      </c>
      <c r="Z41" s="18">
        <v>0</v>
      </c>
      <c r="AA41" s="18">
        <v>0</v>
      </c>
      <c r="AB41" s="18">
        <v>0</v>
      </c>
      <c r="AC41" s="13">
        <v>66040</v>
      </c>
      <c r="AD41" s="17">
        <v>0</v>
      </c>
      <c r="AE41" s="18">
        <v>29777</v>
      </c>
      <c r="AF41" s="18">
        <v>0</v>
      </c>
      <c r="AG41" s="18">
        <v>0</v>
      </c>
      <c r="AH41" s="18">
        <v>0</v>
      </c>
      <c r="AI41" s="18">
        <v>0</v>
      </c>
      <c r="AJ41" s="13">
        <v>29777</v>
      </c>
      <c r="AK41" s="17">
        <v>0</v>
      </c>
      <c r="AL41" s="18">
        <v>0</v>
      </c>
      <c r="AM41" s="18">
        <v>87359</v>
      </c>
      <c r="AN41" s="18">
        <v>0</v>
      </c>
      <c r="AO41" s="18">
        <v>32247</v>
      </c>
      <c r="AP41" s="18">
        <v>0</v>
      </c>
      <c r="AQ41" s="13">
        <v>119606</v>
      </c>
      <c r="AR41" s="17">
        <v>0</v>
      </c>
      <c r="AS41" s="18">
        <v>0</v>
      </c>
      <c r="AT41" s="18">
        <v>594820</v>
      </c>
      <c r="AU41" s="18">
        <v>0</v>
      </c>
      <c r="AV41" s="18">
        <v>0</v>
      </c>
      <c r="AW41" s="18">
        <v>0</v>
      </c>
      <c r="AX41" s="13">
        <v>594820</v>
      </c>
      <c r="AY41" s="17">
        <v>0</v>
      </c>
      <c r="AZ41" s="18">
        <v>0</v>
      </c>
      <c r="BA41" s="18">
        <v>0</v>
      </c>
      <c r="BB41" s="18">
        <v>0</v>
      </c>
      <c r="BC41" s="18">
        <v>0</v>
      </c>
      <c r="BD41" s="18">
        <v>0</v>
      </c>
      <c r="BE41" s="13">
        <v>0</v>
      </c>
      <c r="BF41" s="17">
        <v>0</v>
      </c>
      <c r="BG41" s="18">
        <v>12190</v>
      </c>
      <c r="BH41" s="18">
        <v>0</v>
      </c>
      <c r="BI41" s="18">
        <v>0</v>
      </c>
      <c r="BJ41" s="18">
        <v>0</v>
      </c>
      <c r="BK41" s="18">
        <v>0</v>
      </c>
      <c r="BL41" s="13">
        <v>12190</v>
      </c>
      <c r="BM41" s="17">
        <v>0</v>
      </c>
      <c r="BN41" s="18">
        <v>0</v>
      </c>
      <c r="BO41" s="18">
        <v>0</v>
      </c>
      <c r="BP41" s="18">
        <v>0</v>
      </c>
      <c r="BQ41" s="18">
        <v>0</v>
      </c>
      <c r="BR41" s="18">
        <v>0</v>
      </c>
      <c r="BS41" s="13">
        <v>0</v>
      </c>
    </row>
    <row r="42" spans="1:71" x14ac:dyDescent="0.35">
      <c r="A42" s="4" t="s">
        <v>32</v>
      </c>
      <c r="B42" s="101">
        <v>5408199.7300000004</v>
      </c>
      <c r="C42" s="102">
        <v>547783.42999999993</v>
      </c>
      <c r="D42" s="102">
        <v>0</v>
      </c>
      <c r="E42" s="102">
        <v>0</v>
      </c>
      <c r="F42" s="102">
        <v>0</v>
      </c>
      <c r="G42" s="102">
        <v>1652028.6300000001</v>
      </c>
      <c r="H42" s="103">
        <v>7608011.79</v>
      </c>
      <c r="I42" s="17">
        <v>5408199.7300000004</v>
      </c>
      <c r="J42" s="18">
        <v>0</v>
      </c>
      <c r="K42" s="18">
        <v>0</v>
      </c>
      <c r="L42" s="18">
        <v>0</v>
      </c>
      <c r="M42" s="18">
        <v>0</v>
      </c>
      <c r="N42" s="18">
        <v>1649388.6300000001</v>
      </c>
      <c r="O42" s="13">
        <v>7057588.3600000003</v>
      </c>
      <c r="P42" s="17">
        <v>0</v>
      </c>
      <c r="Q42" s="18">
        <v>0</v>
      </c>
      <c r="R42" s="18">
        <v>0</v>
      </c>
      <c r="S42" s="18">
        <v>0</v>
      </c>
      <c r="T42" s="18">
        <v>0</v>
      </c>
      <c r="U42" s="18">
        <v>0</v>
      </c>
      <c r="V42" s="13">
        <v>0</v>
      </c>
      <c r="W42" s="17">
        <v>0</v>
      </c>
      <c r="X42" s="18">
        <v>0</v>
      </c>
      <c r="Y42" s="18">
        <v>0</v>
      </c>
      <c r="Z42" s="18">
        <v>0</v>
      </c>
      <c r="AA42" s="18">
        <v>0</v>
      </c>
      <c r="AB42" s="18">
        <v>0</v>
      </c>
      <c r="AC42" s="13">
        <v>0</v>
      </c>
      <c r="AD42" s="17">
        <v>0</v>
      </c>
      <c r="AE42" s="18">
        <v>547783.42999999993</v>
      </c>
      <c r="AF42" s="18">
        <v>0</v>
      </c>
      <c r="AG42" s="18">
        <v>0</v>
      </c>
      <c r="AH42" s="18">
        <v>0</v>
      </c>
      <c r="AI42" s="18">
        <v>0</v>
      </c>
      <c r="AJ42" s="13">
        <v>547783.42999999993</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0</v>
      </c>
      <c r="BA42" s="18">
        <v>0</v>
      </c>
      <c r="BB42" s="18">
        <v>0</v>
      </c>
      <c r="BC42" s="18">
        <v>0</v>
      </c>
      <c r="BD42" s="18">
        <v>0</v>
      </c>
      <c r="BE42" s="13">
        <v>0</v>
      </c>
      <c r="BF42" s="17">
        <v>0</v>
      </c>
      <c r="BG42" s="18">
        <v>0</v>
      </c>
      <c r="BH42" s="18">
        <v>0</v>
      </c>
      <c r="BI42" s="18">
        <v>0</v>
      </c>
      <c r="BJ42" s="18">
        <v>0</v>
      </c>
      <c r="BK42" s="18">
        <v>2640</v>
      </c>
      <c r="BL42" s="13">
        <v>2640</v>
      </c>
      <c r="BM42" s="17">
        <v>0</v>
      </c>
      <c r="BN42" s="18">
        <v>0</v>
      </c>
      <c r="BO42" s="18">
        <v>0</v>
      </c>
      <c r="BP42" s="18">
        <v>0</v>
      </c>
      <c r="BQ42" s="18">
        <v>0</v>
      </c>
      <c r="BR42" s="18">
        <v>0</v>
      </c>
      <c r="BS42" s="13">
        <v>0</v>
      </c>
    </row>
    <row r="43" spans="1:71"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c r="AY43" s="17">
        <v>0</v>
      </c>
      <c r="AZ43" s="18">
        <v>0</v>
      </c>
      <c r="BA43" s="18">
        <v>0</v>
      </c>
      <c r="BB43" s="18">
        <v>0</v>
      </c>
      <c r="BC43" s="18">
        <v>0</v>
      </c>
      <c r="BD43" s="18">
        <v>0</v>
      </c>
      <c r="BE43" s="13">
        <v>0</v>
      </c>
      <c r="BF43" s="17">
        <v>0</v>
      </c>
      <c r="BG43" s="18">
        <v>0</v>
      </c>
      <c r="BH43" s="18">
        <v>0</v>
      </c>
      <c r="BI43" s="18">
        <v>0</v>
      </c>
      <c r="BJ43" s="18">
        <v>0</v>
      </c>
      <c r="BK43" s="18">
        <v>0</v>
      </c>
      <c r="BL43" s="13">
        <v>0</v>
      </c>
      <c r="BM43" s="17">
        <v>0</v>
      </c>
      <c r="BN43" s="18">
        <v>0</v>
      </c>
      <c r="BO43" s="18">
        <v>0</v>
      </c>
      <c r="BP43" s="18">
        <v>0</v>
      </c>
      <c r="BQ43" s="18">
        <v>0</v>
      </c>
      <c r="BR43" s="18">
        <v>0</v>
      </c>
      <c r="BS43" s="13">
        <v>0</v>
      </c>
    </row>
    <row r="44" spans="1:71" x14ac:dyDescent="0.35">
      <c r="A44" s="4" t="s">
        <v>34</v>
      </c>
      <c r="B44" s="101">
        <v>0</v>
      </c>
      <c r="C44" s="102">
        <v>0</v>
      </c>
      <c r="D44" s="102">
        <v>0</v>
      </c>
      <c r="E44" s="102">
        <v>0</v>
      </c>
      <c r="F44" s="102">
        <v>0</v>
      </c>
      <c r="G44" s="102">
        <v>0</v>
      </c>
      <c r="H44" s="103">
        <v>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0</v>
      </c>
      <c r="BA44" s="18">
        <v>0</v>
      </c>
      <c r="BB44" s="18">
        <v>0</v>
      </c>
      <c r="BC44" s="18">
        <v>0</v>
      </c>
      <c r="BD44" s="18">
        <v>0</v>
      </c>
      <c r="BE44" s="13">
        <v>0</v>
      </c>
      <c r="BF44" s="17">
        <v>0</v>
      </c>
      <c r="BG44" s="18">
        <v>0</v>
      </c>
      <c r="BH44" s="18">
        <v>0</v>
      </c>
      <c r="BI44" s="18">
        <v>0</v>
      </c>
      <c r="BJ44" s="18">
        <v>0</v>
      </c>
      <c r="BK44" s="18">
        <v>0</v>
      </c>
      <c r="BL44" s="13">
        <v>0</v>
      </c>
      <c r="BM44" s="17">
        <v>0</v>
      </c>
      <c r="BN44" s="18">
        <v>0</v>
      </c>
      <c r="BO44" s="18">
        <v>0</v>
      </c>
      <c r="BP44" s="18">
        <v>0</v>
      </c>
      <c r="BQ44" s="18">
        <v>0</v>
      </c>
      <c r="BR44" s="18">
        <v>0</v>
      </c>
      <c r="BS44" s="13">
        <v>0</v>
      </c>
    </row>
    <row r="45" spans="1:71" x14ac:dyDescent="0.35">
      <c r="A45" s="4" t="s">
        <v>35</v>
      </c>
      <c r="B45" s="101">
        <v>0</v>
      </c>
      <c r="C45" s="102">
        <v>20150</v>
      </c>
      <c r="D45" s="102">
        <v>1939115.83</v>
      </c>
      <c r="E45" s="102">
        <v>0</v>
      </c>
      <c r="F45" s="102">
        <v>53439.87</v>
      </c>
      <c r="G45" s="102">
        <v>0</v>
      </c>
      <c r="H45" s="103">
        <v>2012705.7000000002</v>
      </c>
      <c r="I45" s="17">
        <v>0</v>
      </c>
      <c r="J45" s="18">
        <v>0</v>
      </c>
      <c r="K45" s="18">
        <v>1939115.83</v>
      </c>
      <c r="L45" s="18">
        <v>0</v>
      </c>
      <c r="M45" s="18">
        <v>0</v>
      </c>
      <c r="N45" s="18">
        <v>0</v>
      </c>
      <c r="O45" s="13">
        <v>1939115.83</v>
      </c>
      <c r="P45" s="17">
        <v>0</v>
      </c>
      <c r="Q45" s="18">
        <v>0</v>
      </c>
      <c r="R45" s="18">
        <v>0</v>
      </c>
      <c r="S45" s="18">
        <v>0</v>
      </c>
      <c r="T45" s="18">
        <v>0</v>
      </c>
      <c r="U45" s="18">
        <v>0</v>
      </c>
      <c r="V45" s="13">
        <v>0</v>
      </c>
      <c r="W45" s="17">
        <v>0</v>
      </c>
      <c r="X45" s="18">
        <v>0</v>
      </c>
      <c r="Y45" s="18">
        <v>0</v>
      </c>
      <c r="Z45" s="18">
        <v>0</v>
      </c>
      <c r="AA45" s="18">
        <v>0</v>
      </c>
      <c r="AB45" s="18">
        <v>0</v>
      </c>
      <c r="AC45" s="13">
        <v>0</v>
      </c>
      <c r="AD45" s="17">
        <v>0</v>
      </c>
      <c r="AE45" s="18">
        <v>0</v>
      </c>
      <c r="AF45" s="18">
        <v>0</v>
      </c>
      <c r="AG45" s="18">
        <v>0</v>
      </c>
      <c r="AH45" s="18">
        <v>0</v>
      </c>
      <c r="AI45" s="18">
        <v>0</v>
      </c>
      <c r="AJ45" s="13">
        <v>0</v>
      </c>
      <c r="AK45" s="17">
        <v>0</v>
      </c>
      <c r="AL45" s="18">
        <v>0</v>
      </c>
      <c r="AM45" s="18">
        <v>0</v>
      </c>
      <c r="AN45" s="18">
        <v>0</v>
      </c>
      <c r="AO45" s="18">
        <v>0</v>
      </c>
      <c r="AP45" s="18">
        <v>0</v>
      </c>
      <c r="AQ45" s="13">
        <v>0</v>
      </c>
      <c r="AR45" s="17">
        <v>0</v>
      </c>
      <c r="AS45" s="18">
        <v>0</v>
      </c>
      <c r="AT45" s="18">
        <v>0</v>
      </c>
      <c r="AU45" s="18">
        <v>0</v>
      </c>
      <c r="AV45" s="18">
        <v>0</v>
      </c>
      <c r="AW45" s="18">
        <v>0</v>
      </c>
      <c r="AX45" s="13">
        <v>0</v>
      </c>
      <c r="AY45" s="17">
        <v>0</v>
      </c>
      <c r="AZ45" s="18">
        <v>0</v>
      </c>
      <c r="BA45" s="18">
        <v>0</v>
      </c>
      <c r="BB45" s="18">
        <v>0</v>
      </c>
      <c r="BC45" s="18">
        <v>0</v>
      </c>
      <c r="BD45" s="18">
        <v>0</v>
      </c>
      <c r="BE45" s="13">
        <v>0</v>
      </c>
      <c r="BF45" s="17">
        <v>0</v>
      </c>
      <c r="BG45" s="18">
        <v>20150</v>
      </c>
      <c r="BH45" s="18">
        <v>0</v>
      </c>
      <c r="BI45" s="18">
        <v>0</v>
      </c>
      <c r="BJ45" s="18">
        <v>0</v>
      </c>
      <c r="BK45" s="18">
        <v>0</v>
      </c>
      <c r="BL45" s="13">
        <v>20150</v>
      </c>
      <c r="BM45" s="17">
        <v>0</v>
      </c>
      <c r="BN45" s="18">
        <v>0</v>
      </c>
      <c r="BO45" s="18">
        <v>0</v>
      </c>
      <c r="BP45" s="18">
        <v>0</v>
      </c>
      <c r="BQ45" s="18">
        <v>53439.87</v>
      </c>
      <c r="BR45" s="18">
        <v>0</v>
      </c>
      <c r="BS45" s="13">
        <v>53439.87</v>
      </c>
    </row>
    <row r="46" spans="1:71" x14ac:dyDescent="0.35">
      <c r="A46" s="4" t="s">
        <v>36</v>
      </c>
      <c r="B46" s="101">
        <v>0</v>
      </c>
      <c r="C46" s="102">
        <v>136879.296</v>
      </c>
      <c r="D46" s="102">
        <v>303606.429</v>
      </c>
      <c r="E46" s="102">
        <v>0</v>
      </c>
      <c r="F46" s="102">
        <v>98352.25</v>
      </c>
      <c r="G46" s="102">
        <v>0</v>
      </c>
      <c r="H46" s="103">
        <v>538837.97499999998</v>
      </c>
      <c r="I46" s="17">
        <v>0</v>
      </c>
      <c r="J46" s="18">
        <v>0</v>
      </c>
      <c r="K46" s="18">
        <v>0</v>
      </c>
      <c r="L46" s="18">
        <v>0</v>
      </c>
      <c r="M46" s="18">
        <v>0</v>
      </c>
      <c r="N46" s="18">
        <v>0</v>
      </c>
      <c r="O46" s="13">
        <v>0</v>
      </c>
      <c r="P46" s="17">
        <v>0</v>
      </c>
      <c r="Q46" s="18">
        <v>0</v>
      </c>
      <c r="R46" s="18">
        <v>0</v>
      </c>
      <c r="S46" s="18">
        <v>0</v>
      </c>
      <c r="T46" s="18">
        <v>0</v>
      </c>
      <c r="U46" s="18">
        <v>0</v>
      </c>
      <c r="V46" s="13">
        <v>0</v>
      </c>
      <c r="W46" s="17">
        <v>0</v>
      </c>
      <c r="X46" s="18">
        <v>89334.28</v>
      </c>
      <c r="Y46" s="18">
        <v>0</v>
      </c>
      <c r="Z46" s="18">
        <v>0</v>
      </c>
      <c r="AA46" s="18">
        <v>0</v>
      </c>
      <c r="AB46" s="18">
        <v>0</v>
      </c>
      <c r="AC46" s="13">
        <v>89334.28</v>
      </c>
      <c r="AD46" s="17">
        <v>0</v>
      </c>
      <c r="AE46" s="18">
        <v>47545.016000000003</v>
      </c>
      <c r="AF46" s="18">
        <v>0</v>
      </c>
      <c r="AG46" s="18">
        <v>0</v>
      </c>
      <c r="AH46" s="18">
        <v>0</v>
      </c>
      <c r="AI46" s="18">
        <v>0</v>
      </c>
      <c r="AJ46" s="13">
        <v>47545.016000000003</v>
      </c>
      <c r="AK46" s="17">
        <v>0</v>
      </c>
      <c r="AL46" s="18">
        <v>0</v>
      </c>
      <c r="AM46" s="18">
        <v>0</v>
      </c>
      <c r="AN46" s="18">
        <v>0</v>
      </c>
      <c r="AO46" s="18">
        <v>64808</v>
      </c>
      <c r="AP46" s="18">
        <v>0</v>
      </c>
      <c r="AQ46" s="13">
        <v>64808</v>
      </c>
      <c r="AR46" s="17">
        <v>0</v>
      </c>
      <c r="AS46" s="18">
        <v>0</v>
      </c>
      <c r="AT46" s="18">
        <v>0</v>
      </c>
      <c r="AU46" s="18">
        <v>0</v>
      </c>
      <c r="AV46" s="18">
        <v>0</v>
      </c>
      <c r="AW46" s="18">
        <v>0</v>
      </c>
      <c r="AX46" s="13">
        <v>0</v>
      </c>
      <c r="AY46" s="17">
        <v>0</v>
      </c>
      <c r="AZ46" s="18">
        <v>0</v>
      </c>
      <c r="BA46" s="18">
        <v>0</v>
      </c>
      <c r="BB46" s="18">
        <v>0</v>
      </c>
      <c r="BC46" s="18">
        <v>33544.25</v>
      </c>
      <c r="BD46" s="18">
        <v>0</v>
      </c>
      <c r="BE46" s="13">
        <v>33544.25</v>
      </c>
      <c r="BF46" s="17">
        <v>0</v>
      </c>
      <c r="BG46" s="18">
        <v>0</v>
      </c>
      <c r="BH46" s="18">
        <v>303606.429</v>
      </c>
      <c r="BI46" s="18">
        <v>0</v>
      </c>
      <c r="BJ46" s="18">
        <v>0</v>
      </c>
      <c r="BK46" s="18">
        <v>0</v>
      </c>
      <c r="BL46" s="13">
        <v>303606.429</v>
      </c>
      <c r="BM46" s="17">
        <v>0</v>
      </c>
      <c r="BN46" s="18">
        <v>0</v>
      </c>
      <c r="BO46" s="18">
        <v>0</v>
      </c>
      <c r="BP46" s="18">
        <v>0</v>
      </c>
      <c r="BQ46" s="18">
        <v>0</v>
      </c>
      <c r="BR46" s="18">
        <v>0</v>
      </c>
      <c r="BS46" s="13">
        <v>0</v>
      </c>
    </row>
    <row r="47" spans="1:71" x14ac:dyDescent="0.35">
      <c r="A47" s="4" t="s">
        <v>37</v>
      </c>
      <c r="B47" s="101">
        <v>0</v>
      </c>
      <c r="C47" s="102">
        <v>1084522.83</v>
      </c>
      <c r="D47" s="102">
        <v>0</v>
      </c>
      <c r="E47" s="102">
        <v>0</v>
      </c>
      <c r="F47" s="102">
        <v>0</v>
      </c>
      <c r="G47" s="102">
        <v>0</v>
      </c>
      <c r="H47" s="103">
        <v>1084522.83</v>
      </c>
      <c r="I47" s="17">
        <v>0</v>
      </c>
      <c r="J47" s="18">
        <v>0</v>
      </c>
      <c r="K47" s="18">
        <v>0</v>
      </c>
      <c r="L47" s="18">
        <v>0</v>
      </c>
      <c r="M47" s="18">
        <v>0</v>
      </c>
      <c r="N47" s="18">
        <v>0</v>
      </c>
      <c r="O47" s="13">
        <v>0</v>
      </c>
      <c r="P47" s="17">
        <v>0</v>
      </c>
      <c r="Q47" s="18">
        <v>0</v>
      </c>
      <c r="R47" s="18">
        <v>0</v>
      </c>
      <c r="S47" s="18">
        <v>0</v>
      </c>
      <c r="T47" s="18">
        <v>0</v>
      </c>
      <c r="U47" s="18">
        <v>0</v>
      </c>
      <c r="V47" s="13">
        <v>0</v>
      </c>
      <c r="W47" s="17">
        <v>0</v>
      </c>
      <c r="X47" s="18">
        <v>1084522.83</v>
      </c>
      <c r="Y47" s="18">
        <v>0</v>
      </c>
      <c r="Z47" s="18">
        <v>0</v>
      </c>
      <c r="AA47" s="18">
        <v>0</v>
      </c>
      <c r="AB47" s="18">
        <v>0</v>
      </c>
      <c r="AC47" s="13">
        <v>1084522.83</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0</v>
      </c>
      <c r="BH47" s="18">
        <v>0</v>
      </c>
      <c r="BI47" s="18">
        <v>0</v>
      </c>
      <c r="BJ47" s="18">
        <v>0</v>
      </c>
      <c r="BK47" s="18">
        <v>0</v>
      </c>
      <c r="BL47" s="13">
        <v>0</v>
      </c>
      <c r="BM47" s="17">
        <v>0</v>
      </c>
      <c r="BN47" s="18">
        <v>0</v>
      </c>
      <c r="BO47" s="18">
        <v>0</v>
      </c>
      <c r="BP47" s="18">
        <v>0</v>
      </c>
      <c r="BQ47" s="18">
        <v>0</v>
      </c>
      <c r="BR47" s="18">
        <v>0</v>
      </c>
      <c r="BS47" s="13">
        <v>0</v>
      </c>
    </row>
    <row r="48" spans="1:71" x14ac:dyDescent="0.35">
      <c r="A48" s="4" t="s">
        <v>38</v>
      </c>
      <c r="B48" s="101">
        <v>0</v>
      </c>
      <c r="C48" s="102">
        <v>0</v>
      </c>
      <c r="D48" s="102">
        <v>0</v>
      </c>
      <c r="E48" s="102">
        <v>0</v>
      </c>
      <c r="F48" s="102">
        <v>382649</v>
      </c>
      <c r="G48" s="102">
        <v>673717</v>
      </c>
      <c r="H48" s="103">
        <v>1056366</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c r="AY48" s="17">
        <v>0</v>
      </c>
      <c r="AZ48" s="18">
        <v>0</v>
      </c>
      <c r="BA48" s="18">
        <v>0</v>
      </c>
      <c r="BB48" s="18">
        <v>0</v>
      </c>
      <c r="BC48" s="18">
        <v>0</v>
      </c>
      <c r="BD48" s="18">
        <v>0</v>
      </c>
      <c r="BE48" s="13">
        <v>0</v>
      </c>
      <c r="BF48" s="17">
        <v>0</v>
      </c>
      <c r="BG48" s="18">
        <v>0</v>
      </c>
      <c r="BH48" s="18">
        <v>0</v>
      </c>
      <c r="BI48" s="18">
        <v>0</v>
      </c>
      <c r="BJ48" s="18">
        <v>0</v>
      </c>
      <c r="BK48" s="18">
        <v>52852</v>
      </c>
      <c r="BL48" s="13">
        <v>52852</v>
      </c>
      <c r="BM48" s="17">
        <v>0</v>
      </c>
      <c r="BN48" s="18">
        <v>0</v>
      </c>
      <c r="BO48" s="18">
        <v>0</v>
      </c>
      <c r="BP48" s="18">
        <v>0</v>
      </c>
      <c r="BQ48" s="18">
        <v>382649</v>
      </c>
      <c r="BR48" s="18">
        <v>620865</v>
      </c>
      <c r="BS48" s="13">
        <v>1003514</v>
      </c>
    </row>
    <row r="49" spans="1:71" x14ac:dyDescent="0.35">
      <c r="A49" s="4" t="s">
        <v>39</v>
      </c>
      <c r="B49" s="101">
        <v>721000</v>
      </c>
      <c r="C49" s="102">
        <v>298000</v>
      </c>
      <c r="D49" s="102">
        <v>0</v>
      </c>
      <c r="E49" s="102">
        <v>0</v>
      </c>
      <c r="F49" s="102">
        <v>0</v>
      </c>
      <c r="G49" s="102">
        <v>0</v>
      </c>
      <c r="H49" s="103">
        <v>1019000</v>
      </c>
      <c r="I49" s="17">
        <v>0</v>
      </c>
      <c r="J49" s="18">
        <v>0</v>
      </c>
      <c r="K49" s="18">
        <v>0</v>
      </c>
      <c r="L49" s="18">
        <v>0</v>
      </c>
      <c r="M49" s="18">
        <v>0</v>
      </c>
      <c r="N49" s="18">
        <v>0</v>
      </c>
      <c r="O49" s="13">
        <v>0</v>
      </c>
      <c r="P49" s="17">
        <v>0</v>
      </c>
      <c r="Q49" s="18">
        <v>0</v>
      </c>
      <c r="R49" s="18">
        <v>0</v>
      </c>
      <c r="S49" s="18">
        <v>0</v>
      </c>
      <c r="T49" s="18">
        <v>0</v>
      </c>
      <c r="U49" s="18">
        <v>0</v>
      </c>
      <c r="V49" s="13">
        <v>0</v>
      </c>
      <c r="W49" s="17">
        <v>0</v>
      </c>
      <c r="X49" s="18">
        <v>15000</v>
      </c>
      <c r="Y49" s="18">
        <v>0</v>
      </c>
      <c r="Z49" s="18">
        <v>0</v>
      </c>
      <c r="AA49" s="18">
        <v>0</v>
      </c>
      <c r="AB49" s="18">
        <v>0</v>
      </c>
      <c r="AC49" s="13">
        <v>15000</v>
      </c>
      <c r="AD49" s="17">
        <v>0</v>
      </c>
      <c r="AE49" s="18">
        <v>283000</v>
      </c>
      <c r="AF49" s="18">
        <v>0</v>
      </c>
      <c r="AG49" s="18">
        <v>0</v>
      </c>
      <c r="AH49" s="18">
        <v>0</v>
      </c>
      <c r="AI49" s="18">
        <v>0</v>
      </c>
      <c r="AJ49" s="13">
        <v>283000</v>
      </c>
      <c r="AK49" s="17">
        <v>0</v>
      </c>
      <c r="AL49" s="18">
        <v>0</v>
      </c>
      <c r="AM49" s="18">
        <v>0</v>
      </c>
      <c r="AN49" s="18">
        <v>0</v>
      </c>
      <c r="AO49" s="18">
        <v>0</v>
      </c>
      <c r="AP49" s="18">
        <v>0</v>
      </c>
      <c r="AQ49" s="13">
        <v>0</v>
      </c>
      <c r="AR49" s="17">
        <v>0</v>
      </c>
      <c r="AS49" s="18">
        <v>0</v>
      </c>
      <c r="AT49" s="18">
        <v>0</v>
      </c>
      <c r="AU49" s="18">
        <v>0</v>
      </c>
      <c r="AV49" s="18">
        <v>0</v>
      </c>
      <c r="AW49" s="18">
        <v>0</v>
      </c>
      <c r="AX49" s="13">
        <v>0</v>
      </c>
      <c r="AY49" s="17">
        <v>0</v>
      </c>
      <c r="AZ49" s="18">
        <v>0</v>
      </c>
      <c r="BA49" s="18">
        <v>0</v>
      </c>
      <c r="BB49" s="18">
        <v>0</v>
      </c>
      <c r="BC49" s="18">
        <v>0</v>
      </c>
      <c r="BD49" s="18">
        <v>0</v>
      </c>
      <c r="BE49" s="13">
        <v>0</v>
      </c>
      <c r="BF49" s="17">
        <v>721000</v>
      </c>
      <c r="BG49" s="18">
        <v>0</v>
      </c>
      <c r="BH49" s="18">
        <v>0</v>
      </c>
      <c r="BI49" s="18">
        <v>0</v>
      </c>
      <c r="BJ49" s="18">
        <v>0</v>
      </c>
      <c r="BK49" s="18">
        <v>0</v>
      </c>
      <c r="BL49" s="13">
        <v>721000</v>
      </c>
      <c r="BM49" s="17">
        <v>0</v>
      </c>
      <c r="BN49" s="18">
        <v>0</v>
      </c>
      <c r="BO49" s="18">
        <v>0</v>
      </c>
      <c r="BP49" s="18">
        <v>0</v>
      </c>
      <c r="BQ49" s="18">
        <v>0</v>
      </c>
      <c r="BR49" s="18">
        <v>0</v>
      </c>
      <c r="BS49" s="13">
        <v>0</v>
      </c>
    </row>
    <row r="50" spans="1:71" x14ac:dyDescent="0.35">
      <c r="A50" s="4" t="s">
        <v>40</v>
      </c>
      <c r="B50" s="101">
        <v>0</v>
      </c>
      <c r="C50" s="102">
        <v>0</v>
      </c>
      <c r="D50" s="102">
        <v>0</v>
      </c>
      <c r="E50" s="102">
        <v>0</v>
      </c>
      <c r="F50" s="102">
        <v>0</v>
      </c>
      <c r="G50" s="102">
        <v>0</v>
      </c>
      <c r="H50" s="103">
        <v>0</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0</v>
      </c>
      <c r="BC50" s="18">
        <v>0</v>
      </c>
      <c r="BD50" s="18">
        <v>0</v>
      </c>
      <c r="BE50" s="13">
        <v>0</v>
      </c>
      <c r="BF50" s="17">
        <v>0</v>
      </c>
      <c r="BG50" s="18">
        <v>0</v>
      </c>
      <c r="BH50" s="18">
        <v>0</v>
      </c>
      <c r="BI50" s="18">
        <v>0</v>
      </c>
      <c r="BJ50" s="18">
        <v>0</v>
      </c>
      <c r="BK50" s="18">
        <v>0</v>
      </c>
      <c r="BL50" s="13">
        <v>0</v>
      </c>
      <c r="BM50" s="17">
        <v>0</v>
      </c>
      <c r="BN50" s="18">
        <v>0</v>
      </c>
      <c r="BO50" s="18">
        <v>0</v>
      </c>
      <c r="BP50" s="18">
        <v>0</v>
      </c>
      <c r="BQ50" s="18">
        <v>0</v>
      </c>
      <c r="BR50" s="18">
        <v>0</v>
      </c>
      <c r="BS50" s="13">
        <v>0</v>
      </c>
    </row>
    <row r="51" spans="1:71" x14ac:dyDescent="0.35">
      <c r="A51" s="4" t="s">
        <v>41</v>
      </c>
      <c r="B51" s="101">
        <v>0</v>
      </c>
      <c r="C51" s="102">
        <v>0</v>
      </c>
      <c r="D51" s="102">
        <v>0</v>
      </c>
      <c r="E51" s="102">
        <v>0</v>
      </c>
      <c r="F51" s="102">
        <v>0</v>
      </c>
      <c r="G51" s="102">
        <v>0</v>
      </c>
      <c r="H51" s="103">
        <v>0</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0</v>
      </c>
      <c r="AV51" s="18">
        <v>0</v>
      </c>
      <c r="AW51" s="18">
        <v>0</v>
      </c>
      <c r="AX51" s="13">
        <v>0</v>
      </c>
      <c r="AY51" s="17">
        <v>0</v>
      </c>
      <c r="AZ51" s="18">
        <v>0</v>
      </c>
      <c r="BA51" s="18">
        <v>0</v>
      </c>
      <c r="BB51" s="18">
        <v>0</v>
      </c>
      <c r="BC51" s="18">
        <v>0</v>
      </c>
      <c r="BD51" s="18">
        <v>0</v>
      </c>
      <c r="BE51" s="13">
        <v>0</v>
      </c>
      <c r="BF51" s="17">
        <v>0</v>
      </c>
      <c r="BG51" s="18">
        <v>0</v>
      </c>
      <c r="BH51" s="18">
        <v>0</v>
      </c>
      <c r="BI51" s="18">
        <v>0</v>
      </c>
      <c r="BJ51" s="18">
        <v>0</v>
      </c>
      <c r="BK51" s="18">
        <v>0</v>
      </c>
      <c r="BL51" s="13">
        <v>0</v>
      </c>
      <c r="BM51" s="17">
        <v>0</v>
      </c>
      <c r="BN51" s="18">
        <v>0</v>
      </c>
      <c r="BO51" s="18">
        <v>0</v>
      </c>
      <c r="BP51" s="18">
        <v>0</v>
      </c>
      <c r="BQ51" s="18">
        <v>0</v>
      </c>
      <c r="BR51" s="18">
        <v>0</v>
      </c>
      <c r="BS51" s="13">
        <v>0</v>
      </c>
    </row>
    <row r="52" spans="1:71" x14ac:dyDescent="0.35">
      <c r="A52" s="4" t="s">
        <v>42</v>
      </c>
      <c r="B52" s="101">
        <v>0</v>
      </c>
      <c r="C52" s="102">
        <v>1094595</v>
      </c>
      <c r="D52" s="102">
        <v>322334.86</v>
      </c>
      <c r="E52" s="102">
        <v>0</v>
      </c>
      <c r="F52" s="102">
        <v>0</v>
      </c>
      <c r="G52" s="102">
        <v>0</v>
      </c>
      <c r="H52" s="103">
        <v>1416929.86</v>
      </c>
      <c r="I52" s="17">
        <v>0</v>
      </c>
      <c r="J52" s="18">
        <v>0</v>
      </c>
      <c r="K52" s="18">
        <v>46549.32</v>
      </c>
      <c r="L52" s="18">
        <v>0</v>
      </c>
      <c r="M52" s="18">
        <v>0</v>
      </c>
      <c r="N52" s="18">
        <v>0</v>
      </c>
      <c r="O52" s="13">
        <v>46549.32</v>
      </c>
      <c r="P52" s="17">
        <v>0</v>
      </c>
      <c r="Q52" s="18">
        <v>1094595</v>
      </c>
      <c r="R52" s="18">
        <v>0</v>
      </c>
      <c r="S52" s="18">
        <v>0</v>
      </c>
      <c r="T52" s="18">
        <v>0</v>
      </c>
      <c r="U52" s="18">
        <v>0</v>
      </c>
      <c r="V52" s="13">
        <v>1094595</v>
      </c>
      <c r="W52" s="17">
        <v>0</v>
      </c>
      <c r="X52" s="18">
        <v>0</v>
      </c>
      <c r="Y52" s="18">
        <v>88756.55</v>
      </c>
      <c r="Z52" s="18">
        <v>0</v>
      </c>
      <c r="AA52" s="18">
        <v>0</v>
      </c>
      <c r="AB52" s="18">
        <v>0</v>
      </c>
      <c r="AC52" s="13">
        <v>88756.55</v>
      </c>
      <c r="AD52" s="17">
        <v>0</v>
      </c>
      <c r="AE52" s="18">
        <v>0</v>
      </c>
      <c r="AF52" s="18">
        <v>187028.99</v>
      </c>
      <c r="AG52" s="18">
        <v>0</v>
      </c>
      <c r="AH52" s="18">
        <v>0</v>
      </c>
      <c r="AI52" s="18">
        <v>0</v>
      </c>
      <c r="AJ52" s="13">
        <v>187028.99</v>
      </c>
      <c r="AK52" s="17">
        <v>0</v>
      </c>
      <c r="AL52" s="18">
        <v>0</v>
      </c>
      <c r="AM52" s="18">
        <v>0</v>
      </c>
      <c r="AN52" s="18">
        <v>0</v>
      </c>
      <c r="AO52" s="18">
        <v>0</v>
      </c>
      <c r="AP52" s="18">
        <v>0</v>
      </c>
      <c r="AQ52" s="13">
        <v>0</v>
      </c>
      <c r="AR52" s="17">
        <v>0</v>
      </c>
      <c r="AS52" s="18">
        <v>0</v>
      </c>
      <c r="AT52" s="18">
        <v>0</v>
      </c>
      <c r="AU52" s="18">
        <v>0</v>
      </c>
      <c r="AV52" s="18">
        <v>0</v>
      </c>
      <c r="AW52" s="18">
        <v>0</v>
      </c>
      <c r="AX52" s="13">
        <v>0</v>
      </c>
      <c r="AY52" s="17">
        <v>0</v>
      </c>
      <c r="AZ52" s="18">
        <v>0</v>
      </c>
      <c r="BA52" s="18">
        <v>0</v>
      </c>
      <c r="BB52" s="18">
        <v>0</v>
      </c>
      <c r="BC52" s="18">
        <v>0</v>
      </c>
      <c r="BD52" s="18">
        <v>0</v>
      </c>
      <c r="BE52" s="13">
        <v>0</v>
      </c>
      <c r="BF52" s="17">
        <v>0</v>
      </c>
      <c r="BG52" s="18">
        <v>0</v>
      </c>
      <c r="BH52" s="18">
        <v>0</v>
      </c>
      <c r="BI52" s="18">
        <v>0</v>
      </c>
      <c r="BJ52" s="18">
        <v>0</v>
      </c>
      <c r="BK52" s="18">
        <v>0</v>
      </c>
      <c r="BL52" s="13">
        <v>0</v>
      </c>
      <c r="BM52" s="17">
        <v>0</v>
      </c>
      <c r="BN52" s="18">
        <v>0</v>
      </c>
      <c r="BO52" s="18">
        <v>0</v>
      </c>
      <c r="BP52" s="18">
        <v>0</v>
      </c>
      <c r="BQ52" s="18">
        <v>0</v>
      </c>
      <c r="BR52" s="18">
        <v>0</v>
      </c>
      <c r="BS52" s="13">
        <v>0</v>
      </c>
    </row>
    <row r="53" spans="1:71" x14ac:dyDescent="0.35">
      <c r="A53" s="4" t="s">
        <v>43</v>
      </c>
      <c r="B53" s="101">
        <v>0</v>
      </c>
      <c r="C53" s="102">
        <v>33266</v>
      </c>
      <c r="D53" s="102">
        <v>0</v>
      </c>
      <c r="E53" s="102">
        <v>2585357</v>
      </c>
      <c r="F53" s="102">
        <v>7281900</v>
      </c>
      <c r="G53" s="102">
        <v>5847853</v>
      </c>
      <c r="H53" s="103">
        <v>15748376</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5194630</v>
      </c>
      <c r="AC53" s="13">
        <v>5194630</v>
      </c>
      <c r="AD53" s="17">
        <v>0</v>
      </c>
      <c r="AE53" s="18">
        <v>33266</v>
      </c>
      <c r="AF53" s="18">
        <v>0</v>
      </c>
      <c r="AG53" s="18">
        <v>0</v>
      </c>
      <c r="AH53" s="18">
        <v>0</v>
      </c>
      <c r="AI53" s="18">
        <v>653223</v>
      </c>
      <c r="AJ53" s="13">
        <v>686489</v>
      </c>
      <c r="AK53" s="17">
        <v>0</v>
      </c>
      <c r="AL53" s="18">
        <v>0</v>
      </c>
      <c r="AM53" s="18">
        <v>0</v>
      </c>
      <c r="AN53" s="18">
        <v>0</v>
      </c>
      <c r="AO53" s="18">
        <v>0</v>
      </c>
      <c r="AP53" s="18">
        <v>0</v>
      </c>
      <c r="AQ53" s="13">
        <v>0</v>
      </c>
      <c r="AR53" s="17">
        <v>0</v>
      </c>
      <c r="AS53" s="18">
        <v>0</v>
      </c>
      <c r="AT53" s="18">
        <v>0</v>
      </c>
      <c r="AU53" s="18">
        <v>0</v>
      </c>
      <c r="AV53" s="18">
        <v>0</v>
      </c>
      <c r="AW53" s="18">
        <v>0</v>
      </c>
      <c r="AX53" s="13">
        <v>0</v>
      </c>
      <c r="AY53" s="17">
        <v>0</v>
      </c>
      <c r="AZ53" s="18">
        <v>0</v>
      </c>
      <c r="BA53" s="18">
        <v>0</v>
      </c>
      <c r="BB53" s="18">
        <v>2585357</v>
      </c>
      <c r="BC53" s="18">
        <v>7281900</v>
      </c>
      <c r="BD53" s="18">
        <v>0</v>
      </c>
      <c r="BE53" s="13">
        <v>9867257</v>
      </c>
      <c r="BF53" s="17">
        <v>0</v>
      </c>
      <c r="BG53" s="18">
        <v>0</v>
      </c>
      <c r="BH53" s="18">
        <v>0</v>
      </c>
      <c r="BI53" s="18">
        <v>0</v>
      </c>
      <c r="BJ53" s="18">
        <v>0</v>
      </c>
      <c r="BK53" s="18">
        <v>0</v>
      </c>
      <c r="BL53" s="13">
        <v>0</v>
      </c>
      <c r="BM53" s="17">
        <v>0</v>
      </c>
      <c r="BN53" s="18">
        <v>0</v>
      </c>
      <c r="BO53" s="18">
        <v>0</v>
      </c>
      <c r="BP53" s="18">
        <v>0</v>
      </c>
      <c r="BQ53" s="18">
        <v>0</v>
      </c>
      <c r="BR53" s="18">
        <v>0</v>
      </c>
      <c r="BS53" s="13">
        <v>0</v>
      </c>
    </row>
    <row r="54" spans="1:71" x14ac:dyDescent="0.35">
      <c r="A54" s="4" t="s">
        <v>44</v>
      </c>
      <c r="B54" s="101">
        <v>0</v>
      </c>
      <c r="C54" s="102">
        <v>187105.83</v>
      </c>
      <c r="D54" s="102">
        <v>0</v>
      </c>
      <c r="E54" s="102">
        <v>0</v>
      </c>
      <c r="F54" s="102">
        <v>0</v>
      </c>
      <c r="G54" s="102">
        <v>0</v>
      </c>
      <c r="H54" s="103">
        <v>187105.83</v>
      </c>
      <c r="I54" s="17">
        <v>0</v>
      </c>
      <c r="J54" s="18">
        <v>0</v>
      </c>
      <c r="K54" s="18">
        <v>0</v>
      </c>
      <c r="L54" s="18">
        <v>0</v>
      </c>
      <c r="M54" s="18">
        <v>0</v>
      </c>
      <c r="N54" s="18">
        <v>0</v>
      </c>
      <c r="O54" s="13">
        <v>0</v>
      </c>
      <c r="P54" s="17">
        <v>0</v>
      </c>
      <c r="Q54" s="18">
        <v>0</v>
      </c>
      <c r="R54" s="18">
        <v>0</v>
      </c>
      <c r="S54" s="18">
        <v>0</v>
      </c>
      <c r="T54" s="18">
        <v>0</v>
      </c>
      <c r="U54" s="18">
        <v>0</v>
      </c>
      <c r="V54" s="13">
        <v>0</v>
      </c>
      <c r="W54" s="17">
        <v>0</v>
      </c>
      <c r="X54" s="18">
        <v>187105.83</v>
      </c>
      <c r="Y54" s="18">
        <v>0</v>
      </c>
      <c r="Z54" s="18">
        <v>0</v>
      </c>
      <c r="AA54" s="18">
        <v>0</v>
      </c>
      <c r="AB54" s="18">
        <v>0</v>
      </c>
      <c r="AC54" s="13">
        <v>187105.83</v>
      </c>
      <c r="AD54" s="17">
        <v>0</v>
      </c>
      <c r="AE54" s="18">
        <v>0</v>
      </c>
      <c r="AF54" s="18">
        <v>0</v>
      </c>
      <c r="AG54" s="18">
        <v>0</v>
      </c>
      <c r="AH54" s="18">
        <v>0</v>
      </c>
      <c r="AI54" s="18">
        <v>0</v>
      </c>
      <c r="AJ54" s="13">
        <v>0</v>
      </c>
      <c r="AK54" s="17">
        <v>0</v>
      </c>
      <c r="AL54" s="18">
        <v>0</v>
      </c>
      <c r="AM54" s="18">
        <v>0</v>
      </c>
      <c r="AN54" s="18">
        <v>0</v>
      </c>
      <c r="AO54" s="18">
        <v>0</v>
      </c>
      <c r="AP54" s="18">
        <v>0</v>
      </c>
      <c r="AQ54" s="13">
        <v>0</v>
      </c>
      <c r="AR54" s="17">
        <v>0</v>
      </c>
      <c r="AS54" s="18">
        <v>0</v>
      </c>
      <c r="AT54" s="18">
        <v>0</v>
      </c>
      <c r="AU54" s="18">
        <v>0</v>
      </c>
      <c r="AV54" s="18">
        <v>0</v>
      </c>
      <c r="AW54" s="18">
        <v>0</v>
      </c>
      <c r="AX54" s="13">
        <v>0</v>
      </c>
      <c r="AY54" s="17">
        <v>0</v>
      </c>
      <c r="AZ54" s="18">
        <v>0</v>
      </c>
      <c r="BA54" s="18">
        <v>0</v>
      </c>
      <c r="BB54" s="18">
        <v>0</v>
      </c>
      <c r="BC54" s="18">
        <v>0</v>
      </c>
      <c r="BD54" s="18">
        <v>0</v>
      </c>
      <c r="BE54" s="13">
        <v>0</v>
      </c>
      <c r="BF54" s="17">
        <v>0</v>
      </c>
      <c r="BG54" s="18">
        <v>0</v>
      </c>
      <c r="BH54" s="18">
        <v>0</v>
      </c>
      <c r="BI54" s="18">
        <v>0</v>
      </c>
      <c r="BJ54" s="18">
        <v>0</v>
      </c>
      <c r="BK54" s="18">
        <v>0</v>
      </c>
      <c r="BL54" s="13">
        <v>0</v>
      </c>
      <c r="BM54" s="17">
        <v>0</v>
      </c>
      <c r="BN54" s="18">
        <v>0</v>
      </c>
      <c r="BO54" s="18">
        <v>0</v>
      </c>
      <c r="BP54" s="18">
        <v>0</v>
      </c>
      <c r="BQ54" s="18">
        <v>0</v>
      </c>
      <c r="BR54" s="18">
        <v>0</v>
      </c>
      <c r="BS54" s="13">
        <v>0</v>
      </c>
    </row>
    <row r="55" spans="1:71" x14ac:dyDescent="0.35">
      <c r="A55" s="4" t="s">
        <v>45</v>
      </c>
      <c r="B55" s="101">
        <v>0</v>
      </c>
      <c r="C55" s="102">
        <v>191000</v>
      </c>
      <c r="D55" s="102">
        <v>0</v>
      </c>
      <c r="E55" s="102">
        <v>45000</v>
      </c>
      <c r="F55" s="102">
        <v>83000</v>
      </c>
      <c r="G55" s="102">
        <v>0</v>
      </c>
      <c r="H55" s="103">
        <v>319000</v>
      </c>
      <c r="I55" s="17">
        <v>0</v>
      </c>
      <c r="J55" s="18">
        <v>184000</v>
      </c>
      <c r="K55" s="18">
        <v>0</v>
      </c>
      <c r="L55" s="18">
        <v>40000</v>
      </c>
      <c r="M55" s="18">
        <v>83000</v>
      </c>
      <c r="N55" s="18">
        <v>0</v>
      </c>
      <c r="O55" s="13">
        <v>307000</v>
      </c>
      <c r="P55" s="17">
        <v>0</v>
      </c>
      <c r="Q55" s="18">
        <v>0</v>
      </c>
      <c r="R55" s="18">
        <v>0</v>
      </c>
      <c r="S55" s="18">
        <v>0</v>
      </c>
      <c r="T55" s="18">
        <v>0</v>
      </c>
      <c r="U55" s="18">
        <v>0</v>
      </c>
      <c r="V55" s="13">
        <v>0</v>
      </c>
      <c r="W55" s="17">
        <v>0</v>
      </c>
      <c r="X55" s="18">
        <v>7000</v>
      </c>
      <c r="Y55" s="18">
        <v>0</v>
      </c>
      <c r="Z55" s="18">
        <v>0</v>
      </c>
      <c r="AA55" s="18">
        <v>0</v>
      </c>
      <c r="AB55" s="18">
        <v>0</v>
      </c>
      <c r="AC55" s="13">
        <v>7000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0</v>
      </c>
      <c r="AT55" s="18">
        <v>0</v>
      </c>
      <c r="AU55" s="18">
        <v>0</v>
      </c>
      <c r="AV55" s="18">
        <v>0</v>
      </c>
      <c r="AW55" s="18">
        <v>0</v>
      </c>
      <c r="AX55" s="13">
        <v>0</v>
      </c>
      <c r="AY55" s="17">
        <v>0</v>
      </c>
      <c r="AZ55" s="18">
        <v>0</v>
      </c>
      <c r="BA55" s="18">
        <v>0</v>
      </c>
      <c r="BB55" s="18">
        <v>0</v>
      </c>
      <c r="BC55" s="18">
        <v>0</v>
      </c>
      <c r="BD55" s="18">
        <v>0</v>
      </c>
      <c r="BE55" s="13">
        <v>0</v>
      </c>
      <c r="BF55" s="17">
        <v>0</v>
      </c>
      <c r="BG55" s="18">
        <v>0</v>
      </c>
      <c r="BH55" s="18">
        <v>0</v>
      </c>
      <c r="BI55" s="18">
        <v>0</v>
      </c>
      <c r="BJ55" s="18">
        <v>0</v>
      </c>
      <c r="BK55" s="18">
        <v>0</v>
      </c>
      <c r="BL55" s="13">
        <v>0</v>
      </c>
      <c r="BM55" s="17">
        <v>0</v>
      </c>
      <c r="BN55" s="18">
        <v>0</v>
      </c>
      <c r="BO55" s="18">
        <v>0</v>
      </c>
      <c r="BP55" s="18">
        <v>5000</v>
      </c>
      <c r="BQ55" s="18">
        <v>0</v>
      </c>
      <c r="BR55" s="18">
        <v>0</v>
      </c>
      <c r="BS55" s="13">
        <v>5000</v>
      </c>
    </row>
    <row r="56" spans="1:71" x14ac:dyDescent="0.35">
      <c r="A56" s="4" t="s">
        <v>46</v>
      </c>
      <c r="B56" s="101">
        <v>0</v>
      </c>
      <c r="C56" s="102">
        <v>0</v>
      </c>
      <c r="D56" s="102">
        <v>0</v>
      </c>
      <c r="E56" s="102">
        <v>0</v>
      </c>
      <c r="F56" s="102">
        <v>0</v>
      </c>
      <c r="G56" s="102">
        <v>41220</v>
      </c>
      <c r="H56" s="103">
        <v>41220</v>
      </c>
      <c r="I56" s="17">
        <v>0</v>
      </c>
      <c r="J56" s="18">
        <v>0</v>
      </c>
      <c r="K56" s="18">
        <v>0</v>
      </c>
      <c r="L56" s="18">
        <v>0</v>
      </c>
      <c r="M56" s="18">
        <v>0</v>
      </c>
      <c r="N56" s="18">
        <v>0</v>
      </c>
      <c r="O56" s="13">
        <v>0</v>
      </c>
      <c r="P56" s="17">
        <v>0</v>
      </c>
      <c r="Q56" s="18">
        <v>0</v>
      </c>
      <c r="R56" s="18">
        <v>0</v>
      </c>
      <c r="S56" s="18">
        <v>0</v>
      </c>
      <c r="T56" s="18">
        <v>0</v>
      </c>
      <c r="U56" s="18">
        <v>0</v>
      </c>
      <c r="V56" s="13">
        <v>0</v>
      </c>
      <c r="W56" s="17">
        <v>0</v>
      </c>
      <c r="X56" s="18">
        <v>0</v>
      </c>
      <c r="Y56" s="18">
        <v>0</v>
      </c>
      <c r="Z56" s="18">
        <v>0</v>
      </c>
      <c r="AA56" s="18">
        <v>0</v>
      </c>
      <c r="AB56" s="18">
        <v>41220</v>
      </c>
      <c r="AC56" s="13">
        <v>41220</v>
      </c>
      <c r="AD56" s="17">
        <v>0</v>
      </c>
      <c r="AE56" s="18">
        <v>0</v>
      </c>
      <c r="AF56" s="18">
        <v>0</v>
      </c>
      <c r="AG56" s="18">
        <v>0</v>
      </c>
      <c r="AH56" s="18">
        <v>0</v>
      </c>
      <c r="AI56" s="18">
        <v>0</v>
      </c>
      <c r="AJ56" s="13">
        <v>0</v>
      </c>
      <c r="AK56" s="17">
        <v>0</v>
      </c>
      <c r="AL56" s="18">
        <v>0</v>
      </c>
      <c r="AM56" s="18">
        <v>0</v>
      </c>
      <c r="AN56" s="18">
        <v>0</v>
      </c>
      <c r="AO56" s="18">
        <v>0</v>
      </c>
      <c r="AP56" s="18">
        <v>0</v>
      </c>
      <c r="AQ56" s="13">
        <v>0</v>
      </c>
      <c r="AR56" s="17">
        <v>0</v>
      </c>
      <c r="AS56" s="18">
        <v>0</v>
      </c>
      <c r="AT56" s="18">
        <v>0</v>
      </c>
      <c r="AU56" s="18">
        <v>0</v>
      </c>
      <c r="AV56" s="18">
        <v>0</v>
      </c>
      <c r="AW56" s="18">
        <v>0</v>
      </c>
      <c r="AX56" s="13">
        <v>0</v>
      </c>
      <c r="AY56" s="17">
        <v>0</v>
      </c>
      <c r="AZ56" s="18">
        <v>0</v>
      </c>
      <c r="BA56" s="18">
        <v>0</v>
      </c>
      <c r="BB56" s="18">
        <v>0</v>
      </c>
      <c r="BC56" s="18">
        <v>0</v>
      </c>
      <c r="BD56" s="18">
        <v>0</v>
      </c>
      <c r="BE56" s="13">
        <v>0</v>
      </c>
      <c r="BF56" s="17">
        <v>0</v>
      </c>
      <c r="BG56" s="18">
        <v>0</v>
      </c>
      <c r="BH56" s="18">
        <v>0</v>
      </c>
      <c r="BI56" s="18">
        <v>0</v>
      </c>
      <c r="BJ56" s="18">
        <v>0</v>
      </c>
      <c r="BK56" s="18">
        <v>0</v>
      </c>
      <c r="BL56" s="13">
        <v>0</v>
      </c>
      <c r="BM56" s="17">
        <v>0</v>
      </c>
      <c r="BN56" s="18">
        <v>0</v>
      </c>
      <c r="BO56" s="18">
        <v>0</v>
      </c>
      <c r="BP56" s="18">
        <v>0</v>
      </c>
      <c r="BQ56" s="18">
        <v>0</v>
      </c>
      <c r="BR56" s="18">
        <v>0</v>
      </c>
      <c r="BS56" s="13">
        <v>0</v>
      </c>
    </row>
    <row r="57" spans="1:71" x14ac:dyDescent="0.35">
      <c r="A57" s="4" t="s">
        <v>47</v>
      </c>
      <c r="B57" s="101">
        <v>0</v>
      </c>
      <c r="C57" s="102">
        <v>615375.67000000004</v>
      </c>
      <c r="D57" s="102">
        <v>258081.46000000002</v>
      </c>
      <c r="E57" s="102">
        <v>0</v>
      </c>
      <c r="F57" s="102">
        <v>0</v>
      </c>
      <c r="G57" s="102">
        <v>0</v>
      </c>
      <c r="H57" s="103">
        <v>873457.13000000012</v>
      </c>
      <c r="I57" s="17">
        <v>0</v>
      </c>
      <c r="J57" s="18">
        <v>0</v>
      </c>
      <c r="K57" s="18">
        <v>0</v>
      </c>
      <c r="L57" s="18">
        <v>0</v>
      </c>
      <c r="M57" s="18">
        <v>0</v>
      </c>
      <c r="N57" s="18">
        <v>0</v>
      </c>
      <c r="O57" s="13">
        <v>0</v>
      </c>
      <c r="P57" s="17">
        <v>0</v>
      </c>
      <c r="Q57" s="18">
        <v>0</v>
      </c>
      <c r="R57" s="18">
        <v>0</v>
      </c>
      <c r="S57" s="18">
        <v>0</v>
      </c>
      <c r="T57" s="18">
        <v>0</v>
      </c>
      <c r="U57" s="18">
        <v>0</v>
      </c>
      <c r="V57" s="13">
        <v>0</v>
      </c>
      <c r="W57" s="17">
        <v>0</v>
      </c>
      <c r="X57" s="18">
        <v>164918.72</v>
      </c>
      <c r="Y57" s="18">
        <v>76115.009999999995</v>
      </c>
      <c r="Z57" s="18">
        <v>0</v>
      </c>
      <c r="AA57" s="18">
        <v>0</v>
      </c>
      <c r="AB57" s="18">
        <v>0</v>
      </c>
      <c r="AC57" s="13">
        <v>241033.72999999998</v>
      </c>
      <c r="AD57" s="17">
        <v>0</v>
      </c>
      <c r="AE57" s="18">
        <v>450456.95000000007</v>
      </c>
      <c r="AF57" s="18">
        <v>9352</v>
      </c>
      <c r="AG57" s="18">
        <v>0</v>
      </c>
      <c r="AH57" s="18">
        <v>0</v>
      </c>
      <c r="AI57" s="18">
        <v>0</v>
      </c>
      <c r="AJ57" s="13">
        <v>459808.95000000007</v>
      </c>
      <c r="AK57" s="17">
        <v>0</v>
      </c>
      <c r="AL57" s="18">
        <v>0</v>
      </c>
      <c r="AM57" s="18">
        <v>172614.45</v>
      </c>
      <c r="AN57" s="18">
        <v>0</v>
      </c>
      <c r="AO57" s="18">
        <v>0</v>
      </c>
      <c r="AP57" s="18">
        <v>0</v>
      </c>
      <c r="AQ57" s="13">
        <v>172614.45</v>
      </c>
      <c r="AR57" s="17">
        <v>0</v>
      </c>
      <c r="AS57" s="18">
        <v>0</v>
      </c>
      <c r="AT57" s="18">
        <v>0</v>
      </c>
      <c r="AU57" s="18">
        <v>0</v>
      </c>
      <c r="AV57" s="18">
        <v>0</v>
      </c>
      <c r="AW57" s="18">
        <v>0</v>
      </c>
      <c r="AX57" s="13">
        <v>0</v>
      </c>
      <c r="AY57" s="17">
        <v>0</v>
      </c>
      <c r="AZ57" s="18">
        <v>0</v>
      </c>
      <c r="BA57" s="18">
        <v>0</v>
      </c>
      <c r="BB57" s="18">
        <v>0</v>
      </c>
      <c r="BC57" s="18">
        <v>0</v>
      </c>
      <c r="BD57" s="18">
        <v>0</v>
      </c>
      <c r="BE57" s="13">
        <v>0</v>
      </c>
      <c r="BF57" s="17">
        <v>0</v>
      </c>
      <c r="BG57" s="18">
        <v>0</v>
      </c>
      <c r="BH57" s="18">
        <v>0</v>
      </c>
      <c r="BI57" s="18">
        <v>0</v>
      </c>
      <c r="BJ57" s="18">
        <v>0</v>
      </c>
      <c r="BK57" s="18">
        <v>0</v>
      </c>
      <c r="BL57" s="13">
        <v>0</v>
      </c>
      <c r="BM57" s="17">
        <v>0</v>
      </c>
      <c r="BN57" s="18">
        <v>0</v>
      </c>
      <c r="BO57" s="18">
        <v>0</v>
      </c>
      <c r="BP57" s="18">
        <v>0</v>
      </c>
      <c r="BQ57" s="18">
        <v>0</v>
      </c>
      <c r="BR57" s="18">
        <v>0</v>
      </c>
      <c r="BS57" s="13">
        <v>0</v>
      </c>
    </row>
    <row r="58" spans="1:71" x14ac:dyDescent="0.35">
      <c r="A58" s="4" t="s">
        <v>48</v>
      </c>
      <c r="B58" s="101">
        <v>0</v>
      </c>
      <c r="C58" s="102">
        <v>0</v>
      </c>
      <c r="D58" s="102">
        <v>0</v>
      </c>
      <c r="E58" s="102">
        <v>0</v>
      </c>
      <c r="F58" s="102">
        <v>0</v>
      </c>
      <c r="G58" s="102">
        <v>0</v>
      </c>
      <c r="H58" s="103">
        <v>0</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0</v>
      </c>
      <c r="AM58" s="18">
        <v>0</v>
      </c>
      <c r="AN58" s="18">
        <v>0</v>
      </c>
      <c r="AO58" s="18">
        <v>0</v>
      </c>
      <c r="AP58" s="18">
        <v>0</v>
      </c>
      <c r="AQ58" s="13">
        <v>0</v>
      </c>
      <c r="AR58" s="17">
        <v>0</v>
      </c>
      <c r="AS58" s="18">
        <v>0</v>
      </c>
      <c r="AT58" s="18">
        <v>0</v>
      </c>
      <c r="AU58" s="18">
        <v>0</v>
      </c>
      <c r="AV58" s="18">
        <v>0</v>
      </c>
      <c r="AW58" s="18">
        <v>0</v>
      </c>
      <c r="AX58" s="13">
        <v>0</v>
      </c>
      <c r="AY58" s="17">
        <v>0</v>
      </c>
      <c r="AZ58" s="18">
        <v>0</v>
      </c>
      <c r="BA58" s="18">
        <v>0</v>
      </c>
      <c r="BB58" s="18">
        <v>0</v>
      </c>
      <c r="BC58" s="18">
        <v>0</v>
      </c>
      <c r="BD58" s="18">
        <v>0</v>
      </c>
      <c r="BE58" s="13">
        <v>0</v>
      </c>
      <c r="BF58" s="17">
        <v>0</v>
      </c>
      <c r="BG58" s="18">
        <v>0</v>
      </c>
      <c r="BH58" s="18">
        <v>0</v>
      </c>
      <c r="BI58" s="18">
        <v>0</v>
      </c>
      <c r="BJ58" s="18">
        <v>0</v>
      </c>
      <c r="BK58" s="18">
        <v>0</v>
      </c>
      <c r="BL58" s="13">
        <v>0</v>
      </c>
      <c r="BM58" s="17">
        <v>0</v>
      </c>
      <c r="BN58" s="18">
        <v>0</v>
      </c>
      <c r="BO58" s="18">
        <v>0</v>
      </c>
      <c r="BP58" s="18">
        <v>0</v>
      </c>
      <c r="BQ58" s="18">
        <v>0</v>
      </c>
      <c r="BR58" s="18">
        <v>0</v>
      </c>
      <c r="BS58" s="13">
        <v>0</v>
      </c>
    </row>
    <row r="59" spans="1:71" x14ac:dyDescent="0.35">
      <c r="A59" s="4" t="s">
        <v>49</v>
      </c>
      <c r="B59" s="101">
        <v>0</v>
      </c>
      <c r="C59" s="102">
        <v>0</v>
      </c>
      <c r="D59" s="102">
        <v>0</v>
      </c>
      <c r="E59" s="102">
        <v>0</v>
      </c>
      <c r="F59" s="102">
        <v>0</v>
      </c>
      <c r="G59" s="102">
        <v>0</v>
      </c>
      <c r="H59" s="103">
        <v>0</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0</v>
      </c>
      <c r="AO59" s="18">
        <v>0</v>
      </c>
      <c r="AP59" s="18">
        <v>0</v>
      </c>
      <c r="AQ59" s="13">
        <v>0</v>
      </c>
      <c r="AR59" s="17">
        <v>0</v>
      </c>
      <c r="AS59" s="18">
        <v>0</v>
      </c>
      <c r="AT59" s="18">
        <v>0</v>
      </c>
      <c r="AU59" s="18">
        <v>0</v>
      </c>
      <c r="AV59" s="18">
        <v>0</v>
      </c>
      <c r="AW59" s="18">
        <v>0</v>
      </c>
      <c r="AX59" s="13">
        <v>0</v>
      </c>
      <c r="AY59" s="17">
        <v>0</v>
      </c>
      <c r="AZ59" s="18">
        <v>0</v>
      </c>
      <c r="BA59" s="18">
        <v>0</v>
      </c>
      <c r="BB59" s="18">
        <v>0</v>
      </c>
      <c r="BC59" s="18">
        <v>0</v>
      </c>
      <c r="BD59" s="18">
        <v>0</v>
      </c>
      <c r="BE59" s="13">
        <v>0</v>
      </c>
      <c r="BF59" s="17">
        <v>0</v>
      </c>
      <c r="BG59" s="18">
        <v>0</v>
      </c>
      <c r="BH59" s="18">
        <v>0</v>
      </c>
      <c r="BI59" s="18">
        <v>0</v>
      </c>
      <c r="BJ59" s="18">
        <v>0</v>
      </c>
      <c r="BK59" s="18">
        <v>0</v>
      </c>
      <c r="BL59" s="13">
        <v>0</v>
      </c>
      <c r="BM59" s="17">
        <v>0</v>
      </c>
      <c r="BN59" s="18">
        <v>0</v>
      </c>
      <c r="BO59" s="18">
        <v>0</v>
      </c>
      <c r="BP59" s="18">
        <v>0</v>
      </c>
      <c r="BQ59" s="18">
        <v>0</v>
      </c>
      <c r="BR59" s="18">
        <v>0</v>
      </c>
      <c r="BS59" s="13">
        <v>0</v>
      </c>
    </row>
    <row r="60" spans="1:71" x14ac:dyDescent="0.35">
      <c r="A60" s="4" t="s">
        <v>50</v>
      </c>
      <c r="B60" s="101">
        <v>0</v>
      </c>
      <c r="C60" s="102">
        <v>0</v>
      </c>
      <c r="D60" s="102">
        <v>0</v>
      </c>
      <c r="E60" s="102">
        <v>0</v>
      </c>
      <c r="F60" s="102">
        <v>0</v>
      </c>
      <c r="G60" s="102">
        <v>0</v>
      </c>
      <c r="H60" s="103">
        <v>0</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0</v>
      </c>
      <c r="BE60" s="13">
        <v>0</v>
      </c>
      <c r="BF60" s="17">
        <v>0</v>
      </c>
      <c r="BG60" s="18">
        <v>0</v>
      </c>
      <c r="BH60" s="18">
        <v>0</v>
      </c>
      <c r="BI60" s="18">
        <v>0</v>
      </c>
      <c r="BJ60" s="18">
        <v>0</v>
      </c>
      <c r="BK60" s="18">
        <v>0</v>
      </c>
      <c r="BL60" s="13">
        <v>0</v>
      </c>
      <c r="BM60" s="17">
        <v>0</v>
      </c>
      <c r="BN60" s="18">
        <v>0</v>
      </c>
      <c r="BO60" s="18">
        <v>0</v>
      </c>
      <c r="BP60" s="18">
        <v>0</v>
      </c>
      <c r="BQ60" s="18">
        <v>0</v>
      </c>
      <c r="BR60" s="18">
        <v>0</v>
      </c>
      <c r="BS60" s="13">
        <v>0</v>
      </c>
    </row>
    <row r="61" spans="1:71" x14ac:dyDescent="0.35">
      <c r="A61" s="4" t="s">
        <v>51</v>
      </c>
      <c r="B61" s="101">
        <v>0</v>
      </c>
      <c r="C61" s="102">
        <v>332192.09000000003</v>
      </c>
      <c r="D61" s="102">
        <v>0</v>
      </c>
      <c r="E61" s="102">
        <v>53920.40008290462</v>
      </c>
      <c r="F61" s="102">
        <v>0</v>
      </c>
      <c r="G61" s="102">
        <v>0</v>
      </c>
      <c r="H61" s="103">
        <v>386112.49008290464</v>
      </c>
      <c r="I61" s="17">
        <v>0</v>
      </c>
      <c r="J61" s="18">
        <v>0</v>
      </c>
      <c r="K61" s="18">
        <v>0</v>
      </c>
      <c r="L61" s="18">
        <v>0</v>
      </c>
      <c r="M61" s="18">
        <v>0</v>
      </c>
      <c r="N61" s="18">
        <v>0</v>
      </c>
      <c r="O61" s="13">
        <v>0</v>
      </c>
      <c r="P61" s="17">
        <v>0</v>
      </c>
      <c r="Q61" s="18">
        <v>0</v>
      </c>
      <c r="R61" s="18">
        <v>0</v>
      </c>
      <c r="S61" s="18">
        <v>0</v>
      </c>
      <c r="T61" s="18">
        <v>0</v>
      </c>
      <c r="U61" s="18">
        <v>0</v>
      </c>
      <c r="V61" s="13">
        <v>0</v>
      </c>
      <c r="W61" s="17">
        <v>0</v>
      </c>
      <c r="X61" s="18">
        <v>0</v>
      </c>
      <c r="Y61" s="18">
        <v>0</v>
      </c>
      <c r="Z61" s="18">
        <v>0</v>
      </c>
      <c r="AA61" s="18">
        <v>0</v>
      </c>
      <c r="AB61" s="18">
        <v>0</v>
      </c>
      <c r="AC61" s="13">
        <v>0</v>
      </c>
      <c r="AD61" s="17">
        <v>0</v>
      </c>
      <c r="AE61" s="18">
        <v>275192.09000000003</v>
      </c>
      <c r="AF61" s="18">
        <v>0</v>
      </c>
      <c r="AG61" s="18">
        <v>0</v>
      </c>
      <c r="AH61" s="18">
        <v>0</v>
      </c>
      <c r="AI61" s="18">
        <v>0</v>
      </c>
      <c r="AJ61" s="13">
        <v>275192.09000000003</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0</v>
      </c>
      <c r="BA61" s="18">
        <v>0</v>
      </c>
      <c r="BB61" s="18">
        <v>0</v>
      </c>
      <c r="BC61" s="18">
        <v>0</v>
      </c>
      <c r="BD61" s="18">
        <v>0</v>
      </c>
      <c r="BE61" s="13">
        <v>0</v>
      </c>
      <c r="BF61" s="17">
        <v>0</v>
      </c>
      <c r="BG61" s="18">
        <v>0</v>
      </c>
      <c r="BH61" s="18">
        <v>0</v>
      </c>
      <c r="BI61" s="18">
        <v>0</v>
      </c>
      <c r="BJ61" s="18">
        <v>0</v>
      </c>
      <c r="BK61" s="18">
        <v>0</v>
      </c>
      <c r="BL61" s="13">
        <v>0</v>
      </c>
      <c r="BM61" s="17">
        <v>0</v>
      </c>
      <c r="BN61" s="18">
        <v>57000</v>
      </c>
      <c r="BO61" s="18">
        <v>0</v>
      </c>
      <c r="BP61" s="18">
        <v>53920.40008290462</v>
      </c>
      <c r="BQ61" s="18">
        <v>0</v>
      </c>
      <c r="BR61" s="18">
        <v>0</v>
      </c>
      <c r="BS61" s="13">
        <v>110920.40008290461</v>
      </c>
    </row>
    <row r="62" spans="1:71" x14ac:dyDescent="0.35">
      <c r="A62" s="4" t="s">
        <v>52</v>
      </c>
      <c r="B62" s="101">
        <v>137221</v>
      </c>
      <c r="C62" s="102">
        <v>700345</v>
      </c>
      <c r="D62" s="102">
        <v>1847967</v>
      </c>
      <c r="E62" s="102">
        <v>0</v>
      </c>
      <c r="F62" s="102">
        <v>0</v>
      </c>
      <c r="G62" s="102">
        <v>13140</v>
      </c>
      <c r="H62" s="103">
        <v>2698673</v>
      </c>
      <c r="I62" s="17">
        <v>137221</v>
      </c>
      <c r="J62" s="18">
        <v>330192</v>
      </c>
      <c r="K62" s="18">
        <v>1847967</v>
      </c>
      <c r="L62" s="18">
        <v>0</v>
      </c>
      <c r="M62" s="18">
        <v>0</v>
      </c>
      <c r="N62" s="18">
        <v>13140</v>
      </c>
      <c r="O62" s="13">
        <v>2328520</v>
      </c>
      <c r="P62" s="17">
        <v>0</v>
      </c>
      <c r="Q62" s="18">
        <v>0</v>
      </c>
      <c r="R62" s="18">
        <v>0</v>
      </c>
      <c r="S62" s="18">
        <v>0</v>
      </c>
      <c r="T62" s="18">
        <v>0</v>
      </c>
      <c r="U62" s="18">
        <v>0</v>
      </c>
      <c r="V62" s="13">
        <v>0</v>
      </c>
      <c r="W62" s="17">
        <v>0</v>
      </c>
      <c r="X62" s="18">
        <v>0</v>
      </c>
      <c r="Y62" s="18">
        <v>0</v>
      </c>
      <c r="Z62" s="18">
        <v>0</v>
      </c>
      <c r="AA62" s="18">
        <v>0</v>
      </c>
      <c r="AB62" s="18">
        <v>0</v>
      </c>
      <c r="AC62" s="13">
        <v>0</v>
      </c>
      <c r="AD62" s="17">
        <v>0</v>
      </c>
      <c r="AE62" s="18">
        <v>370153</v>
      </c>
      <c r="AF62" s="18">
        <v>0</v>
      </c>
      <c r="AG62" s="18">
        <v>0</v>
      </c>
      <c r="AH62" s="18">
        <v>0</v>
      </c>
      <c r="AI62" s="18">
        <v>0</v>
      </c>
      <c r="AJ62" s="13">
        <v>370153</v>
      </c>
      <c r="AK62" s="17">
        <v>0</v>
      </c>
      <c r="AL62" s="18">
        <v>0</v>
      </c>
      <c r="AM62" s="18">
        <v>0</v>
      </c>
      <c r="AN62" s="18">
        <v>0</v>
      </c>
      <c r="AO62" s="18">
        <v>0</v>
      </c>
      <c r="AP62" s="18">
        <v>0</v>
      </c>
      <c r="AQ62" s="13">
        <v>0</v>
      </c>
      <c r="AR62" s="17">
        <v>0</v>
      </c>
      <c r="AS62" s="18">
        <v>0</v>
      </c>
      <c r="AT62" s="18">
        <v>0</v>
      </c>
      <c r="AU62" s="18">
        <v>0</v>
      </c>
      <c r="AV62" s="18">
        <v>0</v>
      </c>
      <c r="AW62" s="18">
        <v>0</v>
      </c>
      <c r="AX62" s="13">
        <v>0</v>
      </c>
      <c r="AY62" s="17">
        <v>0</v>
      </c>
      <c r="AZ62" s="18">
        <v>0</v>
      </c>
      <c r="BA62" s="18">
        <v>0</v>
      </c>
      <c r="BB62" s="18">
        <v>0</v>
      </c>
      <c r="BC62" s="18">
        <v>0</v>
      </c>
      <c r="BD62" s="18">
        <v>0</v>
      </c>
      <c r="BE62" s="13">
        <v>0</v>
      </c>
      <c r="BF62" s="17">
        <v>0</v>
      </c>
      <c r="BG62" s="18">
        <v>0</v>
      </c>
      <c r="BH62" s="18">
        <v>0</v>
      </c>
      <c r="BI62" s="18">
        <v>0</v>
      </c>
      <c r="BJ62" s="18">
        <v>0</v>
      </c>
      <c r="BK62" s="18">
        <v>0</v>
      </c>
      <c r="BL62" s="13">
        <v>0</v>
      </c>
      <c r="BM62" s="17">
        <v>0</v>
      </c>
      <c r="BN62" s="18">
        <v>0</v>
      </c>
      <c r="BO62" s="18">
        <v>0</v>
      </c>
      <c r="BP62" s="18">
        <v>0</v>
      </c>
      <c r="BQ62" s="18">
        <v>0</v>
      </c>
      <c r="BR62" s="18">
        <v>0</v>
      </c>
      <c r="BS62" s="13">
        <v>0</v>
      </c>
    </row>
    <row r="63" spans="1:71" x14ac:dyDescent="0.35">
      <c r="A63" s="4" t="s">
        <v>53</v>
      </c>
      <c r="B63" s="101">
        <v>0</v>
      </c>
      <c r="C63" s="102">
        <v>210164</v>
      </c>
      <c r="D63" s="102">
        <v>0</v>
      </c>
      <c r="E63" s="102">
        <v>0</v>
      </c>
      <c r="F63" s="102">
        <v>0</v>
      </c>
      <c r="G63" s="102">
        <v>0</v>
      </c>
      <c r="H63" s="103">
        <v>210164</v>
      </c>
      <c r="I63" s="17">
        <v>0</v>
      </c>
      <c r="J63" s="18">
        <v>0</v>
      </c>
      <c r="K63" s="18">
        <v>0</v>
      </c>
      <c r="L63" s="18">
        <v>0</v>
      </c>
      <c r="M63" s="18">
        <v>0</v>
      </c>
      <c r="N63" s="18">
        <v>0</v>
      </c>
      <c r="O63" s="13">
        <v>0</v>
      </c>
      <c r="P63" s="17">
        <v>0</v>
      </c>
      <c r="Q63" s="18">
        <v>0</v>
      </c>
      <c r="R63" s="18">
        <v>0</v>
      </c>
      <c r="S63" s="18">
        <v>0</v>
      </c>
      <c r="T63" s="18">
        <v>0</v>
      </c>
      <c r="U63" s="18">
        <v>0</v>
      </c>
      <c r="V63" s="13">
        <v>0</v>
      </c>
      <c r="W63" s="17">
        <v>0</v>
      </c>
      <c r="X63" s="18">
        <v>210164</v>
      </c>
      <c r="Y63" s="18">
        <v>0</v>
      </c>
      <c r="Z63" s="18">
        <v>0</v>
      </c>
      <c r="AA63" s="18">
        <v>0</v>
      </c>
      <c r="AB63" s="18">
        <v>0</v>
      </c>
      <c r="AC63" s="13">
        <v>210164</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0</v>
      </c>
      <c r="AV63" s="18">
        <v>0</v>
      </c>
      <c r="AW63" s="18">
        <v>0</v>
      </c>
      <c r="AX63" s="13">
        <v>0</v>
      </c>
      <c r="AY63" s="17">
        <v>0</v>
      </c>
      <c r="AZ63" s="18">
        <v>0</v>
      </c>
      <c r="BA63" s="18">
        <v>0</v>
      </c>
      <c r="BB63" s="18">
        <v>0</v>
      </c>
      <c r="BC63" s="18">
        <v>0</v>
      </c>
      <c r="BD63" s="18">
        <v>0</v>
      </c>
      <c r="BE63" s="13">
        <v>0</v>
      </c>
      <c r="BF63" s="17">
        <v>0</v>
      </c>
      <c r="BG63" s="18">
        <v>0</v>
      </c>
      <c r="BH63" s="18">
        <v>0</v>
      </c>
      <c r="BI63" s="18">
        <v>0</v>
      </c>
      <c r="BJ63" s="18">
        <v>0</v>
      </c>
      <c r="BK63" s="18">
        <v>0</v>
      </c>
      <c r="BL63" s="13">
        <v>0</v>
      </c>
      <c r="BM63" s="17">
        <v>0</v>
      </c>
      <c r="BN63" s="18">
        <v>0</v>
      </c>
      <c r="BO63" s="18">
        <v>0</v>
      </c>
      <c r="BP63" s="18">
        <v>0</v>
      </c>
      <c r="BQ63" s="18">
        <v>0</v>
      </c>
      <c r="BR63" s="18">
        <v>0</v>
      </c>
      <c r="BS63" s="13">
        <v>0</v>
      </c>
    </row>
    <row r="64" spans="1:71" x14ac:dyDescent="0.35">
      <c r="A64" s="4" t="s">
        <v>54</v>
      </c>
      <c r="B64" s="101">
        <v>0</v>
      </c>
      <c r="C64" s="102">
        <v>409420.48</v>
      </c>
      <c r="D64" s="102">
        <v>59490</v>
      </c>
      <c r="E64" s="102">
        <v>0</v>
      </c>
      <c r="F64" s="102">
        <v>0</v>
      </c>
      <c r="G64" s="102">
        <v>229856</v>
      </c>
      <c r="H64" s="103">
        <v>698766.48</v>
      </c>
      <c r="I64" s="17">
        <v>0</v>
      </c>
      <c r="J64" s="18">
        <v>0</v>
      </c>
      <c r="K64" s="18">
        <v>0</v>
      </c>
      <c r="L64" s="18">
        <v>0</v>
      </c>
      <c r="M64" s="18">
        <v>0</v>
      </c>
      <c r="N64" s="18">
        <v>0</v>
      </c>
      <c r="O64" s="13">
        <v>0</v>
      </c>
      <c r="P64" s="17">
        <v>0</v>
      </c>
      <c r="Q64" s="18">
        <v>0</v>
      </c>
      <c r="R64" s="18">
        <v>0</v>
      </c>
      <c r="S64" s="18">
        <v>0</v>
      </c>
      <c r="T64" s="18">
        <v>0</v>
      </c>
      <c r="U64" s="18">
        <v>0</v>
      </c>
      <c r="V64" s="13">
        <v>0</v>
      </c>
      <c r="W64" s="17">
        <v>0</v>
      </c>
      <c r="X64" s="18">
        <v>409420.48</v>
      </c>
      <c r="Y64" s="18">
        <v>13936</v>
      </c>
      <c r="Z64" s="18">
        <v>0</v>
      </c>
      <c r="AA64" s="18">
        <v>0</v>
      </c>
      <c r="AB64" s="18">
        <v>97744</v>
      </c>
      <c r="AC64" s="13">
        <v>521100.48</v>
      </c>
      <c r="AD64" s="17">
        <v>0</v>
      </c>
      <c r="AE64" s="18">
        <v>0</v>
      </c>
      <c r="AF64" s="18">
        <v>45554</v>
      </c>
      <c r="AG64" s="18">
        <v>0</v>
      </c>
      <c r="AH64" s="18">
        <v>0</v>
      </c>
      <c r="AI64" s="18">
        <v>0</v>
      </c>
      <c r="AJ64" s="13">
        <v>45554</v>
      </c>
      <c r="AK64" s="17">
        <v>0</v>
      </c>
      <c r="AL64" s="18">
        <v>0</v>
      </c>
      <c r="AM64" s="18">
        <v>0</v>
      </c>
      <c r="AN64" s="18">
        <v>0</v>
      </c>
      <c r="AO64" s="18">
        <v>0</v>
      </c>
      <c r="AP64" s="18">
        <v>0</v>
      </c>
      <c r="AQ64" s="13">
        <v>0</v>
      </c>
      <c r="AR64" s="17">
        <v>0</v>
      </c>
      <c r="AS64" s="18">
        <v>0</v>
      </c>
      <c r="AT64" s="18">
        <v>0</v>
      </c>
      <c r="AU64" s="18">
        <v>0</v>
      </c>
      <c r="AV64" s="18">
        <v>0</v>
      </c>
      <c r="AW64" s="18">
        <v>0</v>
      </c>
      <c r="AX64" s="13">
        <v>0</v>
      </c>
      <c r="AY64" s="17">
        <v>0</v>
      </c>
      <c r="AZ64" s="18">
        <v>0</v>
      </c>
      <c r="BA64" s="18">
        <v>0</v>
      </c>
      <c r="BB64" s="18">
        <v>0</v>
      </c>
      <c r="BC64" s="18">
        <v>0</v>
      </c>
      <c r="BD64" s="18">
        <v>132112</v>
      </c>
      <c r="BE64" s="13">
        <v>132112</v>
      </c>
      <c r="BF64" s="17">
        <v>0</v>
      </c>
      <c r="BG64" s="18">
        <v>0</v>
      </c>
      <c r="BH64" s="18">
        <v>0</v>
      </c>
      <c r="BI64" s="18">
        <v>0</v>
      </c>
      <c r="BJ64" s="18">
        <v>0</v>
      </c>
      <c r="BK64" s="18">
        <v>0</v>
      </c>
      <c r="BL64" s="13">
        <v>0</v>
      </c>
      <c r="BM64" s="17">
        <v>0</v>
      </c>
      <c r="BN64" s="18">
        <v>0</v>
      </c>
      <c r="BO64" s="18">
        <v>0</v>
      </c>
      <c r="BP64" s="18">
        <v>0</v>
      </c>
      <c r="BQ64" s="18">
        <v>0</v>
      </c>
      <c r="BR64" s="18">
        <v>0</v>
      </c>
      <c r="BS64" s="13">
        <v>0</v>
      </c>
    </row>
    <row r="65" spans="1:71" x14ac:dyDescent="0.35">
      <c r="A65" s="4" t="s">
        <v>55</v>
      </c>
      <c r="B65" s="101">
        <v>0</v>
      </c>
      <c r="C65" s="102">
        <v>443104</v>
      </c>
      <c r="D65" s="102">
        <v>0</v>
      </c>
      <c r="E65" s="102">
        <v>0</v>
      </c>
      <c r="F65" s="102">
        <v>0</v>
      </c>
      <c r="G65" s="102">
        <v>31663</v>
      </c>
      <c r="H65" s="103">
        <v>474767</v>
      </c>
      <c r="I65" s="17">
        <v>0</v>
      </c>
      <c r="J65" s="18">
        <v>0</v>
      </c>
      <c r="K65" s="18">
        <v>0</v>
      </c>
      <c r="L65" s="18">
        <v>0</v>
      </c>
      <c r="M65" s="18">
        <v>0</v>
      </c>
      <c r="N65" s="18">
        <v>0</v>
      </c>
      <c r="O65" s="13">
        <v>0</v>
      </c>
      <c r="P65" s="17">
        <v>0</v>
      </c>
      <c r="Q65" s="18">
        <v>0</v>
      </c>
      <c r="R65" s="18">
        <v>0</v>
      </c>
      <c r="S65" s="18">
        <v>0</v>
      </c>
      <c r="T65" s="18">
        <v>0</v>
      </c>
      <c r="U65" s="18">
        <v>0</v>
      </c>
      <c r="V65" s="13">
        <v>0</v>
      </c>
      <c r="W65" s="17">
        <v>0</v>
      </c>
      <c r="X65" s="18">
        <v>125711</v>
      </c>
      <c r="Y65" s="18">
        <v>0</v>
      </c>
      <c r="Z65" s="18">
        <v>0</v>
      </c>
      <c r="AA65" s="18">
        <v>0</v>
      </c>
      <c r="AB65" s="18">
        <v>0</v>
      </c>
      <c r="AC65" s="13">
        <v>125711</v>
      </c>
      <c r="AD65" s="17">
        <v>0</v>
      </c>
      <c r="AE65" s="18">
        <v>291596</v>
      </c>
      <c r="AF65" s="18">
        <v>0</v>
      </c>
      <c r="AG65" s="18">
        <v>0</v>
      </c>
      <c r="AH65" s="18">
        <v>0</v>
      </c>
      <c r="AI65" s="18">
        <v>0</v>
      </c>
      <c r="AJ65" s="13">
        <v>291596</v>
      </c>
      <c r="AK65" s="17">
        <v>0</v>
      </c>
      <c r="AL65" s="18">
        <v>0</v>
      </c>
      <c r="AM65" s="18">
        <v>0</v>
      </c>
      <c r="AN65" s="18">
        <v>0</v>
      </c>
      <c r="AO65" s="18">
        <v>0</v>
      </c>
      <c r="AP65" s="18">
        <v>0</v>
      </c>
      <c r="AQ65" s="13">
        <v>0</v>
      </c>
      <c r="AR65" s="17">
        <v>0</v>
      </c>
      <c r="AS65" s="18">
        <v>25797</v>
      </c>
      <c r="AT65" s="18">
        <v>0</v>
      </c>
      <c r="AU65" s="18">
        <v>0</v>
      </c>
      <c r="AV65" s="18">
        <v>0</v>
      </c>
      <c r="AW65" s="18">
        <v>31663</v>
      </c>
      <c r="AX65" s="13">
        <v>57460</v>
      </c>
      <c r="AY65" s="17">
        <v>0</v>
      </c>
      <c r="AZ65" s="18">
        <v>0</v>
      </c>
      <c r="BA65" s="18">
        <v>0</v>
      </c>
      <c r="BB65" s="18">
        <v>0</v>
      </c>
      <c r="BC65" s="18">
        <v>0</v>
      </c>
      <c r="BD65" s="18">
        <v>0</v>
      </c>
      <c r="BE65" s="13">
        <v>0</v>
      </c>
      <c r="BF65" s="17">
        <v>0</v>
      </c>
      <c r="BG65" s="18">
        <v>0</v>
      </c>
      <c r="BH65" s="18">
        <v>0</v>
      </c>
      <c r="BI65" s="18">
        <v>0</v>
      </c>
      <c r="BJ65" s="18">
        <v>0</v>
      </c>
      <c r="BK65" s="18">
        <v>0</v>
      </c>
      <c r="BL65" s="13">
        <v>0</v>
      </c>
      <c r="BM65" s="17">
        <v>0</v>
      </c>
      <c r="BN65" s="18">
        <v>0</v>
      </c>
      <c r="BO65" s="18">
        <v>0</v>
      </c>
      <c r="BP65" s="18">
        <v>0</v>
      </c>
      <c r="BQ65" s="18">
        <v>0</v>
      </c>
      <c r="BR65" s="18">
        <v>0</v>
      </c>
      <c r="BS65" s="13">
        <v>0</v>
      </c>
    </row>
    <row r="66" spans="1:71" x14ac:dyDescent="0.35">
      <c r="A66" s="4" t="s">
        <v>56</v>
      </c>
      <c r="B66" s="101">
        <v>0</v>
      </c>
      <c r="C66" s="102">
        <v>0</v>
      </c>
      <c r="D66" s="102">
        <v>0</v>
      </c>
      <c r="E66" s="102">
        <v>0</v>
      </c>
      <c r="F66" s="102">
        <v>0</v>
      </c>
      <c r="G66" s="102">
        <v>96828</v>
      </c>
      <c r="H66" s="103">
        <v>96828</v>
      </c>
      <c r="I66" s="17">
        <v>0</v>
      </c>
      <c r="J66" s="18">
        <v>0</v>
      </c>
      <c r="K66" s="18">
        <v>0</v>
      </c>
      <c r="L66" s="18">
        <v>0</v>
      </c>
      <c r="M66" s="18">
        <v>0</v>
      </c>
      <c r="N66" s="18">
        <v>0</v>
      </c>
      <c r="O66" s="13">
        <v>0</v>
      </c>
      <c r="P66" s="17">
        <v>0</v>
      </c>
      <c r="Q66" s="18">
        <v>0</v>
      </c>
      <c r="R66" s="18">
        <v>0</v>
      </c>
      <c r="S66" s="18">
        <v>0</v>
      </c>
      <c r="T66" s="18">
        <v>0</v>
      </c>
      <c r="U66" s="18">
        <v>0</v>
      </c>
      <c r="V66" s="13">
        <v>0</v>
      </c>
      <c r="W66" s="17">
        <v>0</v>
      </c>
      <c r="X66" s="18">
        <v>0</v>
      </c>
      <c r="Y66" s="18">
        <v>0</v>
      </c>
      <c r="Z66" s="18">
        <v>0</v>
      </c>
      <c r="AA66" s="18">
        <v>0</v>
      </c>
      <c r="AB66" s="18">
        <v>96828</v>
      </c>
      <c r="AC66" s="13">
        <v>96828</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0</v>
      </c>
      <c r="BH66" s="18">
        <v>0</v>
      </c>
      <c r="BI66" s="18">
        <v>0</v>
      </c>
      <c r="BJ66" s="18">
        <v>0</v>
      </c>
      <c r="BK66" s="18">
        <v>0</v>
      </c>
      <c r="BL66" s="13">
        <v>0</v>
      </c>
      <c r="BM66" s="17">
        <v>0</v>
      </c>
      <c r="BN66" s="18">
        <v>0</v>
      </c>
      <c r="BO66" s="18">
        <v>0</v>
      </c>
      <c r="BP66" s="18">
        <v>0</v>
      </c>
      <c r="BQ66" s="18">
        <v>0</v>
      </c>
      <c r="BR66" s="18">
        <v>0</v>
      </c>
      <c r="BS66" s="13">
        <v>0</v>
      </c>
    </row>
    <row r="67" spans="1:71" x14ac:dyDescent="0.35">
      <c r="A67" s="4" t="s">
        <v>57</v>
      </c>
      <c r="B67" s="101">
        <v>556756.54</v>
      </c>
      <c r="C67" s="102">
        <v>156042.34000000003</v>
      </c>
      <c r="D67" s="102">
        <v>3180</v>
      </c>
      <c r="E67" s="102">
        <v>0</v>
      </c>
      <c r="F67" s="102">
        <v>0</v>
      </c>
      <c r="G67" s="102">
        <v>0</v>
      </c>
      <c r="H67" s="103">
        <v>715978.88000000012</v>
      </c>
      <c r="I67" s="17">
        <v>556756.54</v>
      </c>
      <c r="J67" s="18">
        <v>0</v>
      </c>
      <c r="K67" s="18">
        <v>0</v>
      </c>
      <c r="L67" s="18">
        <v>0</v>
      </c>
      <c r="M67" s="18">
        <v>0</v>
      </c>
      <c r="N67" s="18">
        <v>0</v>
      </c>
      <c r="O67" s="13">
        <v>556756.54</v>
      </c>
      <c r="P67" s="17">
        <v>0</v>
      </c>
      <c r="Q67" s="18">
        <v>0</v>
      </c>
      <c r="R67" s="18">
        <v>0</v>
      </c>
      <c r="S67" s="18">
        <v>0</v>
      </c>
      <c r="T67" s="18">
        <v>0</v>
      </c>
      <c r="U67" s="18">
        <v>0</v>
      </c>
      <c r="V67" s="13">
        <v>0</v>
      </c>
      <c r="W67" s="17">
        <v>0</v>
      </c>
      <c r="X67" s="18">
        <v>0</v>
      </c>
      <c r="Y67" s="18">
        <v>0</v>
      </c>
      <c r="Z67" s="18">
        <v>0</v>
      </c>
      <c r="AA67" s="18">
        <v>0</v>
      </c>
      <c r="AB67" s="18">
        <v>0</v>
      </c>
      <c r="AC67" s="13">
        <v>0</v>
      </c>
      <c r="AD67" s="17">
        <v>0</v>
      </c>
      <c r="AE67" s="18">
        <v>156042.34000000003</v>
      </c>
      <c r="AF67" s="18">
        <v>0</v>
      </c>
      <c r="AG67" s="18">
        <v>0</v>
      </c>
      <c r="AH67" s="18">
        <v>0</v>
      </c>
      <c r="AI67" s="18">
        <v>0</v>
      </c>
      <c r="AJ67" s="13">
        <v>156042.34000000003</v>
      </c>
      <c r="AK67" s="17">
        <v>0</v>
      </c>
      <c r="AL67" s="18">
        <v>0</v>
      </c>
      <c r="AM67" s="18">
        <v>3180</v>
      </c>
      <c r="AN67" s="18">
        <v>0</v>
      </c>
      <c r="AO67" s="18">
        <v>0</v>
      </c>
      <c r="AP67" s="18">
        <v>0</v>
      </c>
      <c r="AQ67" s="13">
        <v>3180</v>
      </c>
      <c r="AR67" s="17">
        <v>0</v>
      </c>
      <c r="AS67" s="18">
        <v>0</v>
      </c>
      <c r="AT67" s="18">
        <v>0</v>
      </c>
      <c r="AU67" s="18">
        <v>0</v>
      </c>
      <c r="AV67" s="18">
        <v>0</v>
      </c>
      <c r="AW67" s="18">
        <v>0</v>
      </c>
      <c r="AX67" s="13">
        <v>0</v>
      </c>
      <c r="AY67" s="17">
        <v>0</v>
      </c>
      <c r="AZ67" s="18">
        <v>0</v>
      </c>
      <c r="BA67" s="18">
        <v>0</v>
      </c>
      <c r="BB67" s="18">
        <v>0</v>
      </c>
      <c r="BC67" s="18">
        <v>0</v>
      </c>
      <c r="BD67" s="18">
        <v>0</v>
      </c>
      <c r="BE67" s="13">
        <v>0</v>
      </c>
      <c r="BF67" s="17">
        <v>0</v>
      </c>
      <c r="BG67" s="18">
        <v>0</v>
      </c>
      <c r="BH67" s="18">
        <v>0</v>
      </c>
      <c r="BI67" s="18">
        <v>0</v>
      </c>
      <c r="BJ67" s="18">
        <v>0</v>
      </c>
      <c r="BK67" s="18">
        <v>0</v>
      </c>
      <c r="BL67" s="13">
        <v>0</v>
      </c>
      <c r="BM67" s="17">
        <v>0</v>
      </c>
      <c r="BN67" s="18">
        <v>0</v>
      </c>
      <c r="BO67" s="18">
        <v>0</v>
      </c>
      <c r="BP67" s="18">
        <v>0</v>
      </c>
      <c r="BQ67" s="18">
        <v>0</v>
      </c>
      <c r="BR67" s="18">
        <v>0</v>
      </c>
      <c r="BS67" s="13">
        <v>0</v>
      </c>
    </row>
    <row r="68" spans="1:71" x14ac:dyDescent="0.35">
      <c r="A68" s="4" t="s">
        <v>58</v>
      </c>
      <c r="B68" s="101">
        <v>0</v>
      </c>
      <c r="C68" s="102">
        <v>441296.8</v>
      </c>
      <c r="D68" s="102">
        <v>349590.83</v>
      </c>
      <c r="E68" s="102">
        <v>0</v>
      </c>
      <c r="F68" s="102">
        <v>0</v>
      </c>
      <c r="G68" s="102">
        <v>0</v>
      </c>
      <c r="H68" s="103">
        <v>790887.63</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0</v>
      </c>
      <c r="AA68" s="18">
        <v>0</v>
      </c>
      <c r="AB68" s="18">
        <v>0</v>
      </c>
      <c r="AC68" s="13">
        <v>0</v>
      </c>
      <c r="AD68" s="17">
        <v>0</v>
      </c>
      <c r="AE68" s="18">
        <v>43130.6</v>
      </c>
      <c r="AF68" s="18">
        <v>287130.09000000003</v>
      </c>
      <c r="AG68" s="18">
        <v>0</v>
      </c>
      <c r="AH68" s="18">
        <v>0</v>
      </c>
      <c r="AI68" s="18">
        <v>0</v>
      </c>
      <c r="AJ68" s="13">
        <v>330260.69</v>
      </c>
      <c r="AK68" s="17">
        <v>0</v>
      </c>
      <c r="AL68" s="18">
        <v>0</v>
      </c>
      <c r="AM68" s="18">
        <v>0</v>
      </c>
      <c r="AN68" s="18">
        <v>0</v>
      </c>
      <c r="AO68" s="18">
        <v>0</v>
      </c>
      <c r="AP68" s="18">
        <v>0</v>
      </c>
      <c r="AQ68" s="13">
        <v>0</v>
      </c>
      <c r="AR68" s="17">
        <v>0</v>
      </c>
      <c r="AS68" s="18">
        <v>398166.2</v>
      </c>
      <c r="AT68" s="18">
        <v>62460.74</v>
      </c>
      <c r="AU68" s="18">
        <v>0</v>
      </c>
      <c r="AV68" s="18">
        <v>0</v>
      </c>
      <c r="AW68" s="18">
        <v>0</v>
      </c>
      <c r="AX68" s="13">
        <v>460626.94</v>
      </c>
      <c r="AY68" s="17">
        <v>0</v>
      </c>
      <c r="AZ68" s="18">
        <v>0</v>
      </c>
      <c r="BA68" s="18">
        <v>0</v>
      </c>
      <c r="BB68" s="18">
        <v>0</v>
      </c>
      <c r="BC68" s="18">
        <v>0</v>
      </c>
      <c r="BD68" s="18">
        <v>0</v>
      </c>
      <c r="BE68" s="13">
        <v>0</v>
      </c>
      <c r="BF68" s="17">
        <v>0</v>
      </c>
      <c r="BG68" s="18">
        <v>0</v>
      </c>
      <c r="BH68" s="18">
        <v>0</v>
      </c>
      <c r="BI68" s="18">
        <v>0</v>
      </c>
      <c r="BJ68" s="18">
        <v>0</v>
      </c>
      <c r="BK68" s="18">
        <v>0</v>
      </c>
      <c r="BL68" s="13">
        <v>0</v>
      </c>
      <c r="BM68" s="17">
        <v>0</v>
      </c>
      <c r="BN68" s="18">
        <v>0</v>
      </c>
      <c r="BO68" s="18">
        <v>0</v>
      </c>
      <c r="BP68" s="18">
        <v>0</v>
      </c>
      <c r="BQ68" s="18">
        <v>0</v>
      </c>
      <c r="BR68" s="18">
        <v>0</v>
      </c>
      <c r="BS68" s="13">
        <v>0</v>
      </c>
    </row>
    <row r="69" spans="1:71" x14ac:dyDescent="0.35">
      <c r="A69" s="4" t="s">
        <v>59</v>
      </c>
      <c r="B69" s="101">
        <v>1504447</v>
      </c>
      <c r="C69" s="102">
        <v>0</v>
      </c>
      <c r="D69" s="102">
        <v>0</v>
      </c>
      <c r="E69" s="102">
        <v>0</v>
      </c>
      <c r="F69" s="102">
        <v>0</v>
      </c>
      <c r="G69" s="102">
        <v>238984</v>
      </c>
      <c r="H69" s="103">
        <v>1743431</v>
      </c>
      <c r="I69" s="17">
        <v>1504447</v>
      </c>
      <c r="J69" s="18">
        <v>0</v>
      </c>
      <c r="K69" s="18">
        <v>0</v>
      </c>
      <c r="L69" s="18">
        <v>0</v>
      </c>
      <c r="M69" s="18">
        <v>0</v>
      </c>
      <c r="N69" s="18">
        <v>0</v>
      </c>
      <c r="O69" s="13">
        <v>1504447</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0</v>
      </c>
      <c r="BD69" s="18">
        <v>238984</v>
      </c>
      <c r="BE69" s="13">
        <v>238984</v>
      </c>
      <c r="BF69" s="17">
        <v>0</v>
      </c>
      <c r="BG69" s="18">
        <v>0</v>
      </c>
      <c r="BH69" s="18">
        <v>0</v>
      </c>
      <c r="BI69" s="18">
        <v>0</v>
      </c>
      <c r="BJ69" s="18">
        <v>0</v>
      </c>
      <c r="BK69" s="18">
        <v>0</v>
      </c>
      <c r="BL69" s="13">
        <v>0</v>
      </c>
      <c r="BM69" s="17">
        <v>0</v>
      </c>
      <c r="BN69" s="18">
        <v>0</v>
      </c>
      <c r="BO69" s="18">
        <v>0</v>
      </c>
      <c r="BP69" s="18">
        <v>0</v>
      </c>
      <c r="BQ69" s="18">
        <v>0</v>
      </c>
      <c r="BR69" s="18">
        <v>0</v>
      </c>
      <c r="BS69" s="13">
        <v>0</v>
      </c>
    </row>
    <row r="70" spans="1:71"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row>
    <row r="71" spans="1:71" x14ac:dyDescent="0.35">
      <c r="A71" s="4" t="s">
        <v>61</v>
      </c>
      <c r="B71" s="101">
        <v>0</v>
      </c>
      <c r="C71" s="102">
        <v>191338</v>
      </c>
      <c r="D71" s="102">
        <v>0</v>
      </c>
      <c r="E71" s="102">
        <v>0</v>
      </c>
      <c r="F71" s="102">
        <v>0</v>
      </c>
      <c r="G71" s="102">
        <v>129760</v>
      </c>
      <c r="H71" s="103">
        <v>321098</v>
      </c>
      <c r="I71" s="17">
        <v>0</v>
      </c>
      <c r="J71" s="18">
        <v>0</v>
      </c>
      <c r="K71" s="18">
        <v>0</v>
      </c>
      <c r="L71" s="18">
        <v>0</v>
      </c>
      <c r="M71" s="18">
        <v>0</v>
      </c>
      <c r="N71" s="18">
        <v>0</v>
      </c>
      <c r="O71" s="13">
        <v>0</v>
      </c>
      <c r="P71" s="17">
        <v>0</v>
      </c>
      <c r="Q71" s="18">
        <v>0</v>
      </c>
      <c r="R71" s="18">
        <v>0</v>
      </c>
      <c r="S71" s="18">
        <v>0</v>
      </c>
      <c r="T71" s="18">
        <v>0</v>
      </c>
      <c r="U71" s="18">
        <v>0</v>
      </c>
      <c r="V71" s="13">
        <v>0</v>
      </c>
      <c r="W71" s="17">
        <v>0</v>
      </c>
      <c r="X71" s="18">
        <v>191338</v>
      </c>
      <c r="Y71" s="18">
        <v>0</v>
      </c>
      <c r="Z71" s="18">
        <v>0</v>
      </c>
      <c r="AA71" s="18">
        <v>0</v>
      </c>
      <c r="AB71" s="18">
        <v>129760</v>
      </c>
      <c r="AC71" s="13">
        <v>321098</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0</v>
      </c>
      <c r="BH71" s="18">
        <v>0</v>
      </c>
      <c r="BI71" s="18">
        <v>0</v>
      </c>
      <c r="BJ71" s="18">
        <v>0</v>
      </c>
      <c r="BK71" s="18">
        <v>0</v>
      </c>
      <c r="BL71" s="13">
        <v>0</v>
      </c>
      <c r="BM71" s="17">
        <v>0</v>
      </c>
      <c r="BN71" s="18">
        <v>0</v>
      </c>
      <c r="BO71" s="18">
        <v>0</v>
      </c>
      <c r="BP71" s="18">
        <v>0</v>
      </c>
      <c r="BQ71" s="18">
        <v>0</v>
      </c>
      <c r="BR71" s="18">
        <v>0</v>
      </c>
      <c r="BS71" s="13">
        <v>0</v>
      </c>
    </row>
    <row r="72" spans="1:71" x14ac:dyDescent="0.35">
      <c r="A72" s="4" t="s">
        <v>62</v>
      </c>
      <c r="B72" s="101">
        <v>511575</v>
      </c>
      <c r="C72" s="102">
        <v>0</v>
      </c>
      <c r="D72" s="102">
        <v>685528.8</v>
      </c>
      <c r="E72" s="102">
        <v>0</v>
      </c>
      <c r="F72" s="102">
        <v>0</v>
      </c>
      <c r="G72" s="102">
        <v>30171.140000000003</v>
      </c>
      <c r="H72" s="103">
        <v>1227274.94</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392369.84</v>
      </c>
      <c r="Z72" s="18">
        <v>0</v>
      </c>
      <c r="AA72" s="18">
        <v>0</v>
      </c>
      <c r="AB72" s="18">
        <v>0</v>
      </c>
      <c r="AC72" s="13">
        <v>392369.84</v>
      </c>
      <c r="AD72" s="17">
        <v>0</v>
      </c>
      <c r="AE72" s="18">
        <v>0</v>
      </c>
      <c r="AF72" s="18">
        <v>0</v>
      </c>
      <c r="AG72" s="18">
        <v>0</v>
      </c>
      <c r="AH72" s="18">
        <v>0</v>
      </c>
      <c r="AI72" s="18">
        <v>20196.990000000002</v>
      </c>
      <c r="AJ72" s="13">
        <v>20196.990000000002</v>
      </c>
      <c r="AK72" s="17">
        <v>0</v>
      </c>
      <c r="AL72" s="18">
        <v>0</v>
      </c>
      <c r="AM72" s="18">
        <v>0</v>
      </c>
      <c r="AN72" s="18">
        <v>0</v>
      </c>
      <c r="AO72" s="18">
        <v>0</v>
      </c>
      <c r="AP72" s="18">
        <v>0</v>
      </c>
      <c r="AQ72" s="13">
        <v>0</v>
      </c>
      <c r="AR72" s="17">
        <v>0</v>
      </c>
      <c r="AS72" s="18">
        <v>0</v>
      </c>
      <c r="AT72" s="18">
        <v>293158.96000000002</v>
      </c>
      <c r="AU72" s="18">
        <v>0</v>
      </c>
      <c r="AV72" s="18">
        <v>0</v>
      </c>
      <c r="AW72" s="18">
        <v>9974.1500000000015</v>
      </c>
      <c r="AX72" s="13">
        <v>303133.11000000004</v>
      </c>
      <c r="AY72" s="17">
        <v>0</v>
      </c>
      <c r="AZ72" s="18">
        <v>0</v>
      </c>
      <c r="BA72" s="18">
        <v>0</v>
      </c>
      <c r="BB72" s="18">
        <v>0</v>
      </c>
      <c r="BC72" s="18">
        <v>0</v>
      </c>
      <c r="BD72" s="18">
        <v>0</v>
      </c>
      <c r="BE72" s="13">
        <v>0</v>
      </c>
      <c r="BF72" s="17">
        <v>511575</v>
      </c>
      <c r="BG72" s="18">
        <v>0</v>
      </c>
      <c r="BH72" s="18">
        <v>0</v>
      </c>
      <c r="BI72" s="18">
        <v>0</v>
      </c>
      <c r="BJ72" s="18">
        <v>0</v>
      </c>
      <c r="BK72" s="18">
        <v>0</v>
      </c>
      <c r="BL72" s="13">
        <v>511575</v>
      </c>
      <c r="BM72" s="17">
        <v>0</v>
      </c>
      <c r="BN72" s="18">
        <v>0</v>
      </c>
      <c r="BO72" s="18">
        <v>0</v>
      </c>
      <c r="BP72" s="18">
        <v>0</v>
      </c>
      <c r="BQ72" s="18">
        <v>0</v>
      </c>
      <c r="BR72" s="18">
        <v>0</v>
      </c>
      <c r="BS72" s="13">
        <v>0</v>
      </c>
    </row>
    <row r="73" spans="1:71" x14ac:dyDescent="0.35">
      <c r="A73" s="4" t="s">
        <v>63</v>
      </c>
      <c r="B73" s="101">
        <v>11528580.509999998</v>
      </c>
      <c r="C73" s="102">
        <v>712387.07</v>
      </c>
      <c r="D73" s="102">
        <v>0</v>
      </c>
      <c r="E73" s="102">
        <v>0</v>
      </c>
      <c r="F73" s="102">
        <v>0</v>
      </c>
      <c r="G73" s="102">
        <v>45882.420000000006</v>
      </c>
      <c r="H73" s="103">
        <v>12286849.999999998</v>
      </c>
      <c r="I73" s="17">
        <v>0</v>
      </c>
      <c r="J73" s="18">
        <v>0</v>
      </c>
      <c r="K73" s="18">
        <v>0</v>
      </c>
      <c r="L73" s="18">
        <v>0</v>
      </c>
      <c r="M73" s="18">
        <v>0</v>
      </c>
      <c r="N73" s="18">
        <v>0</v>
      </c>
      <c r="O73" s="13">
        <v>0</v>
      </c>
      <c r="P73" s="17">
        <v>0</v>
      </c>
      <c r="Q73" s="18">
        <v>0</v>
      </c>
      <c r="R73" s="18">
        <v>0</v>
      </c>
      <c r="S73" s="18">
        <v>0</v>
      </c>
      <c r="T73" s="18">
        <v>0</v>
      </c>
      <c r="U73" s="18">
        <v>0</v>
      </c>
      <c r="V73" s="13">
        <v>0</v>
      </c>
      <c r="W73" s="17">
        <v>0</v>
      </c>
      <c r="X73" s="18">
        <v>0</v>
      </c>
      <c r="Y73" s="18">
        <v>0</v>
      </c>
      <c r="Z73" s="18">
        <v>0</v>
      </c>
      <c r="AA73" s="18">
        <v>0</v>
      </c>
      <c r="AB73" s="18">
        <v>0</v>
      </c>
      <c r="AC73" s="13">
        <v>0</v>
      </c>
      <c r="AD73" s="17">
        <v>0</v>
      </c>
      <c r="AE73" s="18">
        <v>0</v>
      </c>
      <c r="AF73" s="18">
        <v>0</v>
      </c>
      <c r="AG73" s="18">
        <v>0</v>
      </c>
      <c r="AH73" s="18">
        <v>0</v>
      </c>
      <c r="AI73" s="18">
        <v>12.26</v>
      </c>
      <c r="AJ73" s="13">
        <v>12.26</v>
      </c>
      <c r="AK73" s="17">
        <v>0</v>
      </c>
      <c r="AL73" s="18">
        <v>0</v>
      </c>
      <c r="AM73" s="18">
        <v>0</v>
      </c>
      <c r="AN73" s="18">
        <v>0</v>
      </c>
      <c r="AO73" s="18">
        <v>0</v>
      </c>
      <c r="AP73" s="18">
        <v>0</v>
      </c>
      <c r="AQ73" s="13">
        <v>0</v>
      </c>
      <c r="AR73" s="17">
        <v>0</v>
      </c>
      <c r="AS73" s="18">
        <v>712387.07</v>
      </c>
      <c r="AT73" s="18">
        <v>0</v>
      </c>
      <c r="AU73" s="18">
        <v>0</v>
      </c>
      <c r="AV73" s="18">
        <v>0</v>
      </c>
      <c r="AW73" s="18">
        <v>0</v>
      </c>
      <c r="AX73" s="13">
        <v>712387.07</v>
      </c>
      <c r="AY73" s="17">
        <v>0</v>
      </c>
      <c r="AZ73" s="18">
        <v>0</v>
      </c>
      <c r="BA73" s="18">
        <v>0</v>
      </c>
      <c r="BB73" s="18">
        <v>0</v>
      </c>
      <c r="BC73" s="18">
        <v>0</v>
      </c>
      <c r="BD73" s="18">
        <v>0</v>
      </c>
      <c r="BE73" s="13">
        <v>0</v>
      </c>
      <c r="BF73" s="17">
        <v>11528580.509999998</v>
      </c>
      <c r="BG73" s="18">
        <v>0</v>
      </c>
      <c r="BH73" s="18">
        <v>0</v>
      </c>
      <c r="BI73" s="18">
        <v>0</v>
      </c>
      <c r="BJ73" s="18">
        <v>0</v>
      </c>
      <c r="BK73" s="18">
        <v>0</v>
      </c>
      <c r="BL73" s="13">
        <v>11528580.509999998</v>
      </c>
      <c r="BM73" s="17">
        <v>0</v>
      </c>
      <c r="BN73" s="18">
        <v>0</v>
      </c>
      <c r="BO73" s="18">
        <v>0</v>
      </c>
      <c r="BP73" s="18">
        <v>0</v>
      </c>
      <c r="BQ73" s="18">
        <v>0</v>
      </c>
      <c r="BR73" s="18">
        <v>45870.16</v>
      </c>
      <c r="BS73" s="13">
        <v>45870.16</v>
      </c>
    </row>
    <row r="74" spans="1:71" x14ac:dyDescent="0.35">
      <c r="A74" s="4" t="s">
        <v>64</v>
      </c>
      <c r="B74" s="101">
        <v>0</v>
      </c>
      <c r="C74" s="102">
        <v>74946.45</v>
      </c>
      <c r="D74" s="102">
        <v>109203.20999999999</v>
      </c>
      <c r="E74" s="102">
        <v>0</v>
      </c>
      <c r="F74" s="102">
        <v>0</v>
      </c>
      <c r="G74" s="102">
        <v>0</v>
      </c>
      <c r="H74" s="103">
        <v>184149.65999999997</v>
      </c>
      <c r="I74" s="17">
        <v>0</v>
      </c>
      <c r="J74" s="18">
        <v>0</v>
      </c>
      <c r="K74" s="18">
        <v>0</v>
      </c>
      <c r="L74" s="18">
        <v>0</v>
      </c>
      <c r="M74" s="18">
        <v>0</v>
      </c>
      <c r="N74" s="18">
        <v>0</v>
      </c>
      <c r="O74" s="13">
        <v>0</v>
      </c>
      <c r="P74" s="17">
        <v>0</v>
      </c>
      <c r="Q74" s="18">
        <v>0</v>
      </c>
      <c r="R74" s="18">
        <v>0</v>
      </c>
      <c r="S74" s="18">
        <v>0</v>
      </c>
      <c r="T74" s="18">
        <v>0</v>
      </c>
      <c r="U74" s="18">
        <v>0</v>
      </c>
      <c r="V74" s="13">
        <v>0</v>
      </c>
      <c r="W74" s="17">
        <v>0</v>
      </c>
      <c r="X74" s="18">
        <v>17815.919999999998</v>
      </c>
      <c r="Y74" s="18">
        <v>109203.20999999999</v>
      </c>
      <c r="Z74" s="18">
        <v>0</v>
      </c>
      <c r="AA74" s="18">
        <v>0</v>
      </c>
      <c r="AB74" s="18">
        <v>0</v>
      </c>
      <c r="AC74" s="13">
        <v>127019.12999999999</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57130.53</v>
      </c>
      <c r="BA74" s="18">
        <v>0</v>
      </c>
      <c r="BB74" s="18">
        <v>0</v>
      </c>
      <c r="BC74" s="18">
        <v>0</v>
      </c>
      <c r="BD74" s="18">
        <v>0</v>
      </c>
      <c r="BE74" s="13">
        <v>57130.53</v>
      </c>
      <c r="BF74" s="17">
        <v>0</v>
      </c>
      <c r="BG74" s="18">
        <v>0</v>
      </c>
      <c r="BH74" s="18">
        <v>0</v>
      </c>
      <c r="BI74" s="18">
        <v>0</v>
      </c>
      <c r="BJ74" s="18">
        <v>0</v>
      </c>
      <c r="BK74" s="18">
        <v>0</v>
      </c>
      <c r="BL74" s="13">
        <v>0</v>
      </c>
      <c r="BM74" s="17">
        <v>0</v>
      </c>
      <c r="BN74" s="18">
        <v>0</v>
      </c>
      <c r="BO74" s="18">
        <v>0</v>
      </c>
      <c r="BP74" s="18">
        <v>0</v>
      </c>
      <c r="BQ74" s="18">
        <v>0</v>
      </c>
      <c r="BR74" s="18">
        <v>0</v>
      </c>
      <c r="BS74" s="13">
        <v>0</v>
      </c>
    </row>
    <row r="75" spans="1:71" x14ac:dyDescent="0.35">
      <c r="A75" s="4" t="s">
        <v>65</v>
      </c>
      <c r="B75" s="101">
        <v>0</v>
      </c>
      <c r="C75" s="102">
        <v>0</v>
      </c>
      <c r="D75" s="102">
        <v>183016.4</v>
      </c>
      <c r="E75" s="102">
        <v>0</v>
      </c>
      <c r="F75" s="102">
        <v>0</v>
      </c>
      <c r="G75" s="102">
        <v>0</v>
      </c>
      <c r="H75" s="103">
        <v>183016.4</v>
      </c>
      <c r="I75" s="17">
        <v>0</v>
      </c>
      <c r="J75" s="18">
        <v>0</v>
      </c>
      <c r="K75" s="18">
        <v>0</v>
      </c>
      <c r="L75" s="18">
        <v>0</v>
      </c>
      <c r="M75" s="18">
        <v>0</v>
      </c>
      <c r="N75" s="18">
        <v>0</v>
      </c>
      <c r="O75" s="13">
        <v>0</v>
      </c>
      <c r="P75" s="17">
        <v>0</v>
      </c>
      <c r="Q75" s="18">
        <v>0</v>
      </c>
      <c r="R75" s="18">
        <v>0</v>
      </c>
      <c r="S75" s="18">
        <v>0</v>
      </c>
      <c r="T75" s="18">
        <v>0</v>
      </c>
      <c r="U75" s="18">
        <v>0</v>
      </c>
      <c r="V75" s="13">
        <v>0</v>
      </c>
      <c r="W75" s="17">
        <v>0</v>
      </c>
      <c r="X75" s="18">
        <v>0</v>
      </c>
      <c r="Y75" s="18">
        <v>183016.4</v>
      </c>
      <c r="Z75" s="18">
        <v>0</v>
      </c>
      <c r="AA75" s="18">
        <v>0</v>
      </c>
      <c r="AB75" s="18">
        <v>0</v>
      </c>
      <c r="AC75" s="13">
        <v>183016.4</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0</v>
      </c>
      <c r="BG75" s="18">
        <v>0</v>
      </c>
      <c r="BH75" s="18">
        <v>0</v>
      </c>
      <c r="BI75" s="18">
        <v>0</v>
      </c>
      <c r="BJ75" s="18">
        <v>0</v>
      </c>
      <c r="BK75" s="18">
        <v>0</v>
      </c>
      <c r="BL75" s="13">
        <v>0</v>
      </c>
      <c r="BM75" s="17">
        <v>0</v>
      </c>
      <c r="BN75" s="18">
        <v>0</v>
      </c>
      <c r="BO75" s="18">
        <v>0</v>
      </c>
      <c r="BP75" s="18">
        <v>0</v>
      </c>
      <c r="BQ75" s="18">
        <v>0</v>
      </c>
      <c r="BR75" s="18">
        <v>0</v>
      </c>
      <c r="BS75" s="13">
        <v>0</v>
      </c>
    </row>
    <row r="76" spans="1:71" x14ac:dyDescent="0.35">
      <c r="A76" s="4" t="s">
        <v>66</v>
      </c>
      <c r="B76" s="101">
        <v>460795</v>
      </c>
      <c r="C76" s="102">
        <v>167122.99</v>
      </c>
      <c r="D76" s="102">
        <v>792984.45</v>
      </c>
      <c r="E76" s="102">
        <v>0</v>
      </c>
      <c r="F76" s="102">
        <v>0</v>
      </c>
      <c r="G76" s="102">
        <v>0</v>
      </c>
      <c r="H76" s="103">
        <v>1420902.44</v>
      </c>
      <c r="I76" s="17">
        <v>114362</v>
      </c>
      <c r="J76" s="18">
        <v>0</v>
      </c>
      <c r="K76" s="18">
        <v>11029.09</v>
      </c>
      <c r="L76" s="18">
        <v>0</v>
      </c>
      <c r="M76" s="18">
        <v>0</v>
      </c>
      <c r="N76" s="18">
        <v>0</v>
      </c>
      <c r="O76" s="13">
        <v>125391.09</v>
      </c>
      <c r="P76" s="17">
        <v>0</v>
      </c>
      <c r="Q76" s="18">
        <v>0</v>
      </c>
      <c r="R76" s="18">
        <v>0</v>
      </c>
      <c r="S76" s="18">
        <v>0</v>
      </c>
      <c r="T76" s="18">
        <v>0</v>
      </c>
      <c r="U76" s="18">
        <v>0</v>
      </c>
      <c r="V76" s="13">
        <v>0</v>
      </c>
      <c r="W76" s="17">
        <v>0</v>
      </c>
      <c r="X76" s="18">
        <v>41412.870000000003</v>
      </c>
      <c r="Y76" s="18">
        <v>12784.94</v>
      </c>
      <c r="Z76" s="18">
        <v>0</v>
      </c>
      <c r="AA76" s="18">
        <v>0</v>
      </c>
      <c r="AB76" s="18">
        <v>0</v>
      </c>
      <c r="AC76" s="13">
        <v>54197.810000000005</v>
      </c>
      <c r="AD76" s="17">
        <v>0</v>
      </c>
      <c r="AE76" s="18">
        <v>115260.12</v>
      </c>
      <c r="AF76" s="18">
        <v>0</v>
      </c>
      <c r="AG76" s="18">
        <v>0</v>
      </c>
      <c r="AH76" s="18">
        <v>0</v>
      </c>
      <c r="AI76" s="18">
        <v>0</v>
      </c>
      <c r="AJ76" s="13">
        <v>115260.12</v>
      </c>
      <c r="AK76" s="17">
        <v>0</v>
      </c>
      <c r="AL76" s="18">
        <v>10450</v>
      </c>
      <c r="AM76" s="18">
        <v>769170.41999999993</v>
      </c>
      <c r="AN76" s="18">
        <v>0</v>
      </c>
      <c r="AO76" s="18">
        <v>0</v>
      </c>
      <c r="AP76" s="18">
        <v>0</v>
      </c>
      <c r="AQ76" s="13">
        <v>779620.41999999993</v>
      </c>
      <c r="AR76" s="17">
        <v>0</v>
      </c>
      <c r="AS76" s="18">
        <v>0</v>
      </c>
      <c r="AT76" s="18">
        <v>0</v>
      </c>
      <c r="AU76" s="18">
        <v>0</v>
      </c>
      <c r="AV76" s="18">
        <v>0</v>
      </c>
      <c r="AW76" s="18">
        <v>0</v>
      </c>
      <c r="AX76" s="13">
        <v>0</v>
      </c>
      <c r="AY76" s="17">
        <v>0</v>
      </c>
      <c r="AZ76" s="18">
        <v>0</v>
      </c>
      <c r="BA76" s="18">
        <v>0</v>
      </c>
      <c r="BB76" s="18">
        <v>0</v>
      </c>
      <c r="BC76" s="18">
        <v>0</v>
      </c>
      <c r="BD76" s="18">
        <v>0</v>
      </c>
      <c r="BE76" s="13">
        <v>0</v>
      </c>
      <c r="BF76" s="17">
        <v>346433</v>
      </c>
      <c r="BG76" s="18">
        <v>0</v>
      </c>
      <c r="BH76" s="18">
        <v>0</v>
      </c>
      <c r="BI76" s="18">
        <v>0</v>
      </c>
      <c r="BJ76" s="18">
        <v>0</v>
      </c>
      <c r="BK76" s="18">
        <v>0</v>
      </c>
      <c r="BL76" s="13">
        <v>346433</v>
      </c>
      <c r="BM76" s="17">
        <v>0</v>
      </c>
      <c r="BN76" s="18">
        <v>0</v>
      </c>
      <c r="BO76" s="18">
        <v>0</v>
      </c>
      <c r="BP76" s="18">
        <v>0</v>
      </c>
      <c r="BQ76" s="18">
        <v>0</v>
      </c>
      <c r="BR76" s="18">
        <v>0</v>
      </c>
      <c r="BS76" s="13">
        <v>0</v>
      </c>
    </row>
    <row r="77" spans="1:71" x14ac:dyDescent="0.35">
      <c r="A77" s="4" t="s">
        <v>67</v>
      </c>
      <c r="B77" s="101">
        <v>0</v>
      </c>
      <c r="C77" s="102">
        <v>279406</v>
      </c>
      <c r="D77" s="102">
        <v>0</v>
      </c>
      <c r="E77" s="102">
        <v>0</v>
      </c>
      <c r="F77" s="102">
        <v>0</v>
      </c>
      <c r="G77" s="102">
        <v>0</v>
      </c>
      <c r="H77" s="103">
        <v>279406</v>
      </c>
      <c r="I77" s="17">
        <v>0</v>
      </c>
      <c r="J77" s="18">
        <v>0</v>
      </c>
      <c r="K77" s="18">
        <v>0</v>
      </c>
      <c r="L77" s="18">
        <v>0</v>
      </c>
      <c r="M77" s="18">
        <v>0</v>
      </c>
      <c r="N77" s="18">
        <v>0</v>
      </c>
      <c r="O77" s="13">
        <v>0</v>
      </c>
      <c r="P77" s="17">
        <v>0</v>
      </c>
      <c r="Q77" s="18">
        <v>0</v>
      </c>
      <c r="R77" s="18">
        <v>0</v>
      </c>
      <c r="S77" s="18">
        <v>0</v>
      </c>
      <c r="T77" s="18">
        <v>0</v>
      </c>
      <c r="U77" s="18">
        <v>0</v>
      </c>
      <c r="V77" s="13">
        <v>0</v>
      </c>
      <c r="W77" s="17">
        <v>0</v>
      </c>
      <c r="X77" s="18">
        <v>224376</v>
      </c>
      <c r="Y77" s="18">
        <v>0</v>
      </c>
      <c r="Z77" s="18">
        <v>0</v>
      </c>
      <c r="AA77" s="18">
        <v>0</v>
      </c>
      <c r="AB77" s="18">
        <v>0</v>
      </c>
      <c r="AC77" s="13">
        <v>224376</v>
      </c>
      <c r="AD77" s="17">
        <v>0</v>
      </c>
      <c r="AE77" s="18">
        <v>0</v>
      </c>
      <c r="AF77" s="18">
        <v>0</v>
      </c>
      <c r="AG77" s="18">
        <v>0</v>
      </c>
      <c r="AH77" s="18">
        <v>0</v>
      </c>
      <c r="AI77" s="18">
        <v>0</v>
      </c>
      <c r="AJ77" s="13">
        <v>0</v>
      </c>
      <c r="AK77" s="17">
        <v>0</v>
      </c>
      <c r="AL77" s="18">
        <v>9800</v>
      </c>
      <c r="AM77" s="18">
        <v>0</v>
      </c>
      <c r="AN77" s="18">
        <v>0</v>
      </c>
      <c r="AO77" s="18">
        <v>0</v>
      </c>
      <c r="AP77" s="18">
        <v>0</v>
      </c>
      <c r="AQ77" s="13">
        <v>9800</v>
      </c>
      <c r="AR77" s="17">
        <v>0</v>
      </c>
      <c r="AS77" s="18">
        <v>45230</v>
      </c>
      <c r="AT77" s="18">
        <v>0</v>
      </c>
      <c r="AU77" s="18">
        <v>0</v>
      </c>
      <c r="AV77" s="18">
        <v>0</v>
      </c>
      <c r="AW77" s="18">
        <v>0</v>
      </c>
      <c r="AX77" s="13">
        <v>45230</v>
      </c>
      <c r="AY77" s="17">
        <v>0</v>
      </c>
      <c r="AZ77" s="18">
        <v>0</v>
      </c>
      <c r="BA77" s="18">
        <v>0</v>
      </c>
      <c r="BB77" s="18">
        <v>0</v>
      </c>
      <c r="BC77" s="18">
        <v>0</v>
      </c>
      <c r="BD77" s="18">
        <v>0</v>
      </c>
      <c r="BE77" s="13">
        <v>0</v>
      </c>
      <c r="BF77" s="17">
        <v>0</v>
      </c>
      <c r="BG77" s="18">
        <v>0</v>
      </c>
      <c r="BH77" s="18">
        <v>0</v>
      </c>
      <c r="BI77" s="18">
        <v>0</v>
      </c>
      <c r="BJ77" s="18">
        <v>0</v>
      </c>
      <c r="BK77" s="18">
        <v>0</v>
      </c>
      <c r="BL77" s="13">
        <v>0</v>
      </c>
      <c r="BM77" s="17">
        <v>0</v>
      </c>
      <c r="BN77" s="18">
        <v>0</v>
      </c>
      <c r="BO77" s="18">
        <v>0</v>
      </c>
      <c r="BP77" s="18">
        <v>0</v>
      </c>
      <c r="BQ77" s="18">
        <v>0</v>
      </c>
      <c r="BR77" s="18">
        <v>0</v>
      </c>
      <c r="BS77" s="13">
        <v>0</v>
      </c>
    </row>
    <row r="78" spans="1:71" x14ac:dyDescent="0.35">
      <c r="A78" s="4" t="s">
        <v>68</v>
      </c>
      <c r="B78" s="101">
        <v>-109</v>
      </c>
      <c r="C78" s="102">
        <v>173968</v>
      </c>
      <c r="D78" s="102">
        <v>0</v>
      </c>
      <c r="E78" s="102">
        <v>0</v>
      </c>
      <c r="F78" s="102">
        <v>0</v>
      </c>
      <c r="G78" s="102">
        <v>521111</v>
      </c>
      <c r="H78" s="103">
        <v>694970</v>
      </c>
      <c r="I78" s="17">
        <v>-109</v>
      </c>
      <c r="J78" s="18">
        <v>0</v>
      </c>
      <c r="K78" s="18">
        <v>0</v>
      </c>
      <c r="L78" s="18">
        <v>0</v>
      </c>
      <c r="M78" s="18">
        <v>0</v>
      </c>
      <c r="N78" s="18">
        <v>0</v>
      </c>
      <c r="O78" s="13">
        <v>-109</v>
      </c>
      <c r="P78" s="17">
        <v>0</v>
      </c>
      <c r="Q78" s="18">
        <v>0</v>
      </c>
      <c r="R78" s="18">
        <v>0</v>
      </c>
      <c r="S78" s="18">
        <v>0</v>
      </c>
      <c r="T78" s="18">
        <v>0</v>
      </c>
      <c r="U78" s="18">
        <v>0</v>
      </c>
      <c r="V78" s="13">
        <v>0</v>
      </c>
      <c r="W78" s="17">
        <v>0</v>
      </c>
      <c r="X78" s="18">
        <v>0</v>
      </c>
      <c r="Y78" s="18">
        <v>0</v>
      </c>
      <c r="Z78" s="18">
        <v>0</v>
      </c>
      <c r="AA78" s="18">
        <v>0</v>
      </c>
      <c r="AB78" s="18">
        <v>0</v>
      </c>
      <c r="AC78" s="13">
        <v>0</v>
      </c>
      <c r="AD78" s="17">
        <v>0</v>
      </c>
      <c r="AE78" s="18">
        <v>173968</v>
      </c>
      <c r="AF78" s="18">
        <v>0</v>
      </c>
      <c r="AG78" s="18">
        <v>0</v>
      </c>
      <c r="AH78" s="18">
        <v>0</v>
      </c>
      <c r="AI78" s="18">
        <v>27044</v>
      </c>
      <c r="AJ78" s="13">
        <v>201012</v>
      </c>
      <c r="AK78" s="17">
        <v>0</v>
      </c>
      <c r="AL78" s="18">
        <v>0</v>
      </c>
      <c r="AM78" s="18">
        <v>0</v>
      </c>
      <c r="AN78" s="18">
        <v>0</v>
      </c>
      <c r="AO78" s="18">
        <v>0</v>
      </c>
      <c r="AP78" s="18">
        <v>494067</v>
      </c>
      <c r="AQ78" s="13">
        <v>494067</v>
      </c>
      <c r="AR78" s="17">
        <v>0</v>
      </c>
      <c r="AS78" s="18">
        <v>0</v>
      </c>
      <c r="AT78" s="18">
        <v>0</v>
      </c>
      <c r="AU78" s="18">
        <v>0</v>
      </c>
      <c r="AV78" s="18">
        <v>0</v>
      </c>
      <c r="AW78" s="18">
        <v>0</v>
      </c>
      <c r="AX78" s="13">
        <v>0</v>
      </c>
      <c r="AY78" s="17">
        <v>0</v>
      </c>
      <c r="AZ78" s="18">
        <v>0</v>
      </c>
      <c r="BA78" s="18">
        <v>0</v>
      </c>
      <c r="BB78" s="18">
        <v>0</v>
      </c>
      <c r="BC78" s="18">
        <v>0</v>
      </c>
      <c r="BD78" s="18">
        <v>0</v>
      </c>
      <c r="BE78" s="13">
        <v>0</v>
      </c>
      <c r="BF78" s="17">
        <v>0</v>
      </c>
      <c r="BG78" s="18">
        <v>0</v>
      </c>
      <c r="BH78" s="18">
        <v>0</v>
      </c>
      <c r="BI78" s="18">
        <v>0</v>
      </c>
      <c r="BJ78" s="18">
        <v>0</v>
      </c>
      <c r="BK78" s="18">
        <v>0</v>
      </c>
      <c r="BL78" s="13">
        <v>0</v>
      </c>
      <c r="BM78" s="17">
        <v>0</v>
      </c>
      <c r="BN78" s="18">
        <v>0</v>
      </c>
      <c r="BO78" s="18">
        <v>0</v>
      </c>
      <c r="BP78" s="18">
        <v>0</v>
      </c>
      <c r="BQ78" s="18">
        <v>0</v>
      </c>
      <c r="BR78" s="18">
        <v>0</v>
      </c>
      <c r="BS78" s="13">
        <v>0</v>
      </c>
    </row>
    <row r="79" spans="1:71" x14ac:dyDescent="0.35">
      <c r="A79" s="4" t="s">
        <v>69</v>
      </c>
      <c r="B79" s="101">
        <v>0</v>
      </c>
      <c r="C79" s="102">
        <v>63594</v>
      </c>
      <c r="D79" s="102">
        <v>5000</v>
      </c>
      <c r="E79" s="102">
        <v>0</v>
      </c>
      <c r="F79" s="102">
        <v>0</v>
      </c>
      <c r="G79" s="102">
        <v>0</v>
      </c>
      <c r="H79" s="103">
        <v>68594</v>
      </c>
      <c r="I79" s="17">
        <v>0</v>
      </c>
      <c r="J79" s="18">
        <v>0</v>
      </c>
      <c r="K79" s="18">
        <v>0</v>
      </c>
      <c r="L79" s="18">
        <v>0</v>
      </c>
      <c r="M79" s="18">
        <v>0</v>
      </c>
      <c r="N79" s="18">
        <v>0</v>
      </c>
      <c r="O79" s="13">
        <v>0</v>
      </c>
      <c r="P79" s="17">
        <v>0</v>
      </c>
      <c r="Q79" s="18">
        <v>0</v>
      </c>
      <c r="R79" s="18">
        <v>0</v>
      </c>
      <c r="S79" s="18">
        <v>0</v>
      </c>
      <c r="T79" s="18">
        <v>0</v>
      </c>
      <c r="U79" s="18">
        <v>0</v>
      </c>
      <c r="V79" s="13">
        <v>0</v>
      </c>
      <c r="W79" s="17">
        <v>0</v>
      </c>
      <c r="X79" s="18">
        <v>34330</v>
      </c>
      <c r="Y79" s="18">
        <v>0</v>
      </c>
      <c r="Z79" s="18">
        <v>0</v>
      </c>
      <c r="AA79" s="18">
        <v>0</v>
      </c>
      <c r="AB79" s="18">
        <v>0</v>
      </c>
      <c r="AC79" s="13">
        <v>34330</v>
      </c>
      <c r="AD79" s="17">
        <v>0</v>
      </c>
      <c r="AE79" s="18">
        <v>0</v>
      </c>
      <c r="AF79" s="18">
        <v>0</v>
      </c>
      <c r="AG79" s="18">
        <v>0</v>
      </c>
      <c r="AH79" s="18">
        <v>0</v>
      </c>
      <c r="AI79" s="18">
        <v>0</v>
      </c>
      <c r="AJ79" s="13">
        <v>0</v>
      </c>
      <c r="AK79" s="17">
        <v>0</v>
      </c>
      <c r="AL79" s="18">
        <v>29264</v>
      </c>
      <c r="AM79" s="18">
        <v>5000</v>
      </c>
      <c r="AN79" s="18">
        <v>0</v>
      </c>
      <c r="AO79" s="18">
        <v>0</v>
      </c>
      <c r="AP79" s="18">
        <v>0</v>
      </c>
      <c r="AQ79" s="13">
        <v>34264</v>
      </c>
      <c r="AR79" s="17">
        <v>0</v>
      </c>
      <c r="AS79" s="18">
        <v>0</v>
      </c>
      <c r="AT79" s="18">
        <v>0</v>
      </c>
      <c r="AU79" s="18">
        <v>0</v>
      </c>
      <c r="AV79" s="18">
        <v>0</v>
      </c>
      <c r="AW79" s="18">
        <v>0</v>
      </c>
      <c r="AX79" s="13">
        <v>0</v>
      </c>
      <c r="AY79" s="17">
        <v>0</v>
      </c>
      <c r="AZ79" s="18">
        <v>0</v>
      </c>
      <c r="BA79" s="18">
        <v>0</v>
      </c>
      <c r="BB79" s="18">
        <v>0</v>
      </c>
      <c r="BC79" s="18">
        <v>0</v>
      </c>
      <c r="BD79" s="18">
        <v>0</v>
      </c>
      <c r="BE79" s="13">
        <v>0</v>
      </c>
      <c r="BF79" s="17">
        <v>0</v>
      </c>
      <c r="BG79" s="18">
        <v>0</v>
      </c>
      <c r="BH79" s="18">
        <v>0</v>
      </c>
      <c r="BI79" s="18">
        <v>0</v>
      </c>
      <c r="BJ79" s="18">
        <v>0</v>
      </c>
      <c r="BK79" s="18">
        <v>0</v>
      </c>
      <c r="BL79" s="13">
        <v>0</v>
      </c>
      <c r="BM79" s="17">
        <v>0</v>
      </c>
      <c r="BN79" s="18">
        <v>0</v>
      </c>
      <c r="BO79" s="18">
        <v>0</v>
      </c>
      <c r="BP79" s="18">
        <v>0</v>
      </c>
      <c r="BQ79" s="18">
        <v>0</v>
      </c>
      <c r="BR79" s="18">
        <v>0</v>
      </c>
      <c r="BS79" s="13">
        <v>0</v>
      </c>
    </row>
    <row r="80" spans="1:71" x14ac:dyDescent="0.35">
      <c r="A80" s="4" t="s">
        <v>70</v>
      </c>
      <c r="B80" s="101">
        <v>0</v>
      </c>
      <c r="C80" s="102">
        <v>688013.08</v>
      </c>
      <c r="D80" s="102">
        <v>163194.23999999999</v>
      </c>
      <c r="E80" s="102">
        <v>25782</v>
      </c>
      <c r="F80" s="102">
        <v>0</v>
      </c>
      <c r="G80" s="102">
        <v>0</v>
      </c>
      <c r="H80" s="103">
        <v>876989.32</v>
      </c>
      <c r="I80" s="17">
        <v>0</v>
      </c>
      <c r="J80" s="18">
        <v>0</v>
      </c>
      <c r="K80" s="18">
        <v>0</v>
      </c>
      <c r="L80" s="18">
        <v>0</v>
      </c>
      <c r="M80" s="18">
        <v>0</v>
      </c>
      <c r="N80" s="18">
        <v>0</v>
      </c>
      <c r="O80" s="13">
        <v>0</v>
      </c>
      <c r="P80" s="17">
        <v>0</v>
      </c>
      <c r="Q80" s="18">
        <v>0</v>
      </c>
      <c r="R80" s="18">
        <v>0</v>
      </c>
      <c r="S80" s="18">
        <v>0</v>
      </c>
      <c r="T80" s="18">
        <v>0</v>
      </c>
      <c r="U80" s="18">
        <v>0</v>
      </c>
      <c r="V80" s="13">
        <v>0</v>
      </c>
      <c r="W80" s="17">
        <v>0</v>
      </c>
      <c r="X80" s="18">
        <v>61601.25</v>
      </c>
      <c r="Y80" s="18">
        <v>0</v>
      </c>
      <c r="Z80" s="18">
        <v>0</v>
      </c>
      <c r="AA80" s="18">
        <v>0</v>
      </c>
      <c r="AB80" s="18">
        <v>0</v>
      </c>
      <c r="AC80" s="13">
        <v>61601.25</v>
      </c>
      <c r="AD80" s="17">
        <v>0</v>
      </c>
      <c r="AE80" s="18">
        <v>618264.82999999996</v>
      </c>
      <c r="AF80" s="18">
        <v>0</v>
      </c>
      <c r="AG80" s="18">
        <v>0</v>
      </c>
      <c r="AH80" s="18">
        <v>0</v>
      </c>
      <c r="AI80" s="18">
        <v>0</v>
      </c>
      <c r="AJ80" s="13">
        <v>618264.82999999996</v>
      </c>
      <c r="AK80" s="17">
        <v>0</v>
      </c>
      <c r="AL80" s="18">
        <v>0</v>
      </c>
      <c r="AM80" s="18">
        <v>123250.51</v>
      </c>
      <c r="AN80" s="18">
        <v>0</v>
      </c>
      <c r="AO80" s="18">
        <v>0</v>
      </c>
      <c r="AP80" s="18">
        <v>0</v>
      </c>
      <c r="AQ80" s="13">
        <v>123250.51</v>
      </c>
      <c r="AR80" s="17">
        <v>0</v>
      </c>
      <c r="AS80" s="18">
        <v>0</v>
      </c>
      <c r="AT80" s="18">
        <v>0</v>
      </c>
      <c r="AU80" s="18">
        <v>25782</v>
      </c>
      <c r="AV80" s="18">
        <v>0</v>
      </c>
      <c r="AW80" s="18">
        <v>0</v>
      </c>
      <c r="AX80" s="13">
        <v>25782</v>
      </c>
      <c r="AY80" s="17">
        <v>0</v>
      </c>
      <c r="AZ80" s="18">
        <v>0</v>
      </c>
      <c r="BA80" s="18">
        <v>39943.730000000003</v>
      </c>
      <c r="BB80" s="18">
        <v>0</v>
      </c>
      <c r="BC80" s="18">
        <v>0</v>
      </c>
      <c r="BD80" s="18">
        <v>0</v>
      </c>
      <c r="BE80" s="13">
        <v>39943.730000000003</v>
      </c>
      <c r="BF80" s="17">
        <v>0</v>
      </c>
      <c r="BG80" s="18">
        <v>8147</v>
      </c>
      <c r="BH80" s="18">
        <v>0</v>
      </c>
      <c r="BI80" s="18">
        <v>0</v>
      </c>
      <c r="BJ80" s="18">
        <v>0</v>
      </c>
      <c r="BK80" s="18">
        <v>0</v>
      </c>
      <c r="BL80" s="13">
        <v>8147</v>
      </c>
      <c r="BM80" s="17">
        <v>0</v>
      </c>
      <c r="BN80" s="18">
        <v>0</v>
      </c>
      <c r="BO80" s="18">
        <v>0</v>
      </c>
      <c r="BP80" s="18">
        <v>0</v>
      </c>
      <c r="BQ80" s="18">
        <v>0</v>
      </c>
      <c r="BR80" s="18">
        <v>0</v>
      </c>
      <c r="BS80" s="13">
        <v>0</v>
      </c>
    </row>
    <row r="81" spans="1:71" x14ac:dyDescent="0.35">
      <c r="A81" s="4" t="s">
        <v>71</v>
      </c>
      <c r="B81" s="101">
        <v>0</v>
      </c>
      <c r="C81" s="102">
        <v>9720</v>
      </c>
      <c r="D81" s="102">
        <v>0</v>
      </c>
      <c r="E81" s="102">
        <v>0</v>
      </c>
      <c r="F81" s="102">
        <v>0</v>
      </c>
      <c r="G81" s="102">
        <v>0</v>
      </c>
      <c r="H81" s="103">
        <v>9720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9720</v>
      </c>
      <c r="BH81" s="18">
        <v>0</v>
      </c>
      <c r="BI81" s="18">
        <v>0</v>
      </c>
      <c r="BJ81" s="18">
        <v>0</v>
      </c>
      <c r="BK81" s="18">
        <v>0</v>
      </c>
      <c r="BL81" s="13">
        <v>9720</v>
      </c>
      <c r="BM81" s="17">
        <v>0</v>
      </c>
      <c r="BN81" s="18">
        <v>0</v>
      </c>
      <c r="BO81" s="18">
        <v>0</v>
      </c>
      <c r="BP81" s="18">
        <v>0</v>
      </c>
      <c r="BQ81" s="18">
        <v>0</v>
      </c>
      <c r="BR81" s="18">
        <v>0</v>
      </c>
      <c r="BS81" s="13">
        <v>0</v>
      </c>
    </row>
    <row r="82" spans="1:71" x14ac:dyDescent="0.35">
      <c r="A82" s="4" t="s">
        <v>72</v>
      </c>
      <c r="B82" s="101">
        <v>0</v>
      </c>
      <c r="C82" s="102">
        <v>1842297</v>
      </c>
      <c r="D82" s="102">
        <v>1043345</v>
      </c>
      <c r="E82" s="102">
        <v>3684</v>
      </c>
      <c r="F82" s="102">
        <v>0</v>
      </c>
      <c r="G82" s="102">
        <v>22500</v>
      </c>
      <c r="H82" s="103">
        <v>2911826</v>
      </c>
      <c r="I82" s="17">
        <v>0</v>
      </c>
      <c r="J82" s="18">
        <v>1842297</v>
      </c>
      <c r="K82" s="18">
        <v>1043345</v>
      </c>
      <c r="L82" s="18">
        <v>3684</v>
      </c>
      <c r="M82" s="18">
        <v>0</v>
      </c>
      <c r="N82" s="18">
        <v>22500</v>
      </c>
      <c r="O82" s="13">
        <v>2911826</v>
      </c>
      <c r="P82" s="17">
        <v>0</v>
      </c>
      <c r="Q82" s="18">
        <v>0</v>
      </c>
      <c r="R82" s="18">
        <v>0</v>
      </c>
      <c r="S82" s="18">
        <v>0</v>
      </c>
      <c r="T82" s="18">
        <v>0</v>
      </c>
      <c r="U82" s="18">
        <v>0</v>
      </c>
      <c r="V82" s="13">
        <v>0</v>
      </c>
      <c r="W82" s="17">
        <v>0</v>
      </c>
      <c r="X82" s="18">
        <v>0</v>
      </c>
      <c r="Y82" s="18">
        <v>0</v>
      </c>
      <c r="Z82" s="18">
        <v>0</v>
      </c>
      <c r="AA82" s="18">
        <v>0</v>
      </c>
      <c r="AB82" s="18">
        <v>0</v>
      </c>
      <c r="AC82" s="13">
        <v>0</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0</v>
      </c>
      <c r="AT82" s="18">
        <v>0</v>
      </c>
      <c r="AU82" s="18">
        <v>0</v>
      </c>
      <c r="AV82" s="18">
        <v>0</v>
      </c>
      <c r="AW82" s="18">
        <v>0</v>
      </c>
      <c r="AX82" s="13">
        <v>0</v>
      </c>
      <c r="AY82" s="17">
        <v>0</v>
      </c>
      <c r="AZ82" s="18">
        <v>0</v>
      </c>
      <c r="BA82" s="18">
        <v>0</v>
      </c>
      <c r="BB82" s="18">
        <v>0</v>
      </c>
      <c r="BC82" s="18">
        <v>0</v>
      </c>
      <c r="BD82" s="18">
        <v>0</v>
      </c>
      <c r="BE82" s="13">
        <v>0</v>
      </c>
      <c r="BF82" s="17">
        <v>0</v>
      </c>
      <c r="BG82" s="18">
        <v>0</v>
      </c>
      <c r="BH82" s="18">
        <v>0</v>
      </c>
      <c r="BI82" s="18">
        <v>0</v>
      </c>
      <c r="BJ82" s="18">
        <v>0</v>
      </c>
      <c r="BK82" s="18">
        <v>0</v>
      </c>
      <c r="BL82" s="13">
        <v>0</v>
      </c>
      <c r="BM82" s="17">
        <v>0</v>
      </c>
      <c r="BN82" s="18">
        <v>0</v>
      </c>
      <c r="BO82" s="18">
        <v>0</v>
      </c>
      <c r="BP82" s="18">
        <v>0</v>
      </c>
      <c r="BQ82" s="18">
        <v>0</v>
      </c>
      <c r="BR82" s="18">
        <v>0</v>
      </c>
      <c r="BS82" s="13">
        <v>0</v>
      </c>
    </row>
    <row r="83" spans="1:71" x14ac:dyDescent="0.35">
      <c r="A83" s="4" t="s">
        <v>73</v>
      </c>
      <c r="B83" s="101">
        <v>0</v>
      </c>
      <c r="C83" s="102">
        <v>0</v>
      </c>
      <c r="D83" s="102">
        <v>0</v>
      </c>
      <c r="E83" s="102">
        <v>0</v>
      </c>
      <c r="F83" s="102">
        <v>0</v>
      </c>
      <c r="G83" s="102">
        <v>444077</v>
      </c>
      <c r="H83" s="103">
        <v>444077</v>
      </c>
      <c r="I83" s="17">
        <v>0</v>
      </c>
      <c r="J83" s="18">
        <v>0</v>
      </c>
      <c r="K83" s="18">
        <v>0</v>
      </c>
      <c r="L83" s="18">
        <v>0</v>
      </c>
      <c r="M83" s="18">
        <v>0</v>
      </c>
      <c r="N83" s="18">
        <v>225339</v>
      </c>
      <c r="O83" s="13">
        <v>225339</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218738</v>
      </c>
      <c r="AJ83" s="13">
        <v>218738</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0</v>
      </c>
      <c r="BA83" s="18">
        <v>0</v>
      </c>
      <c r="BB83" s="18">
        <v>0</v>
      </c>
      <c r="BC83" s="18">
        <v>0</v>
      </c>
      <c r="BD83" s="18">
        <v>0</v>
      </c>
      <c r="BE83" s="13">
        <v>0</v>
      </c>
      <c r="BF83" s="17">
        <v>0</v>
      </c>
      <c r="BG83" s="18">
        <v>0</v>
      </c>
      <c r="BH83" s="18">
        <v>0</v>
      </c>
      <c r="BI83" s="18">
        <v>0</v>
      </c>
      <c r="BJ83" s="18">
        <v>0</v>
      </c>
      <c r="BK83" s="18">
        <v>0</v>
      </c>
      <c r="BL83" s="13">
        <v>0</v>
      </c>
      <c r="BM83" s="17">
        <v>0</v>
      </c>
      <c r="BN83" s="18">
        <v>0</v>
      </c>
      <c r="BO83" s="18">
        <v>0</v>
      </c>
      <c r="BP83" s="18">
        <v>0</v>
      </c>
      <c r="BQ83" s="18">
        <v>0</v>
      </c>
      <c r="BR83" s="18">
        <v>0</v>
      </c>
      <c r="BS83" s="13">
        <v>0</v>
      </c>
    </row>
    <row r="84" spans="1:71" x14ac:dyDescent="0.35">
      <c r="A84" s="4" t="s">
        <v>74</v>
      </c>
      <c r="B84" s="101">
        <v>0</v>
      </c>
      <c r="C84" s="102">
        <v>110680</v>
      </c>
      <c r="D84" s="102">
        <v>0</v>
      </c>
      <c r="E84" s="102">
        <v>0</v>
      </c>
      <c r="F84" s="102">
        <v>0</v>
      </c>
      <c r="G84" s="102">
        <v>176337</v>
      </c>
      <c r="H84" s="103">
        <v>287017</v>
      </c>
      <c r="I84" s="17">
        <v>0</v>
      </c>
      <c r="J84" s="18">
        <v>0</v>
      </c>
      <c r="K84" s="18">
        <v>0</v>
      </c>
      <c r="L84" s="18">
        <v>0</v>
      </c>
      <c r="M84" s="18">
        <v>0</v>
      </c>
      <c r="N84" s="18">
        <v>134104</v>
      </c>
      <c r="O84" s="13">
        <v>134104</v>
      </c>
      <c r="P84" s="17">
        <v>0</v>
      </c>
      <c r="Q84" s="18">
        <v>0</v>
      </c>
      <c r="R84" s="18">
        <v>0</v>
      </c>
      <c r="S84" s="18">
        <v>0</v>
      </c>
      <c r="T84" s="18">
        <v>0</v>
      </c>
      <c r="U84" s="18">
        <v>0</v>
      </c>
      <c r="V84" s="13">
        <v>0</v>
      </c>
      <c r="W84" s="17">
        <v>0</v>
      </c>
      <c r="X84" s="18">
        <v>0</v>
      </c>
      <c r="Y84" s="18">
        <v>0</v>
      </c>
      <c r="Z84" s="18">
        <v>0</v>
      </c>
      <c r="AA84" s="18">
        <v>0</v>
      </c>
      <c r="AB84" s="18">
        <v>0</v>
      </c>
      <c r="AC84" s="13">
        <v>0</v>
      </c>
      <c r="AD84" s="17">
        <v>0</v>
      </c>
      <c r="AE84" s="18">
        <v>110680</v>
      </c>
      <c r="AF84" s="18">
        <v>0</v>
      </c>
      <c r="AG84" s="18">
        <v>0</v>
      </c>
      <c r="AH84" s="18">
        <v>0</v>
      </c>
      <c r="AI84" s="18">
        <v>6598</v>
      </c>
      <c r="AJ84" s="13">
        <v>117278</v>
      </c>
      <c r="AK84" s="17">
        <v>0</v>
      </c>
      <c r="AL84" s="18">
        <v>0</v>
      </c>
      <c r="AM84" s="18">
        <v>0</v>
      </c>
      <c r="AN84" s="18">
        <v>0</v>
      </c>
      <c r="AO84" s="18">
        <v>0</v>
      </c>
      <c r="AP84" s="18">
        <v>0</v>
      </c>
      <c r="AQ84" s="13">
        <v>0</v>
      </c>
      <c r="AR84" s="17">
        <v>0</v>
      </c>
      <c r="AS84" s="18">
        <v>0</v>
      </c>
      <c r="AT84" s="18">
        <v>0</v>
      </c>
      <c r="AU84" s="18">
        <v>0</v>
      </c>
      <c r="AV84" s="18">
        <v>0</v>
      </c>
      <c r="AW84" s="18">
        <v>0</v>
      </c>
      <c r="AX84" s="13">
        <v>0</v>
      </c>
      <c r="AY84" s="17">
        <v>0</v>
      </c>
      <c r="AZ84" s="18">
        <v>0</v>
      </c>
      <c r="BA84" s="18">
        <v>0</v>
      </c>
      <c r="BB84" s="18">
        <v>0</v>
      </c>
      <c r="BC84" s="18">
        <v>0</v>
      </c>
      <c r="BD84" s="18">
        <v>8758</v>
      </c>
      <c r="BE84" s="13">
        <v>8758</v>
      </c>
      <c r="BF84" s="17">
        <v>0</v>
      </c>
      <c r="BG84" s="18">
        <v>0</v>
      </c>
      <c r="BH84" s="18">
        <v>0</v>
      </c>
      <c r="BI84" s="18">
        <v>0</v>
      </c>
      <c r="BJ84" s="18">
        <v>0</v>
      </c>
      <c r="BK84" s="18">
        <v>26877</v>
      </c>
      <c r="BL84" s="13">
        <v>26877</v>
      </c>
      <c r="BM84" s="17">
        <v>0</v>
      </c>
      <c r="BN84" s="18">
        <v>0</v>
      </c>
      <c r="BO84" s="18">
        <v>0</v>
      </c>
      <c r="BP84" s="18">
        <v>0</v>
      </c>
      <c r="BQ84" s="18">
        <v>0</v>
      </c>
      <c r="BR84" s="18">
        <v>0</v>
      </c>
      <c r="BS84" s="13">
        <v>0</v>
      </c>
    </row>
    <row r="85" spans="1:71" x14ac:dyDescent="0.35">
      <c r="A85" s="4" t="s">
        <v>75</v>
      </c>
      <c r="B85" s="101">
        <v>0</v>
      </c>
      <c r="C85" s="102">
        <v>1241709.22</v>
      </c>
      <c r="D85" s="102">
        <v>0</v>
      </c>
      <c r="E85" s="102">
        <v>0</v>
      </c>
      <c r="F85" s="102">
        <v>0</v>
      </c>
      <c r="G85" s="102">
        <v>93190</v>
      </c>
      <c r="H85" s="103">
        <v>1334899.22</v>
      </c>
      <c r="I85" s="17" t="s">
        <v>272</v>
      </c>
      <c r="J85" s="18" t="s">
        <v>272</v>
      </c>
      <c r="K85" s="18" t="s">
        <v>272</v>
      </c>
      <c r="L85" s="18" t="s">
        <v>272</v>
      </c>
      <c r="M85" s="18" t="s">
        <v>272</v>
      </c>
      <c r="N85" s="18" t="s">
        <v>272</v>
      </c>
      <c r="O85" s="13">
        <v>0</v>
      </c>
      <c r="P85" s="17" t="s">
        <v>272</v>
      </c>
      <c r="Q85" s="18" t="s">
        <v>272</v>
      </c>
      <c r="R85" s="18" t="s">
        <v>272</v>
      </c>
      <c r="S85" s="18" t="s">
        <v>272</v>
      </c>
      <c r="T85" s="18" t="s">
        <v>272</v>
      </c>
      <c r="U85" s="18" t="s">
        <v>272</v>
      </c>
      <c r="V85" s="13">
        <v>0</v>
      </c>
      <c r="W85" s="17">
        <v>0</v>
      </c>
      <c r="X85" s="18">
        <v>953315</v>
      </c>
      <c r="Y85" s="18">
        <v>0</v>
      </c>
      <c r="Z85" s="18">
        <v>0</v>
      </c>
      <c r="AA85" s="18">
        <v>0</v>
      </c>
      <c r="AB85" s="18">
        <v>93190</v>
      </c>
      <c r="AC85" s="13">
        <v>1046505</v>
      </c>
      <c r="AD85" s="17" t="s">
        <v>272</v>
      </c>
      <c r="AE85" s="18" t="s">
        <v>272</v>
      </c>
      <c r="AF85" s="18" t="s">
        <v>272</v>
      </c>
      <c r="AG85" s="18" t="s">
        <v>272</v>
      </c>
      <c r="AH85" s="18" t="s">
        <v>272</v>
      </c>
      <c r="AI85" s="18" t="s">
        <v>272</v>
      </c>
      <c r="AJ85" s="13">
        <v>0</v>
      </c>
      <c r="AK85" s="17" t="s">
        <v>272</v>
      </c>
      <c r="AL85" s="18" t="s">
        <v>272</v>
      </c>
      <c r="AM85" s="18" t="s">
        <v>272</v>
      </c>
      <c r="AN85" s="18" t="s">
        <v>272</v>
      </c>
      <c r="AO85" s="18" t="s">
        <v>272</v>
      </c>
      <c r="AP85" s="18" t="s">
        <v>272</v>
      </c>
      <c r="AQ85" s="13">
        <v>0</v>
      </c>
      <c r="AR85" s="17" t="s">
        <v>272</v>
      </c>
      <c r="AS85" s="18" t="s">
        <v>272</v>
      </c>
      <c r="AT85" s="18" t="s">
        <v>272</v>
      </c>
      <c r="AU85" s="18" t="s">
        <v>272</v>
      </c>
      <c r="AV85" s="18" t="s">
        <v>272</v>
      </c>
      <c r="AW85" s="18" t="s">
        <v>272</v>
      </c>
      <c r="AX85" s="13">
        <v>0</v>
      </c>
      <c r="AY85" s="17">
        <v>0</v>
      </c>
      <c r="AZ85" s="18">
        <v>288394.21999999997</v>
      </c>
      <c r="BA85" s="18">
        <v>0</v>
      </c>
      <c r="BB85" s="18">
        <v>0</v>
      </c>
      <c r="BC85" s="18">
        <v>0</v>
      </c>
      <c r="BD85" s="18">
        <v>0</v>
      </c>
      <c r="BE85" s="13">
        <v>288394.21999999997</v>
      </c>
      <c r="BF85" s="17" t="s">
        <v>272</v>
      </c>
      <c r="BG85" s="18" t="s">
        <v>272</v>
      </c>
      <c r="BH85" s="18" t="s">
        <v>272</v>
      </c>
      <c r="BI85" s="18" t="s">
        <v>272</v>
      </c>
      <c r="BJ85" s="18" t="s">
        <v>272</v>
      </c>
      <c r="BK85" s="18" t="s">
        <v>272</v>
      </c>
      <c r="BL85" s="13">
        <v>0</v>
      </c>
      <c r="BM85" s="17" t="s">
        <v>272</v>
      </c>
      <c r="BN85" s="18" t="s">
        <v>272</v>
      </c>
      <c r="BO85" s="18" t="s">
        <v>272</v>
      </c>
      <c r="BP85" s="18" t="s">
        <v>272</v>
      </c>
      <c r="BQ85" s="18" t="s">
        <v>272</v>
      </c>
      <c r="BR85" s="18" t="s">
        <v>272</v>
      </c>
      <c r="BS85" s="13">
        <v>0</v>
      </c>
    </row>
    <row r="86" spans="1:71" x14ac:dyDescent="0.35">
      <c r="A86" s="4" t="s">
        <v>76</v>
      </c>
      <c r="B86" s="101">
        <v>0</v>
      </c>
      <c r="C86" s="102">
        <v>0</v>
      </c>
      <c r="D86" s="102">
        <v>0</v>
      </c>
      <c r="E86" s="102">
        <v>0</v>
      </c>
      <c r="F86" s="102">
        <v>0</v>
      </c>
      <c r="G86" s="102">
        <v>0</v>
      </c>
      <c r="H86" s="103">
        <v>0</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0</v>
      </c>
      <c r="AM86" s="18">
        <v>0</v>
      </c>
      <c r="AN86" s="18">
        <v>0</v>
      </c>
      <c r="AO86" s="18">
        <v>0</v>
      </c>
      <c r="AP86" s="18">
        <v>0</v>
      </c>
      <c r="AQ86" s="13">
        <v>0</v>
      </c>
      <c r="AR86" s="17">
        <v>0</v>
      </c>
      <c r="AS86" s="18">
        <v>0</v>
      </c>
      <c r="AT86" s="18">
        <v>0</v>
      </c>
      <c r="AU86" s="18">
        <v>0</v>
      </c>
      <c r="AV86" s="18">
        <v>0</v>
      </c>
      <c r="AW86" s="18">
        <v>0</v>
      </c>
      <c r="AX86" s="13">
        <v>0</v>
      </c>
      <c r="AY86" s="17">
        <v>0</v>
      </c>
      <c r="AZ86" s="18">
        <v>0</v>
      </c>
      <c r="BA86" s="18">
        <v>0</v>
      </c>
      <c r="BB86" s="18">
        <v>0</v>
      </c>
      <c r="BC86" s="18">
        <v>0</v>
      </c>
      <c r="BD86" s="18">
        <v>0</v>
      </c>
      <c r="BE86" s="13">
        <v>0</v>
      </c>
      <c r="BF86" s="17">
        <v>0</v>
      </c>
      <c r="BG86" s="18">
        <v>0</v>
      </c>
      <c r="BH86" s="18">
        <v>0</v>
      </c>
      <c r="BI86" s="18">
        <v>0</v>
      </c>
      <c r="BJ86" s="18">
        <v>0</v>
      </c>
      <c r="BK86" s="18">
        <v>0</v>
      </c>
      <c r="BL86" s="13">
        <v>0</v>
      </c>
      <c r="BM86" s="17">
        <v>0</v>
      </c>
      <c r="BN86" s="18">
        <v>0</v>
      </c>
      <c r="BO86" s="18">
        <v>0</v>
      </c>
      <c r="BP86" s="18">
        <v>0</v>
      </c>
      <c r="BQ86" s="18">
        <v>0</v>
      </c>
      <c r="BR86" s="18">
        <v>0</v>
      </c>
      <c r="BS86" s="13">
        <v>0</v>
      </c>
    </row>
    <row r="87" spans="1:71" x14ac:dyDescent="0.35">
      <c r="A87" s="4" t="s">
        <v>77</v>
      </c>
      <c r="B87" s="101">
        <v>0</v>
      </c>
      <c r="C87" s="102">
        <v>410951.27999999997</v>
      </c>
      <c r="D87" s="102">
        <v>0</v>
      </c>
      <c r="E87" s="102">
        <v>0</v>
      </c>
      <c r="F87" s="102">
        <v>4120.1899999999996</v>
      </c>
      <c r="G87" s="102">
        <v>0</v>
      </c>
      <c r="H87" s="103">
        <v>415071.47</v>
      </c>
      <c r="I87" s="17">
        <v>0</v>
      </c>
      <c r="J87" s="18">
        <v>0</v>
      </c>
      <c r="K87" s="18">
        <v>0</v>
      </c>
      <c r="L87" s="18">
        <v>0</v>
      </c>
      <c r="M87" s="18">
        <v>4120.1899999999996</v>
      </c>
      <c r="N87" s="18">
        <v>0</v>
      </c>
      <c r="O87" s="13">
        <v>4120.1899999999996</v>
      </c>
      <c r="P87" s="17">
        <v>0</v>
      </c>
      <c r="Q87" s="18">
        <v>0</v>
      </c>
      <c r="R87" s="18">
        <v>0</v>
      </c>
      <c r="S87" s="18">
        <v>0</v>
      </c>
      <c r="T87" s="18">
        <v>0</v>
      </c>
      <c r="U87" s="18">
        <v>0</v>
      </c>
      <c r="V87" s="13">
        <v>0</v>
      </c>
      <c r="W87" s="17">
        <v>0</v>
      </c>
      <c r="X87" s="18">
        <v>0</v>
      </c>
      <c r="Y87" s="18">
        <v>0</v>
      </c>
      <c r="Z87" s="18">
        <v>0</v>
      </c>
      <c r="AA87" s="18">
        <v>0</v>
      </c>
      <c r="AB87" s="18">
        <v>0</v>
      </c>
      <c r="AC87" s="13">
        <v>0</v>
      </c>
      <c r="AD87" s="17">
        <v>0</v>
      </c>
      <c r="AE87" s="18">
        <v>410951.27999999997</v>
      </c>
      <c r="AF87" s="18">
        <v>0</v>
      </c>
      <c r="AG87" s="18">
        <v>0</v>
      </c>
      <c r="AH87" s="18">
        <v>0</v>
      </c>
      <c r="AI87" s="18">
        <v>0</v>
      </c>
      <c r="AJ87" s="13">
        <v>410951.27999999997</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0</v>
      </c>
      <c r="BG87" s="18">
        <v>0</v>
      </c>
      <c r="BH87" s="18">
        <v>0</v>
      </c>
      <c r="BI87" s="18">
        <v>0</v>
      </c>
      <c r="BJ87" s="18">
        <v>0</v>
      </c>
      <c r="BK87" s="18">
        <v>0</v>
      </c>
      <c r="BL87" s="13">
        <v>0</v>
      </c>
      <c r="BM87" s="17">
        <v>0</v>
      </c>
      <c r="BN87" s="18">
        <v>0</v>
      </c>
      <c r="BO87" s="18">
        <v>0</v>
      </c>
      <c r="BP87" s="18">
        <v>0</v>
      </c>
      <c r="BQ87" s="18">
        <v>0</v>
      </c>
      <c r="BR87" s="18">
        <v>0</v>
      </c>
      <c r="BS87" s="13">
        <v>0</v>
      </c>
    </row>
    <row r="88" spans="1:71" x14ac:dyDescent="0.35">
      <c r="A88" s="4" t="s">
        <v>78</v>
      </c>
      <c r="B88" s="101">
        <v>0</v>
      </c>
      <c r="C88" s="102">
        <v>66186</v>
      </c>
      <c r="D88" s="102">
        <v>0</v>
      </c>
      <c r="E88" s="102">
        <v>0</v>
      </c>
      <c r="F88" s="102">
        <v>0</v>
      </c>
      <c r="G88" s="102">
        <v>0</v>
      </c>
      <c r="H88" s="103">
        <v>66186</v>
      </c>
      <c r="I88" s="17">
        <v>0</v>
      </c>
      <c r="J88" s="18">
        <v>0</v>
      </c>
      <c r="K88" s="18">
        <v>0</v>
      </c>
      <c r="L88" s="18">
        <v>0</v>
      </c>
      <c r="M88" s="18">
        <v>0</v>
      </c>
      <c r="N88" s="18">
        <v>0</v>
      </c>
      <c r="O88" s="13">
        <v>0</v>
      </c>
      <c r="P88" s="17">
        <v>0</v>
      </c>
      <c r="Q88" s="18">
        <v>0</v>
      </c>
      <c r="R88" s="18">
        <v>0</v>
      </c>
      <c r="S88" s="18">
        <v>0</v>
      </c>
      <c r="T88" s="18">
        <v>0</v>
      </c>
      <c r="U88" s="18">
        <v>0</v>
      </c>
      <c r="V88" s="13">
        <v>0</v>
      </c>
      <c r="W88" s="17">
        <v>0</v>
      </c>
      <c r="X88" s="18">
        <v>17559</v>
      </c>
      <c r="Y88" s="18">
        <v>0</v>
      </c>
      <c r="Z88" s="18">
        <v>0</v>
      </c>
      <c r="AA88" s="18">
        <v>0</v>
      </c>
      <c r="AB88" s="18">
        <v>0</v>
      </c>
      <c r="AC88" s="13">
        <v>17559</v>
      </c>
      <c r="AD88" s="17">
        <v>0</v>
      </c>
      <c r="AE88" s="18">
        <v>1800</v>
      </c>
      <c r="AF88" s="18">
        <v>0</v>
      </c>
      <c r="AG88" s="18">
        <v>0</v>
      </c>
      <c r="AH88" s="18">
        <v>0</v>
      </c>
      <c r="AI88" s="18">
        <v>0</v>
      </c>
      <c r="AJ88" s="13">
        <v>1800</v>
      </c>
      <c r="AK88" s="17">
        <v>0</v>
      </c>
      <c r="AL88" s="18">
        <v>0</v>
      </c>
      <c r="AM88" s="18">
        <v>0</v>
      </c>
      <c r="AN88" s="18">
        <v>0</v>
      </c>
      <c r="AO88" s="18">
        <v>0</v>
      </c>
      <c r="AP88" s="18">
        <v>0</v>
      </c>
      <c r="AQ88" s="13">
        <v>0</v>
      </c>
      <c r="AR88" s="17">
        <v>0</v>
      </c>
      <c r="AS88" s="18">
        <v>46827</v>
      </c>
      <c r="AT88" s="18">
        <v>0</v>
      </c>
      <c r="AU88" s="18">
        <v>0</v>
      </c>
      <c r="AV88" s="18">
        <v>0</v>
      </c>
      <c r="AW88" s="18">
        <v>0</v>
      </c>
      <c r="AX88" s="13">
        <v>46827</v>
      </c>
      <c r="AY88" s="17">
        <v>0</v>
      </c>
      <c r="AZ88" s="18">
        <v>0</v>
      </c>
      <c r="BA88" s="18">
        <v>0</v>
      </c>
      <c r="BB88" s="18">
        <v>0</v>
      </c>
      <c r="BC88" s="18">
        <v>0</v>
      </c>
      <c r="BD88" s="18">
        <v>0</v>
      </c>
      <c r="BE88" s="13">
        <v>0</v>
      </c>
      <c r="BF88" s="17">
        <v>0</v>
      </c>
      <c r="BG88" s="18">
        <v>0</v>
      </c>
      <c r="BH88" s="18">
        <v>0</v>
      </c>
      <c r="BI88" s="18">
        <v>0</v>
      </c>
      <c r="BJ88" s="18">
        <v>0</v>
      </c>
      <c r="BK88" s="18">
        <v>0</v>
      </c>
      <c r="BL88" s="13">
        <v>0</v>
      </c>
      <c r="BM88" s="17">
        <v>0</v>
      </c>
      <c r="BN88" s="18">
        <v>0</v>
      </c>
      <c r="BO88" s="18">
        <v>0</v>
      </c>
      <c r="BP88" s="18">
        <v>0</v>
      </c>
      <c r="BQ88" s="18">
        <v>0</v>
      </c>
      <c r="BR88" s="18">
        <v>0</v>
      </c>
      <c r="BS88" s="13">
        <v>0</v>
      </c>
    </row>
    <row r="89" spans="1:71"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row>
    <row r="90" spans="1:71" x14ac:dyDescent="0.35">
      <c r="A90" s="72" t="s">
        <v>79</v>
      </c>
      <c r="B90" s="73">
        <f>SUM(B9:B89)</f>
        <v>36923760.670000002</v>
      </c>
      <c r="C90" s="74">
        <f t="shared" ref="C90:H90" si="0">SUM(C9:C89)</f>
        <v>59922033.965999998</v>
      </c>
      <c r="D90" s="74">
        <f t="shared" si="0"/>
        <v>17717563.498999998</v>
      </c>
      <c r="E90" s="74">
        <f t="shared" si="0"/>
        <v>2962997.020082905</v>
      </c>
      <c r="F90" s="74">
        <f t="shared" si="0"/>
        <v>9273395.8899999987</v>
      </c>
      <c r="G90" s="74">
        <f t="shared" ref="G90" si="1">SUM(G9:G89)</f>
        <v>14715992.680000002</v>
      </c>
      <c r="H90" s="75">
        <f t="shared" si="0"/>
        <v>141515743.72508287</v>
      </c>
      <c r="I90" s="73">
        <f t="shared" ref="I90:BS90" si="2">SUM(I9:I89)</f>
        <v>21893197.390000001</v>
      </c>
      <c r="J90" s="74">
        <f t="shared" si="2"/>
        <v>39950168.890000001</v>
      </c>
      <c r="K90" s="74">
        <f t="shared" si="2"/>
        <v>7660201</v>
      </c>
      <c r="L90" s="74">
        <f t="shared" si="2"/>
        <v>48287</v>
      </c>
      <c r="M90" s="74">
        <f t="shared" si="2"/>
        <v>606963.32999999996</v>
      </c>
      <c r="N90" s="74">
        <f t="shared" ref="N90" si="3">SUM(N9:N89)</f>
        <v>3396622.4400000004</v>
      </c>
      <c r="O90" s="75">
        <f t="shared" si="2"/>
        <v>73555440.049999997</v>
      </c>
      <c r="P90" s="73">
        <f t="shared" si="2"/>
        <v>0</v>
      </c>
      <c r="Q90" s="74">
        <f t="shared" si="2"/>
        <v>1711255</v>
      </c>
      <c r="R90" s="74">
        <f t="shared" si="2"/>
        <v>0</v>
      </c>
      <c r="S90" s="74">
        <f t="shared" si="2"/>
        <v>0</v>
      </c>
      <c r="T90" s="74">
        <f t="shared" si="2"/>
        <v>251530.16999999998</v>
      </c>
      <c r="U90" s="74">
        <f t="shared" ref="U90" si="4">SUM(U9:U89)</f>
        <v>7324</v>
      </c>
      <c r="V90" s="75">
        <f t="shared" si="2"/>
        <v>1970109.17</v>
      </c>
      <c r="W90" s="73">
        <f t="shared" ref="W90:AX90" si="5">SUM(W9:W89)</f>
        <v>60204</v>
      </c>
      <c r="X90" s="74">
        <f t="shared" si="5"/>
        <v>4784093.0200000005</v>
      </c>
      <c r="Y90" s="74">
        <f t="shared" si="5"/>
        <v>1216754.3999999999</v>
      </c>
      <c r="Z90" s="74">
        <f t="shared" si="5"/>
        <v>0</v>
      </c>
      <c r="AA90" s="74">
        <f t="shared" si="5"/>
        <v>151998.10999999999</v>
      </c>
      <c r="AB90" s="74">
        <f t="shared" ref="AB90" si="6">SUM(AB9:AB89)</f>
        <v>6569255.5199999996</v>
      </c>
      <c r="AC90" s="75">
        <f t="shared" si="5"/>
        <v>12782305.050000003</v>
      </c>
      <c r="AD90" s="73">
        <f t="shared" si="5"/>
        <v>0</v>
      </c>
      <c r="AE90" s="74">
        <f t="shared" si="5"/>
        <v>8641290.4159999993</v>
      </c>
      <c r="AF90" s="74">
        <f t="shared" si="5"/>
        <v>1551992.62</v>
      </c>
      <c r="AG90" s="74">
        <f t="shared" si="5"/>
        <v>161146.34</v>
      </c>
      <c r="AH90" s="74">
        <f t="shared" si="5"/>
        <v>190338.1</v>
      </c>
      <c r="AI90" s="74">
        <f t="shared" ref="AI90" si="7">SUM(AI9:AI89)</f>
        <v>2520588.0599999996</v>
      </c>
      <c r="AJ90" s="75">
        <f t="shared" si="5"/>
        <v>13065355.535999997</v>
      </c>
      <c r="AK90" s="73">
        <f t="shared" si="5"/>
        <v>0</v>
      </c>
      <c r="AL90" s="74">
        <f t="shared" si="5"/>
        <v>1204338.05</v>
      </c>
      <c r="AM90" s="74">
        <f t="shared" si="5"/>
        <v>4012794.59</v>
      </c>
      <c r="AN90" s="74">
        <f t="shared" si="5"/>
        <v>5975</v>
      </c>
      <c r="AO90" s="74">
        <f t="shared" si="5"/>
        <v>97055</v>
      </c>
      <c r="AP90" s="74">
        <f t="shared" ref="AP90" si="8">SUM(AP9:AP89)</f>
        <v>612961.36</v>
      </c>
      <c r="AQ90" s="75">
        <f t="shared" si="5"/>
        <v>5933124</v>
      </c>
      <c r="AR90" s="73">
        <f t="shared" si="5"/>
        <v>0</v>
      </c>
      <c r="AS90" s="74">
        <f t="shared" si="5"/>
        <v>2834061.84</v>
      </c>
      <c r="AT90" s="74">
        <f t="shared" si="5"/>
        <v>1389576.7</v>
      </c>
      <c r="AU90" s="74">
        <f t="shared" si="5"/>
        <v>38821.9</v>
      </c>
      <c r="AV90" s="74">
        <f t="shared" si="5"/>
        <v>0</v>
      </c>
      <c r="AW90" s="74">
        <f t="shared" ref="AW90" si="9">SUM(AW9:AW89)</f>
        <v>150378</v>
      </c>
      <c r="AX90" s="75">
        <f t="shared" si="5"/>
        <v>4412838.4399999995</v>
      </c>
      <c r="AY90" s="73">
        <f t="shared" si="2"/>
        <v>0</v>
      </c>
      <c r="AZ90" s="74">
        <f t="shared" si="2"/>
        <v>373763.75</v>
      </c>
      <c r="BA90" s="74">
        <f t="shared" si="2"/>
        <v>39943.730000000003</v>
      </c>
      <c r="BB90" s="74">
        <f t="shared" si="2"/>
        <v>2585357</v>
      </c>
      <c r="BC90" s="74">
        <f>SUM(BC9:BC89)</f>
        <v>7315444.25</v>
      </c>
      <c r="BD90" s="74">
        <f>SUM(BD9:BD89)</f>
        <v>379854</v>
      </c>
      <c r="BE90" s="75">
        <f t="shared" si="2"/>
        <v>10694362.73</v>
      </c>
      <c r="BF90" s="73">
        <f t="shared" si="2"/>
        <v>14970359.279999997</v>
      </c>
      <c r="BG90" s="74">
        <f t="shared" si="2"/>
        <v>358063</v>
      </c>
      <c r="BH90" s="74">
        <f t="shared" si="2"/>
        <v>1846300.459</v>
      </c>
      <c r="BI90" s="74">
        <f t="shared" si="2"/>
        <v>0</v>
      </c>
      <c r="BJ90" s="74">
        <f t="shared" si="2"/>
        <v>152712.06</v>
      </c>
      <c r="BK90" s="74">
        <f t="shared" ref="BK90" si="10">SUM(BK9:BK89)</f>
        <v>412274.13999999996</v>
      </c>
      <c r="BL90" s="75">
        <f t="shared" si="2"/>
        <v>17739708.938999996</v>
      </c>
      <c r="BM90" s="73">
        <f t="shared" si="2"/>
        <v>0</v>
      </c>
      <c r="BN90" s="74">
        <f t="shared" si="2"/>
        <v>65000</v>
      </c>
      <c r="BO90" s="74">
        <f t="shared" si="2"/>
        <v>0</v>
      </c>
      <c r="BP90" s="74">
        <f t="shared" si="2"/>
        <v>123409.78008290462</v>
      </c>
      <c r="BQ90" s="74">
        <f t="shared" si="2"/>
        <v>507354.87</v>
      </c>
      <c r="BR90" s="74">
        <f t="shared" ref="BR90" si="11">SUM(BR9:BR89)</f>
        <v>666735.16</v>
      </c>
      <c r="BS90" s="75">
        <f t="shared" si="2"/>
        <v>1362499.8100829045</v>
      </c>
    </row>
    <row r="91" spans="1:7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AC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22" width="12.6328125" style="9"/>
    <col min="30" max="16384" width="12.6328125" style="6"/>
  </cols>
  <sheetData>
    <row r="1" spans="1:29" x14ac:dyDescent="0.35">
      <c r="A1" s="1" t="s">
        <v>255</v>
      </c>
      <c r="B1" s="7"/>
      <c r="C1" s="7"/>
      <c r="D1" s="7"/>
      <c r="E1" s="7"/>
      <c r="F1" s="7"/>
      <c r="G1" s="7"/>
      <c r="H1" s="7"/>
      <c r="I1" s="7"/>
      <c r="J1" s="7"/>
      <c r="K1" s="7"/>
      <c r="L1" s="7"/>
      <c r="M1" s="7"/>
      <c r="N1" s="7"/>
      <c r="O1" s="7"/>
      <c r="P1" s="7"/>
      <c r="Q1" s="7"/>
      <c r="R1" s="7"/>
      <c r="S1" s="7"/>
      <c r="T1" s="7"/>
      <c r="U1" s="7"/>
      <c r="V1" s="7"/>
    </row>
    <row r="2" spans="1:29" ht="15.5" x14ac:dyDescent="0.35">
      <c r="A2" s="2" t="s">
        <v>155</v>
      </c>
      <c r="B2" s="8"/>
      <c r="C2" s="8"/>
      <c r="D2" s="8"/>
      <c r="E2" s="8"/>
      <c r="F2" s="8"/>
      <c r="G2" s="8"/>
      <c r="H2" s="8"/>
      <c r="I2" s="8"/>
      <c r="J2" s="8"/>
      <c r="K2" s="8"/>
      <c r="L2" s="8"/>
      <c r="M2" s="8"/>
      <c r="N2" s="8"/>
      <c r="O2" s="8"/>
      <c r="P2" s="8"/>
      <c r="Q2" s="8"/>
      <c r="R2" s="8"/>
      <c r="S2" s="8"/>
      <c r="T2" s="8"/>
      <c r="U2" s="8"/>
      <c r="V2" s="8"/>
    </row>
    <row r="3" spans="1:29" x14ac:dyDescent="0.35">
      <c r="A3" s="71" t="str">
        <f>'Total Outlays'!$A$3</f>
        <v>2020-21</v>
      </c>
    </row>
    <row r="4" spans="1:29" ht="15.5" x14ac:dyDescent="0.35">
      <c r="A4" s="117" t="s">
        <v>104</v>
      </c>
      <c r="B4" s="113"/>
      <c r="C4" s="113"/>
      <c r="D4" s="113"/>
      <c r="E4" s="113"/>
      <c r="F4" s="113"/>
      <c r="G4" s="113"/>
      <c r="H4" s="114"/>
      <c r="I4" s="112"/>
      <c r="J4" s="113"/>
      <c r="K4" s="113"/>
      <c r="L4" s="113"/>
      <c r="M4" s="113"/>
      <c r="N4" s="113"/>
      <c r="O4" s="113"/>
      <c r="P4" s="112"/>
      <c r="Q4" s="113"/>
      <c r="R4" s="113"/>
      <c r="S4" s="113"/>
      <c r="T4" s="113"/>
      <c r="U4" s="113"/>
      <c r="V4" s="114"/>
    </row>
    <row r="5" spans="1:29" s="11" customFormat="1" x14ac:dyDescent="0.35">
      <c r="A5" s="87"/>
      <c r="B5" s="121" t="s">
        <v>234</v>
      </c>
      <c r="C5" s="118"/>
      <c r="D5" s="118"/>
      <c r="E5" s="118"/>
      <c r="F5" s="118"/>
      <c r="G5" s="118"/>
      <c r="H5" s="119"/>
      <c r="I5" s="120" t="s">
        <v>232</v>
      </c>
      <c r="J5" s="121"/>
      <c r="K5" s="121"/>
      <c r="L5" s="121"/>
      <c r="M5" s="121"/>
      <c r="N5" s="121"/>
      <c r="O5" s="122"/>
      <c r="P5" s="121" t="s">
        <v>233</v>
      </c>
      <c r="Q5" s="121"/>
      <c r="R5" s="121"/>
      <c r="S5" s="121"/>
      <c r="T5" s="121"/>
      <c r="U5" s="121"/>
      <c r="V5" s="122"/>
      <c r="W5" s="123"/>
      <c r="X5" s="123"/>
      <c r="Y5" s="123"/>
      <c r="Z5" s="123"/>
      <c r="AA5" s="123"/>
      <c r="AB5" s="123"/>
      <c r="AC5" s="123"/>
    </row>
    <row r="6" spans="1:29" s="11" customFormat="1" ht="14" x14ac:dyDescent="0.3">
      <c r="A6" s="87"/>
      <c r="B6" s="90" t="str">
        <f>$I$4&amp;" Total"</f>
        <v xml:space="preserve"> Total</v>
      </c>
      <c r="C6" s="90"/>
      <c r="D6" s="90"/>
      <c r="E6" s="90"/>
      <c r="F6" s="90"/>
      <c r="G6" s="90"/>
      <c r="H6" s="91"/>
      <c r="I6" s="89" t="s">
        <v>152</v>
      </c>
      <c r="J6" s="90"/>
      <c r="K6" s="90"/>
      <c r="L6" s="90"/>
      <c r="M6" s="90"/>
      <c r="N6" s="90"/>
      <c r="O6" s="91"/>
      <c r="P6" s="97" t="s">
        <v>113</v>
      </c>
      <c r="Q6" s="90"/>
      <c r="R6" s="90"/>
      <c r="S6" s="90"/>
      <c r="T6" s="90"/>
      <c r="U6" s="90"/>
      <c r="V6" s="91"/>
    </row>
    <row r="7" spans="1:29"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row>
    <row r="8" spans="1:29"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row>
    <row r="9" spans="1:29" x14ac:dyDescent="0.35">
      <c r="A9" s="3"/>
      <c r="B9" s="98"/>
      <c r="C9" s="99"/>
      <c r="D9" s="99"/>
      <c r="E9" s="99"/>
      <c r="F9" s="99"/>
      <c r="G9" s="99"/>
      <c r="H9" s="100"/>
      <c r="I9" s="15"/>
      <c r="J9" s="16"/>
      <c r="K9" s="16"/>
      <c r="L9" s="16"/>
      <c r="M9" s="16"/>
      <c r="N9" s="16"/>
      <c r="O9" s="12"/>
      <c r="P9" s="15"/>
      <c r="Q9" s="16"/>
      <c r="R9" s="16"/>
      <c r="S9" s="16"/>
      <c r="T9" s="16"/>
      <c r="U9" s="16"/>
      <c r="V9" s="12"/>
    </row>
    <row r="10" spans="1:29" x14ac:dyDescent="0.35">
      <c r="A10" s="4" t="s">
        <v>0</v>
      </c>
      <c r="B10" s="101">
        <v>0</v>
      </c>
      <c r="C10" s="102">
        <v>0</v>
      </c>
      <c r="D10" s="102">
        <v>3276757</v>
      </c>
      <c r="E10" s="102">
        <v>0</v>
      </c>
      <c r="F10" s="102">
        <v>311477.62</v>
      </c>
      <c r="G10" s="102">
        <v>0</v>
      </c>
      <c r="H10" s="103">
        <v>3588234.62</v>
      </c>
      <c r="I10" s="17">
        <v>0</v>
      </c>
      <c r="J10" s="18">
        <v>0</v>
      </c>
      <c r="K10" s="18">
        <v>3276757</v>
      </c>
      <c r="L10" s="18">
        <v>0</v>
      </c>
      <c r="M10" s="18">
        <v>311477.62</v>
      </c>
      <c r="N10" s="18">
        <v>0</v>
      </c>
      <c r="O10" s="13">
        <v>3588234.62</v>
      </c>
      <c r="P10" s="17">
        <v>0</v>
      </c>
      <c r="Q10" s="18">
        <v>0</v>
      </c>
      <c r="R10" s="18">
        <v>0</v>
      </c>
      <c r="S10" s="18">
        <v>0</v>
      </c>
      <c r="T10" s="18">
        <v>0</v>
      </c>
      <c r="U10" s="18">
        <v>0</v>
      </c>
      <c r="V10" s="13">
        <v>0</v>
      </c>
    </row>
    <row r="11" spans="1:29" x14ac:dyDescent="0.35">
      <c r="A11" s="4" t="s">
        <v>1</v>
      </c>
      <c r="B11" s="101">
        <v>0</v>
      </c>
      <c r="C11" s="102">
        <v>0</v>
      </c>
      <c r="D11" s="102">
        <v>12139744</v>
      </c>
      <c r="E11" s="102">
        <v>0</v>
      </c>
      <c r="F11" s="102">
        <v>602703</v>
      </c>
      <c r="G11" s="102">
        <v>0</v>
      </c>
      <c r="H11" s="103">
        <v>12742447</v>
      </c>
      <c r="I11" s="17">
        <v>0</v>
      </c>
      <c r="J11" s="18">
        <v>0</v>
      </c>
      <c r="K11" s="18">
        <v>12139744</v>
      </c>
      <c r="L11" s="18">
        <v>0</v>
      </c>
      <c r="M11" s="18">
        <v>564083</v>
      </c>
      <c r="N11" s="18">
        <v>0</v>
      </c>
      <c r="O11" s="13">
        <v>12703827</v>
      </c>
      <c r="P11" s="17">
        <v>0</v>
      </c>
      <c r="Q11" s="18">
        <v>0</v>
      </c>
      <c r="R11" s="18">
        <v>0</v>
      </c>
      <c r="S11" s="18">
        <v>0</v>
      </c>
      <c r="T11" s="18">
        <v>38620</v>
      </c>
      <c r="U11" s="18">
        <v>0</v>
      </c>
      <c r="V11" s="13">
        <v>38620</v>
      </c>
    </row>
    <row r="12" spans="1:29" x14ac:dyDescent="0.35">
      <c r="A12" s="4" t="s">
        <v>2</v>
      </c>
      <c r="B12" s="101">
        <v>0</v>
      </c>
      <c r="C12" s="102">
        <v>0</v>
      </c>
      <c r="D12" s="102">
        <v>18036719</v>
      </c>
      <c r="E12" s="102">
        <v>0</v>
      </c>
      <c r="F12" s="102">
        <v>3240525</v>
      </c>
      <c r="G12" s="102">
        <v>0</v>
      </c>
      <c r="H12" s="103">
        <v>21277244</v>
      </c>
      <c r="I12" s="17">
        <v>0</v>
      </c>
      <c r="J12" s="18">
        <v>0</v>
      </c>
      <c r="K12" s="18">
        <v>18036719</v>
      </c>
      <c r="L12" s="18">
        <v>0</v>
      </c>
      <c r="M12" s="18">
        <v>3240525</v>
      </c>
      <c r="N12" s="18">
        <v>0</v>
      </c>
      <c r="O12" s="13">
        <v>21277244</v>
      </c>
      <c r="P12" s="17">
        <v>0</v>
      </c>
      <c r="Q12" s="18">
        <v>0</v>
      </c>
      <c r="R12" s="18">
        <v>0</v>
      </c>
      <c r="S12" s="18">
        <v>0</v>
      </c>
      <c r="T12" s="18">
        <v>0</v>
      </c>
      <c r="U12" s="18">
        <v>0</v>
      </c>
      <c r="V12" s="13">
        <v>0</v>
      </c>
    </row>
    <row r="13" spans="1:29" x14ac:dyDescent="0.35">
      <c r="A13" s="4" t="s">
        <v>3</v>
      </c>
      <c r="B13" s="101">
        <v>0</v>
      </c>
      <c r="C13" s="102">
        <v>44000</v>
      </c>
      <c r="D13" s="102">
        <v>2303000</v>
      </c>
      <c r="E13" s="102">
        <v>20000</v>
      </c>
      <c r="F13" s="102">
        <v>154000</v>
      </c>
      <c r="G13" s="102">
        <v>0</v>
      </c>
      <c r="H13" s="103">
        <v>2521000</v>
      </c>
      <c r="I13" s="17">
        <v>0</v>
      </c>
      <c r="J13" s="18">
        <v>32000</v>
      </c>
      <c r="K13" s="18">
        <v>2303000</v>
      </c>
      <c r="L13" s="18">
        <v>15000</v>
      </c>
      <c r="M13" s="18">
        <v>113000</v>
      </c>
      <c r="N13" s="18">
        <v>0</v>
      </c>
      <c r="O13" s="13">
        <v>2463000</v>
      </c>
      <c r="P13" s="17">
        <v>0</v>
      </c>
      <c r="Q13" s="18">
        <v>12000</v>
      </c>
      <c r="R13" s="18">
        <v>0</v>
      </c>
      <c r="S13" s="18">
        <v>5000</v>
      </c>
      <c r="T13" s="18">
        <v>41000</v>
      </c>
      <c r="U13" s="18">
        <v>0</v>
      </c>
      <c r="V13" s="13">
        <v>58000</v>
      </c>
    </row>
    <row r="14" spans="1:29" x14ac:dyDescent="0.35">
      <c r="A14" s="4" t="s">
        <v>4</v>
      </c>
      <c r="B14" s="101">
        <v>0</v>
      </c>
      <c r="C14" s="102">
        <v>0</v>
      </c>
      <c r="D14" s="102">
        <v>5744689.1700000009</v>
      </c>
      <c r="E14" s="102">
        <v>0</v>
      </c>
      <c r="F14" s="102">
        <v>0</v>
      </c>
      <c r="G14" s="102">
        <v>106355</v>
      </c>
      <c r="H14" s="103">
        <v>5851044.1700000009</v>
      </c>
      <c r="I14" s="17">
        <v>0</v>
      </c>
      <c r="J14" s="18">
        <v>0</v>
      </c>
      <c r="K14" s="18">
        <v>5744689.1700000009</v>
      </c>
      <c r="L14" s="18">
        <v>0</v>
      </c>
      <c r="M14" s="18">
        <v>0</v>
      </c>
      <c r="N14" s="18">
        <v>0</v>
      </c>
      <c r="O14" s="13">
        <v>5744689.1700000009</v>
      </c>
      <c r="P14" s="17">
        <v>0</v>
      </c>
      <c r="Q14" s="18">
        <v>0</v>
      </c>
      <c r="R14" s="18">
        <v>0</v>
      </c>
      <c r="S14" s="18">
        <v>0</v>
      </c>
      <c r="T14" s="18">
        <v>0</v>
      </c>
      <c r="U14" s="18">
        <v>106355</v>
      </c>
      <c r="V14" s="13">
        <v>106355</v>
      </c>
    </row>
    <row r="15" spans="1:29" x14ac:dyDescent="0.35">
      <c r="A15" s="4" t="s">
        <v>5</v>
      </c>
      <c r="B15" s="101">
        <v>901939</v>
      </c>
      <c r="C15" s="102">
        <v>0</v>
      </c>
      <c r="D15" s="102">
        <v>6833404</v>
      </c>
      <c r="E15" s="102">
        <v>0</v>
      </c>
      <c r="F15" s="102">
        <v>0</v>
      </c>
      <c r="G15" s="102">
        <v>0</v>
      </c>
      <c r="H15" s="103">
        <v>7735343</v>
      </c>
      <c r="I15" s="17">
        <v>901939</v>
      </c>
      <c r="J15" s="18">
        <v>0</v>
      </c>
      <c r="K15" s="18">
        <v>6833404</v>
      </c>
      <c r="L15" s="18">
        <v>0</v>
      </c>
      <c r="M15" s="18">
        <v>0</v>
      </c>
      <c r="N15" s="18">
        <v>0</v>
      </c>
      <c r="O15" s="13">
        <v>7735343</v>
      </c>
      <c r="P15" s="17">
        <v>0</v>
      </c>
      <c r="Q15" s="18">
        <v>0</v>
      </c>
      <c r="R15" s="18">
        <v>0</v>
      </c>
      <c r="S15" s="18">
        <v>0</v>
      </c>
      <c r="T15" s="18">
        <v>0</v>
      </c>
      <c r="U15" s="18">
        <v>0</v>
      </c>
      <c r="V15" s="13">
        <v>0</v>
      </c>
    </row>
    <row r="16" spans="1:29" x14ac:dyDescent="0.35">
      <c r="A16" s="4" t="s">
        <v>6</v>
      </c>
      <c r="B16" s="101">
        <v>0</v>
      </c>
      <c r="C16" s="102">
        <v>0</v>
      </c>
      <c r="D16" s="102">
        <v>2315151.5599999996</v>
      </c>
      <c r="E16" s="102">
        <v>0</v>
      </c>
      <c r="F16" s="102">
        <v>0</v>
      </c>
      <c r="G16" s="102">
        <v>0</v>
      </c>
      <c r="H16" s="103">
        <v>2315151.5599999996</v>
      </c>
      <c r="I16" s="17">
        <v>0</v>
      </c>
      <c r="J16" s="18">
        <v>0</v>
      </c>
      <c r="K16" s="18">
        <v>2315151.5599999996</v>
      </c>
      <c r="L16" s="18">
        <v>0</v>
      </c>
      <c r="M16" s="18">
        <v>0</v>
      </c>
      <c r="N16" s="18">
        <v>0</v>
      </c>
      <c r="O16" s="13">
        <v>2315151.5599999996</v>
      </c>
      <c r="P16" s="17">
        <v>0</v>
      </c>
      <c r="Q16" s="18">
        <v>0</v>
      </c>
      <c r="R16" s="18">
        <v>0</v>
      </c>
      <c r="S16" s="18">
        <v>0</v>
      </c>
      <c r="T16" s="18">
        <v>0</v>
      </c>
      <c r="U16" s="18">
        <v>0</v>
      </c>
      <c r="V16" s="13">
        <v>0</v>
      </c>
    </row>
    <row r="17" spans="1:22" x14ac:dyDescent="0.35">
      <c r="A17" s="4" t="s">
        <v>7</v>
      </c>
      <c r="B17" s="101">
        <v>0</v>
      </c>
      <c r="C17" s="102">
        <v>0</v>
      </c>
      <c r="D17" s="102">
        <v>1450131.7800000003</v>
      </c>
      <c r="E17" s="102">
        <v>0</v>
      </c>
      <c r="F17" s="102">
        <v>0</v>
      </c>
      <c r="G17" s="102">
        <v>819988.55</v>
      </c>
      <c r="H17" s="103">
        <v>2270120.33</v>
      </c>
      <c r="I17" s="17">
        <v>0</v>
      </c>
      <c r="J17" s="18">
        <v>0</v>
      </c>
      <c r="K17" s="18">
        <v>1450131.7800000003</v>
      </c>
      <c r="L17" s="18">
        <v>0</v>
      </c>
      <c r="M17" s="18">
        <v>0</v>
      </c>
      <c r="N17" s="18">
        <v>819988.55</v>
      </c>
      <c r="O17" s="13">
        <v>2270120.33</v>
      </c>
      <c r="P17" s="17">
        <v>0</v>
      </c>
      <c r="Q17" s="18">
        <v>0</v>
      </c>
      <c r="R17" s="18">
        <v>0</v>
      </c>
      <c r="S17" s="18">
        <v>0</v>
      </c>
      <c r="T17" s="18">
        <v>0</v>
      </c>
      <c r="U17" s="18">
        <v>0</v>
      </c>
      <c r="V17" s="13">
        <v>0</v>
      </c>
    </row>
    <row r="18" spans="1:22" x14ac:dyDescent="0.35">
      <c r="A18" s="4" t="s">
        <v>8</v>
      </c>
      <c r="B18" s="101">
        <v>0</v>
      </c>
      <c r="C18" s="102">
        <v>0</v>
      </c>
      <c r="D18" s="102">
        <v>10034423.469999999</v>
      </c>
      <c r="E18" s="102">
        <v>0</v>
      </c>
      <c r="F18" s="102">
        <v>0</v>
      </c>
      <c r="G18" s="102">
        <v>0</v>
      </c>
      <c r="H18" s="103">
        <v>10034423.469999999</v>
      </c>
      <c r="I18" s="17">
        <v>0</v>
      </c>
      <c r="J18" s="18">
        <v>0</v>
      </c>
      <c r="K18" s="18">
        <v>10034423.469999999</v>
      </c>
      <c r="L18" s="18">
        <v>0</v>
      </c>
      <c r="M18" s="18">
        <v>0</v>
      </c>
      <c r="N18" s="18">
        <v>0</v>
      </c>
      <c r="O18" s="13">
        <v>10034423.469999999</v>
      </c>
      <c r="P18" s="17">
        <v>0</v>
      </c>
      <c r="Q18" s="18">
        <v>0</v>
      </c>
      <c r="R18" s="18">
        <v>0</v>
      </c>
      <c r="S18" s="18">
        <v>0</v>
      </c>
      <c r="T18" s="18">
        <v>0</v>
      </c>
      <c r="U18" s="18">
        <v>0</v>
      </c>
      <c r="V18" s="13">
        <v>0</v>
      </c>
    </row>
    <row r="19" spans="1:22" x14ac:dyDescent="0.35">
      <c r="A19" s="4" t="s">
        <v>9</v>
      </c>
      <c r="B19" s="101">
        <v>0</v>
      </c>
      <c r="C19" s="102">
        <v>0</v>
      </c>
      <c r="D19" s="102">
        <v>17506332.050000001</v>
      </c>
      <c r="E19" s="102">
        <v>0</v>
      </c>
      <c r="F19" s="102">
        <v>465389.26999999996</v>
      </c>
      <c r="G19" s="102">
        <v>0</v>
      </c>
      <c r="H19" s="103">
        <v>17971721.32</v>
      </c>
      <c r="I19" s="17">
        <v>0</v>
      </c>
      <c r="J19" s="18">
        <v>0</v>
      </c>
      <c r="K19" s="18">
        <v>17506332.050000001</v>
      </c>
      <c r="L19" s="18">
        <v>0</v>
      </c>
      <c r="M19" s="18">
        <v>443099.66</v>
      </c>
      <c r="N19" s="18">
        <v>0</v>
      </c>
      <c r="O19" s="13">
        <v>17949431.710000001</v>
      </c>
      <c r="P19" s="17">
        <v>0</v>
      </c>
      <c r="Q19" s="18">
        <v>0</v>
      </c>
      <c r="R19" s="18">
        <v>0</v>
      </c>
      <c r="S19" s="18">
        <v>0</v>
      </c>
      <c r="T19" s="18">
        <v>22289.61</v>
      </c>
      <c r="U19" s="18">
        <v>0</v>
      </c>
      <c r="V19" s="13">
        <v>22289.61</v>
      </c>
    </row>
    <row r="20" spans="1:22" x14ac:dyDescent="0.35">
      <c r="A20" s="4" t="s">
        <v>10</v>
      </c>
      <c r="B20" s="101">
        <v>0</v>
      </c>
      <c r="C20" s="102">
        <v>0</v>
      </c>
      <c r="D20" s="102">
        <v>4086504.14</v>
      </c>
      <c r="E20" s="102">
        <v>0</v>
      </c>
      <c r="F20" s="102">
        <v>0</v>
      </c>
      <c r="G20" s="102">
        <v>147090.18</v>
      </c>
      <c r="H20" s="103">
        <v>4233594.32</v>
      </c>
      <c r="I20" s="17">
        <v>0</v>
      </c>
      <c r="J20" s="18">
        <v>0</v>
      </c>
      <c r="K20" s="18">
        <v>4086504.14</v>
      </c>
      <c r="L20" s="18">
        <v>0</v>
      </c>
      <c r="M20" s="18">
        <v>0</v>
      </c>
      <c r="N20" s="18">
        <v>147090.18</v>
      </c>
      <c r="O20" s="13">
        <v>4233594.32</v>
      </c>
      <c r="P20" s="17">
        <v>0</v>
      </c>
      <c r="Q20" s="18">
        <v>0</v>
      </c>
      <c r="R20" s="18">
        <v>0</v>
      </c>
      <c r="S20" s="18">
        <v>0</v>
      </c>
      <c r="T20" s="18">
        <v>0</v>
      </c>
      <c r="U20" s="18">
        <v>0</v>
      </c>
      <c r="V20" s="13">
        <v>0</v>
      </c>
    </row>
    <row r="21" spans="1:22" x14ac:dyDescent="0.35">
      <c r="A21" s="4" t="s">
        <v>11</v>
      </c>
      <c r="B21" s="101">
        <v>0</v>
      </c>
      <c r="C21" s="102">
        <v>0</v>
      </c>
      <c r="D21" s="102">
        <v>10022046.090000002</v>
      </c>
      <c r="E21" s="102">
        <v>0</v>
      </c>
      <c r="F21" s="102">
        <v>3272860.8100000005</v>
      </c>
      <c r="G21" s="102">
        <v>-2344.66</v>
      </c>
      <c r="H21" s="103">
        <v>13292562.240000002</v>
      </c>
      <c r="I21" s="17">
        <v>0</v>
      </c>
      <c r="J21" s="18">
        <v>0</v>
      </c>
      <c r="K21" s="18">
        <v>10022046.090000002</v>
      </c>
      <c r="L21" s="18">
        <v>0</v>
      </c>
      <c r="M21" s="18">
        <v>3272860.8100000005</v>
      </c>
      <c r="N21" s="18">
        <v>-2344.66</v>
      </c>
      <c r="O21" s="13">
        <v>13292562.240000002</v>
      </c>
      <c r="P21" s="17">
        <v>0</v>
      </c>
      <c r="Q21" s="18">
        <v>0</v>
      </c>
      <c r="R21" s="18">
        <v>0</v>
      </c>
      <c r="S21" s="18">
        <v>0</v>
      </c>
      <c r="T21" s="18">
        <v>0</v>
      </c>
      <c r="U21" s="18">
        <v>0</v>
      </c>
      <c r="V21" s="13">
        <v>0</v>
      </c>
    </row>
    <row r="22" spans="1:22" x14ac:dyDescent="0.35">
      <c r="A22" s="4" t="s">
        <v>12</v>
      </c>
      <c r="B22" s="101">
        <v>166909.09</v>
      </c>
      <c r="C22" s="102">
        <v>0</v>
      </c>
      <c r="D22" s="102">
        <v>21454041.620000001</v>
      </c>
      <c r="E22" s="102">
        <v>0</v>
      </c>
      <c r="F22" s="102">
        <v>0</v>
      </c>
      <c r="G22" s="102">
        <v>0</v>
      </c>
      <c r="H22" s="103">
        <v>21620950.710000001</v>
      </c>
      <c r="I22" s="17">
        <v>166909.09</v>
      </c>
      <c r="J22" s="18">
        <v>0</v>
      </c>
      <c r="K22" s="18">
        <v>21454041.620000001</v>
      </c>
      <c r="L22" s="18">
        <v>0</v>
      </c>
      <c r="M22" s="18">
        <v>0</v>
      </c>
      <c r="N22" s="18">
        <v>0</v>
      </c>
      <c r="O22" s="13">
        <v>21620950.710000001</v>
      </c>
      <c r="P22" s="17">
        <v>0</v>
      </c>
      <c r="Q22" s="18">
        <v>0</v>
      </c>
      <c r="R22" s="18">
        <v>0</v>
      </c>
      <c r="S22" s="18">
        <v>0</v>
      </c>
      <c r="T22" s="18">
        <v>0</v>
      </c>
      <c r="U22" s="18">
        <v>0</v>
      </c>
      <c r="V22" s="13">
        <v>0</v>
      </c>
    </row>
    <row r="23" spans="1:22" x14ac:dyDescent="0.35">
      <c r="A23" s="4" t="s">
        <v>13</v>
      </c>
      <c r="B23" s="101">
        <v>7570257.9100000001</v>
      </c>
      <c r="C23" s="102">
        <v>0</v>
      </c>
      <c r="D23" s="102">
        <v>18418158</v>
      </c>
      <c r="E23" s="102">
        <v>0</v>
      </c>
      <c r="F23" s="102">
        <v>233233</v>
      </c>
      <c r="G23" s="102">
        <v>0</v>
      </c>
      <c r="H23" s="103">
        <v>26221648.91</v>
      </c>
      <c r="I23" s="17">
        <v>7570257.9100000001</v>
      </c>
      <c r="J23" s="18">
        <v>0</v>
      </c>
      <c r="K23" s="18">
        <v>18418158</v>
      </c>
      <c r="L23" s="18">
        <v>0</v>
      </c>
      <c r="M23" s="18">
        <v>233233</v>
      </c>
      <c r="N23" s="18">
        <v>0</v>
      </c>
      <c r="O23" s="13">
        <v>26221648.91</v>
      </c>
      <c r="P23" s="17">
        <v>0</v>
      </c>
      <c r="Q23" s="18">
        <v>0</v>
      </c>
      <c r="R23" s="18">
        <v>0</v>
      </c>
      <c r="S23" s="18">
        <v>0</v>
      </c>
      <c r="T23" s="18">
        <v>0</v>
      </c>
      <c r="U23" s="18">
        <v>0</v>
      </c>
      <c r="V23" s="13">
        <v>0</v>
      </c>
    </row>
    <row r="24" spans="1:22" x14ac:dyDescent="0.35">
      <c r="A24" s="4" t="s">
        <v>14</v>
      </c>
      <c r="B24" s="101">
        <v>0</v>
      </c>
      <c r="C24" s="102">
        <v>0</v>
      </c>
      <c r="D24" s="102">
        <v>0</v>
      </c>
      <c r="E24" s="102">
        <v>0</v>
      </c>
      <c r="F24" s="102">
        <v>2464856</v>
      </c>
      <c r="G24" s="102">
        <v>0</v>
      </c>
      <c r="H24" s="103">
        <v>2464856</v>
      </c>
      <c r="I24" s="17">
        <v>0</v>
      </c>
      <c r="J24" s="18">
        <v>0</v>
      </c>
      <c r="K24" s="18">
        <v>0</v>
      </c>
      <c r="L24" s="18">
        <v>0</v>
      </c>
      <c r="M24" s="18">
        <v>2464856</v>
      </c>
      <c r="N24" s="18">
        <v>0</v>
      </c>
      <c r="O24" s="13">
        <v>2464856</v>
      </c>
      <c r="P24" s="17">
        <v>0</v>
      </c>
      <c r="Q24" s="18">
        <v>0</v>
      </c>
      <c r="R24" s="18">
        <v>0</v>
      </c>
      <c r="S24" s="18">
        <v>0</v>
      </c>
      <c r="T24" s="18">
        <v>0</v>
      </c>
      <c r="U24" s="18">
        <v>0</v>
      </c>
      <c r="V24" s="13">
        <v>0</v>
      </c>
    </row>
    <row r="25" spans="1:22" x14ac:dyDescent="0.35">
      <c r="A25" s="4" t="s">
        <v>15</v>
      </c>
      <c r="B25" s="101">
        <v>0</v>
      </c>
      <c r="C25" s="102">
        <v>0</v>
      </c>
      <c r="D25" s="102">
        <v>6799935</v>
      </c>
      <c r="E25" s="102">
        <v>0</v>
      </c>
      <c r="F25" s="102">
        <v>650483</v>
      </c>
      <c r="G25" s="102">
        <v>0</v>
      </c>
      <c r="H25" s="103">
        <v>7450418</v>
      </c>
      <c r="I25" s="17">
        <v>0</v>
      </c>
      <c r="J25" s="18">
        <v>0</v>
      </c>
      <c r="K25" s="18">
        <v>6799935</v>
      </c>
      <c r="L25" s="18">
        <v>0</v>
      </c>
      <c r="M25" s="18">
        <v>612975</v>
      </c>
      <c r="N25" s="18">
        <v>0</v>
      </c>
      <c r="O25" s="13">
        <v>7412910</v>
      </c>
      <c r="P25" s="17">
        <v>0</v>
      </c>
      <c r="Q25" s="18">
        <v>0</v>
      </c>
      <c r="R25" s="18">
        <v>0</v>
      </c>
      <c r="S25" s="18">
        <v>0</v>
      </c>
      <c r="T25" s="18">
        <v>37508</v>
      </c>
      <c r="U25" s="18">
        <v>0</v>
      </c>
      <c r="V25" s="13">
        <v>37508</v>
      </c>
    </row>
    <row r="26" spans="1:22" x14ac:dyDescent="0.35">
      <c r="A26" s="4" t="s">
        <v>16</v>
      </c>
      <c r="B26" s="101">
        <v>0</v>
      </c>
      <c r="C26" s="102">
        <v>0</v>
      </c>
      <c r="D26" s="102">
        <v>8033910.6900000004</v>
      </c>
      <c r="E26" s="102">
        <v>0</v>
      </c>
      <c r="F26" s="102">
        <v>0</v>
      </c>
      <c r="G26" s="102">
        <v>0</v>
      </c>
      <c r="H26" s="103">
        <v>8033910.6900000004</v>
      </c>
      <c r="I26" s="17">
        <v>0</v>
      </c>
      <c r="J26" s="18">
        <v>0</v>
      </c>
      <c r="K26" s="18">
        <v>8033910.6900000004</v>
      </c>
      <c r="L26" s="18">
        <v>0</v>
      </c>
      <c r="M26" s="18">
        <v>0</v>
      </c>
      <c r="N26" s="18">
        <v>0</v>
      </c>
      <c r="O26" s="13">
        <v>8033910.6900000004</v>
      </c>
      <c r="P26" s="17">
        <v>0</v>
      </c>
      <c r="Q26" s="18">
        <v>0</v>
      </c>
      <c r="R26" s="18">
        <v>0</v>
      </c>
      <c r="S26" s="18">
        <v>0</v>
      </c>
      <c r="T26" s="18">
        <v>0</v>
      </c>
      <c r="U26" s="18">
        <v>0</v>
      </c>
      <c r="V26" s="13">
        <v>0</v>
      </c>
    </row>
    <row r="27" spans="1:22" x14ac:dyDescent="0.35">
      <c r="A27" s="4" t="s">
        <v>17</v>
      </c>
      <c r="B27" s="101">
        <v>0</v>
      </c>
      <c r="C27" s="102">
        <v>0</v>
      </c>
      <c r="D27" s="102">
        <v>5579318</v>
      </c>
      <c r="E27" s="102">
        <v>0</v>
      </c>
      <c r="F27" s="102">
        <v>0</v>
      </c>
      <c r="G27" s="102">
        <v>0</v>
      </c>
      <c r="H27" s="103">
        <v>5579318</v>
      </c>
      <c r="I27" s="17">
        <v>0</v>
      </c>
      <c r="J27" s="18">
        <v>0</v>
      </c>
      <c r="K27" s="18">
        <v>5579318</v>
      </c>
      <c r="L27" s="18">
        <v>0</v>
      </c>
      <c r="M27" s="18">
        <v>0</v>
      </c>
      <c r="N27" s="18">
        <v>0</v>
      </c>
      <c r="O27" s="13">
        <v>5579318</v>
      </c>
      <c r="P27" s="17">
        <v>0</v>
      </c>
      <c r="Q27" s="18">
        <v>0</v>
      </c>
      <c r="R27" s="18">
        <v>0</v>
      </c>
      <c r="S27" s="18">
        <v>0</v>
      </c>
      <c r="T27" s="18">
        <v>0</v>
      </c>
      <c r="U27" s="18">
        <v>0</v>
      </c>
      <c r="V27" s="13">
        <v>0</v>
      </c>
    </row>
    <row r="28" spans="1:22" x14ac:dyDescent="0.35">
      <c r="A28" s="4" t="s">
        <v>18</v>
      </c>
      <c r="B28" s="101">
        <v>0</v>
      </c>
      <c r="C28" s="102">
        <v>0</v>
      </c>
      <c r="D28" s="102">
        <v>18220389</v>
      </c>
      <c r="E28" s="102">
        <v>0</v>
      </c>
      <c r="F28" s="102">
        <v>0</v>
      </c>
      <c r="G28" s="102">
        <v>214570</v>
      </c>
      <c r="H28" s="103">
        <v>18434959</v>
      </c>
      <c r="I28" s="17">
        <v>0</v>
      </c>
      <c r="J28" s="18">
        <v>0</v>
      </c>
      <c r="K28" s="18">
        <v>18220389</v>
      </c>
      <c r="L28" s="18">
        <v>0</v>
      </c>
      <c r="M28" s="18">
        <v>0</v>
      </c>
      <c r="N28" s="18">
        <v>214570</v>
      </c>
      <c r="O28" s="13">
        <v>18434959</v>
      </c>
      <c r="P28" s="17">
        <v>0</v>
      </c>
      <c r="Q28" s="18">
        <v>0</v>
      </c>
      <c r="R28" s="18">
        <v>0</v>
      </c>
      <c r="S28" s="18">
        <v>0</v>
      </c>
      <c r="T28" s="18">
        <v>0</v>
      </c>
      <c r="U28" s="18">
        <v>0</v>
      </c>
      <c r="V28" s="13">
        <v>0</v>
      </c>
    </row>
    <row r="29" spans="1:22" x14ac:dyDescent="0.35">
      <c r="A29" s="4" t="s">
        <v>19</v>
      </c>
      <c r="B29" s="101">
        <v>0</v>
      </c>
      <c r="C29" s="102">
        <v>0</v>
      </c>
      <c r="D29" s="102">
        <v>5144126.24</v>
      </c>
      <c r="E29" s="102">
        <v>0</v>
      </c>
      <c r="F29" s="102">
        <v>0</v>
      </c>
      <c r="G29" s="102">
        <v>0</v>
      </c>
      <c r="H29" s="103">
        <v>5144126.24</v>
      </c>
      <c r="I29" s="17">
        <v>0</v>
      </c>
      <c r="J29" s="18">
        <v>0</v>
      </c>
      <c r="K29" s="18">
        <v>5144126.24</v>
      </c>
      <c r="L29" s="18">
        <v>0</v>
      </c>
      <c r="M29" s="18">
        <v>0</v>
      </c>
      <c r="N29" s="18">
        <v>0</v>
      </c>
      <c r="O29" s="13">
        <v>5144126.24</v>
      </c>
      <c r="P29" s="17">
        <v>0</v>
      </c>
      <c r="Q29" s="18">
        <v>0</v>
      </c>
      <c r="R29" s="18">
        <v>0</v>
      </c>
      <c r="S29" s="18">
        <v>0</v>
      </c>
      <c r="T29" s="18">
        <v>0</v>
      </c>
      <c r="U29" s="18">
        <v>0</v>
      </c>
      <c r="V29" s="13">
        <v>0</v>
      </c>
    </row>
    <row r="30" spans="1:22" x14ac:dyDescent="0.35">
      <c r="A30" s="4" t="s">
        <v>20</v>
      </c>
      <c r="B30" s="101">
        <v>0</v>
      </c>
      <c r="C30" s="102">
        <v>0</v>
      </c>
      <c r="D30" s="102">
        <v>4082480.129999998</v>
      </c>
      <c r="E30" s="102">
        <v>0</v>
      </c>
      <c r="F30" s="102">
        <v>308249.46000000002</v>
      </c>
      <c r="G30" s="102">
        <v>36641.03</v>
      </c>
      <c r="H30" s="103">
        <v>4427370.6199999982</v>
      </c>
      <c r="I30" s="17">
        <v>0</v>
      </c>
      <c r="J30" s="18">
        <v>0</v>
      </c>
      <c r="K30" s="18">
        <v>4082480.129999998</v>
      </c>
      <c r="L30" s="18">
        <v>0</v>
      </c>
      <c r="M30" s="18">
        <v>308249.46000000002</v>
      </c>
      <c r="N30" s="18">
        <v>36641.03</v>
      </c>
      <c r="O30" s="13">
        <v>4427370.6199999982</v>
      </c>
      <c r="P30" s="17">
        <v>0</v>
      </c>
      <c r="Q30" s="18">
        <v>0</v>
      </c>
      <c r="R30" s="18">
        <v>0</v>
      </c>
      <c r="S30" s="18">
        <v>0</v>
      </c>
      <c r="T30" s="18">
        <v>0</v>
      </c>
      <c r="U30" s="18">
        <v>0</v>
      </c>
      <c r="V30" s="13">
        <v>0</v>
      </c>
    </row>
    <row r="31" spans="1:22" x14ac:dyDescent="0.35">
      <c r="A31" s="4" t="s">
        <v>21</v>
      </c>
      <c r="B31" s="101">
        <v>0</v>
      </c>
      <c r="C31" s="102">
        <v>0</v>
      </c>
      <c r="D31" s="102">
        <v>5067497</v>
      </c>
      <c r="E31" s="102">
        <v>0</v>
      </c>
      <c r="F31" s="102">
        <v>0</v>
      </c>
      <c r="G31" s="102">
        <v>0</v>
      </c>
      <c r="H31" s="103">
        <v>5067497</v>
      </c>
      <c r="I31" s="17">
        <v>0</v>
      </c>
      <c r="J31" s="18">
        <v>0</v>
      </c>
      <c r="K31" s="18">
        <v>5067497</v>
      </c>
      <c r="L31" s="18">
        <v>0</v>
      </c>
      <c r="M31" s="18">
        <v>0</v>
      </c>
      <c r="N31" s="18">
        <v>0</v>
      </c>
      <c r="O31" s="13">
        <v>5067497</v>
      </c>
      <c r="P31" s="17">
        <v>0</v>
      </c>
      <c r="Q31" s="18">
        <v>0</v>
      </c>
      <c r="R31" s="18">
        <v>0</v>
      </c>
      <c r="S31" s="18">
        <v>0</v>
      </c>
      <c r="T31" s="18">
        <v>0</v>
      </c>
      <c r="U31" s="18">
        <v>0</v>
      </c>
      <c r="V31" s="13">
        <v>0</v>
      </c>
    </row>
    <row r="32" spans="1:22" x14ac:dyDescent="0.35">
      <c r="A32" s="4" t="s">
        <v>22</v>
      </c>
      <c r="B32" s="101">
        <v>0</v>
      </c>
      <c r="C32" s="102">
        <v>0</v>
      </c>
      <c r="D32" s="102">
        <v>4991291.18</v>
      </c>
      <c r="E32" s="102">
        <v>0</v>
      </c>
      <c r="F32" s="102">
        <v>0</v>
      </c>
      <c r="G32" s="102">
        <v>751363</v>
      </c>
      <c r="H32" s="103">
        <v>5742654.1799999997</v>
      </c>
      <c r="I32" s="17">
        <v>0</v>
      </c>
      <c r="J32" s="18">
        <v>0</v>
      </c>
      <c r="K32" s="18">
        <v>4991291.18</v>
      </c>
      <c r="L32" s="18">
        <v>0</v>
      </c>
      <c r="M32" s="18">
        <v>0</v>
      </c>
      <c r="N32" s="18">
        <v>0</v>
      </c>
      <c r="O32" s="13">
        <v>4991291.18</v>
      </c>
      <c r="P32" s="17">
        <v>0</v>
      </c>
      <c r="Q32" s="18">
        <v>0</v>
      </c>
      <c r="R32" s="18">
        <v>0</v>
      </c>
      <c r="S32" s="18">
        <v>0</v>
      </c>
      <c r="T32" s="18">
        <v>0</v>
      </c>
      <c r="U32" s="18">
        <v>751363</v>
      </c>
      <c r="V32" s="13">
        <v>751363</v>
      </c>
    </row>
    <row r="33" spans="1:22" x14ac:dyDescent="0.35">
      <c r="A33" s="4" t="s">
        <v>23</v>
      </c>
      <c r="B33" s="101">
        <v>0</v>
      </c>
      <c r="C33" s="102">
        <v>0</v>
      </c>
      <c r="D33" s="102">
        <v>7328253.6200000001</v>
      </c>
      <c r="E33" s="102">
        <v>0</v>
      </c>
      <c r="F33" s="102">
        <v>390573.5</v>
      </c>
      <c r="G33" s="102">
        <v>198421.64999999997</v>
      </c>
      <c r="H33" s="103">
        <v>7917248.7700000005</v>
      </c>
      <c r="I33" s="17">
        <v>0</v>
      </c>
      <c r="J33" s="18">
        <v>0</v>
      </c>
      <c r="K33" s="18">
        <v>7328253.6200000001</v>
      </c>
      <c r="L33" s="18">
        <v>0</v>
      </c>
      <c r="M33" s="18">
        <v>390573.5</v>
      </c>
      <c r="N33" s="18">
        <v>198421.64999999997</v>
      </c>
      <c r="O33" s="13">
        <v>7917248.7700000005</v>
      </c>
      <c r="P33" s="17">
        <v>0</v>
      </c>
      <c r="Q33" s="18">
        <v>0</v>
      </c>
      <c r="R33" s="18">
        <v>0</v>
      </c>
      <c r="S33" s="18">
        <v>0</v>
      </c>
      <c r="T33" s="18">
        <v>0</v>
      </c>
      <c r="U33" s="18">
        <v>0</v>
      </c>
      <c r="V33" s="13">
        <v>0</v>
      </c>
    </row>
    <row r="34" spans="1:22" x14ac:dyDescent="0.35">
      <c r="A34" s="4" t="s">
        <v>24</v>
      </c>
      <c r="B34" s="101">
        <v>0</v>
      </c>
      <c r="C34" s="102">
        <v>537060.34</v>
      </c>
      <c r="D34" s="102">
        <v>16337935.42</v>
      </c>
      <c r="E34" s="102">
        <v>0</v>
      </c>
      <c r="F34" s="102">
        <v>0</v>
      </c>
      <c r="G34" s="102">
        <v>369116.93</v>
      </c>
      <c r="H34" s="103">
        <v>17244112.690000001</v>
      </c>
      <c r="I34" s="17">
        <v>0</v>
      </c>
      <c r="J34" s="18">
        <v>537060.34</v>
      </c>
      <c r="K34" s="18">
        <v>16337935.42</v>
      </c>
      <c r="L34" s="18">
        <v>0</v>
      </c>
      <c r="M34" s="18">
        <v>0</v>
      </c>
      <c r="N34" s="18">
        <v>369116.93</v>
      </c>
      <c r="O34" s="13">
        <v>17244112.690000001</v>
      </c>
      <c r="P34" s="17">
        <v>0</v>
      </c>
      <c r="Q34" s="18">
        <v>0</v>
      </c>
      <c r="R34" s="18">
        <v>0</v>
      </c>
      <c r="S34" s="18">
        <v>0</v>
      </c>
      <c r="T34" s="18">
        <v>0</v>
      </c>
      <c r="U34" s="18">
        <v>0</v>
      </c>
      <c r="V34" s="13">
        <v>0</v>
      </c>
    </row>
    <row r="35" spans="1:22" x14ac:dyDescent="0.35">
      <c r="A35" s="4" t="s">
        <v>25</v>
      </c>
      <c r="B35" s="101">
        <v>0</v>
      </c>
      <c r="C35" s="102">
        <v>0</v>
      </c>
      <c r="D35" s="102">
        <v>3462674</v>
      </c>
      <c r="E35" s="102">
        <v>0</v>
      </c>
      <c r="F35" s="102">
        <v>0</v>
      </c>
      <c r="G35" s="102">
        <v>0</v>
      </c>
      <c r="H35" s="103">
        <v>3462674</v>
      </c>
      <c r="I35" s="17">
        <v>0</v>
      </c>
      <c r="J35" s="18">
        <v>0</v>
      </c>
      <c r="K35" s="18">
        <v>3462674</v>
      </c>
      <c r="L35" s="18">
        <v>0</v>
      </c>
      <c r="M35" s="18">
        <v>0</v>
      </c>
      <c r="N35" s="18">
        <v>0</v>
      </c>
      <c r="O35" s="13">
        <v>3462674</v>
      </c>
      <c r="P35" s="17">
        <v>0</v>
      </c>
      <c r="Q35" s="18">
        <v>0</v>
      </c>
      <c r="R35" s="18">
        <v>0</v>
      </c>
      <c r="S35" s="18">
        <v>0</v>
      </c>
      <c r="T35" s="18">
        <v>0</v>
      </c>
      <c r="U35" s="18">
        <v>0</v>
      </c>
      <c r="V35" s="13">
        <v>0</v>
      </c>
    </row>
    <row r="36" spans="1:22" x14ac:dyDescent="0.35">
      <c r="A36" s="4" t="s">
        <v>26</v>
      </c>
      <c r="B36" s="101">
        <v>0</v>
      </c>
      <c r="C36" s="102">
        <v>0</v>
      </c>
      <c r="D36" s="102">
        <v>21971948.48</v>
      </c>
      <c r="E36" s="102">
        <v>0</v>
      </c>
      <c r="F36" s="102">
        <v>0</v>
      </c>
      <c r="G36" s="102">
        <v>0</v>
      </c>
      <c r="H36" s="103">
        <v>21971948.48</v>
      </c>
      <c r="I36" s="17">
        <v>0</v>
      </c>
      <c r="J36" s="18">
        <v>0</v>
      </c>
      <c r="K36" s="18">
        <v>21971948.48</v>
      </c>
      <c r="L36" s="18">
        <v>0</v>
      </c>
      <c r="M36" s="18">
        <v>0</v>
      </c>
      <c r="N36" s="18">
        <v>0</v>
      </c>
      <c r="O36" s="13">
        <v>21971948.48</v>
      </c>
      <c r="P36" s="17">
        <v>0</v>
      </c>
      <c r="Q36" s="18">
        <v>0</v>
      </c>
      <c r="R36" s="18">
        <v>0</v>
      </c>
      <c r="S36" s="18">
        <v>0</v>
      </c>
      <c r="T36" s="18">
        <v>0</v>
      </c>
      <c r="U36" s="18">
        <v>0</v>
      </c>
      <c r="V36" s="13">
        <v>0</v>
      </c>
    </row>
    <row r="37" spans="1:22" x14ac:dyDescent="0.35">
      <c r="A37" s="4" t="s">
        <v>27</v>
      </c>
      <c r="B37" s="101">
        <v>0</v>
      </c>
      <c r="C37" s="102">
        <v>0</v>
      </c>
      <c r="D37" s="102">
        <v>16188912</v>
      </c>
      <c r="E37" s="102">
        <v>0</v>
      </c>
      <c r="F37" s="102">
        <v>0</v>
      </c>
      <c r="G37" s="102">
        <v>0</v>
      </c>
      <c r="H37" s="103">
        <v>16188912</v>
      </c>
      <c r="I37" s="17">
        <v>0</v>
      </c>
      <c r="J37" s="18">
        <v>0</v>
      </c>
      <c r="K37" s="18">
        <v>16188912</v>
      </c>
      <c r="L37" s="18">
        <v>0</v>
      </c>
      <c r="M37" s="18">
        <v>0</v>
      </c>
      <c r="N37" s="18">
        <v>0</v>
      </c>
      <c r="O37" s="13">
        <v>16188912</v>
      </c>
      <c r="P37" s="17">
        <v>0</v>
      </c>
      <c r="Q37" s="18">
        <v>0</v>
      </c>
      <c r="R37" s="18">
        <v>0</v>
      </c>
      <c r="S37" s="18">
        <v>0</v>
      </c>
      <c r="T37" s="18">
        <v>0</v>
      </c>
      <c r="U37" s="18">
        <v>0</v>
      </c>
      <c r="V37" s="13">
        <v>0</v>
      </c>
    </row>
    <row r="38" spans="1:22" x14ac:dyDescent="0.35">
      <c r="A38" s="4" t="s">
        <v>28</v>
      </c>
      <c r="B38" s="101">
        <v>0</v>
      </c>
      <c r="C38" s="102">
        <v>0</v>
      </c>
      <c r="D38" s="102">
        <v>4842337</v>
      </c>
      <c r="E38" s="102">
        <v>0</v>
      </c>
      <c r="F38" s="102">
        <v>496000</v>
      </c>
      <c r="G38" s="102">
        <v>0</v>
      </c>
      <c r="H38" s="103">
        <v>5338337</v>
      </c>
      <c r="I38" s="17">
        <v>0</v>
      </c>
      <c r="J38" s="18">
        <v>0</v>
      </c>
      <c r="K38" s="18">
        <v>4842337</v>
      </c>
      <c r="L38" s="18">
        <v>0</v>
      </c>
      <c r="M38" s="18">
        <v>496000</v>
      </c>
      <c r="N38" s="18">
        <v>0</v>
      </c>
      <c r="O38" s="13">
        <v>5338337</v>
      </c>
      <c r="P38" s="17">
        <v>0</v>
      </c>
      <c r="Q38" s="18">
        <v>0</v>
      </c>
      <c r="R38" s="18">
        <v>0</v>
      </c>
      <c r="S38" s="18">
        <v>0</v>
      </c>
      <c r="T38" s="18">
        <v>0</v>
      </c>
      <c r="U38" s="18">
        <v>0</v>
      </c>
      <c r="V38" s="13">
        <v>0</v>
      </c>
    </row>
    <row r="39" spans="1:22" x14ac:dyDescent="0.35">
      <c r="A39" s="4" t="s">
        <v>29</v>
      </c>
      <c r="B39" s="101">
        <v>0</v>
      </c>
      <c r="C39" s="102">
        <v>6047</v>
      </c>
      <c r="D39" s="102">
        <v>2987306</v>
      </c>
      <c r="E39" s="102">
        <v>0</v>
      </c>
      <c r="F39" s="102">
        <v>616772</v>
      </c>
      <c r="G39" s="102">
        <v>43022</v>
      </c>
      <c r="H39" s="103">
        <v>3653147</v>
      </c>
      <c r="I39" s="17">
        <v>0</v>
      </c>
      <c r="J39" s="18">
        <v>6047</v>
      </c>
      <c r="K39" s="18">
        <v>2987306</v>
      </c>
      <c r="L39" s="18">
        <v>0</v>
      </c>
      <c r="M39" s="18">
        <v>616772</v>
      </c>
      <c r="N39" s="18">
        <v>43022</v>
      </c>
      <c r="O39" s="13">
        <v>3653147</v>
      </c>
      <c r="P39" s="17">
        <v>0</v>
      </c>
      <c r="Q39" s="18">
        <v>0</v>
      </c>
      <c r="R39" s="18">
        <v>0</v>
      </c>
      <c r="S39" s="18">
        <v>0</v>
      </c>
      <c r="T39" s="18">
        <v>0</v>
      </c>
      <c r="U39" s="18">
        <v>0</v>
      </c>
      <c r="V39" s="13">
        <v>0</v>
      </c>
    </row>
    <row r="40" spans="1:22" x14ac:dyDescent="0.35">
      <c r="A40" s="4" t="s">
        <v>30</v>
      </c>
      <c r="B40" s="101">
        <v>0</v>
      </c>
      <c r="C40" s="102">
        <v>0</v>
      </c>
      <c r="D40" s="102">
        <v>8062354</v>
      </c>
      <c r="E40" s="102">
        <v>0</v>
      </c>
      <c r="F40" s="102">
        <v>0</v>
      </c>
      <c r="G40" s="102">
        <v>131887</v>
      </c>
      <c r="H40" s="103">
        <v>8194241</v>
      </c>
      <c r="I40" s="17">
        <v>0</v>
      </c>
      <c r="J40" s="18">
        <v>0</v>
      </c>
      <c r="K40" s="18">
        <v>8062354</v>
      </c>
      <c r="L40" s="18">
        <v>0</v>
      </c>
      <c r="M40" s="18">
        <v>0</v>
      </c>
      <c r="N40" s="18">
        <v>131887</v>
      </c>
      <c r="O40" s="13">
        <v>8194241</v>
      </c>
      <c r="P40" s="17">
        <v>0</v>
      </c>
      <c r="Q40" s="18">
        <v>0</v>
      </c>
      <c r="R40" s="18">
        <v>0</v>
      </c>
      <c r="S40" s="18">
        <v>0</v>
      </c>
      <c r="T40" s="18">
        <v>0</v>
      </c>
      <c r="U40" s="18">
        <v>0</v>
      </c>
      <c r="V40" s="13">
        <v>0</v>
      </c>
    </row>
    <row r="41" spans="1:22" x14ac:dyDescent="0.35">
      <c r="A41" s="4" t="s">
        <v>31</v>
      </c>
      <c r="B41" s="101">
        <v>0</v>
      </c>
      <c r="C41" s="102">
        <v>0</v>
      </c>
      <c r="D41" s="102">
        <v>5189511</v>
      </c>
      <c r="E41" s="102">
        <v>22791</v>
      </c>
      <c r="F41" s="102">
        <v>1432659</v>
      </c>
      <c r="G41" s="102">
        <v>0</v>
      </c>
      <c r="H41" s="103">
        <v>6644961</v>
      </c>
      <c r="I41" s="17">
        <v>0</v>
      </c>
      <c r="J41" s="18">
        <v>0</v>
      </c>
      <c r="K41" s="18">
        <v>5189511</v>
      </c>
      <c r="L41" s="18">
        <v>0</v>
      </c>
      <c r="M41" s="18">
        <v>1426527</v>
      </c>
      <c r="N41" s="18">
        <v>0</v>
      </c>
      <c r="O41" s="13">
        <v>6616038</v>
      </c>
      <c r="P41" s="17">
        <v>0</v>
      </c>
      <c r="Q41" s="18">
        <v>0</v>
      </c>
      <c r="R41" s="18">
        <v>0</v>
      </c>
      <c r="S41" s="18">
        <v>22791</v>
      </c>
      <c r="T41" s="18">
        <v>6132</v>
      </c>
      <c r="U41" s="18">
        <v>0</v>
      </c>
      <c r="V41" s="13">
        <v>28923</v>
      </c>
    </row>
    <row r="42" spans="1:22" x14ac:dyDescent="0.35">
      <c r="A42" s="4" t="s">
        <v>32</v>
      </c>
      <c r="B42" s="101">
        <v>0</v>
      </c>
      <c r="C42" s="102">
        <v>0</v>
      </c>
      <c r="D42" s="102">
        <v>19923123.400000002</v>
      </c>
      <c r="E42" s="102">
        <v>0</v>
      </c>
      <c r="F42" s="102">
        <v>0</v>
      </c>
      <c r="G42" s="102">
        <v>0</v>
      </c>
      <c r="H42" s="103">
        <v>19923123.400000002</v>
      </c>
      <c r="I42" s="17">
        <v>0</v>
      </c>
      <c r="J42" s="18">
        <v>0</v>
      </c>
      <c r="K42" s="18">
        <v>19923123.400000002</v>
      </c>
      <c r="L42" s="18">
        <v>0</v>
      </c>
      <c r="M42" s="18">
        <v>0</v>
      </c>
      <c r="N42" s="18">
        <v>0</v>
      </c>
      <c r="O42" s="13">
        <v>19923123.400000002</v>
      </c>
      <c r="P42" s="17">
        <v>0</v>
      </c>
      <c r="Q42" s="18">
        <v>0</v>
      </c>
      <c r="R42" s="18">
        <v>0</v>
      </c>
      <c r="S42" s="18">
        <v>0</v>
      </c>
      <c r="T42" s="18">
        <v>0</v>
      </c>
      <c r="U42" s="18">
        <v>0</v>
      </c>
      <c r="V42" s="13">
        <v>0</v>
      </c>
    </row>
    <row r="43" spans="1:22" x14ac:dyDescent="0.35">
      <c r="A43" s="4" t="s">
        <v>33</v>
      </c>
      <c r="B43" s="101">
        <v>0</v>
      </c>
      <c r="C43" s="102">
        <v>0</v>
      </c>
      <c r="D43" s="102">
        <v>2775430</v>
      </c>
      <c r="E43" s="102">
        <v>0</v>
      </c>
      <c r="F43" s="102">
        <v>0</v>
      </c>
      <c r="G43" s="102">
        <v>0</v>
      </c>
      <c r="H43" s="103">
        <v>2775430</v>
      </c>
      <c r="I43" s="17">
        <v>0</v>
      </c>
      <c r="J43" s="18">
        <v>0</v>
      </c>
      <c r="K43" s="18">
        <v>2775430</v>
      </c>
      <c r="L43" s="18">
        <v>0</v>
      </c>
      <c r="M43" s="18">
        <v>0</v>
      </c>
      <c r="N43" s="18">
        <v>0</v>
      </c>
      <c r="O43" s="13">
        <v>2775430</v>
      </c>
      <c r="P43" s="17">
        <v>0</v>
      </c>
      <c r="Q43" s="18">
        <v>0</v>
      </c>
      <c r="R43" s="18">
        <v>0</v>
      </c>
      <c r="S43" s="18">
        <v>0</v>
      </c>
      <c r="T43" s="18">
        <v>0</v>
      </c>
      <c r="U43" s="18">
        <v>0</v>
      </c>
      <c r="V43" s="13">
        <v>0</v>
      </c>
    </row>
    <row r="44" spans="1:22" x14ac:dyDescent="0.35">
      <c r="A44" s="4" t="s">
        <v>34</v>
      </c>
      <c r="B44" s="101">
        <v>0</v>
      </c>
      <c r="C44" s="102">
        <v>0</v>
      </c>
      <c r="D44" s="102">
        <v>3197500</v>
      </c>
      <c r="E44" s="102">
        <v>0</v>
      </c>
      <c r="F44" s="102">
        <v>0</v>
      </c>
      <c r="G44" s="102">
        <v>0</v>
      </c>
      <c r="H44" s="103">
        <v>3197500</v>
      </c>
      <c r="I44" s="17">
        <v>0</v>
      </c>
      <c r="J44" s="18">
        <v>0</v>
      </c>
      <c r="K44" s="18">
        <v>3197500</v>
      </c>
      <c r="L44" s="18">
        <v>0</v>
      </c>
      <c r="M44" s="18">
        <v>0</v>
      </c>
      <c r="N44" s="18">
        <v>0</v>
      </c>
      <c r="O44" s="13">
        <v>3197500</v>
      </c>
      <c r="P44" s="17">
        <v>0</v>
      </c>
      <c r="Q44" s="18">
        <v>0</v>
      </c>
      <c r="R44" s="18">
        <v>0</v>
      </c>
      <c r="S44" s="18">
        <v>0</v>
      </c>
      <c r="T44" s="18">
        <v>0</v>
      </c>
      <c r="U44" s="18">
        <v>0</v>
      </c>
      <c r="V44" s="13">
        <v>0</v>
      </c>
    </row>
    <row r="45" spans="1:22" x14ac:dyDescent="0.35">
      <c r="A45" s="4" t="s">
        <v>35</v>
      </c>
      <c r="B45" s="101">
        <v>0</v>
      </c>
      <c r="C45" s="102">
        <v>0</v>
      </c>
      <c r="D45" s="102">
        <v>11366528.51</v>
      </c>
      <c r="E45" s="102">
        <v>0</v>
      </c>
      <c r="F45" s="102">
        <v>113811.01</v>
      </c>
      <c r="G45" s="102">
        <v>0</v>
      </c>
      <c r="H45" s="103">
        <v>11480339.52</v>
      </c>
      <c r="I45" s="17">
        <v>0</v>
      </c>
      <c r="J45" s="18">
        <v>0</v>
      </c>
      <c r="K45" s="18">
        <v>11366528.51</v>
      </c>
      <c r="L45" s="18">
        <v>0</v>
      </c>
      <c r="M45" s="18">
        <v>113811.01</v>
      </c>
      <c r="N45" s="18">
        <v>0</v>
      </c>
      <c r="O45" s="13">
        <v>11480339.52</v>
      </c>
      <c r="P45" s="17">
        <v>0</v>
      </c>
      <c r="Q45" s="18">
        <v>0</v>
      </c>
      <c r="R45" s="18">
        <v>0</v>
      </c>
      <c r="S45" s="18">
        <v>0</v>
      </c>
      <c r="T45" s="18">
        <v>0</v>
      </c>
      <c r="U45" s="18">
        <v>0</v>
      </c>
      <c r="V45" s="13">
        <v>0</v>
      </c>
    </row>
    <row r="46" spans="1:22" x14ac:dyDescent="0.35">
      <c r="A46" s="4" t="s">
        <v>36</v>
      </c>
      <c r="B46" s="101">
        <v>0</v>
      </c>
      <c r="C46" s="102">
        <v>0</v>
      </c>
      <c r="D46" s="102">
        <v>12173796.816499999</v>
      </c>
      <c r="E46" s="102">
        <v>0</v>
      </c>
      <c r="F46" s="102">
        <v>498186.81000000006</v>
      </c>
      <c r="G46" s="102">
        <v>0</v>
      </c>
      <c r="H46" s="103">
        <v>12671983.626499999</v>
      </c>
      <c r="I46" s="17">
        <v>0</v>
      </c>
      <c r="J46" s="18">
        <v>0</v>
      </c>
      <c r="K46" s="18">
        <v>12173796.816499999</v>
      </c>
      <c r="L46" s="18">
        <v>0</v>
      </c>
      <c r="M46" s="18">
        <v>478146.41000000003</v>
      </c>
      <c r="N46" s="18">
        <v>0</v>
      </c>
      <c r="O46" s="13">
        <v>12651943.226499999</v>
      </c>
      <c r="P46" s="17">
        <v>0</v>
      </c>
      <c r="Q46" s="18">
        <v>0</v>
      </c>
      <c r="R46" s="18">
        <v>0</v>
      </c>
      <c r="S46" s="18">
        <v>0</v>
      </c>
      <c r="T46" s="18">
        <v>20040.400000000001</v>
      </c>
      <c r="U46" s="18">
        <v>0</v>
      </c>
      <c r="V46" s="13">
        <v>20040.400000000001</v>
      </c>
    </row>
    <row r="47" spans="1:22" x14ac:dyDescent="0.35">
      <c r="A47" s="4" t="s">
        <v>37</v>
      </c>
      <c r="B47" s="101">
        <v>0</v>
      </c>
      <c r="C47" s="102">
        <v>0</v>
      </c>
      <c r="D47" s="102">
        <v>4847390.17</v>
      </c>
      <c r="E47" s="102">
        <v>0</v>
      </c>
      <c r="F47" s="102">
        <v>957279.39</v>
      </c>
      <c r="G47" s="102">
        <v>0</v>
      </c>
      <c r="H47" s="103">
        <v>5804669.5600000005</v>
      </c>
      <c r="I47" s="17">
        <v>0</v>
      </c>
      <c r="J47" s="18">
        <v>0</v>
      </c>
      <c r="K47" s="18">
        <v>4847390.17</v>
      </c>
      <c r="L47" s="18">
        <v>0</v>
      </c>
      <c r="M47" s="18">
        <v>860676.78</v>
      </c>
      <c r="N47" s="18">
        <v>0</v>
      </c>
      <c r="O47" s="13">
        <v>5708066.9500000002</v>
      </c>
      <c r="P47" s="17">
        <v>0</v>
      </c>
      <c r="Q47" s="18">
        <v>0</v>
      </c>
      <c r="R47" s="18">
        <v>0</v>
      </c>
      <c r="S47" s="18">
        <v>0</v>
      </c>
      <c r="T47" s="18">
        <v>96602.61</v>
      </c>
      <c r="U47" s="18">
        <v>0</v>
      </c>
      <c r="V47" s="13">
        <v>96602.61</v>
      </c>
    </row>
    <row r="48" spans="1:22" x14ac:dyDescent="0.35">
      <c r="A48" s="4" t="s">
        <v>38</v>
      </c>
      <c r="B48" s="101">
        <v>0</v>
      </c>
      <c r="C48" s="102">
        <v>0</v>
      </c>
      <c r="D48" s="102">
        <v>7815793</v>
      </c>
      <c r="E48" s="102">
        <v>0</v>
      </c>
      <c r="F48" s="102">
        <v>0</v>
      </c>
      <c r="G48" s="102">
        <v>0</v>
      </c>
      <c r="H48" s="103">
        <v>7815793</v>
      </c>
      <c r="I48" s="17">
        <v>0</v>
      </c>
      <c r="J48" s="18">
        <v>0</v>
      </c>
      <c r="K48" s="18">
        <v>7815793</v>
      </c>
      <c r="L48" s="18">
        <v>0</v>
      </c>
      <c r="M48" s="18">
        <v>0</v>
      </c>
      <c r="N48" s="18">
        <v>0</v>
      </c>
      <c r="O48" s="13">
        <v>7815793</v>
      </c>
      <c r="P48" s="17">
        <v>0</v>
      </c>
      <c r="Q48" s="18">
        <v>0</v>
      </c>
      <c r="R48" s="18">
        <v>0</v>
      </c>
      <c r="S48" s="18">
        <v>0</v>
      </c>
      <c r="T48" s="18">
        <v>0</v>
      </c>
      <c r="U48" s="18">
        <v>0</v>
      </c>
      <c r="V48" s="13">
        <v>0</v>
      </c>
    </row>
    <row r="49" spans="1:22" x14ac:dyDescent="0.35">
      <c r="A49" s="4" t="s">
        <v>39</v>
      </c>
      <c r="B49" s="101">
        <v>0</v>
      </c>
      <c r="C49" s="102">
        <v>0</v>
      </c>
      <c r="D49" s="102">
        <v>8924000</v>
      </c>
      <c r="E49" s="102">
        <v>0</v>
      </c>
      <c r="F49" s="102">
        <v>0</v>
      </c>
      <c r="G49" s="102">
        <v>0</v>
      </c>
      <c r="H49" s="103">
        <v>8924000</v>
      </c>
      <c r="I49" s="17">
        <v>0</v>
      </c>
      <c r="J49" s="18">
        <v>0</v>
      </c>
      <c r="K49" s="18">
        <v>8924000</v>
      </c>
      <c r="L49" s="18">
        <v>0</v>
      </c>
      <c r="M49" s="18">
        <v>0</v>
      </c>
      <c r="N49" s="18">
        <v>0</v>
      </c>
      <c r="O49" s="13">
        <v>8924000</v>
      </c>
      <c r="P49" s="17">
        <v>0</v>
      </c>
      <c r="Q49" s="18">
        <v>0</v>
      </c>
      <c r="R49" s="18">
        <v>0</v>
      </c>
      <c r="S49" s="18">
        <v>0</v>
      </c>
      <c r="T49" s="18">
        <v>0</v>
      </c>
      <c r="U49" s="18">
        <v>0</v>
      </c>
      <c r="V49" s="13">
        <v>0</v>
      </c>
    </row>
    <row r="50" spans="1:22" x14ac:dyDescent="0.35">
      <c r="A50" s="4" t="s">
        <v>40</v>
      </c>
      <c r="B50" s="101">
        <v>0</v>
      </c>
      <c r="C50" s="102">
        <v>0</v>
      </c>
      <c r="D50" s="102">
        <v>3249906</v>
      </c>
      <c r="E50" s="102">
        <v>0</v>
      </c>
      <c r="F50" s="102">
        <v>0</v>
      </c>
      <c r="G50" s="102">
        <v>609884</v>
      </c>
      <c r="H50" s="103">
        <v>3859790</v>
      </c>
      <c r="I50" s="17">
        <v>0</v>
      </c>
      <c r="J50" s="18">
        <v>0</v>
      </c>
      <c r="K50" s="18">
        <v>0</v>
      </c>
      <c r="L50" s="18">
        <v>0</v>
      </c>
      <c r="M50" s="18">
        <v>0</v>
      </c>
      <c r="N50" s="18">
        <v>609884</v>
      </c>
      <c r="O50" s="13">
        <v>609884</v>
      </c>
      <c r="P50" s="17">
        <v>0</v>
      </c>
      <c r="Q50" s="18">
        <v>0</v>
      </c>
      <c r="R50" s="18">
        <v>3249906</v>
      </c>
      <c r="S50" s="18">
        <v>0</v>
      </c>
      <c r="T50" s="18">
        <v>0</v>
      </c>
      <c r="U50" s="18">
        <v>0</v>
      </c>
      <c r="V50" s="13">
        <v>3249906</v>
      </c>
    </row>
    <row r="51" spans="1:22" x14ac:dyDescent="0.35">
      <c r="A51" s="4" t="s">
        <v>41</v>
      </c>
      <c r="B51" s="101">
        <v>0</v>
      </c>
      <c r="C51" s="102">
        <v>0</v>
      </c>
      <c r="D51" s="102">
        <v>3613419</v>
      </c>
      <c r="E51" s="102">
        <v>0</v>
      </c>
      <c r="F51" s="102">
        <v>0</v>
      </c>
      <c r="G51" s="102">
        <v>0</v>
      </c>
      <c r="H51" s="103">
        <v>3613419</v>
      </c>
      <c r="I51" s="17">
        <v>0</v>
      </c>
      <c r="J51" s="18">
        <v>0</v>
      </c>
      <c r="K51" s="18">
        <v>3613419</v>
      </c>
      <c r="L51" s="18">
        <v>0</v>
      </c>
      <c r="M51" s="18">
        <v>0</v>
      </c>
      <c r="N51" s="18">
        <v>0</v>
      </c>
      <c r="O51" s="13">
        <v>3613419</v>
      </c>
      <c r="P51" s="17">
        <v>0</v>
      </c>
      <c r="Q51" s="18">
        <v>0</v>
      </c>
      <c r="R51" s="18">
        <v>0</v>
      </c>
      <c r="S51" s="18">
        <v>0</v>
      </c>
      <c r="T51" s="18">
        <v>0</v>
      </c>
      <c r="U51" s="18">
        <v>0</v>
      </c>
      <c r="V51" s="13">
        <v>0</v>
      </c>
    </row>
    <row r="52" spans="1:22" x14ac:dyDescent="0.35">
      <c r="A52" s="4" t="s">
        <v>42</v>
      </c>
      <c r="B52" s="101">
        <v>0</v>
      </c>
      <c r="C52" s="102">
        <v>0</v>
      </c>
      <c r="D52" s="102">
        <v>2055883.8699999999</v>
      </c>
      <c r="E52" s="102">
        <v>0</v>
      </c>
      <c r="F52" s="102">
        <v>0</v>
      </c>
      <c r="G52" s="102">
        <v>0</v>
      </c>
      <c r="H52" s="103">
        <v>2055883.8699999999</v>
      </c>
      <c r="I52" s="17">
        <v>0</v>
      </c>
      <c r="J52" s="18">
        <v>0</v>
      </c>
      <c r="K52" s="18">
        <v>2055883.8699999999</v>
      </c>
      <c r="L52" s="18">
        <v>0</v>
      </c>
      <c r="M52" s="18">
        <v>0</v>
      </c>
      <c r="N52" s="18">
        <v>0</v>
      </c>
      <c r="O52" s="13">
        <v>2055883.8699999999</v>
      </c>
      <c r="P52" s="17">
        <v>0</v>
      </c>
      <c r="Q52" s="18">
        <v>0</v>
      </c>
      <c r="R52" s="18">
        <v>0</v>
      </c>
      <c r="S52" s="18">
        <v>0</v>
      </c>
      <c r="T52" s="18">
        <v>0</v>
      </c>
      <c r="U52" s="18">
        <v>0</v>
      </c>
      <c r="V52" s="13">
        <v>0</v>
      </c>
    </row>
    <row r="53" spans="1:22" x14ac:dyDescent="0.35">
      <c r="A53" s="4" t="s">
        <v>43</v>
      </c>
      <c r="B53" s="101">
        <v>0</v>
      </c>
      <c r="C53" s="102">
        <v>0</v>
      </c>
      <c r="D53" s="102">
        <v>0</v>
      </c>
      <c r="E53" s="102">
        <v>0</v>
      </c>
      <c r="F53" s="102">
        <v>0</v>
      </c>
      <c r="G53" s="102">
        <v>10407483</v>
      </c>
      <c r="H53" s="103">
        <v>10407483</v>
      </c>
      <c r="I53" s="17">
        <v>0</v>
      </c>
      <c r="J53" s="18">
        <v>0</v>
      </c>
      <c r="K53" s="18">
        <v>0</v>
      </c>
      <c r="L53" s="18">
        <v>0</v>
      </c>
      <c r="M53" s="18">
        <v>0</v>
      </c>
      <c r="N53" s="18">
        <v>10407483</v>
      </c>
      <c r="O53" s="13">
        <v>10407483</v>
      </c>
      <c r="P53" s="17">
        <v>0</v>
      </c>
      <c r="Q53" s="18">
        <v>0</v>
      </c>
      <c r="R53" s="18">
        <v>0</v>
      </c>
      <c r="S53" s="18">
        <v>0</v>
      </c>
      <c r="T53" s="18">
        <v>0</v>
      </c>
      <c r="U53" s="18">
        <v>0</v>
      </c>
      <c r="V53" s="13">
        <v>0</v>
      </c>
    </row>
    <row r="54" spans="1:22" x14ac:dyDescent="0.35">
      <c r="A54" s="4" t="s">
        <v>44</v>
      </c>
      <c r="B54" s="101">
        <v>0</v>
      </c>
      <c r="C54" s="102">
        <v>0</v>
      </c>
      <c r="D54" s="102">
        <v>9751020</v>
      </c>
      <c r="E54" s="102">
        <v>0</v>
      </c>
      <c r="F54" s="102">
        <v>0</v>
      </c>
      <c r="G54" s="102">
        <v>0</v>
      </c>
      <c r="H54" s="103">
        <v>9751020</v>
      </c>
      <c r="I54" s="17">
        <v>0</v>
      </c>
      <c r="J54" s="18">
        <v>0</v>
      </c>
      <c r="K54" s="18">
        <v>9751020</v>
      </c>
      <c r="L54" s="18">
        <v>0</v>
      </c>
      <c r="M54" s="18">
        <v>0</v>
      </c>
      <c r="N54" s="18">
        <v>0</v>
      </c>
      <c r="O54" s="13">
        <v>9751020</v>
      </c>
      <c r="P54" s="17">
        <v>0</v>
      </c>
      <c r="Q54" s="18">
        <v>0</v>
      </c>
      <c r="R54" s="18">
        <v>0</v>
      </c>
      <c r="S54" s="18">
        <v>0</v>
      </c>
      <c r="T54" s="18">
        <v>0</v>
      </c>
      <c r="U54" s="18">
        <v>0</v>
      </c>
      <c r="V54" s="13">
        <v>0</v>
      </c>
    </row>
    <row r="55" spans="1:22" x14ac:dyDescent="0.35">
      <c r="A55" s="4" t="s">
        <v>45</v>
      </c>
      <c r="B55" s="101">
        <v>0</v>
      </c>
      <c r="C55" s="102">
        <v>0</v>
      </c>
      <c r="D55" s="102">
        <v>21197000</v>
      </c>
      <c r="E55" s="102">
        <v>0</v>
      </c>
      <c r="F55" s="102">
        <v>1471000</v>
      </c>
      <c r="G55" s="102">
        <v>0</v>
      </c>
      <c r="H55" s="103">
        <v>22668000</v>
      </c>
      <c r="I55" s="17">
        <v>0</v>
      </c>
      <c r="J55" s="18">
        <v>0</v>
      </c>
      <c r="K55" s="18">
        <v>21197000</v>
      </c>
      <c r="L55" s="18">
        <v>0</v>
      </c>
      <c r="M55" s="18">
        <v>1471000</v>
      </c>
      <c r="N55" s="18">
        <v>0</v>
      </c>
      <c r="O55" s="13">
        <v>22668000</v>
      </c>
      <c r="P55" s="17">
        <v>0</v>
      </c>
      <c r="Q55" s="18">
        <v>0</v>
      </c>
      <c r="R55" s="18">
        <v>0</v>
      </c>
      <c r="S55" s="18">
        <v>0</v>
      </c>
      <c r="T55" s="18">
        <v>0</v>
      </c>
      <c r="U55" s="18">
        <v>0</v>
      </c>
      <c r="V55" s="13">
        <v>0</v>
      </c>
    </row>
    <row r="56" spans="1:22" x14ac:dyDescent="0.35">
      <c r="A56" s="4" t="s">
        <v>46</v>
      </c>
      <c r="B56" s="101">
        <v>0</v>
      </c>
      <c r="C56" s="102">
        <v>2953740.57</v>
      </c>
      <c r="D56" s="102">
        <v>7921782.4899999993</v>
      </c>
      <c r="E56" s="102">
        <v>0</v>
      </c>
      <c r="F56" s="102">
        <v>0</v>
      </c>
      <c r="G56" s="102">
        <v>0</v>
      </c>
      <c r="H56" s="103">
        <v>10875523.059999999</v>
      </c>
      <c r="I56" s="17">
        <v>0</v>
      </c>
      <c r="J56" s="18">
        <v>2953740.57</v>
      </c>
      <c r="K56" s="18">
        <v>7921782.4899999993</v>
      </c>
      <c r="L56" s="18">
        <v>0</v>
      </c>
      <c r="M56" s="18">
        <v>0</v>
      </c>
      <c r="N56" s="18">
        <v>0</v>
      </c>
      <c r="O56" s="13">
        <v>10875523.059999999</v>
      </c>
      <c r="P56" s="17">
        <v>0</v>
      </c>
      <c r="Q56" s="18">
        <v>0</v>
      </c>
      <c r="R56" s="18">
        <v>0</v>
      </c>
      <c r="S56" s="18">
        <v>0</v>
      </c>
      <c r="T56" s="18">
        <v>0</v>
      </c>
      <c r="U56" s="18">
        <v>0</v>
      </c>
      <c r="V56" s="13">
        <v>0</v>
      </c>
    </row>
    <row r="57" spans="1:22" x14ac:dyDescent="0.35">
      <c r="A57" s="4" t="s">
        <v>47</v>
      </c>
      <c r="B57" s="101">
        <v>0</v>
      </c>
      <c r="C57" s="102">
        <v>0</v>
      </c>
      <c r="D57" s="102">
        <v>5694063.1300000008</v>
      </c>
      <c r="E57" s="102">
        <v>0</v>
      </c>
      <c r="F57" s="102">
        <v>559620.28</v>
      </c>
      <c r="G57" s="102">
        <v>0</v>
      </c>
      <c r="H57" s="103">
        <v>6253683.4100000011</v>
      </c>
      <c r="I57" s="17">
        <v>0</v>
      </c>
      <c r="J57" s="18">
        <v>0</v>
      </c>
      <c r="K57" s="18">
        <v>5694063.1300000008</v>
      </c>
      <c r="L57" s="18">
        <v>0</v>
      </c>
      <c r="M57" s="18">
        <v>559620.28</v>
      </c>
      <c r="N57" s="18">
        <v>0</v>
      </c>
      <c r="O57" s="13">
        <v>6253683.4100000011</v>
      </c>
      <c r="P57" s="17">
        <v>0</v>
      </c>
      <c r="Q57" s="18">
        <v>0</v>
      </c>
      <c r="R57" s="18">
        <v>0</v>
      </c>
      <c r="S57" s="18">
        <v>0</v>
      </c>
      <c r="T57" s="18">
        <v>0</v>
      </c>
      <c r="U57" s="18">
        <v>0</v>
      </c>
      <c r="V57" s="13">
        <v>0</v>
      </c>
    </row>
    <row r="58" spans="1:22" x14ac:dyDescent="0.35">
      <c r="A58" s="4" t="s">
        <v>48</v>
      </c>
      <c r="B58" s="101">
        <v>0</v>
      </c>
      <c r="C58" s="102">
        <v>0</v>
      </c>
      <c r="D58" s="102">
        <v>5682520</v>
      </c>
      <c r="E58" s="102">
        <v>0</v>
      </c>
      <c r="F58" s="102">
        <v>0</v>
      </c>
      <c r="G58" s="102">
        <v>0</v>
      </c>
      <c r="H58" s="103">
        <v>5682520</v>
      </c>
      <c r="I58" s="17">
        <v>0</v>
      </c>
      <c r="J58" s="18">
        <v>0</v>
      </c>
      <c r="K58" s="18">
        <v>5682520</v>
      </c>
      <c r="L58" s="18">
        <v>0</v>
      </c>
      <c r="M58" s="18">
        <v>0</v>
      </c>
      <c r="N58" s="18">
        <v>0</v>
      </c>
      <c r="O58" s="13">
        <v>5682520</v>
      </c>
      <c r="P58" s="17">
        <v>0</v>
      </c>
      <c r="Q58" s="18">
        <v>0</v>
      </c>
      <c r="R58" s="18">
        <v>0</v>
      </c>
      <c r="S58" s="18">
        <v>0</v>
      </c>
      <c r="T58" s="18">
        <v>0</v>
      </c>
      <c r="U58" s="18">
        <v>0</v>
      </c>
      <c r="V58" s="13">
        <v>0</v>
      </c>
    </row>
    <row r="59" spans="1:22" x14ac:dyDescent="0.35">
      <c r="A59" s="4" t="s">
        <v>49</v>
      </c>
      <c r="B59" s="101">
        <v>1303552.6000000001</v>
      </c>
      <c r="C59" s="102">
        <v>117155.92</v>
      </c>
      <c r="D59" s="102">
        <v>6425590.7441811925</v>
      </c>
      <c r="E59" s="102">
        <v>70756.11</v>
      </c>
      <c r="F59" s="102">
        <v>0</v>
      </c>
      <c r="G59" s="102">
        <v>0</v>
      </c>
      <c r="H59" s="103">
        <v>7917055.3741811933</v>
      </c>
      <c r="I59" s="17">
        <v>1303552.6000000001</v>
      </c>
      <c r="J59" s="18">
        <v>117155.92</v>
      </c>
      <c r="K59" s="18">
        <v>6425590.7441811925</v>
      </c>
      <c r="L59" s="18">
        <v>70756.11</v>
      </c>
      <c r="M59" s="18">
        <v>0</v>
      </c>
      <c r="N59" s="18">
        <v>0</v>
      </c>
      <c r="O59" s="13">
        <v>7917055.3741811933</v>
      </c>
      <c r="P59" s="17">
        <v>0</v>
      </c>
      <c r="Q59" s="18">
        <v>0</v>
      </c>
      <c r="R59" s="18">
        <v>0</v>
      </c>
      <c r="S59" s="18">
        <v>0</v>
      </c>
      <c r="T59" s="18">
        <v>0</v>
      </c>
      <c r="U59" s="18">
        <v>0</v>
      </c>
      <c r="V59" s="13">
        <v>0</v>
      </c>
    </row>
    <row r="60" spans="1:22" x14ac:dyDescent="0.35">
      <c r="A60" s="4" t="s">
        <v>50</v>
      </c>
      <c r="B60" s="101">
        <v>0</v>
      </c>
      <c r="C60" s="102">
        <v>0</v>
      </c>
      <c r="D60" s="102">
        <v>9450377</v>
      </c>
      <c r="E60" s="102">
        <v>0</v>
      </c>
      <c r="F60" s="102">
        <v>0</v>
      </c>
      <c r="G60" s="102">
        <v>0</v>
      </c>
      <c r="H60" s="103">
        <v>9450377</v>
      </c>
      <c r="I60" s="17">
        <v>0</v>
      </c>
      <c r="J60" s="18">
        <v>0</v>
      </c>
      <c r="K60" s="18">
        <v>9450377</v>
      </c>
      <c r="L60" s="18">
        <v>0</v>
      </c>
      <c r="M60" s="18">
        <v>0</v>
      </c>
      <c r="N60" s="18">
        <v>0</v>
      </c>
      <c r="O60" s="13">
        <v>9450377</v>
      </c>
      <c r="P60" s="17">
        <v>0</v>
      </c>
      <c r="Q60" s="18">
        <v>0</v>
      </c>
      <c r="R60" s="18">
        <v>0</v>
      </c>
      <c r="S60" s="18">
        <v>0</v>
      </c>
      <c r="T60" s="18">
        <v>0</v>
      </c>
      <c r="U60" s="18">
        <v>0</v>
      </c>
      <c r="V60" s="13">
        <v>0</v>
      </c>
    </row>
    <row r="61" spans="1:22" x14ac:dyDescent="0.35">
      <c r="A61" s="4" t="s">
        <v>51</v>
      </c>
      <c r="B61" s="101">
        <v>0</v>
      </c>
      <c r="C61" s="102">
        <v>0</v>
      </c>
      <c r="D61" s="102">
        <v>7658314.5099999998</v>
      </c>
      <c r="E61" s="102">
        <v>22144.528923561364</v>
      </c>
      <c r="F61" s="102">
        <v>246020.33000000002</v>
      </c>
      <c r="G61" s="102">
        <v>79451.759999999995</v>
      </c>
      <c r="H61" s="103">
        <v>8005931.1289235614</v>
      </c>
      <c r="I61" s="17">
        <v>0</v>
      </c>
      <c r="J61" s="18">
        <v>0</v>
      </c>
      <c r="K61" s="18">
        <v>7658314.5099999998</v>
      </c>
      <c r="L61" s="18">
        <v>0</v>
      </c>
      <c r="M61" s="18">
        <v>246020.33000000002</v>
      </c>
      <c r="N61" s="18">
        <v>79451.759999999995</v>
      </c>
      <c r="O61" s="13">
        <v>7983786.5999999996</v>
      </c>
      <c r="P61" s="17">
        <v>0</v>
      </c>
      <c r="Q61" s="18">
        <v>0</v>
      </c>
      <c r="R61" s="18">
        <v>0</v>
      </c>
      <c r="S61" s="18">
        <v>22144.528923561364</v>
      </c>
      <c r="T61" s="18">
        <v>0</v>
      </c>
      <c r="U61" s="18">
        <v>0</v>
      </c>
      <c r="V61" s="13">
        <v>22144.528923561364</v>
      </c>
    </row>
    <row r="62" spans="1:22" x14ac:dyDescent="0.35">
      <c r="A62" s="4" t="s">
        <v>52</v>
      </c>
      <c r="B62" s="101">
        <v>0</v>
      </c>
      <c r="C62" s="102">
        <v>0</v>
      </c>
      <c r="D62" s="102">
        <v>6587791</v>
      </c>
      <c r="E62" s="102">
        <v>0</v>
      </c>
      <c r="F62" s="102">
        <v>0</v>
      </c>
      <c r="G62" s="102">
        <v>0</v>
      </c>
      <c r="H62" s="103">
        <v>6587791</v>
      </c>
      <c r="I62" s="17">
        <v>0</v>
      </c>
      <c r="J62" s="18">
        <v>0</v>
      </c>
      <c r="K62" s="18">
        <v>6587791</v>
      </c>
      <c r="L62" s="18">
        <v>0</v>
      </c>
      <c r="M62" s="18">
        <v>0</v>
      </c>
      <c r="N62" s="18">
        <v>0</v>
      </c>
      <c r="O62" s="13">
        <v>6587791</v>
      </c>
      <c r="P62" s="17">
        <v>0</v>
      </c>
      <c r="Q62" s="18">
        <v>0</v>
      </c>
      <c r="R62" s="18">
        <v>0</v>
      </c>
      <c r="S62" s="18">
        <v>0</v>
      </c>
      <c r="T62" s="18">
        <v>0</v>
      </c>
      <c r="U62" s="18">
        <v>0</v>
      </c>
      <c r="V62" s="13">
        <v>0</v>
      </c>
    </row>
    <row r="63" spans="1:22" x14ac:dyDescent="0.35">
      <c r="A63" s="4" t="s">
        <v>53</v>
      </c>
      <c r="B63" s="101">
        <v>0</v>
      </c>
      <c r="C63" s="102">
        <v>0</v>
      </c>
      <c r="D63" s="102">
        <v>4142136</v>
      </c>
      <c r="E63" s="102">
        <v>0</v>
      </c>
      <c r="F63" s="102">
        <v>0</v>
      </c>
      <c r="G63" s="102">
        <v>106894</v>
      </c>
      <c r="H63" s="103">
        <v>4249030</v>
      </c>
      <c r="I63" s="17">
        <v>0</v>
      </c>
      <c r="J63" s="18">
        <v>0</v>
      </c>
      <c r="K63" s="18">
        <v>4142136</v>
      </c>
      <c r="L63" s="18">
        <v>0</v>
      </c>
      <c r="M63" s="18">
        <v>0</v>
      </c>
      <c r="N63" s="18">
        <v>106894</v>
      </c>
      <c r="O63" s="13">
        <v>4249030</v>
      </c>
      <c r="P63" s="17">
        <v>0</v>
      </c>
      <c r="Q63" s="18">
        <v>0</v>
      </c>
      <c r="R63" s="18">
        <v>0</v>
      </c>
      <c r="S63" s="18">
        <v>0</v>
      </c>
      <c r="T63" s="18">
        <v>0</v>
      </c>
      <c r="U63" s="18">
        <v>0</v>
      </c>
      <c r="V63" s="13">
        <v>0</v>
      </c>
    </row>
    <row r="64" spans="1:22" x14ac:dyDescent="0.35">
      <c r="A64" s="4" t="s">
        <v>54</v>
      </c>
      <c r="B64" s="101">
        <v>0</v>
      </c>
      <c r="C64" s="102">
        <v>0</v>
      </c>
      <c r="D64" s="102">
        <v>12554056</v>
      </c>
      <c r="E64" s="102">
        <v>0</v>
      </c>
      <c r="F64" s="102">
        <v>0</v>
      </c>
      <c r="G64" s="102">
        <v>1543232</v>
      </c>
      <c r="H64" s="103">
        <v>14097288</v>
      </c>
      <c r="I64" s="17">
        <v>0</v>
      </c>
      <c r="J64" s="18">
        <v>0</v>
      </c>
      <c r="K64" s="18">
        <v>12554056</v>
      </c>
      <c r="L64" s="18">
        <v>0</v>
      </c>
      <c r="M64" s="18">
        <v>0</v>
      </c>
      <c r="N64" s="18">
        <v>1543232</v>
      </c>
      <c r="O64" s="13">
        <v>14097288</v>
      </c>
      <c r="P64" s="17">
        <v>0</v>
      </c>
      <c r="Q64" s="18">
        <v>0</v>
      </c>
      <c r="R64" s="18">
        <v>0</v>
      </c>
      <c r="S64" s="18">
        <v>0</v>
      </c>
      <c r="T64" s="18">
        <v>0</v>
      </c>
      <c r="U64" s="18">
        <v>0</v>
      </c>
      <c r="V64" s="13">
        <v>0</v>
      </c>
    </row>
    <row r="65" spans="1:22" x14ac:dyDescent="0.35">
      <c r="A65" s="4" t="s">
        <v>55</v>
      </c>
      <c r="B65" s="101">
        <v>0</v>
      </c>
      <c r="C65" s="102">
        <v>0</v>
      </c>
      <c r="D65" s="102">
        <v>3680636</v>
      </c>
      <c r="E65" s="102">
        <v>0</v>
      </c>
      <c r="F65" s="102">
        <v>1222592</v>
      </c>
      <c r="G65" s="102">
        <v>0</v>
      </c>
      <c r="H65" s="103">
        <v>4903228</v>
      </c>
      <c r="I65" s="17">
        <v>0</v>
      </c>
      <c r="J65" s="18">
        <v>0</v>
      </c>
      <c r="K65" s="18">
        <v>3680636</v>
      </c>
      <c r="L65" s="18">
        <v>0</v>
      </c>
      <c r="M65" s="18">
        <v>1222592</v>
      </c>
      <c r="N65" s="18">
        <v>0</v>
      </c>
      <c r="O65" s="13">
        <v>4903228</v>
      </c>
      <c r="P65" s="17">
        <v>0</v>
      </c>
      <c r="Q65" s="18">
        <v>0</v>
      </c>
      <c r="R65" s="18">
        <v>0</v>
      </c>
      <c r="S65" s="18">
        <v>0</v>
      </c>
      <c r="T65" s="18">
        <v>0</v>
      </c>
      <c r="U65" s="18">
        <v>0</v>
      </c>
      <c r="V65" s="13">
        <v>0</v>
      </c>
    </row>
    <row r="66" spans="1:22" x14ac:dyDescent="0.35">
      <c r="A66" s="4" t="s">
        <v>56</v>
      </c>
      <c r="B66" s="101">
        <v>0</v>
      </c>
      <c r="C66" s="102">
        <v>0</v>
      </c>
      <c r="D66" s="102">
        <v>3557324</v>
      </c>
      <c r="E66" s="102">
        <v>0</v>
      </c>
      <c r="F66" s="102">
        <v>0</v>
      </c>
      <c r="G66" s="102">
        <v>0</v>
      </c>
      <c r="H66" s="103">
        <v>3557324</v>
      </c>
      <c r="I66" s="17">
        <v>0</v>
      </c>
      <c r="J66" s="18">
        <v>0</v>
      </c>
      <c r="K66" s="18">
        <v>3557324</v>
      </c>
      <c r="L66" s="18">
        <v>0</v>
      </c>
      <c r="M66" s="18">
        <v>0</v>
      </c>
      <c r="N66" s="18">
        <v>0</v>
      </c>
      <c r="O66" s="13">
        <v>3557324</v>
      </c>
      <c r="P66" s="17">
        <v>0</v>
      </c>
      <c r="Q66" s="18">
        <v>0</v>
      </c>
      <c r="R66" s="18">
        <v>0</v>
      </c>
      <c r="S66" s="18">
        <v>0</v>
      </c>
      <c r="T66" s="18">
        <v>0</v>
      </c>
      <c r="U66" s="18">
        <v>0</v>
      </c>
      <c r="V66" s="13">
        <v>0</v>
      </c>
    </row>
    <row r="67" spans="1:22" x14ac:dyDescent="0.35">
      <c r="A67" s="4" t="s">
        <v>57</v>
      </c>
      <c r="B67" s="101">
        <v>0</v>
      </c>
      <c r="C67" s="102">
        <v>0</v>
      </c>
      <c r="D67" s="102">
        <v>7684031.4299999997</v>
      </c>
      <c r="E67" s="102">
        <v>0</v>
      </c>
      <c r="F67" s="102">
        <v>256853.34</v>
      </c>
      <c r="G67" s="102">
        <v>0</v>
      </c>
      <c r="H67" s="103">
        <v>7940884.7699999996</v>
      </c>
      <c r="I67" s="17">
        <v>0</v>
      </c>
      <c r="J67" s="18">
        <v>0</v>
      </c>
      <c r="K67" s="18">
        <v>7684031.4299999997</v>
      </c>
      <c r="L67" s="18">
        <v>0</v>
      </c>
      <c r="M67" s="18">
        <v>256853.34</v>
      </c>
      <c r="N67" s="18">
        <v>0</v>
      </c>
      <c r="O67" s="13">
        <v>7940884.7699999996</v>
      </c>
      <c r="P67" s="17">
        <v>0</v>
      </c>
      <c r="Q67" s="18">
        <v>0</v>
      </c>
      <c r="R67" s="18">
        <v>0</v>
      </c>
      <c r="S67" s="18">
        <v>0</v>
      </c>
      <c r="T67" s="18">
        <v>0</v>
      </c>
      <c r="U67" s="18">
        <v>0</v>
      </c>
      <c r="V67" s="13">
        <v>0</v>
      </c>
    </row>
    <row r="68" spans="1:22" x14ac:dyDescent="0.35">
      <c r="A68" s="4" t="s">
        <v>58</v>
      </c>
      <c r="B68" s="101">
        <v>0</v>
      </c>
      <c r="C68" s="102">
        <v>0</v>
      </c>
      <c r="D68" s="102">
        <v>1620569.53</v>
      </c>
      <c r="E68" s="102">
        <v>0</v>
      </c>
      <c r="F68" s="102">
        <v>0</v>
      </c>
      <c r="G68" s="102">
        <v>0</v>
      </c>
      <c r="H68" s="103">
        <v>1620569.53</v>
      </c>
      <c r="I68" s="17">
        <v>0</v>
      </c>
      <c r="J68" s="18">
        <v>0</v>
      </c>
      <c r="K68" s="18">
        <v>1620569.53</v>
      </c>
      <c r="L68" s="18">
        <v>0</v>
      </c>
      <c r="M68" s="18">
        <v>0</v>
      </c>
      <c r="N68" s="18">
        <v>0</v>
      </c>
      <c r="O68" s="13">
        <v>1620569.53</v>
      </c>
      <c r="P68" s="17">
        <v>0</v>
      </c>
      <c r="Q68" s="18">
        <v>0</v>
      </c>
      <c r="R68" s="18">
        <v>0</v>
      </c>
      <c r="S68" s="18">
        <v>0</v>
      </c>
      <c r="T68" s="18">
        <v>0</v>
      </c>
      <c r="U68" s="18">
        <v>0</v>
      </c>
      <c r="V68" s="13">
        <v>0</v>
      </c>
    </row>
    <row r="69" spans="1:22" x14ac:dyDescent="0.35">
      <c r="A69" s="4" t="s">
        <v>59</v>
      </c>
      <c r="B69" s="101">
        <v>0</v>
      </c>
      <c r="C69" s="102">
        <v>0</v>
      </c>
      <c r="D69" s="102">
        <v>5032668</v>
      </c>
      <c r="E69" s="102">
        <v>0</v>
      </c>
      <c r="F69" s="102">
        <v>672224</v>
      </c>
      <c r="G69" s="102">
        <v>0</v>
      </c>
      <c r="H69" s="103">
        <v>5704892</v>
      </c>
      <c r="I69" s="17">
        <v>0</v>
      </c>
      <c r="J69" s="18">
        <v>0</v>
      </c>
      <c r="K69" s="18">
        <v>5032668</v>
      </c>
      <c r="L69" s="18">
        <v>0</v>
      </c>
      <c r="M69" s="18">
        <v>672224</v>
      </c>
      <c r="N69" s="18">
        <v>0</v>
      </c>
      <c r="O69" s="13">
        <v>5704892</v>
      </c>
      <c r="P69" s="17">
        <v>0</v>
      </c>
      <c r="Q69" s="18">
        <v>0</v>
      </c>
      <c r="R69" s="18">
        <v>0</v>
      </c>
      <c r="S69" s="18">
        <v>0</v>
      </c>
      <c r="T69" s="18">
        <v>0</v>
      </c>
      <c r="U69" s="18">
        <v>0</v>
      </c>
      <c r="V69" s="13">
        <v>0</v>
      </c>
    </row>
    <row r="70" spans="1:22" x14ac:dyDescent="0.35">
      <c r="A70" s="4" t="s">
        <v>60</v>
      </c>
      <c r="B70" s="101">
        <v>0</v>
      </c>
      <c r="C70" s="102">
        <v>0</v>
      </c>
      <c r="D70" s="102">
        <v>274652.65999999997</v>
      </c>
      <c r="E70" s="102">
        <v>0</v>
      </c>
      <c r="F70" s="102">
        <v>277100.95</v>
      </c>
      <c r="G70" s="102">
        <v>39549.550000000003</v>
      </c>
      <c r="H70" s="103">
        <v>591303.16</v>
      </c>
      <c r="I70" s="17">
        <v>0</v>
      </c>
      <c r="J70" s="18">
        <v>0</v>
      </c>
      <c r="K70" s="18">
        <v>274652.65999999997</v>
      </c>
      <c r="L70" s="18">
        <v>0</v>
      </c>
      <c r="M70" s="18">
        <v>277100.95</v>
      </c>
      <c r="N70" s="18">
        <v>39549.550000000003</v>
      </c>
      <c r="O70" s="13">
        <v>591303.16</v>
      </c>
      <c r="P70" s="17">
        <v>0</v>
      </c>
      <c r="Q70" s="18">
        <v>0</v>
      </c>
      <c r="R70" s="18">
        <v>0</v>
      </c>
      <c r="S70" s="18">
        <v>0</v>
      </c>
      <c r="T70" s="18">
        <v>0</v>
      </c>
      <c r="U70" s="18">
        <v>0</v>
      </c>
      <c r="V70" s="13">
        <v>0</v>
      </c>
    </row>
    <row r="71" spans="1:22" x14ac:dyDescent="0.35">
      <c r="A71" s="4" t="s">
        <v>61</v>
      </c>
      <c r="B71" s="101">
        <v>0</v>
      </c>
      <c r="C71" s="102">
        <v>0</v>
      </c>
      <c r="D71" s="102">
        <v>12567239</v>
      </c>
      <c r="E71" s="102">
        <v>0</v>
      </c>
      <c r="F71" s="102">
        <v>0</v>
      </c>
      <c r="G71" s="102">
        <v>0</v>
      </c>
      <c r="H71" s="103">
        <v>12567239</v>
      </c>
      <c r="I71" s="17">
        <v>0</v>
      </c>
      <c r="J71" s="18">
        <v>0</v>
      </c>
      <c r="K71" s="18">
        <v>12567239</v>
      </c>
      <c r="L71" s="18">
        <v>0</v>
      </c>
      <c r="M71" s="18">
        <v>0</v>
      </c>
      <c r="N71" s="18">
        <v>0</v>
      </c>
      <c r="O71" s="13">
        <v>12567239</v>
      </c>
      <c r="P71" s="17">
        <v>0</v>
      </c>
      <c r="Q71" s="18">
        <v>0</v>
      </c>
      <c r="R71" s="18">
        <v>0</v>
      </c>
      <c r="S71" s="18">
        <v>0</v>
      </c>
      <c r="T71" s="18">
        <v>0</v>
      </c>
      <c r="U71" s="18">
        <v>0</v>
      </c>
      <c r="V71" s="13">
        <v>0</v>
      </c>
    </row>
    <row r="72" spans="1:22" x14ac:dyDescent="0.35">
      <c r="A72" s="4" t="s">
        <v>62</v>
      </c>
      <c r="B72" s="101">
        <v>0</v>
      </c>
      <c r="C72" s="102">
        <v>0</v>
      </c>
      <c r="D72" s="102">
        <v>5351397.41</v>
      </c>
      <c r="E72" s="102">
        <v>0</v>
      </c>
      <c r="F72" s="102">
        <v>846301.38</v>
      </c>
      <c r="G72" s="102">
        <v>0</v>
      </c>
      <c r="H72" s="103">
        <v>6197698.79</v>
      </c>
      <c r="I72" s="17">
        <v>0</v>
      </c>
      <c r="J72" s="18">
        <v>0</v>
      </c>
      <c r="K72" s="18">
        <v>5351397.41</v>
      </c>
      <c r="L72" s="18">
        <v>0</v>
      </c>
      <c r="M72" s="18">
        <v>846301.38</v>
      </c>
      <c r="N72" s="18">
        <v>0</v>
      </c>
      <c r="O72" s="13">
        <v>6197698.79</v>
      </c>
      <c r="P72" s="17">
        <v>0</v>
      </c>
      <c r="Q72" s="18">
        <v>0</v>
      </c>
      <c r="R72" s="18">
        <v>0</v>
      </c>
      <c r="S72" s="18">
        <v>0</v>
      </c>
      <c r="T72" s="18">
        <v>0</v>
      </c>
      <c r="U72" s="18">
        <v>0</v>
      </c>
      <c r="V72" s="13">
        <v>0</v>
      </c>
    </row>
    <row r="73" spans="1:22" x14ac:dyDescent="0.35">
      <c r="A73" s="4" t="s">
        <v>63</v>
      </c>
      <c r="B73" s="101">
        <v>0</v>
      </c>
      <c r="C73" s="102">
        <v>57170.130000000005</v>
      </c>
      <c r="D73" s="102">
        <v>10930300.659999996</v>
      </c>
      <c r="E73" s="102">
        <v>0</v>
      </c>
      <c r="F73" s="102">
        <v>0</v>
      </c>
      <c r="G73" s="102">
        <v>0</v>
      </c>
      <c r="H73" s="103">
        <v>10987470.789999997</v>
      </c>
      <c r="I73" s="17">
        <v>0</v>
      </c>
      <c r="J73" s="18">
        <v>57170.130000000005</v>
      </c>
      <c r="K73" s="18">
        <v>10930300.659999996</v>
      </c>
      <c r="L73" s="18">
        <v>0</v>
      </c>
      <c r="M73" s="18">
        <v>0</v>
      </c>
      <c r="N73" s="18">
        <v>0</v>
      </c>
      <c r="O73" s="13">
        <v>10987470.789999997</v>
      </c>
      <c r="P73" s="17">
        <v>0</v>
      </c>
      <c r="Q73" s="18">
        <v>0</v>
      </c>
      <c r="R73" s="18">
        <v>0</v>
      </c>
      <c r="S73" s="18">
        <v>0</v>
      </c>
      <c r="T73" s="18">
        <v>0</v>
      </c>
      <c r="U73" s="18">
        <v>0</v>
      </c>
      <c r="V73" s="13">
        <v>0</v>
      </c>
    </row>
    <row r="74" spans="1:22" x14ac:dyDescent="0.35">
      <c r="A74" s="4" t="s">
        <v>64</v>
      </c>
      <c r="B74" s="101">
        <v>0</v>
      </c>
      <c r="C74" s="102">
        <v>0</v>
      </c>
      <c r="D74" s="102">
        <v>4691968.8</v>
      </c>
      <c r="E74" s="102">
        <v>0</v>
      </c>
      <c r="F74" s="102">
        <v>650377</v>
      </c>
      <c r="G74" s="102">
        <v>0</v>
      </c>
      <c r="H74" s="103">
        <v>5342345.8</v>
      </c>
      <c r="I74" s="17">
        <v>0</v>
      </c>
      <c r="J74" s="18">
        <v>0</v>
      </c>
      <c r="K74" s="18">
        <v>4691968.8</v>
      </c>
      <c r="L74" s="18">
        <v>0</v>
      </c>
      <c r="M74" s="18">
        <v>650377</v>
      </c>
      <c r="N74" s="18">
        <v>0</v>
      </c>
      <c r="O74" s="13">
        <v>5342345.8</v>
      </c>
      <c r="P74" s="17">
        <v>0</v>
      </c>
      <c r="Q74" s="18">
        <v>0</v>
      </c>
      <c r="R74" s="18">
        <v>0</v>
      </c>
      <c r="S74" s="18">
        <v>0</v>
      </c>
      <c r="T74" s="18">
        <v>0</v>
      </c>
      <c r="U74" s="18">
        <v>0</v>
      </c>
      <c r="V74" s="13">
        <v>0</v>
      </c>
    </row>
    <row r="75" spans="1:22" x14ac:dyDescent="0.35">
      <c r="A75" s="4" t="s">
        <v>65</v>
      </c>
      <c r="B75" s="101">
        <v>60000</v>
      </c>
      <c r="C75" s="102">
        <v>0</v>
      </c>
      <c r="D75" s="102">
        <v>6447245.379999999</v>
      </c>
      <c r="E75" s="102">
        <v>0</v>
      </c>
      <c r="F75" s="102">
        <v>812290.44</v>
      </c>
      <c r="G75" s="102">
        <v>0</v>
      </c>
      <c r="H75" s="103">
        <v>7319535.8199999984</v>
      </c>
      <c r="I75" s="17">
        <v>60000</v>
      </c>
      <c r="J75" s="18">
        <v>0</v>
      </c>
      <c r="K75" s="18">
        <v>6447245.379999999</v>
      </c>
      <c r="L75" s="18">
        <v>0</v>
      </c>
      <c r="M75" s="18">
        <v>812290.44</v>
      </c>
      <c r="N75" s="18">
        <v>0</v>
      </c>
      <c r="O75" s="13">
        <v>7319535.8199999984</v>
      </c>
      <c r="P75" s="17">
        <v>0</v>
      </c>
      <c r="Q75" s="18">
        <v>0</v>
      </c>
      <c r="R75" s="18">
        <v>0</v>
      </c>
      <c r="S75" s="18">
        <v>0</v>
      </c>
      <c r="T75" s="18">
        <v>0</v>
      </c>
      <c r="U75" s="18">
        <v>0</v>
      </c>
      <c r="V75" s="13">
        <v>0</v>
      </c>
    </row>
    <row r="76" spans="1:22" x14ac:dyDescent="0.35">
      <c r="A76" s="4" t="s">
        <v>66</v>
      </c>
      <c r="B76" s="101">
        <v>0</v>
      </c>
      <c r="C76" s="102">
        <v>0</v>
      </c>
      <c r="D76" s="102">
        <v>6405029.6100000003</v>
      </c>
      <c r="E76" s="102">
        <v>0</v>
      </c>
      <c r="F76" s="102">
        <v>0</v>
      </c>
      <c r="G76" s="102">
        <v>0</v>
      </c>
      <c r="H76" s="103">
        <v>6405029.6100000003</v>
      </c>
      <c r="I76" s="17">
        <v>0</v>
      </c>
      <c r="J76" s="18">
        <v>0</v>
      </c>
      <c r="K76" s="18">
        <v>6405029.6100000003</v>
      </c>
      <c r="L76" s="18">
        <v>0</v>
      </c>
      <c r="M76" s="18">
        <v>0</v>
      </c>
      <c r="N76" s="18">
        <v>0</v>
      </c>
      <c r="O76" s="13">
        <v>6405029.6100000003</v>
      </c>
      <c r="P76" s="17">
        <v>0</v>
      </c>
      <c r="Q76" s="18">
        <v>0</v>
      </c>
      <c r="R76" s="18">
        <v>0</v>
      </c>
      <c r="S76" s="18">
        <v>0</v>
      </c>
      <c r="T76" s="18">
        <v>0</v>
      </c>
      <c r="U76" s="18">
        <v>0</v>
      </c>
      <c r="V76" s="13">
        <v>0</v>
      </c>
    </row>
    <row r="77" spans="1:22" x14ac:dyDescent="0.35">
      <c r="A77" s="4" t="s">
        <v>67</v>
      </c>
      <c r="B77" s="101">
        <v>0</v>
      </c>
      <c r="C77" s="102">
        <v>0</v>
      </c>
      <c r="D77" s="102">
        <v>2244525</v>
      </c>
      <c r="E77" s="102">
        <v>0</v>
      </c>
      <c r="F77" s="102">
        <v>0</v>
      </c>
      <c r="G77" s="102">
        <v>650976</v>
      </c>
      <c r="H77" s="103">
        <v>2895501</v>
      </c>
      <c r="I77" s="17">
        <v>0</v>
      </c>
      <c r="J77" s="18">
        <v>0</v>
      </c>
      <c r="K77" s="18">
        <v>2244525</v>
      </c>
      <c r="L77" s="18">
        <v>0</v>
      </c>
      <c r="M77" s="18">
        <v>0</v>
      </c>
      <c r="N77" s="18">
        <v>650976</v>
      </c>
      <c r="O77" s="13">
        <v>2895501</v>
      </c>
      <c r="P77" s="17">
        <v>0</v>
      </c>
      <c r="Q77" s="18">
        <v>0</v>
      </c>
      <c r="R77" s="18">
        <v>0</v>
      </c>
      <c r="S77" s="18">
        <v>0</v>
      </c>
      <c r="T77" s="18">
        <v>0</v>
      </c>
      <c r="U77" s="18">
        <v>0</v>
      </c>
      <c r="V77" s="13">
        <v>0</v>
      </c>
    </row>
    <row r="78" spans="1:22" x14ac:dyDescent="0.35">
      <c r="A78" s="4" t="s">
        <v>68</v>
      </c>
      <c r="B78" s="101">
        <v>0</v>
      </c>
      <c r="C78" s="102">
        <v>0</v>
      </c>
      <c r="D78" s="102">
        <v>4686044</v>
      </c>
      <c r="E78" s="102">
        <v>0</v>
      </c>
      <c r="F78" s="102">
        <v>1262889</v>
      </c>
      <c r="G78" s="102">
        <v>1057230</v>
      </c>
      <c r="H78" s="103">
        <v>7006163</v>
      </c>
      <c r="I78" s="17">
        <v>0</v>
      </c>
      <c r="J78" s="18">
        <v>0</v>
      </c>
      <c r="K78" s="18">
        <v>4686044</v>
      </c>
      <c r="L78" s="18">
        <v>0</v>
      </c>
      <c r="M78" s="18">
        <v>1262889</v>
      </c>
      <c r="N78" s="18">
        <v>317397</v>
      </c>
      <c r="O78" s="13">
        <v>6266330</v>
      </c>
      <c r="P78" s="17">
        <v>0</v>
      </c>
      <c r="Q78" s="18">
        <v>0</v>
      </c>
      <c r="R78" s="18">
        <v>0</v>
      </c>
      <c r="S78" s="18">
        <v>0</v>
      </c>
      <c r="T78" s="18">
        <v>0</v>
      </c>
      <c r="U78" s="18">
        <v>739833</v>
      </c>
      <c r="V78" s="13">
        <v>739833</v>
      </c>
    </row>
    <row r="79" spans="1:22" x14ac:dyDescent="0.35">
      <c r="A79" s="4" t="s">
        <v>69</v>
      </c>
      <c r="B79" s="101">
        <v>0</v>
      </c>
      <c r="C79" s="102">
        <v>110897</v>
      </c>
      <c r="D79" s="102">
        <v>6175000</v>
      </c>
      <c r="E79" s="102">
        <v>0</v>
      </c>
      <c r="F79" s="102">
        <v>0</v>
      </c>
      <c r="G79" s="102">
        <v>1697000</v>
      </c>
      <c r="H79" s="103">
        <v>7982897</v>
      </c>
      <c r="I79" s="17">
        <v>0</v>
      </c>
      <c r="J79" s="18">
        <v>110897</v>
      </c>
      <c r="K79" s="18">
        <v>4975000</v>
      </c>
      <c r="L79" s="18">
        <v>0</v>
      </c>
      <c r="M79" s="18">
        <v>0</v>
      </c>
      <c r="N79" s="18">
        <v>1697000</v>
      </c>
      <c r="O79" s="13">
        <v>6782897</v>
      </c>
      <c r="P79" s="17">
        <v>0</v>
      </c>
      <c r="Q79" s="18">
        <v>0</v>
      </c>
      <c r="R79" s="18">
        <v>1200000</v>
      </c>
      <c r="S79" s="18">
        <v>0</v>
      </c>
      <c r="T79" s="18">
        <v>0</v>
      </c>
      <c r="U79" s="18">
        <v>0</v>
      </c>
      <c r="V79" s="13">
        <v>1200000</v>
      </c>
    </row>
    <row r="80" spans="1:22" x14ac:dyDescent="0.35">
      <c r="A80" s="4" t="s">
        <v>70</v>
      </c>
      <c r="B80" s="101">
        <v>0</v>
      </c>
      <c r="C80" s="102">
        <v>0</v>
      </c>
      <c r="D80" s="102">
        <v>17302381.250000004</v>
      </c>
      <c r="E80" s="102">
        <v>0</v>
      </c>
      <c r="F80" s="102">
        <v>831432.33</v>
      </c>
      <c r="G80" s="102">
        <v>0</v>
      </c>
      <c r="H80" s="103">
        <v>18133813.580000002</v>
      </c>
      <c r="I80" s="17">
        <v>0</v>
      </c>
      <c r="J80" s="18">
        <v>0</v>
      </c>
      <c r="K80" s="18">
        <v>17302381.250000004</v>
      </c>
      <c r="L80" s="18">
        <v>0</v>
      </c>
      <c r="M80" s="18">
        <v>831432.33</v>
      </c>
      <c r="N80" s="18">
        <v>0</v>
      </c>
      <c r="O80" s="13">
        <v>18133813.580000002</v>
      </c>
      <c r="P80" s="17">
        <v>0</v>
      </c>
      <c r="Q80" s="18">
        <v>0</v>
      </c>
      <c r="R80" s="18">
        <v>0</v>
      </c>
      <c r="S80" s="18">
        <v>0</v>
      </c>
      <c r="T80" s="18">
        <v>0</v>
      </c>
      <c r="U80" s="18">
        <v>0</v>
      </c>
      <c r="V80" s="13">
        <v>0</v>
      </c>
    </row>
    <row r="81" spans="1:22" x14ac:dyDescent="0.35">
      <c r="A81" s="4" t="s">
        <v>71</v>
      </c>
      <c r="B81" s="101">
        <v>0</v>
      </c>
      <c r="C81" s="102">
        <v>0</v>
      </c>
      <c r="D81" s="102">
        <v>5400427</v>
      </c>
      <c r="E81" s="102">
        <v>51891</v>
      </c>
      <c r="F81" s="102">
        <v>257299</v>
      </c>
      <c r="G81" s="102">
        <v>0</v>
      </c>
      <c r="H81" s="103">
        <v>5709617</v>
      </c>
      <c r="I81" s="17">
        <v>0</v>
      </c>
      <c r="J81" s="18">
        <v>0</v>
      </c>
      <c r="K81" s="18">
        <v>5400427</v>
      </c>
      <c r="L81" s="18">
        <v>51891</v>
      </c>
      <c r="M81" s="18">
        <v>257299</v>
      </c>
      <c r="N81" s="18">
        <v>0</v>
      </c>
      <c r="O81" s="13">
        <v>5709617</v>
      </c>
      <c r="P81" s="17">
        <v>0</v>
      </c>
      <c r="Q81" s="18">
        <v>0</v>
      </c>
      <c r="R81" s="18">
        <v>0</v>
      </c>
      <c r="S81" s="18">
        <v>0</v>
      </c>
      <c r="T81" s="18">
        <v>0</v>
      </c>
      <c r="U81" s="18">
        <v>0</v>
      </c>
      <c r="V81" s="13">
        <v>0</v>
      </c>
    </row>
    <row r="82" spans="1:22" x14ac:dyDescent="0.35">
      <c r="A82" s="4" t="s">
        <v>72</v>
      </c>
      <c r="B82" s="101">
        <v>0</v>
      </c>
      <c r="C82" s="102">
        <v>0</v>
      </c>
      <c r="D82" s="102">
        <v>4675796</v>
      </c>
      <c r="E82" s="102">
        <v>0</v>
      </c>
      <c r="F82" s="102">
        <v>0</v>
      </c>
      <c r="G82" s="102">
        <v>0</v>
      </c>
      <c r="H82" s="103">
        <v>4675796</v>
      </c>
      <c r="I82" s="17">
        <v>0</v>
      </c>
      <c r="J82" s="18">
        <v>0</v>
      </c>
      <c r="K82" s="18">
        <v>4675796</v>
      </c>
      <c r="L82" s="18">
        <v>0</v>
      </c>
      <c r="M82" s="18">
        <v>0</v>
      </c>
      <c r="N82" s="18">
        <v>0</v>
      </c>
      <c r="O82" s="13">
        <v>4675796</v>
      </c>
      <c r="P82" s="17">
        <v>0</v>
      </c>
      <c r="Q82" s="18">
        <v>0</v>
      </c>
      <c r="R82" s="18">
        <v>0</v>
      </c>
      <c r="S82" s="18">
        <v>0</v>
      </c>
      <c r="T82" s="18">
        <v>0</v>
      </c>
      <c r="U82" s="18">
        <v>0</v>
      </c>
      <c r="V82" s="13">
        <v>0</v>
      </c>
    </row>
    <row r="83" spans="1:22" x14ac:dyDescent="0.35">
      <c r="A83" s="4" t="s">
        <v>73</v>
      </c>
      <c r="B83" s="101">
        <v>0</v>
      </c>
      <c r="C83" s="102">
        <v>0</v>
      </c>
      <c r="D83" s="102">
        <v>0</v>
      </c>
      <c r="E83" s="102">
        <v>0</v>
      </c>
      <c r="F83" s="102">
        <v>0</v>
      </c>
      <c r="G83" s="102">
        <v>15608331</v>
      </c>
      <c r="H83" s="103">
        <v>15608331</v>
      </c>
      <c r="I83" s="17">
        <v>0</v>
      </c>
      <c r="J83" s="18">
        <v>0</v>
      </c>
      <c r="K83" s="18">
        <v>0</v>
      </c>
      <c r="L83" s="18">
        <v>0</v>
      </c>
      <c r="M83" s="18">
        <v>0</v>
      </c>
      <c r="N83" s="18">
        <v>15608331</v>
      </c>
      <c r="O83" s="13">
        <v>15608331</v>
      </c>
      <c r="P83" s="17">
        <v>0</v>
      </c>
      <c r="Q83" s="18">
        <v>0</v>
      </c>
      <c r="R83" s="18">
        <v>0</v>
      </c>
      <c r="S83" s="18">
        <v>0</v>
      </c>
      <c r="T83" s="18">
        <v>0</v>
      </c>
      <c r="U83" s="18">
        <v>0</v>
      </c>
      <c r="V83" s="13">
        <v>0</v>
      </c>
    </row>
    <row r="84" spans="1:22" x14ac:dyDescent="0.35">
      <c r="A84" s="4" t="s">
        <v>74</v>
      </c>
      <c r="B84" s="101">
        <v>0</v>
      </c>
      <c r="C84" s="102">
        <v>0</v>
      </c>
      <c r="D84" s="102">
        <v>6329925</v>
      </c>
      <c r="E84" s="102">
        <v>0</v>
      </c>
      <c r="F84" s="102">
        <v>0</v>
      </c>
      <c r="G84" s="102">
        <v>0</v>
      </c>
      <c r="H84" s="103">
        <v>6329925</v>
      </c>
      <c r="I84" s="17">
        <v>0</v>
      </c>
      <c r="J84" s="18">
        <v>0</v>
      </c>
      <c r="K84" s="18">
        <v>6329925</v>
      </c>
      <c r="L84" s="18">
        <v>0</v>
      </c>
      <c r="M84" s="18">
        <v>0</v>
      </c>
      <c r="N84" s="18">
        <v>0</v>
      </c>
      <c r="O84" s="13">
        <v>6329925</v>
      </c>
      <c r="P84" s="17">
        <v>0</v>
      </c>
      <c r="Q84" s="18">
        <v>0</v>
      </c>
      <c r="R84" s="18">
        <v>0</v>
      </c>
      <c r="S84" s="18">
        <v>0</v>
      </c>
      <c r="T84" s="18">
        <v>0</v>
      </c>
      <c r="U84" s="18">
        <v>0</v>
      </c>
      <c r="V84" s="13">
        <v>0</v>
      </c>
    </row>
    <row r="85" spans="1:22" x14ac:dyDescent="0.35">
      <c r="A85" s="4" t="s">
        <v>75</v>
      </c>
      <c r="B85" s="101">
        <v>3373851.5</v>
      </c>
      <c r="C85" s="102">
        <v>0</v>
      </c>
      <c r="D85" s="102">
        <v>13599824.49</v>
      </c>
      <c r="E85" s="102">
        <v>0</v>
      </c>
      <c r="F85" s="102">
        <v>0</v>
      </c>
      <c r="G85" s="102">
        <v>10000</v>
      </c>
      <c r="H85" s="103">
        <v>16983675.990000002</v>
      </c>
      <c r="I85" s="17">
        <v>3373851.5</v>
      </c>
      <c r="J85" s="18">
        <v>0</v>
      </c>
      <c r="K85" s="18">
        <v>13599824.49</v>
      </c>
      <c r="L85" s="18">
        <v>0</v>
      </c>
      <c r="M85" s="18">
        <v>0</v>
      </c>
      <c r="N85" s="18">
        <v>10000</v>
      </c>
      <c r="O85" s="13">
        <v>16983675.990000002</v>
      </c>
      <c r="P85" s="17" t="s">
        <v>272</v>
      </c>
      <c r="Q85" s="18" t="s">
        <v>272</v>
      </c>
      <c r="R85" s="18" t="s">
        <v>272</v>
      </c>
      <c r="S85" s="18" t="s">
        <v>272</v>
      </c>
      <c r="T85" s="18" t="s">
        <v>272</v>
      </c>
      <c r="U85" s="18" t="s">
        <v>272</v>
      </c>
      <c r="V85" s="13">
        <v>0</v>
      </c>
    </row>
    <row r="86" spans="1:22" x14ac:dyDescent="0.35">
      <c r="A86" s="4" t="s">
        <v>76</v>
      </c>
      <c r="B86" s="101">
        <v>0</v>
      </c>
      <c r="C86" s="102">
        <v>0</v>
      </c>
      <c r="D86" s="102">
        <v>3471970</v>
      </c>
      <c r="E86" s="102">
        <v>0</v>
      </c>
      <c r="F86" s="102">
        <v>0</v>
      </c>
      <c r="G86" s="102">
        <v>0</v>
      </c>
      <c r="H86" s="103">
        <v>3471970</v>
      </c>
      <c r="I86" s="17">
        <v>0</v>
      </c>
      <c r="J86" s="18">
        <v>0</v>
      </c>
      <c r="K86" s="18">
        <v>3471970</v>
      </c>
      <c r="L86" s="18">
        <v>0</v>
      </c>
      <c r="M86" s="18">
        <v>0</v>
      </c>
      <c r="N86" s="18">
        <v>0</v>
      </c>
      <c r="O86" s="13">
        <v>3471970</v>
      </c>
      <c r="P86" s="17">
        <v>0</v>
      </c>
      <c r="Q86" s="18">
        <v>0</v>
      </c>
      <c r="R86" s="18">
        <v>0</v>
      </c>
      <c r="S86" s="18">
        <v>0</v>
      </c>
      <c r="T86" s="18">
        <v>0</v>
      </c>
      <c r="U86" s="18">
        <v>0</v>
      </c>
      <c r="V86" s="13">
        <v>0</v>
      </c>
    </row>
    <row r="87" spans="1:22" x14ac:dyDescent="0.35">
      <c r="A87" s="4" t="s">
        <v>77</v>
      </c>
      <c r="B87" s="101">
        <v>0</v>
      </c>
      <c r="C87" s="102">
        <v>0</v>
      </c>
      <c r="D87" s="102">
        <v>13767088.399999991</v>
      </c>
      <c r="E87" s="102">
        <v>0</v>
      </c>
      <c r="F87" s="102">
        <v>0</v>
      </c>
      <c r="G87" s="102">
        <v>0</v>
      </c>
      <c r="H87" s="103">
        <v>13767088.399999991</v>
      </c>
      <c r="I87" s="17">
        <v>0</v>
      </c>
      <c r="J87" s="18">
        <v>0</v>
      </c>
      <c r="K87" s="18">
        <v>13767088.399999991</v>
      </c>
      <c r="L87" s="18">
        <v>0</v>
      </c>
      <c r="M87" s="18">
        <v>0</v>
      </c>
      <c r="N87" s="18">
        <v>0</v>
      </c>
      <c r="O87" s="13">
        <v>13767088.399999991</v>
      </c>
      <c r="P87" s="17">
        <v>0</v>
      </c>
      <c r="Q87" s="18">
        <v>0</v>
      </c>
      <c r="R87" s="18">
        <v>0</v>
      </c>
      <c r="S87" s="18">
        <v>0</v>
      </c>
      <c r="T87" s="18">
        <v>0</v>
      </c>
      <c r="U87" s="18">
        <v>0</v>
      </c>
      <c r="V87" s="13">
        <v>0</v>
      </c>
    </row>
    <row r="88" spans="1:22" x14ac:dyDescent="0.35">
      <c r="A88" s="4" t="s">
        <v>78</v>
      </c>
      <c r="B88" s="101">
        <v>0</v>
      </c>
      <c r="C88" s="102">
        <v>4584</v>
      </c>
      <c r="D88" s="102">
        <v>5337630</v>
      </c>
      <c r="E88" s="102">
        <v>11204</v>
      </c>
      <c r="F88" s="102">
        <v>757044</v>
      </c>
      <c r="G88" s="102">
        <v>0</v>
      </c>
      <c r="H88" s="103">
        <v>6110462</v>
      </c>
      <c r="I88" s="17">
        <v>0</v>
      </c>
      <c r="J88" s="18">
        <v>0</v>
      </c>
      <c r="K88" s="18">
        <v>5337630</v>
      </c>
      <c r="L88" s="18">
        <v>0</v>
      </c>
      <c r="M88" s="18">
        <v>757044</v>
      </c>
      <c r="N88" s="18">
        <v>0</v>
      </c>
      <c r="O88" s="13">
        <v>6094674</v>
      </c>
      <c r="P88" s="17">
        <v>0</v>
      </c>
      <c r="Q88" s="18">
        <v>4584</v>
      </c>
      <c r="R88" s="18">
        <v>0</v>
      </c>
      <c r="S88" s="18">
        <v>11204</v>
      </c>
      <c r="T88" s="18">
        <v>0</v>
      </c>
      <c r="U88" s="18">
        <v>0</v>
      </c>
      <c r="V88" s="13">
        <v>15788</v>
      </c>
    </row>
    <row r="89" spans="1:22" x14ac:dyDescent="0.35">
      <c r="A89" s="5"/>
      <c r="B89" s="104"/>
      <c r="C89" s="105"/>
      <c r="D89" s="105"/>
      <c r="E89" s="105"/>
      <c r="F89" s="105"/>
      <c r="G89" s="105"/>
      <c r="H89" s="106"/>
      <c r="I89" s="19"/>
      <c r="J89" s="20"/>
      <c r="K89" s="20"/>
      <c r="L89" s="20"/>
      <c r="M89" s="20"/>
      <c r="N89" s="20"/>
      <c r="O89" s="14"/>
      <c r="P89" s="19"/>
      <c r="Q89" s="20"/>
      <c r="R89" s="20"/>
      <c r="S89" s="20"/>
      <c r="T89" s="20"/>
      <c r="U89" s="20"/>
      <c r="V89" s="14"/>
    </row>
    <row r="90" spans="1:22" x14ac:dyDescent="0.35">
      <c r="A90" s="72" t="s">
        <v>79</v>
      </c>
      <c r="B90" s="73">
        <f>SUM(B9:B89)</f>
        <v>13376510.1</v>
      </c>
      <c r="C90" s="74">
        <f t="shared" ref="C90:H90" si="0">SUM(C9:C89)</f>
        <v>3830654.9599999995</v>
      </c>
      <c r="D90" s="74">
        <f t="shared" si="0"/>
        <v>606152375.90068126</v>
      </c>
      <c r="E90" s="74">
        <f t="shared" si="0"/>
        <v>198786.63892356138</v>
      </c>
      <c r="F90" s="74">
        <f t="shared" si="0"/>
        <v>26332102.919999998</v>
      </c>
      <c r="G90" s="74">
        <f t="shared" ref="G90" si="1">SUM(G9:G89)</f>
        <v>34626141.990000002</v>
      </c>
      <c r="H90" s="75">
        <f t="shared" si="0"/>
        <v>684516572.50960469</v>
      </c>
      <c r="I90" s="73">
        <f t="shared" ref="I90:V90" si="2">SUM(I9:I89)</f>
        <v>13376510.1</v>
      </c>
      <c r="J90" s="74">
        <f t="shared" si="2"/>
        <v>3814070.9599999995</v>
      </c>
      <c r="K90" s="74">
        <f t="shared" si="2"/>
        <v>601702469.90068126</v>
      </c>
      <c r="L90" s="74">
        <f t="shared" si="2"/>
        <v>137647.10999999999</v>
      </c>
      <c r="M90" s="74">
        <f t="shared" si="2"/>
        <v>26069910.299999997</v>
      </c>
      <c r="N90" s="74">
        <f t="shared" ref="N90" si="3">SUM(N9:N89)</f>
        <v>33028590.990000002</v>
      </c>
      <c r="O90" s="75">
        <f t="shared" si="2"/>
        <v>678129199.36068118</v>
      </c>
      <c r="P90" s="73">
        <f t="shared" si="2"/>
        <v>0</v>
      </c>
      <c r="Q90" s="74">
        <f t="shared" si="2"/>
        <v>16584</v>
      </c>
      <c r="R90" s="74">
        <f t="shared" si="2"/>
        <v>4449906</v>
      </c>
      <c r="S90" s="74">
        <f t="shared" si="2"/>
        <v>61139.52892356136</v>
      </c>
      <c r="T90" s="74">
        <f t="shared" si="2"/>
        <v>262192.62</v>
      </c>
      <c r="U90" s="74">
        <f t="shared" ref="U90" si="4">SUM(U9:U89)</f>
        <v>1597551</v>
      </c>
      <c r="V90" s="75">
        <f t="shared" si="2"/>
        <v>6387373.1489235619</v>
      </c>
    </row>
    <row r="91" spans="1:22"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40" width="12.6328125" style="9"/>
    <col min="48" max="16384" width="12.6328125" style="6"/>
  </cols>
  <sheetData>
    <row r="1" spans="1:4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7" x14ac:dyDescent="0.35">
      <c r="A3" s="71" t="str">
        <f>'Total Outlays'!$A$3</f>
        <v>2020-21</v>
      </c>
    </row>
    <row r="4" spans="1:47" ht="15.5" x14ac:dyDescent="0.35">
      <c r="A4" s="117" t="s">
        <v>103</v>
      </c>
      <c r="B4" s="113"/>
      <c r="C4" s="113"/>
      <c r="D4" s="113"/>
      <c r="E4" s="113"/>
      <c r="F4" s="113"/>
      <c r="G4" s="113"/>
      <c r="H4" s="114"/>
      <c r="I4" s="112"/>
      <c r="J4" s="113"/>
      <c r="K4" s="113"/>
      <c r="L4" s="113"/>
      <c r="M4" s="113"/>
      <c r="N4" s="113"/>
      <c r="O4" s="113"/>
      <c r="P4" s="113"/>
      <c r="Q4" s="112"/>
      <c r="R4" s="113"/>
      <c r="S4" s="113"/>
      <c r="T4" s="113"/>
      <c r="U4" s="113"/>
      <c r="V4" s="113"/>
      <c r="W4" s="113"/>
      <c r="X4" s="113"/>
      <c r="Y4" s="112"/>
      <c r="Z4" s="113"/>
      <c r="AA4" s="113"/>
      <c r="AB4" s="113"/>
      <c r="AC4" s="113"/>
      <c r="AD4" s="113"/>
      <c r="AE4" s="113"/>
      <c r="AF4" s="113"/>
      <c r="AG4" s="112"/>
      <c r="AH4" s="113"/>
      <c r="AI4" s="113"/>
      <c r="AJ4" s="113"/>
      <c r="AK4" s="113"/>
      <c r="AL4" s="113"/>
      <c r="AM4" s="113"/>
      <c r="AN4" s="114"/>
    </row>
    <row r="5" spans="1:47" s="11" customFormat="1" x14ac:dyDescent="0.35">
      <c r="A5" s="87"/>
      <c r="B5" s="121" t="s">
        <v>239</v>
      </c>
      <c r="C5" s="121"/>
      <c r="D5" s="121"/>
      <c r="E5" s="121"/>
      <c r="F5" s="121"/>
      <c r="G5" s="121"/>
      <c r="H5" s="122"/>
      <c r="I5" s="120" t="s">
        <v>235</v>
      </c>
      <c r="J5" s="121"/>
      <c r="K5" s="121"/>
      <c r="L5" s="121"/>
      <c r="M5" s="121"/>
      <c r="N5" s="121"/>
      <c r="O5" s="121"/>
      <c r="P5" s="122"/>
      <c r="Q5" s="121" t="s">
        <v>236</v>
      </c>
      <c r="R5" s="121"/>
      <c r="S5" s="121"/>
      <c r="T5" s="121"/>
      <c r="U5" s="121"/>
      <c r="V5" s="121"/>
      <c r="W5" s="121"/>
      <c r="X5" s="122"/>
      <c r="Y5" s="121" t="s">
        <v>237</v>
      </c>
      <c r="Z5" s="121"/>
      <c r="AA5" s="121"/>
      <c r="AB5" s="121"/>
      <c r="AC5" s="121"/>
      <c r="AD5" s="121"/>
      <c r="AE5" s="121"/>
      <c r="AF5" s="122"/>
      <c r="AG5" s="120" t="s">
        <v>238</v>
      </c>
      <c r="AH5" s="121"/>
      <c r="AI5" s="121"/>
      <c r="AJ5" s="121"/>
      <c r="AK5" s="121"/>
      <c r="AL5" s="121"/>
      <c r="AM5" s="121"/>
      <c r="AN5" s="122"/>
      <c r="AO5" s="123"/>
      <c r="AP5" s="123"/>
      <c r="AQ5" s="123"/>
      <c r="AR5" s="123"/>
      <c r="AS5" s="123"/>
      <c r="AT5" s="123"/>
      <c r="AU5" s="123"/>
    </row>
    <row r="6" spans="1:47" s="11" customFormat="1" ht="14" x14ac:dyDescent="0.3">
      <c r="A6" s="87"/>
      <c r="B6" s="90" t="str">
        <f>$I$4&amp;" Total"</f>
        <v xml:space="preserve"> Total</v>
      </c>
      <c r="C6" s="90"/>
      <c r="D6" s="90"/>
      <c r="E6" s="90"/>
      <c r="F6" s="90"/>
      <c r="G6" s="90"/>
      <c r="H6" s="91"/>
      <c r="I6" s="89"/>
      <c r="J6" s="90"/>
      <c r="K6" s="90"/>
      <c r="L6" s="90"/>
      <c r="M6" s="90"/>
      <c r="N6" s="90"/>
      <c r="O6" s="90"/>
      <c r="P6" s="91"/>
      <c r="Q6" s="89"/>
      <c r="R6" s="90"/>
      <c r="S6" s="90"/>
      <c r="T6" s="90"/>
      <c r="U6" s="90"/>
      <c r="V6" s="90"/>
      <c r="W6" s="90"/>
      <c r="X6" s="91"/>
      <c r="Y6" s="92"/>
      <c r="Z6" s="97"/>
      <c r="AA6" s="90"/>
      <c r="AB6" s="90"/>
      <c r="AC6" s="90"/>
      <c r="AD6" s="90"/>
      <c r="AE6" s="90"/>
      <c r="AF6" s="91"/>
      <c r="AG6" s="92"/>
      <c r="AH6" s="97"/>
      <c r="AI6" s="90"/>
      <c r="AJ6" s="90"/>
      <c r="AK6" s="90"/>
      <c r="AL6" s="90"/>
      <c r="AM6" s="90"/>
      <c r="AN6" s="91"/>
    </row>
    <row r="7" spans="1:47" ht="26" x14ac:dyDescent="0.35">
      <c r="A7" s="86"/>
      <c r="B7" s="81" t="s">
        <v>168</v>
      </c>
      <c r="C7" s="81" t="s">
        <v>169</v>
      </c>
      <c r="D7" s="81" t="s">
        <v>254</v>
      </c>
      <c r="E7" s="81" t="s">
        <v>171</v>
      </c>
      <c r="F7" s="81" t="s">
        <v>172</v>
      </c>
      <c r="G7" s="81" t="s">
        <v>103</v>
      </c>
      <c r="H7" s="93" t="s">
        <v>173</v>
      </c>
      <c r="I7" s="80" t="s">
        <v>153</v>
      </c>
      <c r="J7" s="81" t="s">
        <v>168</v>
      </c>
      <c r="K7" s="81" t="s">
        <v>169</v>
      </c>
      <c r="L7" s="81" t="s">
        <v>254</v>
      </c>
      <c r="M7" s="81" t="s">
        <v>171</v>
      </c>
      <c r="N7" s="81" t="s">
        <v>172</v>
      </c>
      <c r="O7" s="81" t="s">
        <v>103</v>
      </c>
      <c r="P7" s="93" t="s">
        <v>173</v>
      </c>
      <c r="Q7" s="80" t="s">
        <v>153</v>
      </c>
      <c r="R7" s="81" t="s">
        <v>168</v>
      </c>
      <c r="S7" s="81" t="s">
        <v>169</v>
      </c>
      <c r="T7" s="81" t="s">
        <v>254</v>
      </c>
      <c r="U7" s="81" t="s">
        <v>171</v>
      </c>
      <c r="V7" s="81" t="s">
        <v>172</v>
      </c>
      <c r="W7" s="81" t="s">
        <v>103</v>
      </c>
      <c r="X7" s="93" t="s">
        <v>173</v>
      </c>
      <c r="Y7" s="80" t="s">
        <v>153</v>
      </c>
      <c r="Z7" s="81" t="s">
        <v>168</v>
      </c>
      <c r="AA7" s="81" t="s">
        <v>169</v>
      </c>
      <c r="AB7" s="81" t="s">
        <v>254</v>
      </c>
      <c r="AC7" s="81" t="s">
        <v>171</v>
      </c>
      <c r="AD7" s="81" t="s">
        <v>172</v>
      </c>
      <c r="AE7" s="81" t="s">
        <v>103</v>
      </c>
      <c r="AF7" s="93" t="s">
        <v>173</v>
      </c>
      <c r="AG7" s="80" t="s">
        <v>153</v>
      </c>
      <c r="AH7" s="81" t="s">
        <v>168</v>
      </c>
      <c r="AI7" s="81" t="s">
        <v>169</v>
      </c>
      <c r="AJ7" s="81" t="s">
        <v>254</v>
      </c>
      <c r="AK7" s="81" t="s">
        <v>171</v>
      </c>
      <c r="AL7" s="81" t="s">
        <v>172</v>
      </c>
      <c r="AM7" s="81" t="s">
        <v>103</v>
      </c>
      <c r="AN7" s="93" t="s">
        <v>173</v>
      </c>
    </row>
    <row r="8" spans="1:47" x14ac:dyDescent="0.35">
      <c r="A8" s="88"/>
      <c r="B8" s="95" t="s">
        <v>80</v>
      </c>
      <c r="C8" s="95" t="s">
        <v>81</v>
      </c>
      <c r="D8" s="95" t="s">
        <v>82</v>
      </c>
      <c r="E8" s="95" t="s">
        <v>83</v>
      </c>
      <c r="F8" s="95" t="s">
        <v>84</v>
      </c>
      <c r="G8" s="95" t="s">
        <v>85</v>
      </c>
      <c r="H8" s="96" t="s">
        <v>154</v>
      </c>
      <c r="I8" s="83"/>
      <c r="J8" s="95" t="s">
        <v>80</v>
      </c>
      <c r="K8" s="95" t="s">
        <v>81</v>
      </c>
      <c r="L8" s="95" t="s">
        <v>82</v>
      </c>
      <c r="M8" s="95" t="s">
        <v>83</v>
      </c>
      <c r="N8" s="95" t="s">
        <v>84</v>
      </c>
      <c r="O8" s="95" t="s">
        <v>85</v>
      </c>
      <c r="P8" s="96" t="s">
        <v>154</v>
      </c>
      <c r="Q8" s="83"/>
      <c r="R8" s="95" t="s">
        <v>80</v>
      </c>
      <c r="S8" s="95" t="s">
        <v>81</v>
      </c>
      <c r="T8" s="95" t="s">
        <v>82</v>
      </c>
      <c r="U8" s="95" t="s">
        <v>83</v>
      </c>
      <c r="V8" s="95" t="s">
        <v>84</v>
      </c>
      <c r="W8" s="95" t="s">
        <v>85</v>
      </c>
      <c r="X8" s="96" t="s">
        <v>154</v>
      </c>
      <c r="Y8" s="83"/>
      <c r="Z8" s="95" t="s">
        <v>80</v>
      </c>
      <c r="AA8" s="95" t="s">
        <v>81</v>
      </c>
      <c r="AB8" s="95" t="s">
        <v>82</v>
      </c>
      <c r="AC8" s="95" t="s">
        <v>83</v>
      </c>
      <c r="AD8" s="95" t="s">
        <v>84</v>
      </c>
      <c r="AE8" s="95" t="s">
        <v>85</v>
      </c>
      <c r="AF8" s="96" t="s">
        <v>154</v>
      </c>
      <c r="AG8" s="83"/>
      <c r="AH8" s="95" t="s">
        <v>80</v>
      </c>
      <c r="AI8" s="95" t="s">
        <v>81</v>
      </c>
      <c r="AJ8" s="95" t="s">
        <v>82</v>
      </c>
      <c r="AK8" s="95" t="s">
        <v>83</v>
      </c>
      <c r="AL8" s="95" t="s">
        <v>84</v>
      </c>
      <c r="AM8" s="95" t="s">
        <v>85</v>
      </c>
      <c r="AN8" s="96" t="s">
        <v>154</v>
      </c>
    </row>
    <row r="9" spans="1:47" x14ac:dyDescent="0.35">
      <c r="A9" s="3"/>
      <c r="B9" s="98"/>
      <c r="C9" s="99"/>
      <c r="D9" s="99"/>
      <c r="E9" s="99"/>
      <c r="F9" s="99"/>
      <c r="G9" s="99"/>
      <c r="H9" s="100"/>
      <c r="I9" s="15"/>
      <c r="J9" s="16"/>
      <c r="K9" s="16"/>
      <c r="L9" s="16"/>
      <c r="M9" s="16"/>
      <c r="N9" s="16"/>
      <c r="O9" s="16"/>
      <c r="P9" s="12"/>
      <c r="Q9" s="15"/>
      <c r="R9" s="16"/>
      <c r="S9" s="16"/>
      <c r="T9" s="16"/>
      <c r="U9" s="16"/>
      <c r="V9" s="16"/>
      <c r="W9" s="16"/>
      <c r="X9" s="12"/>
      <c r="Y9" s="15"/>
      <c r="Z9" s="16"/>
      <c r="AA9" s="16"/>
      <c r="AB9" s="16"/>
      <c r="AC9" s="16"/>
      <c r="AD9" s="16"/>
      <c r="AE9" s="16"/>
      <c r="AF9" s="12"/>
      <c r="AG9" s="15"/>
      <c r="AH9" s="16"/>
      <c r="AI9" s="16"/>
      <c r="AJ9" s="16"/>
      <c r="AK9" s="16"/>
      <c r="AL9" s="16"/>
      <c r="AM9" s="16"/>
      <c r="AN9" s="12"/>
    </row>
    <row r="10" spans="1:47" x14ac:dyDescent="0.35">
      <c r="A10" s="4" t="s">
        <v>0</v>
      </c>
      <c r="B10" s="101">
        <v>0</v>
      </c>
      <c r="C10" s="102">
        <v>0</v>
      </c>
      <c r="D10" s="102">
        <v>0</v>
      </c>
      <c r="E10" s="102">
        <v>0</v>
      </c>
      <c r="F10" s="102">
        <v>0</v>
      </c>
      <c r="G10" s="102">
        <v>0</v>
      </c>
      <c r="H10" s="103">
        <v>0</v>
      </c>
      <c r="I10" s="17">
        <v>0</v>
      </c>
      <c r="J10" s="18">
        <v>0</v>
      </c>
      <c r="K10" s="18">
        <v>0</v>
      </c>
      <c r="L10" s="18">
        <v>0</v>
      </c>
      <c r="M10" s="18">
        <v>0</v>
      </c>
      <c r="N10" s="18">
        <v>0</v>
      </c>
      <c r="O10" s="18">
        <v>0</v>
      </c>
      <c r="P10" s="13">
        <v>0</v>
      </c>
      <c r="Q10" s="17">
        <v>0</v>
      </c>
      <c r="R10" s="18">
        <v>0</v>
      </c>
      <c r="S10" s="18">
        <v>0</v>
      </c>
      <c r="T10" s="18">
        <v>0</v>
      </c>
      <c r="U10" s="18">
        <v>0</v>
      </c>
      <c r="V10" s="18">
        <v>0</v>
      </c>
      <c r="W10" s="18">
        <v>0</v>
      </c>
      <c r="X10" s="13">
        <v>0</v>
      </c>
      <c r="Y10" s="17">
        <v>0</v>
      </c>
      <c r="Z10" s="18">
        <v>0</v>
      </c>
      <c r="AA10" s="18">
        <v>0</v>
      </c>
      <c r="AB10" s="18">
        <v>0</v>
      </c>
      <c r="AC10" s="18">
        <v>0</v>
      </c>
      <c r="AD10" s="18">
        <v>0</v>
      </c>
      <c r="AE10" s="18">
        <v>0</v>
      </c>
      <c r="AF10" s="13">
        <v>0</v>
      </c>
      <c r="AG10" s="17">
        <v>0</v>
      </c>
      <c r="AH10" s="18">
        <v>0</v>
      </c>
      <c r="AI10" s="18">
        <v>0</v>
      </c>
      <c r="AJ10" s="18">
        <v>0</v>
      </c>
      <c r="AK10" s="18">
        <v>0</v>
      </c>
      <c r="AL10" s="18">
        <v>0</v>
      </c>
      <c r="AM10" s="18">
        <v>0</v>
      </c>
      <c r="AN10" s="13">
        <v>0</v>
      </c>
    </row>
    <row r="11" spans="1:47" x14ac:dyDescent="0.35">
      <c r="A11" s="4" t="s">
        <v>1</v>
      </c>
      <c r="B11" s="101">
        <v>0</v>
      </c>
      <c r="C11" s="102">
        <v>0</v>
      </c>
      <c r="D11" s="102">
        <v>0</v>
      </c>
      <c r="E11" s="102">
        <v>0</v>
      </c>
      <c r="F11" s="102">
        <v>0</v>
      </c>
      <c r="G11" s="102">
        <v>0</v>
      </c>
      <c r="H11" s="103">
        <v>0</v>
      </c>
      <c r="I11" s="17">
        <v>0</v>
      </c>
      <c r="J11" s="18">
        <v>0</v>
      </c>
      <c r="K11" s="18">
        <v>0</v>
      </c>
      <c r="L11" s="18">
        <v>0</v>
      </c>
      <c r="M11" s="18">
        <v>0</v>
      </c>
      <c r="N11" s="18">
        <v>0</v>
      </c>
      <c r="O11" s="18">
        <v>0</v>
      </c>
      <c r="P11" s="13">
        <v>0</v>
      </c>
      <c r="Q11" s="17">
        <v>0</v>
      </c>
      <c r="R11" s="18">
        <v>0</v>
      </c>
      <c r="S11" s="18">
        <v>0</v>
      </c>
      <c r="T11" s="18">
        <v>0</v>
      </c>
      <c r="U11" s="18">
        <v>0</v>
      </c>
      <c r="V11" s="18">
        <v>0</v>
      </c>
      <c r="W11" s="18">
        <v>0</v>
      </c>
      <c r="X11" s="13">
        <v>0</v>
      </c>
      <c r="Y11" s="17">
        <v>0</v>
      </c>
      <c r="Z11" s="18">
        <v>0</v>
      </c>
      <c r="AA11" s="18">
        <v>0</v>
      </c>
      <c r="AB11" s="18">
        <v>0</v>
      </c>
      <c r="AC11" s="18">
        <v>0</v>
      </c>
      <c r="AD11" s="18">
        <v>0</v>
      </c>
      <c r="AE11" s="18">
        <v>0</v>
      </c>
      <c r="AF11" s="13">
        <v>0</v>
      </c>
      <c r="AG11" s="17">
        <v>0</v>
      </c>
      <c r="AH11" s="18">
        <v>0</v>
      </c>
      <c r="AI11" s="18">
        <v>0</v>
      </c>
      <c r="AJ11" s="18">
        <v>0</v>
      </c>
      <c r="AK11" s="18">
        <v>0</v>
      </c>
      <c r="AL11" s="18">
        <v>0</v>
      </c>
      <c r="AM11" s="18">
        <v>0</v>
      </c>
      <c r="AN11" s="13">
        <v>0</v>
      </c>
    </row>
    <row r="12" spans="1:47" x14ac:dyDescent="0.35">
      <c r="A12" s="4" t="s">
        <v>2</v>
      </c>
      <c r="B12" s="101">
        <v>0</v>
      </c>
      <c r="C12" s="102">
        <v>0</v>
      </c>
      <c r="D12" s="102">
        <v>0</v>
      </c>
      <c r="E12" s="102">
        <v>0</v>
      </c>
      <c r="F12" s="102">
        <v>0</v>
      </c>
      <c r="G12" s="102">
        <v>0</v>
      </c>
      <c r="H12" s="103">
        <v>0</v>
      </c>
      <c r="I12" s="17">
        <v>0</v>
      </c>
      <c r="J12" s="18">
        <v>0</v>
      </c>
      <c r="K12" s="18">
        <v>0</v>
      </c>
      <c r="L12" s="18">
        <v>0</v>
      </c>
      <c r="M12" s="18">
        <v>0</v>
      </c>
      <c r="N12" s="18">
        <v>0</v>
      </c>
      <c r="O12" s="18">
        <v>0</v>
      </c>
      <c r="P12" s="13">
        <v>0</v>
      </c>
      <c r="Q12" s="17">
        <v>0</v>
      </c>
      <c r="R12" s="18">
        <v>0</v>
      </c>
      <c r="S12" s="18">
        <v>0</v>
      </c>
      <c r="T12" s="18">
        <v>0</v>
      </c>
      <c r="U12" s="18">
        <v>0</v>
      </c>
      <c r="V12" s="18">
        <v>0</v>
      </c>
      <c r="W12" s="18">
        <v>0</v>
      </c>
      <c r="X12" s="13">
        <v>0</v>
      </c>
      <c r="Y12" s="17">
        <v>0</v>
      </c>
      <c r="Z12" s="18">
        <v>0</v>
      </c>
      <c r="AA12" s="18">
        <v>0</v>
      </c>
      <c r="AB12" s="18">
        <v>0</v>
      </c>
      <c r="AC12" s="18">
        <v>0</v>
      </c>
      <c r="AD12" s="18">
        <v>0</v>
      </c>
      <c r="AE12" s="18">
        <v>0</v>
      </c>
      <c r="AF12" s="13">
        <v>0</v>
      </c>
      <c r="AG12" s="17">
        <v>0</v>
      </c>
      <c r="AH12" s="18">
        <v>0</v>
      </c>
      <c r="AI12" s="18">
        <v>0</v>
      </c>
      <c r="AJ12" s="18">
        <v>0</v>
      </c>
      <c r="AK12" s="18">
        <v>0</v>
      </c>
      <c r="AL12" s="18">
        <v>0</v>
      </c>
      <c r="AM12" s="18">
        <v>0</v>
      </c>
      <c r="AN12" s="13">
        <v>0</v>
      </c>
    </row>
    <row r="13" spans="1:47" x14ac:dyDescent="0.35">
      <c r="A13" s="4" t="s">
        <v>3</v>
      </c>
      <c r="B13" s="101">
        <v>0</v>
      </c>
      <c r="C13" s="102">
        <v>0</v>
      </c>
      <c r="D13" s="102">
        <v>0</v>
      </c>
      <c r="E13" s="102">
        <v>0</v>
      </c>
      <c r="F13" s="102">
        <v>0</v>
      </c>
      <c r="G13" s="102">
        <v>0</v>
      </c>
      <c r="H13" s="103">
        <v>0</v>
      </c>
      <c r="I13" s="17">
        <v>0</v>
      </c>
      <c r="J13" s="18">
        <v>0</v>
      </c>
      <c r="K13" s="18">
        <v>0</v>
      </c>
      <c r="L13" s="18">
        <v>0</v>
      </c>
      <c r="M13" s="18">
        <v>0</v>
      </c>
      <c r="N13" s="18">
        <v>0</v>
      </c>
      <c r="O13" s="18">
        <v>0</v>
      </c>
      <c r="P13" s="13">
        <v>0</v>
      </c>
      <c r="Q13" s="17">
        <v>0</v>
      </c>
      <c r="R13" s="18">
        <v>0</v>
      </c>
      <c r="S13" s="18">
        <v>0</v>
      </c>
      <c r="T13" s="18">
        <v>0</v>
      </c>
      <c r="U13" s="18">
        <v>0</v>
      </c>
      <c r="V13" s="18">
        <v>0</v>
      </c>
      <c r="W13" s="18">
        <v>0</v>
      </c>
      <c r="X13" s="13">
        <v>0</v>
      </c>
      <c r="Y13" s="17">
        <v>0</v>
      </c>
      <c r="Z13" s="18">
        <v>0</v>
      </c>
      <c r="AA13" s="18">
        <v>0</v>
      </c>
      <c r="AB13" s="18">
        <v>0</v>
      </c>
      <c r="AC13" s="18">
        <v>0</v>
      </c>
      <c r="AD13" s="18">
        <v>0</v>
      </c>
      <c r="AE13" s="18">
        <v>0</v>
      </c>
      <c r="AF13" s="13">
        <v>0</v>
      </c>
      <c r="AG13" s="17">
        <v>0</v>
      </c>
      <c r="AH13" s="18">
        <v>0</v>
      </c>
      <c r="AI13" s="18">
        <v>0</v>
      </c>
      <c r="AJ13" s="18">
        <v>0</v>
      </c>
      <c r="AK13" s="18">
        <v>0</v>
      </c>
      <c r="AL13" s="18">
        <v>0</v>
      </c>
      <c r="AM13" s="18">
        <v>0</v>
      </c>
      <c r="AN13" s="13">
        <v>0</v>
      </c>
    </row>
    <row r="14" spans="1:47" x14ac:dyDescent="0.35">
      <c r="A14" s="4" t="s">
        <v>4</v>
      </c>
      <c r="B14" s="101">
        <v>0</v>
      </c>
      <c r="C14" s="102">
        <v>0</v>
      </c>
      <c r="D14" s="102">
        <v>0</v>
      </c>
      <c r="E14" s="102">
        <v>0</v>
      </c>
      <c r="F14" s="102">
        <v>0</v>
      </c>
      <c r="G14" s="102">
        <v>497169.04</v>
      </c>
      <c r="H14" s="103">
        <v>497169.04</v>
      </c>
      <c r="I14" s="17" t="s">
        <v>258</v>
      </c>
      <c r="J14" s="18">
        <v>0</v>
      </c>
      <c r="K14" s="18">
        <v>0</v>
      </c>
      <c r="L14" s="18">
        <v>0</v>
      </c>
      <c r="M14" s="18">
        <v>0</v>
      </c>
      <c r="N14" s="18">
        <v>0</v>
      </c>
      <c r="O14" s="18">
        <v>497169.04</v>
      </c>
      <c r="P14" s="13">
        <v>497169.04</v>
      </c>
      <c r="Q14" s="17">
        <v>0</v>
      </c>
      <c r="R14" s="18">
        <v>0</v>
      </c>
      <c r="S14" s="18">
        <v>0</v>
      </c>
      <c r="T14" s="18">
        <v>0</v>
      </c>
      <c r="U14" s="18">
        <v>0</v>
      </c>
      <c r="V14" s="18">
        <v>0</v>
      </c>
      <c r="W14" s="18">
        <v>0</v>
      </c>
      <c r="X14" s="13">
        <v>0</v>
      </c>
      <c r="Y14" s="17">
        <v>0</v>
      </c>
      <c r="Z14" s="18">
        <v>0</v>
      </c>
      <c r="AA14" s="18">
        <v>0</v>
      </c>
      <c r="AB14" s="18">
        <v>0</v>
      </c>
      <c r="AC14" s="18">
        <v>0</v>
      </c>
      <c r="AD14" s="18">
        <v>0</v>
      </c>
      <c r="AE14" s="18">
        <v>0</v>
      </c>
      <c r="AF14" s="13">
        <v>0</v>
      </c>
      <c r="AG14" s="17">
        <v>0</v>
      </c>
      <c r="AH14" s="18">
        <v>0</v>
      </c>
      <c r="AI14" s="18">
        <v>0</v>
      </c>
      <c r="AJ14" s="18">
        <v>0</v>
      </c>
      <c r="AK14" s="18">
        <v>0</v>
      </c>
      <c r="AL14" s="18">
        <v>0</v>
      </c>
      <c r="AM14" s="18">
        <v>0</v>
      </c>
      <c r="AN14" s="13">
        <v>0</v>
      </c>
    </row>
    <row r="15" spans="1:47" x14ac:dyDescent="0.35">
      <c r="A15" s="4" t="s">
        <v>5</v>
      </c>
      <c r="B15" s="101">
        <v>0</v>
      </c>
      <c r="C15" s="102">
        <v>0</v>
      </c>
      <c r="D15" s="102">
        <v>0</v>
      </c>
      <c r="E15" s="102">
        <v>0</v>
      </c>
      <c r="F15" s="102">
        <v>0</v>
      </c>
      <c r="G15" s="102">
        <v>0</v>
      </c>
      <c r="H15" s="103">
        <v>0</v>
      </c>
      <c r="I15" s="17">
        <v>0</v>
      </c>
      <c r="J15" s="18">
        <v>0</v>
      </c>
      <c r="K15" s="18">
        <v>0</v>
      </c>
      <c r="L15" s="18">
        <v>0</v>
      </c>
      <c r="M15" s="18">
        <v>0</v>
      </c>
      <c r="N15" s="18">
        <v>0</v>
      </c>
      <c r="O15" s="18">
        <v>0</v>
      </c>
      <c r="P15" s="13">
        <v>0</v>
      </c>
      <c r="Q15" s="17">
        <v>0</v>
      </c>
      <c r="R15" s="18">
        <v>0</v>
      </c>
      <c r="S15" s="18">
        <v>0</v>
      </c>
      <c r="T15" s="18">
        <v>0</v>
      </c>
      <c r="U15" s="18">
        <v>0</v>
      </c>
      <c r="V15" s="18">
        <v>0</v>
      </c>
      <c r="W15" s="18">
        <v>0</v>
      </c>
      <c r="X15" s="13">
        <v>0</v>
      </c>
      <c r="Y15" s="17">
        <v>0</v>
      </c>
      <c r="Z15" s="18">
        <v>0</v>
      </c>
      <c r="AA15" s="18">
        <v>0</v>
      </c>
      <c r="AB15" s="18">
        <v>0</v>
      </c>
      <c r="AC15" s="18">
        <v>0</v>
      </c>
      <c r="AD15" s="18">
        <v>0</v>
      </c>
      <c r="AE15" s="18">
        <v>0</v>
      </c>
      <c r="AF15" s="13">
        <v>0</v>
      </c>
      <c r="AG15" s="17">
        <v>0</v>
      </c>
      <c r="AH15" s="18">
        <v>0</v>
      </c>
      <c r="AI15" s="18">
        <v>0</v>
      </c>
      <c r="AJ15" s="18">
        <v>0</v>
      </c>
      <c r="AK15" s="18">
        <v>0</v>
      </c>
      <c r="AL15" s="18">
        <v>0</v>
      </c>
      <c r="AM15" s="18">
        <v>0</v>
      </c>
      <c r="AN15" s="13">
        <v>0</v>
      </c>
    </row>
    <row r="16" spans="1:47" x14ac:dyDescent="0.35">
      <c r="A16" s="4" t="s">
        <v>6</v>
      </c>
      <c r="B16" s="101">
        <v>0</v>
      </c>
      <c r="C16" s="102">
        <v>0</v>
      </c>
      <c r="D16" s="102">
        <v>0</v>
      </c>
      <c r="E16" s="102">
        <v>0</v>
      </c>
      <c r="F16" s="102">
        <v>0</v>
      </c>
      <c r="G16" s="102">
        <v>0</v>
      </c>
      <c r="H16" s="103">
        <v>0</v>
      </c>
      <c r="I16" s="17">
        <v>0</v>
      </c>
      <c r="J16" s="18">
        <v>0</v>
      </c>
      <c r="K16" s="18">
        <v>0</v>
      </c>
      <c r="L16" s="18">
        <v>0</v>
      </c>
      <c r="M16" s="18">
        <v>0</v>
      </c>
      <c r="N16" s="18">
        <v>0</v>
      </c>
      <c r="O16" s="18">
        <v>0</v>
      </c>
      <c r="P16" s="13">
        <v>0</v>
      </c>
      <c r="Q16" s="17">
        <v>0</v>
      </c>
      <c r="R16" s="18">
        <v>0</v>
      </c>
      <c r="S16" s="18">
        <v>0</v>
      </c>
      <c r="T16" s="18">
        <v>0</v>
      </c>
      <c r="U16" s="18">
        <v>0</v>
      </c>
      <c r="V16" s="18">
        <v>0</v>
      </c>
      <c r="W16" s="18">
        <v>0</v>
      </c>
      <c r="X16" s="13">
        <v>0</v>
      </c>
      <c r="Y16" s="17">
        <v>0</v>
      </c>
      <c r="Z16" s="18">
        <v>0</v>
      </c>
      <c r="AA16" s="18">
        <v>0</v>
      </c>
      <c r="AB16" s="18">
        <v>0</v>
      </c>
      <c r="AC16" s="18">
        <v>0</v>
      </c>
      <c r="AD16" s="18">
        <v>0</v>
      </c>
      <c r="AE16" s="18">
        <v>0</v>
      </c>
      <c r="AF16" s="13">
        <v>0</v>
      </c>
      <c r="AG16" s="17">
        <v>0</v>
      </c>
      <c r="AH16" s="18">
        <v>0</v>
      </c>
      <c r="AI16" s="18">
        <v>0</v>
      </c>
      <c r="AJ16" s="18">
        <v>0</v>
      </c>
      <c r="AK16" s="18">
        <v>0</v>
      </c>
      <c r="AL16" s="18">
        <v>0</v>
      </c>
      <c r="AM16" s="18">
        <v>0</v>
      </c>
      <c r="AN16" s="13">
        <v>0</v>
      </c>
    </row>
    <row r="17" spans="1:40" x14ac:dyDescent="0.35">
      <c r="A17" s="4" t="s">
        <v>7</v>
      </c>
      <c r="B17" s="101">
        <v>0</v>
      </c>
      <c r="C17" s="102">
        <v>0</v>
      </c>
      <c r="D17" s="102">
        <v>0</v>
      </c>
      <c r="E17" s="102">
        <v>0</v>
      </c>
      <c r="F17" s="102">
        <v>0</v>
      </c>
      <c r="G17" s="102">
        <v>0</v>
      </c>
      <c r="H17" s="103">
        <v>0</v>
      </c>
      <c r="I17" s="17">
        <v>0</v>
      </c>
      <c r="J17" s="18">
        <v>0</v>
      </c>
      <c r="K17" s="18">
        <v>0</v>
      </c>
      <c r="L17" s="18">
        <v>0</v>
      </c>
      <c r="M17" s="18">
        <v>0</v>
      </c>
      <c r="N17" s="18">
        <v>0</v>
      </c>
      <c r="O17" s="18">
        <v>0</v>
      </c>
      <c r="P17" s="13">
        <v>0</v>
      </c>
      <c r="Q17" s="17">
        <v>0</v>
      </c>
      <c r="R17" s="18">
        <v>0</v>
      </c>
      <c r="S17" s="18">
        <v>0</v>
      </c>
      <c r="T17" s="18">
        <v>0</v>
      </c>
      <c r="U17" s="18">
        <v>0</v>
      </c>
      <c r="V17" s="18">
        <v>0</v>
      </c>
      <c r="W17" s="18">
        <v>0</v>
      </c>
      <c r="X17" s="13">
        <v>0</v>
      </c>
      <c r="Y17" s="17">
        <v>0</v>
      </c>
      <c r="Z17" s="18">
        <v>0</v>
      </c>
      <c r="AA17" s="18">
        <v>0</v>
      </c>
      <c r="AB17" s="18">
        <v>0</v>
      </c>
      <c r="AC17" s="18">
        <v>0</v>
      </c>
      <c r="AD17" s="18">
        <v>0</v>
      </c>
      <c r="AE17" s="18">
        <v>0</v>
      </c>
      <c r="AF17" s="13">
        <v>0</v>
      </c>
      <c r="AG17" s="17">
        <v>0</v>
      </c>
      <c r="AH17" s="18">
        <v>0</v>
      </c>
      <c r="AI17" s="18">
        <v>0</v>
      </c>
      <c r="AJ17" s="18">
        <v>0</v>
      </c>
      <c r="AK17" s="18">
        <v>0</v>
      </c>
      <c r="AL17" s="18">
        <v>0</v>
      </c>
      <c r="AM17" s="18">
        <v>0</v>
      </c>
      <c r="AN17" s="13">
        <v>0</v>
      </c>
    </row>
    <row r="18" spans="1:40" x14ac:dyDescent="0.35">
      <c r="A18" s="4" t="s">
        <v>8</v>
      </c>
      <c r="B18" s="101">
        <v>0</v>
      </c>
      <c r="C18" s="102">
        <v>0</v>
      </c>
      <c r="D18" s="102">
        <v>0</v>
      </c>
      <c r="E18" s="102">
        <v>0</v>
      </c>
      <c r="F18" s="102">
        <v>0</v>
      </c>
      <c r="G18" s="102">
        <v>0</v>
      </c>
      <c r="H18" s="103">
        <v>0</v>
      </c>
      <c r="I18" s="17">
        <v>0</v>
      </c>
      <c r="J18" s="18">
        <v>0</v>
      </c>
      <c r="K18" s="18">
        <v>0</v>
      </c>
      <c r="L18" s="18">
        <v>0</v>
      </c>
      <c r="M18" s="18">
        <v>0</v>
      </c>
      <c r="N18" s="18">
        <v>0</v>
      </c>
      <c r="O18" s="18">
        <v>0</v>
      </c>
      <c r="P18" s="13">
        <v>0</v>
      </c>
      <c r="Q18" s="17">
        <v>0</v>
      </c>
      <c r="R18" s="18">
        <v>0</v>
      </c>
      <c r="S18" s="18">
        <v>0</v>
      </c>
      <c r="T18" s="18">
        <v>0</v>
      </c>
      <c r="U18" s="18">
        <v>0</v>
      </c>
      <c r="V18" s="18">
        <v>0</v>
      </c>
      <c r="W18" s="18">
        <v>0</v>
      </c>
      <c r="X18" s="13">
        <v>0</v>
      </c>
      <c r="Y18" s="17">
        <v>0</v>
      </c>
      <c r="Z18" s="18">
        <v>0</v>
      </c>
      <c r="AA18" s="18">
        <v>0</v>
      </c>
      <c r="AB18" s="18">
        <v>0</v>
      </c>
      <c r="AC18" s="18">
        <v>0</v>
      </c>
      <c r="AD18" s="18">
        <v>0</v>
      </c>
      <c r="AE18" s="18">
        <v>0</v>
      </c>
      <c r="AF18" s="13">
        <v>0</v>
      </c>
      <c r="AG18" s="17">
        <v>0</v>
      </c>
      <c r="AH18" s="18">
        <v>0</v>
      </c>
      <c r="AI18" s="18">
        <v>0</v>
      </c>
      <c r="AJ18" s="18">
        <v>0</v>
      </c>
      <c r="AK18" s="18">
        <v>0</v>
      </c>
      <c r="AL18" s="18">
        <v>0</v>
      </c>
      <c r="AM18" s="18">
        <v>0</v>
      </c>
      <c r="AN18" s="13">
        <v>0</v>
      </c>
    </row>
    <row r="19" spans="1:40" x14ac:dyDescent="0.35">
      <c r="A19" s="4" t="s">
        <v>9</v>
      </c>
      <c r="B19" s="101">
        <v>0</v>
      </c>
      <c r="C19" s="102">
        <v>0</v>
      </c>
      <c r="D19" s="102">
        <v>0</v>
      </c>
      <c r="E19" s="102">
        <v>0</v>
      </c>
      <c r="F19" s="102">
        <v>0</v>
      </c>
      <c r="G19" s="102">
        <v>0</v>
      </c>
      <c r="H19" s="103">
        <v>0</v>
      </c>
      <c r="I19" s="17">
        <v>0</v>
      </c>
      <c r="J19" s="18">
        <v>0</v>
      </c>
      <c r="K19" s="18">
        <v>0</v>
      </c>
      <c r="L19" s="18">
        <v>0</v>
      </c>
      <c r="M19" s="18">
        <v>0</v>
      </c>
      <c r="N19" s="18">
        <v>0</v>
      </c>
      <c r="O19" s="18">
        <v>0</v>
      </c>
      <c r="P19" s="13">
        <v>0</v>
      </c>
      <c r="Q19" s="17">
        <v>0</v>
      </c>
      <c r="R19" s="18">
        <v>0</v>
      </c>
      <c r="S19" s="18">
        <v>0</v>
      </c>
      <c r="T19" s="18">
        <v>0</v>
      </c>
      <c r="U19" s="18">
        <v>0</v>
      </c>
      <c r="V19" s="18">
        <v>0</v>
      </c>
      <c r="W19" s="18">
        <v>0</v>
      </c>
      <c r="X19" s="13">
        <v>0</v>
      </c>
      <c r="Y19" s="17">
        <v>0</v>
      </c>
      <c r="Z19" s="18">
        <v>0</v>
      </c>
      <c r="AA19" s="18">
        <v>0</v>
      </c>
      <c r="AB19" s="18">
        <v>0</v>
      </c>
      <c r="AC19" s="18">
        <v>0</v>
      </c>
      <c r="AD19" s="18">
        <v>0</v>
      </c>
      <c r="AE19" s="18">
        <v>0</v>
      </c>
      <c r="AF19" s="13">
        <v>0</v>
      </c>
      <c r="AG19" s="17">
        <v>0</v>
      </c>
      <c r="AH19" s="18">
        <v>0</v>
      </c>
      <c r="AI19" s="18">
        <v>0</v>
      </c>
      <c r="AJ19" s="18">
        <v>0</v>
      </c>
      <c r="AK19" s="18">
        <v>0</v>
      </c>
      <c r="AL19" s="18">
        <v>0</v>
      </c>
      <c r="AM19" s="18">
        <v>0</v>
      </c>
      <c r="AN19" s="13">
        <v>0</v>
      </c>
    </row>
    <row r="20" spans="1:40" x14ac:dyDescent="0.35">
      <c r="A20" s="4" t="s">
        <v>10</v>
      </c>
      <c r="B20" s="101">
        <v>0</v>
      </c>
      <c r="C20" s="102">
        <v>0</v>
      </c>
      <c r="D20" s="102">
        <v>0</v>
      </c>
      <c r="E20" s="102">
        <v>0</v>
      </c>
      <c r="F20" s="102">
        <v>0</v>
      </c>
      <c r="G20" s="102">
        <v>0</v>
      </c>
      <c r="H20" s="103">
        <v>0</v>
      </c>
      <c r="I20" s="17">
        <v>0</v>
      </c>
      <c r="J20" s="18">
        <v>0</v>
      </c>
      <c r="K20" s="18">
        <v>0</v>
      </c>
      <c r="L20" s="18">
        <v>0</v>
      </c>
      <c r="M20" s="18">
        <v>0</v>
      </c>
      <c r="N20" s="18">
        <v>0</v>
      </c>
      <c r="O20" s="18">
        <v>0</v>
      </c>
      <c r="P20" s="13">
        <v>0</v>
      </c>
      <c r="Q20" s="17">
        <v>0</v>
      </c>
      <c r="R20" s="18">
        <v>0</v>
      </c>
      <c r="S20" s="18">
        <v>0</v>
      </c>
      <c r="T20" s="18">
        <v>0</v>
      </c>
      <c r="U20" s="18">
        <v>0</v>
      </c>
      <c r="V20" s="18">
        <v>0</v>
      </c>
      <c r="W20" s="18">
        <v>0</v>
      </c>
      <c r="X20" s="13">
        <v>0</v>
      </c>
      <c r="Y20" s="17">
        <v>0</v>
      </c>
      <c r="Z20" s="18">
        <v>0</v>
      </c>
      <c r="AA20" s="18">
        <v>0</v>
      </c>
      <c r="AB20" s="18">
        <v>0</v>
      </c>
      <c r="AC20" s="18">
        <v>0</v>
      </c>
      <c r="AD20" s="18">
        <v>0</v>
      </c>
      <c r="AE20" s="18">
        <v>0</v>
      </c>
      <c r="AF20" s="13">
        <v>0</v>
      </c>
      <c r="AG20" s="17">
        <v>0</v>
      </c>
      <c r="AH20" s="18">
        <v>0</v>
      </c>
      <c r="AI20" s="18">
        <v>0</v>
      </c>
      <c r="AJ20" s="18">
        <v>0</v>
      </c>
      <c r="AK20" s="18">
        <v>0</v>
      </c>
      <c r="AL20" s="18">
        <v>0</v>
      </c>
      <c r="AM20" s="18">
        <v>0</v>
      </c>
      <c r="AN20" s="13">
        <v>0</v>
      </c>
    </row>
    <row r="21" spans="1:40" x14ac:dyDescent="0.35">
      <c r="A21" s="4" t="s">
        <v>11</v>
      </c>
      <c r="B21" s="101">
        <v>0</v>
      </c>
      <c r="C21" s="102">
        <v>0</v>
      </c>
      <c r="D21" s="102">
        <v>0</v>
      </c>
      <c r="E21" s="102">
        <v>0</v>
      </c>
      <c r="F21" s="102">
        <v>0</v>
      </c>
      <c r="G21" s="102">
        <v>0</v>
      </c>
      <c r="H21" s="103">
        <v>0</v>
      </c>
      <c r="I21" s="17">
        <v>0</v>
      </c>
      <c r="J21" s="18">
        <v>0</v>
      </c>
      <c r="K21" s="18">
        <v>0</v>
      </c>
      <c r="L21" s="18">
        <v>0</v>
      </c>
      <c r="M21" s="18">
        <v>0</v>
      </c>
      <c r="N21" s="18">
        <v>0</v>
      </c>
      <c r="O21" s="18">
        <v>0</v>
      </c>
      <c r="P21" s="13">
        <v>0</v>
      </c>
      <c r="Q21" s="17">
        <v>0</v>
      </c>
      <c r="R21" s="18">
        <v>0</v>
      </c>
      <c r="S21" s="18">
        <v>0</v>
      </c>
      <c r="T21" s="18">
        <v>0</v>
      </c>
      <c r="U21" s="18">
        <v>0</v>
      </c>
      <c r="V21" s="18">
        <v>0</v>
      </c>
      <c r="W21" s="18">
        <v>0</v>
      </c>
      <c r="X21" s="13">
        <v>0</v>
      </c>
      <c r="Y21" s="17">
        <v>0</v>
      </c>
      <c r="Z21" s="18">
        <v>0</v>
      </c>
      <c r="AA21" s="18">
        <v>0</v>
      </c>
      <c r="AB21" s="18">
        <v>0</v>
      </c>
      <c r="AC21" s="18">
        <v>0</v>
      </c>
      <c r="AD21" s="18">
        <v>0</v>
      </c>
      <c r="AE21" s="18">
        <v>0</v>
      </c>
      <c r="AF21" s="13">
        <v>0</v>
      </c>
      <c r="AG21" s="17">
        <v>0</v>
      </c>
      <c r="AH21" s="18">
        <v>0</v>
      </c>
      <c r="AI21" s="18">
        <v>0</v>
      </c>
      <c r="AJ21" s="18">
        <v>0</v>
      </c>
      <c r="AK21" s="18">
        <v>0</v>
      </c>
      <c r="AL21" s="18">
        <v>0</v>
      </c>
      <c r="AM21" s="18">
        <v>0</v>
      </c>
      <c r="AN21" s="13">
        <v>0</v>
      </c>
    </row>
    <row r="22" spans="1:40" x14ac:dyDescent="0.35">
      <c r="A22" s="4" t="s">
        <v>12</v>
      </c>
      <c r="B22" s="101">
        <v>0</v>
      </c>
      <c r="C22" s="102">
        <v>0</v>
      </c>
      <c r="D22" s="102">
        <v>0</v>
      </c>
      <c r="E22" s="102">
        <v>0</v>
      </c>
      <c r="F22" s="102">
        <v>0</v>
      </c>
      <c r="G22" s="102">
        <v>0</v>
      </c>
      <c r="H22" s="103">
        <v>0</v>
      </c>
      <c r="I22" s="17">
        <v>0</v>
      </c>
      <c r="J22" s="18">
        <v>0</v>
      </c>
      <c r="K22" s="18">
        <v>0</v>
      </c>
      <c r="L22" s="18">
        <v>0</v>
      </c>
      <c r="M22" s="18">
        <v>0</v>
      </c>
      <c r="N22" s="18">
        <v>0</v>
      </c>
      <c r="O22" s="18">
        <v>0</v>
      </c>
      <c r="P22" s="13">
        <v>0</v>
      </c>
      <c r="Q22" s="17">
        <v>0</v>
      </c>
      <c r="R22" s="18">
        <v>0</v>
      </c>
      <c r="S22" s="18">
        <v>0</v>
      </c>
      <c r="T22" s="18">
        <v>0</v>
      </c>
      <c r="U22" s="18">
        <v>0</v>
      </c>
      <c r="V22" s="18">
        <v>0</v>
      </c>
      <c r="W22" s="18">
        <v>0</v>
      </c>
      <c r="X22" s="13">
        <v>0</v>
      </c>
      <c r="Y22" s="17">
        <v>0</v>
      </c>
      <c r="Z22" s="18">
        <v>0</v>
      </c>
      <c r="AA22" s="18">
        <v>0</v>
      </c>
      <c r="AB22" s="18">
        <v>0</v>
      </c>
      <c r="AC22" s="18">
        <v>0</v>
      </c>
      <c r="AD22" s="18">
        <v>0</v>
      </c>
      <c r="AE22" s="18">
        <v>0</v>
      </c>
      <c r="AF22" s="13">
        <v>0</v>
      </c>
      <c r="AG22" s="17">
        <v>0</v>
      </c>
      <c r="AH22" s="18">
        <v>0</v>
      </c>
      <c r="AI22" s="18">
        <v>0</v>
      </c>
      <c r="AJ22" s="18">
        <v>0</v>
      </c>
      <c r="AK22" s="18">
        <v>0</v>
      </c>
      <c r="AL22" s="18">
        <v>0</v>
      </c>
      <c r="AM22" s="18">
        <v>0</v>
      </c>
      <c r="AN22" s="13">
        <v>0</v>
      </c>
    </row>
    <row r="23" spans="1:40" x14ac:dyDescent="0.35">
      <c r="A23" s="4" t="s">
        <v>13</v>
      </c>
      <c r="B23" s="101">
        <v>0</v>
      </c>
      <c r="C23" s="102">
        <v>0</v>
      </c>
      <c r="D23" s="102">
        <v>0</v>
      </c>
      <c r="E23" s="102">
        <v>0</v>
      </c>
      <c r="F23" s="102">
        <v>0</v>
      </c>
      <c r="G23" s="102">
        <v>0</v>
      </c>
      <c r="H23" s="103">
        <v>0</v>
      </c>
      <c r="I23" s="17">
        <v>0</v>
      </c>
      <c r="J23" s="18">
        <v>0</v>
      </c>
      <c r="K23" s="18">
        <v>0</v>
      </c>
      <c r="L23" s="18">
        <v>0</v>
      </c>
      <c r="M23" s="18">
        <v>0</v>
      </c>
      <c r="N23" s="18">
        <v>0</v>
      </c>
      <c r="O23" s="18">
        <v>0</v>
      </c>
      <c r="P23" s="13">
        <v>0</v>
      </c>
      <c r="Q23" s="17">
        <v>0</v>
      </c>
      <c r="R23" s="18">
        <v>0</v>
      </c>
      <c r="S23" s="18">
        <v>0</v>
      </c>
      <c r="T23" s="18">
        <v>0</v>
      </c>
      <c r="U23" s="18">
        <v>0</v>
      </c>
      <c r="V23" s="18">
        <v>0</v>
      </c>
      <c r="W23" s="18">
        <v>0</v>
      </c>
      <c r="X23" s="13">
        <v>0</v>
      </c>
      <c r="Y23" s="17">
        <v>0</v>
      </c>
      <c r="Z23" s="18">
        <v>0</v>
      </c>
      <c r="AA23" s="18">
        <v>0</v>
      </c>
      <c r="AB23" s="18">
        <v>0</v>
      </c>
      <c r="AC23" s="18">
        <v>0</v>
      </c>
      <c r="AD23" s="18">
        <v>0</v>
      </c>
      <c r="AE23" s="18">
        <v>0</v>
      </c>
      <c r="AF23" s="13">
        <v>0</v>
      </c>
      <c r="AG23" s="17">
        <v>0</v>
      </c>
      <c r="AH23" s="18">
        <v>0</v>
      </c>
      <c r="AI23" s="18">
        <v>0</v>
      </c>
      <c r="AJ23" s="18">
        <v>0</v>
      </c>
      <c r="AK23" s="18">
        <v>0</v>
      </c>
      <c r="AL23" s="18">
        <v>0</v>
      </c>
      <c r="AM23" s="18">
        <v>0</v>
      </c>
      <c r="AN23" s="13">
        <v>0</v>
      </c>
    </row>
    <row r="24" spans="1:40" x14ac:dyDescent="0.35">
      <c r="A24" s="4" t="s">
        <v>14</v>
      </c>
      <c r="B24" s="101">
        <v>0</v>
      </c>
      <c r="C24" s="102">
        <v>0</v>
      </c>
      <c r="D24" s="102">
        <v>0</v>
      </c>
      <c r="E24" s="102">
        <v>0</v>
      </c>
      <c r="F24" s="102">
        <v>0</v>
      </c>
      <c r="G24" s="102">
        <v>0</v>
      </c>
      <c r="H24" s="103">
        <v>0</v>
      </c>
      <c r="I24" s="17">
        <v>0</v>
      </c>
      <c r="J24" s="18">
        <v>0</v>
      </c>
      <c r="K24" s="18">
        <v>0</v>
      </c>
      <c r="L24" s="18">
        <v>0</v>
      </c>
      <c r="M24" s="18">
        <v>0</v>
      </c>
      <c r="N24" s="18">
        <v>0</v>
      </c>
      <c r="O24" s="18">
        <v>0</v>
      </c>
      <c r="P24" s="13">
        <v>0</v>
      </c>
      <c r="Q24" s="17">
        <v>0</v>
      </c>
      <c r="R24" s="18">
        <v>0</v>
      </c>
      <c r="S24" s="18">
        <v>0</v>
      </c>
      <c r="T24" s="18">
        <v>0</v>
      </c>
      <c r="U24" s="18">
        <v>0</v>
      </c>
      <c r="V24" s="18">
        <v>0</v>
      </c>
      <c r="W24" s="18">
        <v>0</v>
      </c>
      <c r="X24" s="13">
        <v>0</v>
      </c>
      <c r="Y24" s="17">
        <v>0</v>
      </c>
      <c r="Z24" s="18">
        <v>0</v>
      </c>
      <c r="AA24" s="18">
        <v>0</v>
      </c>
      <c r="AB24" s="18">
        <v>0</v>
      </c>
      <c r="AC24" s="18">
        <v>0</v>
      </c>
      <c r="AD24" s="18">
        <v>0</v>
      </c>
      <c r="AE24" s="18">
        <v>0</v>
      </c>
      <c r="AF24" s="13">
        <v>0</v>
      </c>
      <c r="AG24" s="17">
        <v>0</v>
      </c>
      <c r="AH24" s="18">
        <v>0</v>
      </c>
      <c r="AI24" s="18">
        <v>0</v>
      </c>
      <c r="AJ24" s="18">
        <v>0</v>
      </c>
      <c r="AK24" s="18">
        <v>0</v>
      </c>
      <c r="AL24" s="18">
        <v>0</v>
      </c>
      <c r="AM24" s="18">
        <v>0</v>
      </c>
      <c r="AN24" s="13">
        <v>0</v>
      </c>
    </row>
    <row r="25" spans="1:40" x14ac:dyDescent="0.35">
      <c r="A25" s="4" t="s">
        <v>15</v>
      </c>
      <c r="B25" s="101">
        <v>0</v>
      </c>
      <c r="C25" s="102">
        <v>0</v>
      </c>
      <c r="D25" s="102">
        <v>0</v>
      </c>
      <c r="E25" s="102">
        <v>0</v>
      </c>
      <c r="F25" s="102">
        <v>0</v>
      </c>
      <c r="G25" s="102">
        <v>0</v>
      </c>
      <c r="H25" s="103">
        <v>0</v>
      </c>
      <c r="I25" s="17">
        <v>0</v>
      </c>
      <c r="J25" s="18">
        <v>0</v>
      </c>
      <c r="K25" s="18">
        <v>0</v>
      </c>
      <c r="L25" s="18">
        <v>0</v>
      </c>
      <c r="M25" s="18">
        <v>0</v>
      </c>
      <c r="N25" s="18">
        <v>0</v>
      </c>
      <c r="O25" s="18">
        <v>0</v>
      </c>
      <c r="P25" s="13">
        <v>0</v>
      </c>
      <c r="Q25" s="17">
        <v>0</v>
      </c>
      <c r="R25" s="18">
        <v>0</v>
      </c>
      <c r="S25" s="18">
        <v>0</v>
      </c>
      <c r="T25" s="18">
        <v>0</v>
      </c>
      <c r="U25" s="18">
        <v>0</v>
      </c>
      <c r="V25" s="18">
        <v>0</v>
      </c>
      <c r="W25" s="18">
        <v>0</v>
      </c>
      <c r="X25" s="13">
        <v>0</v>
      </c>
      <c r="Y25" s="17">
        <v>0</v>
      </c>
      <c r="Z25" s="18">
        <v>0</v>
      </c>
      <c r="AA25" s="18">
        <v>0</v>
      </c>
      <c r="AB25" s="18">
        <v>0</v>
      </c>
      <c r="AC25" s="18">
        <v>0</v>
      </c>
      <c r="AD25" s="18">
        <v>0</v>
      </c>
      <c r="AE25" s="18">
        <v>0</v>
      </c>
      <c r="AF25" s="13">
        <v>0</v>
      </c>
      <c r="AG25" s="17">
        <v>0</v>
      </c>
      <c r="AH25" s="18">
        <v>0</v>
      </c>
      <c r="AI25" s="18">
        <v>0</v>
      </c>
      <c r="AJ25" s="18">
        <v>0</v>
      </c>
      <c r="AK25" s="18">
        <v>0</v>
      </c>
      <c r="AL25" s="18">
        <v>0</v>
      </c>
      <c r="AM25" s="18">
        <v>0</v>
      </c>
      <c r="AN25" s="13">
        <v>0</v>
      </c>
    </row>
    <row r="26" spans="1:40" x14ac:dyDescent="0.35">
      <c r="A26" s="4" t="s">
        <v>16</v>
      </c>
      <c r="B26" s="101">
        <v>0</v>
      </c>
      <c r="C26" s="102">
        <v>0</v>
      </c>
      <c r="D26" s="102">
        <v>0</v>
      </c>
      <c r="E26" s="102">
        <v>0</v>
      </c>
      <c r="F26" s="102">
        <v>0</v>
      </c>
      <c r="G26" s="102">
        <v>0</v>
      </c>
      <c r="H26" s="103">
        <v>0</v>
      </c>
      <c r="I26" s="17">
        <v>0</v>
      </c>
      <c r="J26" s="18">
        <v>0</v>
      </c>
      <c r="K26" s="18">
        <v>0</v>
      </c>
      <c r="L26" s="18">
        <v>0</v>
      </c>
      <c r="M26" s="18">
        <v>0</v>
      </c>
      <c r="N26" s="18">
        <v>0</v>
      </c>
      <c r="O26" s="18">
        <v>0</v>
      </c>
      <c r="P26" s="13">
        <v>0</v>
      </c>
      <c r="Q26" s="17">
        <v>0</v>
      </c>
      <c r="R26" s="18">
        <v>0</v>
      </c>
      <c r="S26" s="18">
        <v>0</v>
      </c>
      <c r="T26" s="18">
        <v>0</v>
      </c>
      <c r="U26" s="18">
        <v>0</v>
      </c>
      <c r="V26" s="18">
        <v>0</v>
      </c>
      <c r="W26" s="18">
        <v>0</v>
      </c>
      <c r="X26" s="13">
        <v>0</v>
      </c>
      <c r="Y26" s="17">
        <v>0</v>
      </c>
      <c r="Z26" s="18">
        <v>0</v>
      </c>
      <c r="AA26" s="18">
        <v>0</v>
      </c>
      <c r="AB26" s="18">
        <v>0</v>
      </c>
      <c r="AC26" s="18">
        <v>0</v>
      </c>
      <c r="AD26" s="18">
        <v>0</v>
      </c>
      <c r="AE26" s="18">
        <v>0</v>
      </c>
      <c r="AF26" s="13">
        <v>0</v>
      </c>
      <c r="AG26" s="17">
        <v>0</v>
      </c>
      <c r="AH26" s="18">
        <v>0</v>
      </c>
      <c r="AI26" s="18">
        <v>0</v>
      </c>
      <c r="AJ26" s="18">
        <v>0</v>
      </c>
      <c r="AK26" s="18">
        <v>0</v>
      </c>
      <c r="AL26" s="18">
        <v>0</v>
      </c>
      <c r="AM26" s="18">
        <v>0</v>
      </c>
      <c r="AN26" s="13">
        <v>0</v>
      </c>
    </row>
    <row r="27" spans="1:40" x14ac:dyDescent="0.35">
      <c r="A27" s="4" t="s">
        <v>17</v>
      </c>
      <c r="B27" s="101">
        <v>0</v>
      </c>
      <c r="C27" s="102">
        <v>0</v>
      </c>
      <c r="D27" s="102">
        <v>0</v>
      </c>
      <c r="E27" s="102">
        <v>0</v>
      </c>
      <c r="F27" s="102">
        <v>0</v>
      </c>
      <c r="G27" s="102">
        <v>0</v>
      </c>
      <c r="H27" s="103">
        <v>0</v>
      </c>
      <c r="I27" s="17">
        <v>0</v>
      </c>
      <c r="J27" s="18">
        <v>0</v>
      </c>
      <c r="K27" s="18">
        <v>0</v>
      </c>
      <c r="L27" s="18">
        <v>0</v>
      </c>
      <c r="M27" s="18">
        <v>0</v>
      </c>
      <c r="N27" s="18">
        <v>0</v>
      </c>
      <c r="O27" s="18">
        <v>0</v>
      </c>
      <c r="P27" s="13">
        <v>0</v>
      </c>
      <c r="Q27" s="17">
        <v>0</v>
      </c>
      <c r="R27" s="18">
        <v>0</v>
      </c>
      <c r="S27" s="18">
        <v>0</v>
      </c>
      <c r="T27" s="18">
        <v>0</v>
      </c>
      <c r="U27" s="18">
        <v>0</v>
      </c>
      <c r="V27" s="18">
        <v>0</v>
      </c>
      <c r="W27" s="18">
        <v>0</v>
      </c>
      <c r="X27" s="13">
        <v>0</v>
      </c>
      <c r="Y27" s="17">
        <v>0</v>
      </c>
      <c r="Z27" s="18">
        <v>0</v>
      </c>
      <c r="AA27" s="18">
        <v>0</v>
      </c>
      <c r="AB27" s="18">
        <v>0</v>
      </c>
      <c r="AC27" s="18">
        <v>0</v>
      </c>
      <c r="AD27" s="18">
        <v>0</v>
      </c>
      <c r="AE27" s="18">
        <v>0</v>
      </c>
      <c r="AF27" s="13">
        <v>0</v>
      </c>
      <c r="AG27" s="17">
        <v>0</v>
      </c>
      <c r="AH27" s="18">
        <v>0</v>
      </c>
      <c r="AI27" s="18">
        <v>0</v>
      </c>
      <c r="AJ27" s="18">
        <v>0</v>
      </c>
      <c r="AK27" s="18">
        <v>0</v>
      </c>
      <c r="AL27" s="18">
        <v>0</v>
      </c>
      <c r="AM27" s="18">
        <v>0</v>
      </c>
      <c r="AN27" s="13">
        <v>0</v>
      </c>
    </row>
    <row r="28" spans="1:40" x14ac:dyDescent="0.35">
      <c r="A28" s="4" t="s">
        <v>18</v>
      </c>
      <c r="B28" s="101">
        <v>0</v>
      </c>
      <c r="C28" s="102">
        <v>0</v>
      </c>
      <c r="D28" s="102">
        <v>0</v>
      </c>
      <c r="E28" s="102">
        <v>0</v>
      </c>
      <c r="F28" s="102">
        <v>0</v>
      </c>
      <c r="G28" s="102">
        <v>0</v>
      </c>
      <c r="H28" s="103">
        <v>0</v>
      </c>
      <c r="I28" s="17">
        <v>0</v>
      </c>
      <c r="J28" s="18">
        <v>0</v>
      </c>
      <c r="K28" s="18">
        <v>0</v>
      </c>
      <c r="L28" s="18">
        <v>0</v>
      </c>
      <c r="M28" s="18">
        <v>0</v>
      </c>
      <c r="N28" s="18">
        <v>0</v>
      </c>
      <c r="O28" s="18">
        <v>0</v>
      </c>
      <c r="P28" s="13">
        <v>0</v>
      </c>
      <c r="Q28" s="17">
        <v>0</v>
      </c>
      <c r="R28" s="18">
        <v>0</v>
      </c>
      <c r="S28" s="18">
        <v>0</v>
      </c>
      <c r="T28" s="18">
        <v>0</v>
      </c>
      <c r="U28" s="18">
        <v>0</v>
      </c>
      <c r="V28" s="18">
        <v>0</v>
      </c>
      <c r="W28" s="18">
        <v>0</v>
      </c>
      <c r="X28" s="13">
        <v>0</v>
      </c>
      <c r="Y28" s="17">
        <v>0</v>
      </c>
      <c r="Z28" s="18">
        <v>0</v>
      </c>
      <c r="AA28" s="18">
        <v>0</v>
      </c>
      <c r="AB28" s="18">
        <v>0</v>
      </c>
      <c r="AC28" s="18">
        <v>0</v>
      </c>
      <c r="AD28" s="18">
        <v>0</v>
      </c>
      <c r="AE28" s="18">
        <v>0</v>
      </c>
      <c r="AF28" s="13">
        <v>0</v>
      </c>
      <c r="AG28" s="17">
        <v>0</v>
      </c>
      <c r="AH28" s="18">
        <v>0</v>
      </c>
      <c r="AI28" s="18">
        <v>0</v>
      </c>
      <c r="AJ28" s="18">
        <v>0</v>
      </c>
      <c r="AK28" s="18">
        <v>0</v>
      </c>
      <c r="AL28" s="18">
        <v>0</v>
      </c>
      <c r="AM28" s="18">
        <v>0</v>
      </c>
      <c r="AN28" s="13">
        <v>0</v>
      </c>
    </row>
    <row r="29" spans="1:40" x14ac:dyDescent="0.35">
      <c r="A29" s="4" t="s">
        <v>19</v>
      </c>
      <c r="B29" s="101">
        <v>0</v>
      </c>
      <c r="C29" s="102">
        <v>0</v>
      </c>
      <c r="D29" s="102">
        <v>0</v>
      </c>
      <c r="E29" s="102">
        <v>0</v>
      </c>
      <c r="F29" s="102">
        <v>0</v>
      </c>
      <c r="G29" s="102">
        <v>0</v>
      </c>
      <c r="H29" s="103">
        <v>0</v>
      </c>
      <c r="I29" s="17">
        <v>0</v>
      </c>
      <c r="J29" s="18">
        <v>0</v>
      </c>
      <c r="K29" s="18">
        <v>0</v>
      </c>
      <c r="L29" s="18">
        <v>0</v>
      </c>
      <c r="M29" s="18">
        <v>0</v>
      </c>
      <c r="N29" s="18">
        <v>0</v>
      </c>
      <c r="O29" s="18">
        <v>0</v>
      </c>
      <c r="P29" s="13">
        <v>0</v>
      </c>
      <c r="Q29" s="17">
        <v>0</v>
      </c>
      <c r="R29" s="18">
        <v>0</v>
      </c>
      <c r="S29" s="18">
        <v>0</v>
      </c>
      <c r="T29" s="18">
        <v>0</v>
      </c>
      <c r="U29" s="18">
        <v>0</v>
      </c>
      <c r="V29" s="18">
        <v>0</v>
      </c>
      <c r="W29" s="18">
        <v>0</v>
      </c>
      <c r="X29" s="13">
        <v>0</v>
      </c>
      <c r="Y29" s="17">
        <v>0</v>
      </c>
      <c r="Z29" s="18">
        <v>0</v>
      </c>
      <c r="AA29" s="18">
        <v>0</v>
      </c>
      <c r="AB29" s="18">
        <v>0</v>
      </c>
      <c r="AC29" s="18">
        <v>0</v>
      </c>
      <c r="AD29" s="18">
        <v>0</v>
      </c>
      <c r="AE29" s="18">
        <v>0</v>
      </c>
      <c r="AF29" s="13">
        <v>0</v>
      </c>
      <c r="AG29" s="17">
        <v>0</v>
      </c>
      <c r="AH29" s="18">
        <v>0</v>
      </c>
      <c r="AI29" s="18">
        <v>0</v>
      </c>
      <c r="AJ29" s="18">
        <v>0</v>
      </c>
      <c r="AK29" s="18">
        <v>0</v>
      </c>
      <c r="AL29" s="18">
        <v>0</v>
      </c>
      <c r="AM29" s="18">
        <v>0</v>
      </c>
      <c r="AN29" s="13">
        <v>0</v>
      </c>
    </row>
    <row r="30" spans="1:40" x14ac:dyDescent="0.35">
      <c r="A30" s="4" t="s">
        <v>20</v>
      </c>
      <c r="B30" s="101">
        <v>0</v>
      </c>
      <c r="C30" s="102">
        <v>0</v>
      </c>
      <c r="D30" s="102">
        <v>0</v>
      </c>
      <c r="E30" s="102">
        <v>0</v>
      </c>
      <c r="F30" s="102">
        <v>0</v>
      </c>
      <c r="G30" s="102">
        <v>0</v>
      </c>
      <c r="H30" s="103">
        <v>0</v>
      </c>
      <c r="I30" s="17">
        <v>0</v>
      </c>
      <c r="J30" s="18">
        <v>0</v>
      </c>
      <c r="K30" s="18">
        <v>0</v>
      </c>
      <c r="L30" s="18">
        <v>0</v>
      </c>
      <c r="M30" s="18">
        <v>0</v>
      </c>
      <c r="N30" s="18">
        <v>0</v>
      </c>
      <c r="O30" s="18">
        <v>0</v>
      </c>
      <c r="P30" s="13">
        <v>0</v>
      </c>
      <c r="Q30" s="17">
        <v>0</v>
      </c>
      <c r="R30" s="18">
        <v>0</v>
      </c>
      <c r="S30" s="18">
        <v>0</v>
      </c>
      <c r="T30" s="18">
        <v>0</v>
      </c>
      <c r="U30" s="18">
        <v>0</v>
      </c>
      <c r="V30" s="18">
        <v>0</v>
      </c>
      <c r="W30" s="18">
        <v>0</v>
      </c>
      <c r="X30" s="13">
        <v>0</v>
      </c>
      <c r="Y30" s="17">
        <v>0</v>
      </c>
      <c r="Z30" s="18">
        <v>0</v>
      </c>
      <c r="AA30" s="18">
        <v>0</v>
      </c>
      <c r="AB30" s="18">
        <v>0</v>
      </c>
      <c r="AC30" s="18">
        <v>0</v>
      </c>
      <c r="AD30" s="18">
        <v>0</v>
      </c>
      <c r="AE30" s="18">
        <v>0</v>
      </c>
      <c r="AF30" s="13">
        <v>0</v>
      </c>
      <c r="AG30" s="17">
        <v>0</v>
      </c>
      <c r="AH30" s="18">
        <v>0</v>
      </c>
      <c r="AI30" s="18">
        <v>0</v>
      </c>
      <c r="AJ30" s="18">
        <v>0</v>
      </c>
      <c r="AK30" s="18">
        <v>0</v>
      </c>
      <c r="AL30" s="18">
        <v>0</v>
      </c>
      <c r="AM30" s="18">
        <v>0</v>
      </c>
      <c r="AN30" s="13">
        <v>0</v>
      </c>
    </row>
    <row r="31" spans="1:40" x14ac:dyDescent="0.35">
      <c r="A31" s="4" t="s">
        <v>21</v>
      </c>
      <c r="B31" s="101">
        <v>0</v>
      </c>
      <c r="C31" s="102">
        <v>0</v>
      </c>
      <c r="D31" s="102">
        <v>0</v>
      </c>
      <c r="E31" s="102">
        <v>0</v>
      </c>
      <c r="F31" s="102">
        <v>0</v>
      </c>
      <c r="G31" s="102">
        <v>0</v>
      </c>
      <c r="H31" s="103">
        <v>0</v>
      </c>
      <c r="I31" s="17">
        <v>0</v>
      </c>
      <c r="J31" s="18">
        <v>0</v>
      </c>
      <c r="K31" s="18">
        <v>0</v>
      </c>
      <c r="L31" s="18">
        <v>0</v>
      </c>
      <c r="M31" s="18">
        <v>0</v>
      </c>
      <c r="N31" s="18">
        <v>0</v>
      </c>
      <c r="O31" s="18">
        <v>0</v>
      </c>
      <c r="P31" s="13">
        <v>0</v>
      </c>
      <c r="Q31" s="17">
        <v>0</v>
      </c>
      <c r="R31" s="18">
        <v>0</v>
      </c>
      <c r="S31" s="18">
        <v>0</v>
      </c>
      <c r="T31" s="18">
        <v>0</v>
      </c>
      <c r="U31" s="18">
        <v>0</v>
      </c>
      <c r="V31" s="18">
        <v>0</v>
      </c>
      <c r="W31" s="18">
        <v>0</v>
      </c>
      <c r="X31" s="13">
        <v>0</v>
      </c>
      <c r="Y31" s="17">
        <v>0</v>
      </c>
      <c r="Z31" s="18">
        <v>0</v>
      </c>
      <c r="AA31" s="18">
        <v>0</v>
      </c>
      <c r="AB31" s="18">
        <v>0</v>
      </c>
      <c r="AC31" s="18">
        <v>0</v>
      </c>
      <c r="AD31" s="18">
        <v>0</v>
      </c>
      <c r="AE31" s="18">
        <v>0</v>
      </c>
      <c r="AF31" s="13">
        <v>0</v>
      </c>
      <c r="AG31" s="17">
        <v>0</v>
      </c>
      <c r="AH31" s="18">
        <v>0</v>
      </c>
      <c r="AI31" s="18">
        <v>0</v>
      </c>
      <c r="AJ31" s="18">
        <v>0</v>
      </c>
      <c r="AK31" s="18">
        <v>0</v>
      </c>
      <c r="AL31" s="18">
        <v>0</v>
      </c>
      <c r="AM31" s="18">
        <v>0</v>
      </c>
      <c r="AN31" s="13">
        <v>0</v>
      </c>
    </row>
    <row r="32" spans="1:40" x14ac:dyDescent="0.35">
      <c r="A32" s="4" t="s">
        <v>22</v>
      </c>
      <c r="B32" s="101">
        <v>0</v>
      </c>
      <c r="C32" s="102">
        <v>33790.910000000003</v>
      </c>
      <c r="D32" s="102">
        <v>1994968.39</v>
      </c>
      <c r="E32" s="102">
        <v>41803.71</v>
      </c>
      <c r="F32" s="102">
        <v>0</v>
      </c>
      <c r="G32" s="102">
        <v>134078.04</v>
      </c>
      <c r="H32" s="103">
        <v>2204641.0499999998</v>
      </c>
      <c r="I32" s="17" t="s">
        <v>259</v>
      </c>
      <c r="J32" s="18">
        <v>0</v>
      </c>
      <c r="K32" s="18">
        <v>33790.910000000003</v>
      </c>
      <c r="L32" s="18">
        <v>1994968.39</v>
      </c>
      <c r="M32" s="18">
        <v>41803.71</v>
      </c>
      <c r="N32" s="18">
        <v>0</v>
      </c>
      <c r="O32" s="18">
        <v>134078.04</v>
      </c>
      <c r="P32" s="13">
        <v>2204641.0499999998</v>
      </c>
      <c r="Q32" s="17">
        <v>0</v>
      </c>
      <c r="R32" s="18">
        <v>0</v>
      </c>
      <c r="S32" s="18">
        <v>0</v>
      </c>
      <c r="T32" s="18">
        <v>0</v>
      </c>
      <c r="U32" s="18">
        <v>0</v>
      </c>
      <c r="V32" s="18">
        <v>0</v>
      </c>
      <c r="W32" s="18">
        <v>0</v>
      </c>
      <c r="X32" s="13">
        <v>0</v>
      </c>
      <c r="Y32" s="17">
        <v>0</v>
      </c>
      <c r="Z32" s="18">
        <v>0</v>
      </c>
      <c r="AA32" s="18">
        <v>0</v>
      </c>
      <c r="AB32" s="18">
        <v>0</v>
      </c>
      <c r="AC32" s="18">
        <v>0</v>
      </c>
      <c r="AD32" s="18">
        <v>0</v>
      </c>
      <c r="AE32" s="18">
        <v>0</v>
      </c>
      <c r="AF32" s="13">
        <v>0</v>
      </c>
      <c r="AG32" s="17">
        <v>0</v>
      </c>
      <c r="AH32" s="18">
        <v>0</v>
      </c>
      <c r="AI32" s="18">
        <v>0</v>
      </c>
      <c r="AJ32" s="18">
        <v>0</v>
      </c>
      <c r="AK32" s="18">
        <v>0</v>
      </c>
      <c r="AL32" s="18">
        <v>0</v>
      </c>
      <c r="AM32" s="18">
        <v>0</v>
      </c>
      <c r="AN32" s="13">
        <v>0</v>
      </c>
    </row>
    <row r="33" spans="1:40" x14ac:dyDescent="0.35">
      <c r="A33" s="4" t="s">
        <v>23</v>
      </c>
      <c r="B33" s="101">
        <v>115813.1</v>
      </c>
      <c r="C33" s="102">
        <v>0</v>
      </c>
      <c r="D33" s="102">
        <v>0</v>
      </c>
      <c r="E33" s="102">
        <v>0</v>
      </c>
      <c r="F33" s="102">
        <v>0</v>
      </c>
      <c r="G33" s="102">
        <v>0</v>
      </c>
      <c r="H33" s="103">
        <v>115813.1</v>
      </c>
      <c r="I33" s="17" t="s">
        <v>260</v>
      </c>
      <c r="J33" s="18">
        <v>115813.1</v>
      </c>
      <c r="K33" s="18">
        <v>0</v>
      </c>
      <c r="L33" s="18">
        <v>0</v>
      </c>
      <c r="M33" s="18">
        <v>0</v>
      </c>
      <c r="N33" s="18">
        <v>0</v>
      </c>
      <c r="O33" s="18">
        <v>0</v>
      </c>
      <c r="P33" s="13">
        <v>115813.1</v>
      </c>
      <c r="Q33" s="17">
        <v>0</v>
      </c>
      <c r="R33" s="18">
        <v>0</v>
      </c>
      <c r="S33" s="18">
        <v>0</v>
      </c>
      <c r="T33" s="18">
        <v>0</v>
      </c>
      <c r="U33" s="18">
        <v>0</v>
      </c>
      <c r="V33" s="18">
        <v>0</v>
      </c>
      <c r="W33" s="18">
        <v>0</v>
      </c>
      <c r="X33" s="13">
        <v>0</v>
      </c>
      <c r="Y33" s="17">
        <v>0</v>
      </c>
      <c r="Z33" s="18">
        <v>0</v>
      </c>
      <c r="AA33" s="18">
        <v>0</v>
      </c>
      <c r="AB33" s="18">
        <v>0</v>
      </c>
      <c r="AC33" s="18">
        <v>0</v>
      </c>
      <c r="AD33" s="18">
        <v>0</v>
      </c>
      <c r="AE33" s="18">
        <v>0</v>
      </c>
      <c r="AF33" s="13">
        <v>0</v>
      </c>
      <c r="AG33" s="17">
        <v>0</v>
      </c>
      <c r="AH33" s="18">
        <v>0</v>
      </c>
      <c r="AI33" s="18">
        <v>0</v>
      </c>
      <c r="AJ33" s="18">
        <v>0</v>
      </c>
      <c r="AK33" s="18">
        <v>0</v>
      </c>
      <c r="AL33" s="18">
        <v>0</v>
      </c>
      <c r="AM33" s="18">
        <v>0</v>
      </c>
      <c r="AN33" s="13">
        <v>0</v>
      </c>
    </row>
    <row r="34" spans="1:40" x14ac:dyDescent="0.35">
      <c r="A34" s="4" t="s">
        <v>24</v>
      </c>
      <c r="B34" s="101">
        <v>0</v>
      </c>
      <c r="C34" s="102">
        <v>0</v>
      </c>
      <c r="D34" s="102">
        <v>0</v>
      </c>
      <c r="E34" s="102">
        <v>0</v>
      </c>
      <c r="F34" s="102">
        <v>0</v>
      </c>
      <c r="G34" s="102">
        <v>-1028</v>
      </c>
      <c r="H34" s="103">
        <v>-1028</v>
      </c>
      <c r="I34" s="17" t="s">
        <v>261</v>
      </c>
      <c r="J34" s="18">
        <v>0</v>
      </c>
      <c r="K34" s="18">
        <v>0</v>
      </c>
      <c r="L34" s="18">
        <v>0</v>
      </c>
      <c r="M34" s="18">
        <v>0</v>
      </c>
      <c r="N34" s="18">
        <v>0</v>
      </c>
      <c r="O34" s="18">
        <v>0</v>
      </c>
      <c r="P34" s="13">
        <v>0</v>
      </c>
      <c r="Q34" s="17" t="s">
        <v>262</v>
      </c>
      <c r="R34" s="18">
        <v>0</v>
      </c>
      <c r="S34" s="18">
        <v>0</v>
      </c>
      <c r="T34" s="18">
        <v>0</v>
      </c>
      <c r="U34" s="18">
        <v>0</v>
      </c>
      <c r="V34" s="18">
        <v>0</v>
      </c>
      <c r="W34" s="18">
        <v>-1028</v>
      </c>
      <c r="X34" s="13">
        <v>-1028</v>
      </c>
      <c r="Y34" s="17">
        <v>0</v>
      </c>
      <c r="Z34" s="18">
        <v>0</v>
      </c>
      <c r="AA34" s="18">
        <v>0</v>
      </c>
      <c r="AB34" s="18">
        <v>0</v>
      </c>
      <c r="AC34" s="18">
        <v>0</v>
      </c>
      <c r="AD34" s="18">
        <v>0</v>
      </c>
      <c r="AE34" s="18">
        <v>0</v>
      </c>
      <c r="AF34" s="13">
        <v>0</v>
      </c>
      <c r="AG34" s="17">
        <v>0</v>
      </c>
      <c r="AH34" s="18">
        <v>0</v>
      </c>
      <c r="AI34" s="18">
        <v>0</v>
      </c>
      <c r="AJ34" s="18">
        <v>0</v>
      </c>
      <c r="AK34" s="18">
        <v>0</v>
      </c>
      <c r="AL34" s="18">
        <v>0</v>
      </c>
      <c r="AM34" s="18">
        <v>0</v>
      </c>
      <c r="AN34" s="13">
        <v>0</v>
      </c>
    </row>
    <row r="35" spans="1:40" x14ac:dyDescent="0.35">
      <c r="A35" s="4" t="s">
        <v>25</v>
      </c>
      <c r="B35" s="101">
        <v>0</v>
      </c>
      <c r="C35" s="102">
        <v>0</v>
      </c>
      <c r="D35" s="102">
        <v>0</v>
      </c>
      <c r="E35" s="102">
        <v>0</v>
      </c>
      <c r="F35" s="102">
        <v>0</v>
      </c>
      <c r="G35" s="102">
        <v>0</v>
      </c>
      <c r="H35" s="103">
        <v>0</v>
      </c>
      <c r="I35" s="17">
        <v>0</v>
      </c>
      <c r="J35" s="18">
        <v>0</v>
      </c>
      <c r="K35" s="18">
        <v>0</v>
      </c>
      <c r="L35" s="18">
        <v>0</v>
      </c>
      <c r="M35" s="18">
        <v>0</v>
      </c>
      <c r="N35" s="18">
        <v>0</v>
      </c>
      <c r="O35" s="18">
        <v>0</v>
      </c>
      <c r="P35" s="13">
        <v>0</v>
      </c>
      <c r="Q35" s="17">
        <v>0</v>
      </c>
      <c r="R35" s="18">
        <v>0</v>
      </c>
      <c r="S35" s="18">
        <v>0</v>
      </c>
      <c r="T35" s="18">
        <v>0</v>
      </c>
      <c r="U35" s="18">
        <v>0</v>
      </c>
      <c r="V35" s="18">
        <v>0</v>
      </c>
      <c r="W35" s="18">
        <v>0</v>
      </c>
      <c r="X35" s="13">
        <v>0</v>
      </c>
      <c r="Y35" s="17">
        <v>0</v>
      </c>
      <c r="Z35" s="18">
        <v>0</v>
      </c>
      <c r="AA35" s="18">
        <v>0</v>
      </c>
      <c r="AB35" s="18">
        <v>0</v>
      </c>
      <c r="AC35" s="18">
        <v>0</v>
      </c>
      <c r="AD35" s="18">
        <v>0</v>
      </c>
      <c r="AE35" s="18">
        <v>0</v>
      </c>
      <c r="AF35" s="13">
        <v>0</v>
      </c>
      <c r="AG35" s="17">
        <v>0</v>
      </c>
      <c r="AH35" s="18">
        <v>0</v>
      </c>
      <c r="AI35" s="18">
        <v>0</v>
      </c>
      <c r="AJ35" s="18">
        <v>0</v>
      </c>
      <c r="AK35" s="18">
        <v>0</v>
      </c>
      <c r="AL35" s="18">
        <v>0</v>
      </c>
      <c r="AM35" s="18">
        <v>0</v>
      </c>
      <c r="AN35" s="13">
        <v>0</v>
      </c>
    </row>
    <row r="36" spans="1:40" x14ac:dyDescent="0.35">
      <c r="A36" s="4" t="s">
        <v>26</v>
      </c>
      <c r="B36" s="101">
        <v>0</v>
      </c>
      <c r="C36" s="102">
        <v>0</v>
      </c>
      <c r="D36" s="102">
        <v>2180536.85</v>
      </c>
      <c r="E36" s="102">
        <v>0</v>
      </c>
      <c r="F36" s="102">
        <v>0</v>
      </c>
      <c r="G36" s="102">
        <v>0</v>
      </c>
      <c r="H36" s="103">
        <v>2180536.85</v>
      </c>
      <c r="I36" s="17" t="s">
        <v>263</v>
      </c>
      <c r="J36" s="18">
        <v>0</v>
      </c>
      <c r="K36" s="18">
        <v>0</v>
      </c>
      <c r="L36" s="18">
        <v>2180536.85</v>
      </c>
      <c r="M36" s="18">
        <v>0</v>
      </c>
      <c r="N36" s="18">
        <v>0</v>
      </c>
      <c r="O36" s="18">
        <v>0</v>
      </c>
      <c r="P36" s="13">
        <v>2180536.85</v>
      </c>
      <c r="Q36" s="17">
        <v>0</v>
      </c>
      <c r="R36" s="18">
        <v>0</v>
      </c>
      <c r="S36" s="18">
        <v>0</v>
      </c>
      <c r="T36" s="18">
        <v>0</v>
      </c>
      <c r="U36" s="18">
        <v>0</v>
      </c>
      <c r="V36" s="18">
        <v>0</v>
      </c>
      <c r="W36" s="18">
        <v>0</v>
      </c>
      <c r="X36" s="13">
        <v>0</v>
      </c>
      <c r="Y36" s="17">
        <v>0</v>
      </c>
      <c r="Z36" s="18">
        <v>0</v>
      </c>
      <c r="AA36" s="18">
        <v>0</v>
      </c>
      <c r="AB36" s="18">
        <v>0</v>
      </c>
      <c r="AC36" s="18">
        <v>0</v>
      </c>
      <c r="AD36" s="18">
        <v>0</v>
      </c>
      <c r="AE36" s="18">
        <v>0</v>
      </c>
      <c r="AF36" s="13">
        <v>0</v>
      </c>
      <c r="AG36" s="17">
        <v>0</v>
      </c>
      <c r="AH36" s="18">
        <v>0</v>
      </c>
      <c r="AI36" s="18">
        <v>0</v>
      </c>
      <c r="AJ36" s="18">
        <v>0</v>
      </c>
      <c r="AK36" s="18">
        <v>0</v>
      </c>
      <c r="AL36" s="18">
        <v>0</v>
      </c>
      <c r="AM36" s="18">
        <v>0</v>
      </c>
      <c r="AN36" s="13">
        <v>0</v>
      </c>
    </row>
    <row r="37" spans="1:40" x14ac:dyDescent="0.35">
      <c r="A37" s="4" t="s">
        <v>27</v>
      </c>
      <c r="B37" s="101">
        <v>0</v>
      </c>
      <c r="C37" s="102">
        <v>0</v>
      </c>
      <c r="D37" s="102">
        <v>0</v>
      </c>
      <c r="E37" s="102">
        <v>0</v>
      </c>
      <c r="F37" s="102">
        <v>0</v>
      </c>
      <c r="G37" s="102">
        <v>0</v>
      </c>
      <c r="H37" s="103">
        <v>0</v>
      </c>
      <c r="I37" s="17">
        <v>0</v>
      </c>
      <c r="J37" s="18">
        <v>0</v>
      </c>
      <c r="K37" s="18">
        <v>0</v>
      </c>
      <c r="L37" s="18">
        <v>0</v>
      </c>
      <c r="M37" s="18">
        <v>0</v>
      </c>
      <c r="N37" s="18">
        <v>0</v>
      </c>
      <c r="O37" s="18">
        <v>0</v>
      </c>
      <c r="P37" s="13">
        <v>0</v>
      </c>
      <c r="Q37" s="17">
        <v>0</v>
      </c>
      <c r="R37" s="18">
        <v>0</v>
      </c>
      <c r="S37" s="18">
        <v>0</v>
      </c>
      <c r="T37" s="18">
        <v>0</v>
      </c>
      <c r="U37" s="18">
        <v>0</v>
      </c>
      <c r="V37" s="18">
        <v>0</v>
      </c>
      <c r="W37" s="18">
        <v>0</v>
      </c>
      <c r="X37" s="13">
        <v>0</v>
      </c>
      <c r="Y37" s="17">
        <v>0</v>
      </c>
      <c r="Z37" s="18">
        <v>0</v>
      </c>
      <c r="AA37" s="18">
        <v>0</v>
      </c>
      <c r="AB37" s="18">
        <v>0</v>
      </c>
      <c r="AC37" s="18">
        <v>0</v>
      </c>
      <c r="AD37" s="18">
        <v>0</v>
      </c>
      <c r="AE37" s="18">
        <v>0</v>
      </c>
      <c r="AF37" s="13">
        <v>0</v>
      </c>
      <c r="AG37" s="17">
        <v>0</v>
      </c>
      <c r="AH37" s="18">
        <v>0</v>
      </c>
      <c r="AI37" s="18">
        <v>0</v>
      </c>
      <c r="AJ37" s="18">
        <v>0</v>
      </c>
      <c r="AK37" s="18">
        <v>0</v>
      </c>
      <c r="AL37" s="18">
        <v>0</v>
      </c>
      <c r="AM37" s="18">
        <v>0</v>
      </c>
      <c r="AN37" s="13">
        <v>0</v>
      </c>
    </row>
    <row r="38" spans="1:40" x14ac:dyDescent="0.35">
      <c r="A38" s="4" t="s">
        <v>28</v>
      </c>
      <c r="B38" s="101">
        <v>0</v>
      </c>
      <c r="C38" s="102">
        <v>0</v>
      </c>
      <c r="D38" s="102">
        <v>0</v>
      </c>
      <c r="E38" s="102">
        <v>0</v>
      </c>
      <c r="F38" s="102">
        <v>0</v>
      </c>
      <c r="G38" s="102">
        <v>0</v>
      </c>
      <c r="H38" s="103">
        <v>0</v>
      </c>
      <c r="I38" s="17">
        <v>0</v>
      </c>
      <c r="J38" s="18">
        <v>0</v>
      </c>
      <c r="K38" s="18">
        <v>0</v>
      </c>
      <c r="L38" s="18">
        <v>0</v>
      </c>
      <c r="M38" s="18">
        <v>0</v>
      </c>
      <c r="N38" s="18">
        <v>0</v>
      </c>
      <c r="O38" s="18">
        <v>0</v>
      </c>
      <c r="P38" s="13">
        <v>0</v>
      </c>
      <c r="Q38" s="17">
        <v>0</v>
      </c>
      <c r="R38" s="18">
        <v>0</v>
      </c>
      <c r="S38" s="18">
        <v>0</v>
      </c>
      <c r="T38" s="18">
        <v>0</v>
      </c>
      <c r="U38" s="18">
        <v>0</v>
      </c>
      <c r="V38" s="18">
        <v>0</v>
      </c>
      <c r="W38" s="18">
        <v>0</v>
      </c>
      <c r="X38" s="13">
        <v>0</v>
      </c>
      <c r="Y38" s="17">
        <v>0</v>
      </c>
      <c r="Z38" s="18">
        <v>0</v>
      </c>
      <c r="AA38" s="18">
        <v>0</v>
      </c>
      <c r="AB38" s="18">
        <v>0</v>
      </c>
      <c r="AC38" s="18">
        <v>0</v>
      </c>
      <c r="AD38" s="18">
        <v>0</v>
      </c>
      <c r="AE38" s="18">
        <v>0</v>
      </c>
      <c r="AF38" s="13">
        <v>0</v>
      </c>
      <c r="AG38" s="17">
        <v>0</v>
      </c>
      <c r="AH38" s="18">
        <v>0</v>
      </c>
      <c r="AI38" s="18">
        <v>0</v>
      </c>
      <c r="AJ38" s="18">
        <v>0</v>
      </c>
      <c r="AK38" s="18">
        <v>0</v>
      </c>
      <c r="AL38" s="18">
        <v>0</v>
      </c>
      <c r="AM38" s="18">
        <v>0</v>
      </c>
      <c r="AN38" s="13">
        <v>0</v>
      </c>
    </row>
    <row r="39" spans="1:40" x14ac:dyDescent="0.35">
      <c r="A39" s="4" t="s">
        <v>29</v>
      </c>
      <c r="B39" s="101">
        <v>0</v>
      </c>
      <c r="C39" s="102">
        <v>0</v>
      </c>
      <c r="D39" s="102">
        <v>0</v>
      </c>
      <c r="E39" s="102">
        <v>0</v>
      </c>
      <c r="F39" s="102">
        <v>0</v>
      </c>
      <c r="G39" s="102">
        <v>0</v>
      </c>
      <c r="H39" s="103">
        <v>0</v>
      </c>
      <c r="I39" s="17">
        <v>0</v>
      </c>
      <c r="J39" s="18">
        <v>0</v>
      </c>
      <c r="K39" s="18">
        <v>0</v>
      </c>
      <c r="L39" s="18">
        <v>0</v>
      </c>
      <c r="M39" s="18">
        <v>0</v>
      </c>
      <c r="N39" s="18">
        <v>0</v>
      </c>
      <c r="O39" s="18">
        <v>0</v>
      </c>
      <c r="P39" s="13">
        <v>0</v>
      </c>
      <c r="Q39" s="17">
        <v>0</v>
      </c>
      <c r="R39" s="18">
        <v>0</v>
      </c>
      <c r="S39" s="18">
        <v>0</v>
      </c>
      <c r="T39" s="18">
        <v>0</v>
      </c>
      <c r="U39" s="18">
        <v>0</v>
      </c>
      <c r="V39" s="18">
        <v>0</v>
      </c>
      <c r="W39" s="18">
        <v>0</v>
      </c>
      <c r="X39" s="13">
        <v>0</v>
      </c>
      <c r="Y39" s="17">
        <v>0</v>
      </c>
      <c r="Z39" s="18">
        <v>0</v>
      </c>
      <c r="AA39" s="18">
        <v>0</v>
      </c>
      <c r="AB39" s="18">
        <v>0</v>
      </c>
      <c r="AC39" s="18">
        <v>0</v>
      </c>
      <c r="AD39" s="18">
        <v>0</v>
      </c>
      <c r="AE39" s="18">
        <v>0</v>
      </c>
      <c r="AF39" s="13">
        <v>0</v>
      </c>
      <c r="AG39" s="17">
        <v>0</v>
      </c>
      <c r="AH39" s="18">
        <v>0</v>
      </c>
      <c r="AI39" s="18">
        <v>0</v>
      </c>
      <c r="AJ39" s="18">
        <v>0</v>
      </c>
      <c r="AK39" s="18">
        <v>0</v>
      </c>
      <c r="AL39" s="18">
        <v>0</v>
      </c>
      <c r="AM39" s="18">
        <v>0</v>
      </c>
      <c r="AN39" s="13">
        <v>0</v>
      </c>
    </row>
    <row r="40" spans="1:40" x14ac:dyDescent="0.35">
      <c r="A40" s="4" t="s">
        <v>30</v>
      </c>
      <c r="B40" s="101">
        <v>0</v>
      </c>
      <c r="C40" s="102">
        <v>0</v>
      </c>
      <c r="D40" s="102">
        <v>0</v>
      </c>
      <c r="E40" s="102">
        <v>0</v>
      </c>
      <c r="F40" s="102">
        <v>0</v>
      </c>
      <c r="G40" s="102">
        <v>0</v>
      </c>
      <c r="H40" s="103">
        <v>0</v>
      </c>
      <c r="I40" s="17">
        <v>0</v>
      </c>
      <c r="J40" s="18">
        <v>0</v>
      </c>
      <c r="K40" s="18">
        <v>0</v>
      </c>
      <c r="L40" s="18">
        <v>0</v>
      </c>
      <c r="M40" s="18">
        <v>0</v>
      </c>
      <c r="N40" s="18">
        <v>0</v>
      </c>
      <c r="O40" s="18">
        <v>0</v>
      </c>
      <c r="P40" s="13">
        <v>0</v>
      </c>
      <c r="Q40" s="17" t="s">
        <v>264</v>
      </c>
      <c r="R40" s="18">
        <v>0</v>
      </c>
      <c r="S40" s="18">
        <v>0</v>
      </c>
      <c r="T40" s="18">
        <v>0</v>
      </c>
      <c r="U40" s="18">
        <v>0</v>
      </c>
      <c r="V40" s="18">
        <v>0</v>
      </c>
      <c r="W40" s="18">
        <v>0</v>
      </c>
      <c r="X40" s="13">
        <v>0</v>
      </c>
      <c r="Y40" s="17">
        <v>0</v>
      </c>
      <c r="Z40" s="18">
        <v>0</v>
      </c>
      <c r="AA40" s="18">
        <v>0</v>
      </c>
      <c r="AB40" s="18">
        <v>0</v>
      </c>
      <c r="AC40" s="18">
        <v>0</v>
      </c>
      <c r="AD40" s="18">
        <v>0</v>
      </c>
      <c r="AE40" s="18">
        <v>0</v>
      </c>
      <c r="AF40" s="13">
        <v>0</v>
      </c>
      <c r="AG40" s="17">
        <v>0</v>
      </c>
      <c r="AH40" s="18">
        <v>0</v>
      </c>
      <c r="AI40" s="18">
        <v>0</v>
      </c>
      <c r="AJ40" s="18">
        <v>0</v>
      </c>
      <c r="AK40" s="18">
        <v>0</v>
      </c>
      <c r="AL40" s="18">
        <v>0</v>
      </c>
      <c r="AM40" s="18">
        <v>0</v>
      </c>
      <c r="AN40" s="13">
        <v>0</v>
      </c>
    </row>
    <row r="41" spans="1:40" x14ac:dyDescent="0.35">
      <c r="A41" s="4" t="s">
        <v>31</v>
      </c>
      <c r="B41" s="101">
        <v>0</v>
      </c>
      <c r="C41" s="102">
        <v>0</v>
      </c>
      <c r="D41" s="102">
        <v>0</v>
      </c>
      <c r="E41" s="102">
        <v>0</v>
      </c>
      <c r="F41" s="102">
        <v>0</v>
      </c>
      <c r="G41" s="102">
        <v>0</v>
      </c>
      <c r="H41" s="103">
        <v>0</v>
      </c>
      <c r="I41" s="17">
        <v>0</v>
      </c>
      <c r="J41" s="18">
        <v>0</v>
      </c>
      <c r="K41" s="18">
        <v>0</v>
      </c>
      <c r="L41" s="18">
        <v>0</v>
      </c>
      <c r="M41" s="18">
        <v>0</v>
      </c>
      <c r="N41" s="18">
        <v>0</v>
      </c>
      <c r="O41" s="18">
        <v>0</v>
      </c>
      <c r="P41" s="13">
        <v>0</v>
      </c>
      <c r="Q41" s="17">
        <v>0</v>
      </c>
      <c r="R41" s="18">
        <v>0</v>
      </c>
      <c r="S41" s="18">
        <v>0</v>
      </c>
      <c r="T41" s="18">
        <v>0</v>
      </c>
      <c r="U41" s="18">
        <v>0</v>
      </c>
      <c r="V41" s="18">
        <v>0</v>
      </c>
      <c r="W41" s="18">
        <v>0</v>
      </c>
      <c r="X41" s="13">
        <v>0</v>
      </c>
      <c r="Y41" s="17">
        <v>0</v>
      </c>
      <c r="Z41" s="18">
        <v>0</v>
      </c>
      <c r="AA41" s="18">
        <v>0</v>
      </c>
      <c r="AB41" s="18">
        <v>0</v>
      </c>
      <c r="AC41" s="18">
        <v>0</v>
      </c>
      <c r="AD41" s="18">
        <v>0</v>
      </c>
      <c r="AE41" s="18">
        <v>0</v>
      </c>
      <c r="AF41" s="13">
        <v>0</v>
      </c>
      <c r="AG41" s="17">
        <v>0</v>
      </c>
      <c r="AH41" s="18">
        <v>0</v>
      </c>
      <c r="AI41" s="18">
        <v>0</v>
      </c>
      <c r="AJ41" s="18">
        <v>0</v>
      </c>
      <c r="AK41" s="18">
        <v>0</v>
      </c>
      <c r="AL41" s="18">
        <v>0</v>
      </c>
      <c r="AM41" s="18">
        <v>0</v>
      </c>
      <c r="AN41" s="13">
        <v>0</v>
      </c>
    </row>
    <row r="42" spans="1:40" x14ac:dyDescent="0.35">
      <c r="A42" s="4" t="s">
        <v>32</v>
      </c>
      <c r="B42" s="101">
        <v>0</v>
      </c>
      <c r="C42" s="102">
        <v>0</v>
      </c>
      <c r="D42" s="102">
        <v>0</v>
      </c>
      <c r="E42" s="102">
        <v>0</v>
      </c>
      <c r="F42" s="102">
        <v>0</v>
      </c>
      <c r="G42" s="102">
        <v>0</v>
      </c>
      <c r="H42" s="103">
        <v>0</v>
      </c>
      <c r="I42" s="17">
        <v>0</v>
      </c>
      <c r="J42" s="18">
        <v>0</v>
      </c>
      <c r="K42" s="18">
        <v>0</v>
      </c>
      <c r="L42" s="18">
        <v>0</v>
      </c>
      <c r="M42" s="18">
        <v>0</v>
      </c>
      <c r="N42" s="18">
        <v>0</v>
      </c>
      <c r="O42" s="18">
        <v>0</v>
      </c>
      <c r="P42" s="13">
        <v>0</v>
      </c>
      <c r="Q42" s="17">
        <v>0</v>
      </c>
      <c r="R42" s="18">
        <v>0</v>
      </c>
      <c r="S42" s="18">
        <v>0</v>
      </c>
      <c r="T42" s="18">
        <v>0</v>
      </c>
      <c r="U42" s="18">
        <v>0</v>
      </c>
      <c r="V42" s="18">
        <v>0</v>
      </c>
      <c r="W42" s="18">
        <v>0</v>
      </c>
      <c r="X42" s="13">
        <v>0</v>
      </c>
      <c r="Y42" s="17">
        <v>0</v>
      </c>
      <c r="Z42" s="18">
        <v>0</v>
      </c>
      <c r="AA42" s="18">
        <v>0</v>
      </c>
      <c r="AB42" s="18">
        <v>0</v>
      </c>
      <c r="AC42" s="18">
        <v>0</v>
      </c>
      <c r="AD42" s="18">
        <v>0</v>
      </c>
      <c r="AE42" s="18">
        <v>0</v>
      </c>
      <c r="AF42" s="13">
        <v>0</v>
      </c>
      <c r="AG42" s="17">
        <v>0</v>
      </c>
      <c r="AH42" s="18">
        <v>0</v>
      </c>
      <c r="AI42" s="18">
        <v>0</v>
      </c>
      <c r="AJ42" s="18">
        <v>0</v>
      </c>
      <c r="AK42" s="18">
        <v>0</v>
      </c>
      <c r="AL42" s="18">
        <v>0</v>
      </c>
      <c r="AM42" s="18">
        <v>0</v>
      </c>
      <c r="AN42" s="13">
        <v>0</v>
      </c>
    </row>
    <row r="43" spans="1:40" x14ac:dyDescent="0.35">
      <c r="A43" s="4" t="s">
        <v>33</v>
      </c>
      <c r="B43" s="101">
        <v>0</v>
      </c>
      <c r="C43" s="102">
        <v>0</v>
      </c>
      <c r="D43" s="102">
        <v>0</v>
      </c>
      <c r="E43" s="102">
        <v>0</v>
      </c>
      <c r="F43" s="102">
        <v>356454</v>
      </c>
      <c r="G43" s="102">
        <v>47646</v>
      </c>
      <c r="H43" s="103">
        <v>404100</v>
      </c>
      <c r="I43" s="17" t="s">
        <v>265</v>
      </c>
      <c r="J43" s="18">
        <v>0</v>
      </c>
      <c r="K43" s="18">
        <v>0</v>
      </c>
      <c r="L43" s="18">
        <v>0</v>
      </c>
      <c r="M43" s="18">
        <v>0</v>
      </c>
      <c r="N43" s="18">
        <v>356454</v>
      </c>
      <c r="O43" s="18">
        <v>47646</v>
      </c>
      <c r="P43" s="13">
        <v>404100</v>
      </c>
      <c r="Q43" s="17">
        <v>0</v>
      </c>
      <c r="R43" s="18">
        <v>0</v>
      </c>
      <c r="S43" s="18">
        <v>0</v>
      </c>
      <c r="T43" s="18">
        <v>0</v>
      </c>
      <c r="U43" s="18">
        <v>0</v>
      </c>
      <c r="V43" s="18">
        <v>0</v>
      </c>
      <c r="W43" s="18">
        <v>0</v>
      </c>
      <c r="X43" s="13">
        <v>0</v>
      </c>
      <c r="Y43" s="17">
        <v>0</v>
      </c>
      <c r="Z43" s="18">
        <v>0</v>
      </c>
      <c r="AA43" s="18">
        <v>0</v>
      </c>
      <c r="AB43" s="18">
        <v>0</v>
      </c>
      <c r="AC43" s="18">
        <v>0</v>
      </c>
      <c r="AD43" s="18">
        <v>0</v>
      </c>
      <c r="AE43" s="18">
        <v>0</v>
      </c>
      <c r="AF43" s="13">
        <v>0</v>
      </c>
      <c r="AG43" s="17">
        <v>0</v>
      </c>
      <c r="AH43" s="18">
        <v>0</v>
      </c>
      <c r="AI43" s="18">
        <v>0</v>
      </c>
      <c r="AJ43" s="18">
        <v>0</v>
      </c>
      <c r="AK43" s="18">
        <v>0</v>
      </c>
      <c r="AL43" s="18">
        <v>0</v>
      </c>
      <c r="AM43" s="18">
        <v>0</v>
      </c>
      <c r="AN43" s="13">
        <v>0</v>
      </c>
    </row>
    <row r="44" spans="1:40" x14ac:dyDescent="0.35">
      <c r="A44" s="4" t="s">
        <v>34</v>
      </c>
      <c r="B44" s="101">
        <v>0</v>
      </c>
      <c r="C44" s="102">
        <v>0</v>
      </c>
      <c r="D44" s="102">
        <v>0</v>
      </c>
      <c r="E44" s="102">
        <v>0</v>
      </c>
      <c r="F44" s="102">
        <v>0</v>
      </c>
      <c r="G44" s="102">
        <v>0</v>
      </c>
      <c r="H44" s="103">
        <v>0</v>
      </c>
      <c r="I44" s="17">
        <v>0</v>
      </c>
      <c r="J44" s="18">
        <v>0</v>
      </c>
      <c r="K44" s="18">
        <v>0</v>
      </c>
      <c r="L44" s="18">
        <v>0</v>
      </c>
      <c r="M44" s="18">
        <v>0</v>
      </c>
      <c r="N44" s="18">
        <v>0</v>
      </c>
      <c r="O44" s="18">
        <v>0</v>
      </c>
      <c r="P44" s="13">
        <v>0</v>
      </c>
      <c r="Q44" s="17">
        <v>0</v>
      </c>
      <c r="R44" s="18">
        <v>0</v>
      </c>
      <c r="S44" s="18">
        <v>0</v>
      </c>
      <c r="T44" s="18">
        <v>0</v>
      </c>
      <c r="U44" s="18">
        <v>0</v>
      </c>
      <c r="V44" s="18">
        <v>0</v>
      </c>
      <c r="W44" s="18">
        <v>0</v>
      </c>
      <c r="X44" s="13">
        <v>0</v>
      </c>
      <c r="Y44" s="17">
        <v>0</v>
      </c>
      <c r="Z44" s="18">
        <v>0</v>
      </c>
      <c r="AA44" s="18">
        <v>0</v>
      </c>
      <c r="AB44" s="18">
        <v>0</v>
      </c>
      <c r="AC44" s="18">
        <v>0</v>
      </c>
      <c r="AD44" s="18">
        <v>0</v>
      </c>
      <c r="AE44" s="18">
        <v>0</v>
      </c>
      <c r="AF44" s="13">
        <v>0</v>
      </c>
      <c r="AG44" s="17">
        <v>0</v>
      </c>
      <c r="AH44" s="18">
        <v>0</v>
      </c>
      <c r="AI44" s="18">
        <v>0</v>
      </c>
      <c r="AJ44" s="18">
        <v>0</v>
      </c>
      <c r="AK44" s="18">
        <v>0</v>
      </c>
      <c r="AL44" s="18">
        <v>0</v>
      </c>
      <c r="AM44" s="18">
        <v>0</v>
      </c>
      <c r="AN44" s="13">
        <v>0</v>
      </c>
    </row>
    <row r="45" spans="1:40" x14ac:dyDescent="0.35">
      <c r="A45" s="4" t="s">
        <v>35</v>
      </c>
      <c r="B45" s="101">
        <v>0</v>
      </c>
      <c r="C45" s="102">
        <v>0</v>
      </c>
      <c r="D45" s="102">
        <v>0</v>
      </c>
      <c r="E45" s="102">
        <v>0</v>
      </c>
      <c r="F45" s="102">
        <v>0</v>
      </c>
      <c r="G45" s="102">
        <v>0</v>
      </c>
      <c r="H45" s="103">
        <v>0</v>
      </c>
      <c r="I45" s="17">
        <v>0</v>
      </c>
      <c r="J45" s="18">
        <v>0</v>
      </c>
      <c r="K45" s="18">
        <v>0</v>
      </c>
      <c r="L45" s="18">
        <v>0</v>
      </c>
      <c r="M45" s="18">
        <v>0</v>
      </c>
      <c r="N45" s="18">
        <v>0</v>
      </c>
      <c r="O45" s="18">
        <v>0</v>
      </c>
      <c r="P45" s="13">
        <v>0</v>
      </c>
      <c r="Q45" s="17">
        <v>0</v>
      </c>
      <c r="R45" s="18">
        <v>0</v>
      </c>
      <c r="S45" s="18">
        <v>0</v>
      </c>
      <c r="T45" s="18">
        <v>0</v>
      </c>
      <c r="U45" s="18">
        <v>0</v>
      </c>
      <c r="V45" s="18">
        <v>0</v>
      </c>
      <c r="W45" s="18">
        <v>0</v>
      </c>
      <c r="X45" s="13">
        <v>0</v>
      </c>
      <c r="Y45" s="17">
        <v>0</v>
      </c>
      <c r="Z45" s="18">
        <v>0</v>
      </c>
      <c r="AA45" s="18">
        <v>0</v>
      </c>
      <c r="AB45" s="18">
        <v>0</v>
      </c>
      <c r="AC45" s="18">
        <v>0</v>
      </c>
      <c r="AD45" s="18">
        <v>0</v>
      </c>
      <c r="AE45" s="18">
        <v>0</v>
      </c>
      <c r="AF45" s="13">
        <v>0</v>
      </c>
      <c r="AG45" s="17">
        <v>0</v>
      </c>
      <c r="AH45" s="18">
        <v>0</v>
      </c>
      <c r="AI45" s="18">
        <v>0</v>
      </c>
      <c r="AJ45" s="18">
        <v>0</v>
      </c>
      <c r="AK45" s="18">
        <v>0</v>
      </c>
      <c r="AL45" s="18">
        <v>0</v>
      </c>
      <c r="AM45" s="18">
        <v>0</v>
      </c>
      <c r="AN45" s="13">
        <v>0</v>
      </c>
    </row>
    <row r="46" spans="1:40" x14ac:dyDescent="0.35">
      <c r="A46" s="4" t="s">
        <v>36</v>
      </c>
      <c r="B46" s="101">
        <v>0</v>
      </c>
      <c r="C46" s="102">
        <v>0</v>
      </c>
      <c r="D46" s="102">
        <v>0</v>
      </c>
      <c r="E46" s="102">
        <v>0</v>
      </c>
      <c r="F46" s="102">
        <v>0</v>
      </c>
      <c r="G46" s="102">
        <v>0</v>
      </c>
      <c r="H46" s="103">
        <v>0</v>
      </c>
      <c r="I46" s="17">
        <v>0</v>
      </c>
      <c r="J46" s="18">
        <v>0</v>
      </c>
      <c r="K46" s="18">
        <v>0</v>
      </c>
      <c r="L46" s="18">
        <v>0</v>
      </c>
      <c r="M46" s="18">
        <v>0</v>
      </c>
      <c r="N46" s="18">
        <v>0</v>
      </c>
      <c r="O46" s="18">
        <v>0</v>
      </c>
      <c r="P46" s="13">
        <v>0</v>
      </c>
      <c r="Q46" s="17">
        <v>0</v>
      </c>
      <c r="R46" s="18">
        <v>0</v>
      </c>
      <c r="S46" s="18">
        <v>0</v>
      </c>
      <c r="T46" s="18">
        <v>0</v>
      </c>
      <c r="U46" s="18">
        <v>0</v>
      </c>
      <c r="V46" s="18">
        <v>0</v>
      </c>
      <c r="W46" s="18">
        <v>0</v>
      </c>
      <c r="X46" s="13">
        <v>0</v>
      </c>
      <c r="Y46" s="17">
        <v>0</v>
      </c>
      <c r="Z46" s="18">
        <v>0</v>
      </c>
      <c r="AA46" s="18">
        <v>0</v>
      </c>
      <c r="AB46" s="18">
        <v>0</v>
      </c>
      <c r="AC46" s="18">
        <v>0</v>
      </c>
      <c r="AD46" s="18">
        <v>0</v>
      </c>
      <c r="AE46" s="18">
        <v>0</v>
      </c>
      <c r="AF46" s="13">
        <v>0</v>
      </c>
      <c r="AG46" s="17">
        <v>0</v>
      </c>
      <c r="AH46" s="18">
        <v>0</v>
      </c>
      <c r="AI46" s="18">
        <v>0</v>
      </c>
      <c r="AJ46" s="18">
        <v>0</v>
      </c>
      <c r="AK46" s="18">
        <v>0</v>
      </c>
      <c r="AL46" s="18">
        <v>0</v>
      </c>
      <c r="AM46" s="18">
        <v>0</v>
      </c>
      <c r="AN46" s="13">
        <v>0</v>
      </c>
    </row>
    <row r="47" spans="1:40" x14ac:dyDescent="0.35">
      <c r="A47" s="4" t="s">
        <v>37</v>
      </c>
      <c r="B47" s="101">
        <v>0</v>
      </c>
      <c r="C47" s="102">
        <v>0</v>
      </c>
      <c r="D47" s="102">
        <v>0</v>
      </c>
      <c r="E47" s="102">
        <v>0</v>
      </c>
      <c r="F47" s="102">
        <v>0</v>
      </c>
      <c r="G47" s="102">
        <v>0</v>
      </c>
      <c r="H47" s="103">
        <v>0</v>
      </c>
      <c r="I47" s="17">
        <v>0</v>
      </c>
      <c r="J47" s="18">
        <v>0</v>
      </c>
      <c r="K47" s="18">
        <v>0</v>
      </c>
      <c r="L47" s="18">
        <v>0</v>
      </c>
      <c r="M47" s="18">
        <v>0</v>
      </c>
      <c r="N47" s="18">
        <v>0</v>
      </c>
      <c r="O47" s="18">
        <v>0</v>
      </c>
      <c r="P47" s="13">
        <v>0</v>
      </c>
      <c r="Q47" s="17">
        <v>0</v>
      </c>
      <c r="R47" s="18">
        <v>0</v>
      </c>
      <c r="S47" s="18">
        <v>0</v>
      </c>
      <c r="T47" s="18">
        <v>0</v>
      </c>
      <c r="U47" s="18">
        <v>0</v>
      </c>
      <c r="V47" s="18">
        <v>0</v>
      </c>
      <c r="W47" s="18">
        <v>0</v>
      </c>
      <c r="X47" s="13">
        <v>0</v>
      </c>
      <c r="Y47" s="17">
        <v>0</v>
      </c>
      <c r="Z47" s="18">
        <v>0</v>
      </c>
      <c r="AA47" s="18">
        <v>0</v>
      </c>
      <c r="AB47" s="18">
        <v>0</v>
      </c>
      <c r="AC47" s="18">
        <v>0</v>
      </c>
      <c r="AD47" s="18">
        <v>0</v>
      </c>
      <c r="AE47" s="18">
        <v>0</v>
      </c>
      <c r="AF47" s="13">
        <v>0</v>
      </c>
      <c r="AG47" s="17">
        <v>0</v>
      </c>
      <c r="AH47" s="18">
        <v>0</v>
      </c>
      <c r="AI47" s="18">
        <v>0</v>
      </c>
      <c r="AJ47" s="18">
        <v>0</v>
      </c>
      <c r="AK47" s="18">
        <v>0</v>
      </c>
      <c r="AL47" s="18">
        <v>0</v>
      </c>
      <c r="AM47" s="18">
        <v>0</v>
      </c>
      <c r="AN47" s="13">
        <v>0</v>
      </c>
    </row>
    <row r="48" spans="1:40" x14ac:dyDescent="0.35">
      <c r="A48" s="4" t="s">
        <v>38</v>
      </c>
      <c r="B48" s="101">
        <v>0</v>
      </c>
      <c r="C48" s="102">
        <v>0</v>
      </c>
      <c r="D48" s="102">
        <v>0</v>
      </c>
      <c r="E48" s="102">
        <v>0</v>
      </c>
      <c r="F48" s="102">
        <v>0</v>
      </c>
      <c r="G48" s="102">
        <v>0</v>
      </c>
      <c r="H48" s="103">
        <v>0</v>
      </c>
      <c r="I48" s="17">
        <v>0</v>
      </c>
      <c r="J48" s="18">
        <v>0</v>
      </c>
      <c r="K48" s="18">
        <v>0</v>
      </c>
      <c r="L48" s="18">
        <v>0</v>
      </c>
      <c r="M48" s="18">
        <v>0</v>
      </c>
      <c r="N48" s="18">
        <v>0</v>
      </c>
      <c r="O48" s="18">
        <v>0</v>
      </c>
      <c r="P48" s="13">
        <v>0</v>
      </c>
      <c r="Q48" s="17">
        <v>0</v>
      </c>
      <c r="R48" s="18">
        <v>0</v>
      </c>
      <c r="S48" s="18">
        <v>0</v>
      </c>
      <c r="T48" s="18">
        <v>0</v>
      </c>
      <c r="U48" s="18">
        <v>0</v>
      </c>
      <c r="V48" s="18">
        <v>0</v>
      </c>
      <c r="W48" s="18">
        <v>0</v>
      </c>
      <c r="X48" s="13">
        <v>0</v>
      </c>
      <c r="Y48" s="17">
        <v>0</v>
      </c>
      <c r="Z48" s="18">
        <v>0</v>
      </c>
      <c r="AA48" s="18">
        <v>0</v>
      </c>
      <c r="AB48" s="18">
        <v>0</v>
      </c>
      <c r="AC48" s="18">
        <v>0</v>
      </c>
      <c r="AD48" s="18">
        <v>0</v>
      </c>
      <c r="AE48" s="18">
        <v>0</v>
      </c>
      <c r="AF48" s="13">
        <v>0</v>
      </c>
      <c r="AG48" s="17">
        <v>0</v>
      </c>
      <c r="AH48" s="18">
        <v>0</v>
      </c>
      <c r="AI48" s="18">
        <v>0</v>
      </c>
      <c r="AJ48" s="18">
        <v>0</v>
      </c>
      <c r="AK48" s="18">
        <v>0</v>
      </c>
      <c r="AL48" s="18">
        <v>0</v>
      </c>
      <c r="AM48" s="18">
        <v>0</v>
      </c>
      <c r="AN48" s="13">
        <v>0</v>
      </c>
    </row>
    <row r="49" spans="1:40" x14ac:dyDescent="0.35">
      <c r="A49" s="4" t="s">
        <v>39</v>
      </c>
      <c r="B49" s="101">
        <v>0</v>
      </c>
      <c r="C49" s="102">
        <v>0</v>
      </c>
      <c r="D49" s="102">
        <v>0</v>
      </c>
      <c r="E49" s="102">
        <v>0</v>
      </c>
      <c r="F49" s="102">
        <v>0</v>
      </c>
      <c r="G49" s="102">
        <v>0</v>
      </c>
      <c r="H49" s="103">
        <v>0</v>
      </c>
      <c r="I49" s="17">
        <v>0</v>
      </c>
      <c r="J49" s="18">
        <v>0</v>
      </c>
      <c r="K49" s="18">
        <v>0</v>
      </c>
      <c r="L49" s="18">
        <v>0</v>
      </c>
      <c r="M49" s="18">
        <v>0</v>
      </c>
      <c r="N49" s="18">
        <v>0</v>
      </c>
      <c r="O49" s="18">
        <v>0</v>
      </c>
      <c r="P49" s="13">
        <v>0</v>
      </c>
      <c r="Q49" s="17">
        <v>0</v>
      </c>
      <c r="R49" s="18">
        <v>0</v>
      </c>
      <c r="S49" s="18">
        <v>0</v>
      </c>
      <c r="T49" s="18">
        <v>0</v>
      </c>
      <c r="U49" s="18">
        <v>0</v>
      </c>
      <c r="V49" s="18">
        <v>0</v>
      </c>
      <c r="W49" s="18">
        <v>0</v>
      </c>
      <c r="X49" s="13">
        <v>0</v>
      </c>
      <c r="Y49" s="17">
        <v>0</v>
      </c>
      <c r="Z49" s="18">
        <v>0</v>
      </c>
      <c r="AA49" s="18">
        <v>0</v>
      </c>
      <c r="AB49" s="18">
        <v>0</v>
      </c>
      <c r="AC49" s="18">
        <v>0</v>
      </c>
      <c r="AD49" s="18">
        <v>0</v>
      </c>
      <c r="AE49" s="18">
        <v>0</v>
      </c>
      <c r="AF49" s="13">
        <v>0</v>
      </c>
      <c r="AG49" s="17">
        <v>0</v>
      </c>
      <c r="AH49" s="18">
        <v>0</v>
      </c>
      <c r="AI49" s="18">
        <v>0</v>
      </c>
      <c r="AJ49" s="18">
        <v>0</v>
      </c>
      <c r="AK49" s="18">
        <v>0</v>
      </c>
      <c r="AL49" s="18">
        <v>0</v>
      </c>
      <c r="AM49" s="18">
        <v>0</v>
      </c>
      <c r="AN49" s="13">
        <v>0</v>
      </c>
    </row>
    <row r="50" spans="1:40" x14ac:dyDescent="0.35">
      <c r="A50" s="4" t="s">
        <v>40</v>
      </c>
      <c r="B50" s="101">
        <v>0</v>
      </c>
      <c r="C50" s="102">
        <v>0</v>
      </c>
      <c r="D50" s="102">
        <v>0</v>
      </c>
      <c r="E50" s="102">
        <v>0</v>
      </c>
      <c r="F50" s="102">
        <v>0</v>
      </c>
      <c r="G50" s="102">
        <v>0</v>
      </c>
      <c r="H50" s="103">
        <v>0</v>
      </c>
      <c r="I50" s="17">
        <v>0</v>
      </c>
      <c r="J50" s="18">
        <v>0</v>
      </c>
      <c r="K50" s="18">
        <v>0</v>
      </c>
      <c r="L50" s="18">
        <v>0</v>
      </c>
      <c r="M50" s="18">
        <v>0</v>
      </c>
      <c r="N50" s="18">
        <v>0</v>
      </c>
      <c r="O50" s="18">
        <v>0</v>
      </c>
      <c r="P50" s="13">
        <v>0</v>
      </c>
      <c r="Q50" s="17">
        <v>0</v>
      </c>
      <c r="R50" s="18">
        <v>0</v>
      </c>
      <c r="S50" s="18">
        <v>0</v>
      </c>
      <c r="T50" s="18">
        <v>0</v>
      </c>
      <c r="U50" s="18">
        <v>0</v>
      </c>
      <c r="V50" s="18">
        <v>0</v>
      </c>
      <c r="W50" s="18">
        <v>0</v>
      </c>
      <c r="X50" s="13">
        <v>0</v>
      </c>
      <c r="Y50" s="17">
        <v>0</v>
      </c>
      <c r="Z50" s="18">
        <v>0</v>
      </c>
      <c r="AA50" s="18">
        <v>0</v>
      </c>
      <c r="AB50" s="18">
        <v>0</v>
      </c>
      <c r="AC50" s="18">
        <v>0</v>
      </c>
      <c r="AD50" s="18">
        <v>0</v>
      </c>
      <c r="AE50" s="18">
        <v>0</v>
      </c>
      <c r="AF50" s="13">
        <v>0</v>
      </c>
      <c r="AG50" s="17">
        <v>0</v>
      </c>
      <c r="AH50" s="18">
        <v>0</v>
      </c>
      <c r="AI50" s="18">
        <v>0</v>
      </c>
      <c r="AJ50" s="18">
        <v>0</v>
      </c>
      <c r="AK50" s="18">
        <v>0</v>
      </c>
      <c r="AL50" s="18">
        <v>0</v>
      </c>
      <c r="AM50" s="18">
        <v>0</v>
      </c>
      <c r="AN50" s="13">
        <v>0</v>
      </c>
    </row>
    <row r="51" spans="1:40" x14ac:dyDescent="0.35">
      <c r="A51" s="4" t="s">
        <v>41</v>
      </c>
      <c r="B51" s="101">
        <v>0</v>
      </c>
      <c r="C51" s="102">
        <v>0</v>
      </c>
      <c r="D51" s="102">
        <v>0</v>
      </c>
      <c r="E51" s="102">
        <v>0</v>
      </c>
      <c r="F51" s="102">
        <v>0</v>
      </c>
      <c r="G51" s="102">
        <v>0</v>
      </c>
      <c r="H51" s="103">
        <v>0</v>
      </c>
      <c r="I51" s="17">
        <v>0</v>
      </c>
      <c r="J51" s="18">
        <v>0</v>
      </c>
      <c r="K51" s="18">
        <v>0</v>
      </c>
      <c r="L51" s="18">
        <v>0</v>
      </c>
      <c r="M51" s="18">
        <v>0</v>
      </c>
      <c r="N51" s="18">
        <v>0</v>
      </c>
      <c r="O51" s="18">
        <v>0</v>
      </c>
      <c r="P51" s="13">
        <v>0</v>
      </c>
      <c r="Q51" s="17">
        <v>0</v>
      </c>
      <c r="R51" s="18">
        <v>0</v>
      </c>
      <c r="S51" s="18">
        <v>0</v>
      </c>
      <c r="T51" s="18">
        <v>0</v>
      </c>
      <c r="U51" s="18">
        <v>0</v>
      </c>
      <c r="V51" s="18">
        <v>0</v>
      </c>
      <c r="W51" s="18">
        <v>0</v>
      </c>
      <c r="X51" s="13">
        <v>0</v>
      </c>
      <c r="Y51" s="17">
        <v>0</v>
      </c>
      <c r="Z51" s="18">
        <v>0</v>
      </c>
      <c r="AA51" s="18">
        <v>0</v>
      </c>
      <c r="AB51" s="18">
        <v>0</v>
      </c>
      <c r="AC51" s="18">
        <v>0</v>
      </c>
      <c r="AD51" s="18">
        <v>0</v>
      </c>
      <c r="AE51" s="18">
        <v>0</v>
      </c>
      <c r="AF51" s="13">
        <v>0</v>
      </c>
      <c r="AG51" s="17">
        <v>0</v>
      </c>
      <c r="AH51" s="18">
        <v>0</v>
      </c>
      <c r="AI51" s="18">
        <v>0</v>
      </c>
      <c r="AJ51" s="18">
        <v>0</v>
      </c>
      <c r="AK51" s="18">
        <v>0</v>
      </c>
      <c r="AL51" s="18">
        <v>0</v>
      </c>
      <c r="AM51" s="18">
        <v>0</v>
      </c>
      <c r="AN51" s="13">
        <v>0</v>
      </c>
    </row>
    <row r="52" spans="1:40" x14ac:dyDescent="0.35">
      <c r="A52" s="4" t="s">
        <v>42</v>
      </c>
      <c r="B52" s="101">
        <v>0</v>
      </c>
      <c r="C52" s="102">
        <v>0</v>
      </c>
      <c r="D52" s="102">
        <v>0</v>
      </c>
      <c r="E52" s="102">
        <v>0</v>
      </c>
      <c r="F52" s="102">
        <v>0</v>
      </c>
      <c r="G52" s="102">
        <v>0</v>
      </c>
      <c r="H52" s="103">
        <v>0</v>
      </c>
      <c r="I52" s="17">
        <v>0</v>
      </c>
      <c r="J52" s="18">
        <v>0</v>
      </c>
      <c r="K52" s="18">
        <v>0</v>
      </c>
      <c r="L52" s="18">
        <v>0</v>
      </c>
      <c r="M52" s="18">
        <v>0</v>
      </c>
      <c r="N52" s="18">
        <v>0</v>
      </c>
      <c r="O52" s="18">
        <v>0</v>
      </c>
      <c r="P52" s="13">
        <v>0</v>
      </c>
      <c r="Q52" s="17">
        <v>0</v>
      </c>
      <c r="R52" s="18">
        <v>0</v>
      </c>
      <c r="S52" s="18">
        <v>0</v>
      </c>
      <c r="T52" s="18">
        <v>0</v>
      </c>
      <c r="U52" s="18">
        <v>0</v>
      </c>
      <c r="V52" s="18">
        <v>0</v>
      </c>
      <c r="W52" s="18">
        <v>0</v>
      </c>
      <c r="X52" s="13">
        <v>0</v>
      </c>
      <c r="Y52" s="17">
        <v>0</v>
      </c>
      <c r="Z52" s="18">
        <v>0</v>
      </c>
      <c r="AA52" s="18">
        <v>0</v>
      </c>
      <c r="AB52" s="18">
        <v>0</v>
      </c>
      <c r="AC52" s="18">
        <v>0</v>
      </c>
      <c r="AD52" s="18">
        <v>0</v>
      </c>
      <c r="AE52" s="18">
        <v>0</v>
      </c>
      <c r="AF52" s="13">
        <v>0</v>
      </c>
      <c r="AG52" s="17">
        <v>0</v>
      </c>
      <c r="AH52" s="18">
        <v>0</v>
      </c>
      <c r="AI52" s="18">
        <v>0</v>
      </c>
      <c r="AJ52" s="18">
        <v>0</v>
      </c>
      <c r="AK52" s="18">
        <v>0</v>
      </c>
      <c r="AL52" s="18">
        <v>0</v>
      </c>
      <c r="AM52" s="18">
        <v>0</v>
      </c>
      <c r="AN52" s="13">
        <v>0</v>
      </c>
    </row>
    <row r="53" spans="1:40" x14ac:dyDescent="0.35">
      <c r="A53" s="4" t="s">
        <v>43</v>
      </c>
      <c r="B53" s="101">
        <v>0</v>
      </c>
      <c r="C53" s="102">
        <v>0</v>
      </c>
      <c r="D53" s="102">
        <v>0</v>
      </c>
      <c r="E53" s="102">
        <v>0</v>
      </c>
      <c r="F53" s="102">
        <v>0</v>
      </c>
      <c r="G53" s="102">
        <v>0</v>
      </c>
      <c r="H53" s="103">
        <v>0</v>
      </c>
      <c r="I53" s="17">
        <v>0</v>
      </c>
      <c r="J53" s="18">
        <v>0</v>
      </c>
      <c r="K53" s="18">
        <v>0</v>
      </c>
      <c r="L53" s="18">
        <v>0</v>
      </c>
      <c r="M53" s="18">
        <v>0</v>
      </c>
      <c r="N53" s="18">
        <v>0</v>
      </c>
      <c r="O53" s="18">
        <v>0</v>
      </c>
      <c r="P53" s="13">
        <v>0</v>
      </c>
      <c r="Q53" s="17">
        <v>0</v>
      </c>
      <c r="R53" s="18">
        <v>0</v>
      </c>
      <c r="S53" s="18">
        <v>0</v>
      </c>
      <c r="T53" s="18">
        <v>0</v>
      </c>
      <c r="U53" s="18">
        <v>0</v>
      </c>
      <c r="V53" s="18">
        <v>0</v>
      </c>
      <c r="W53" s="18">
        <v>0</v>
      </c>
      <c r="X53" s="13">
        <v>0</v>
      </c>
      <c r="Y53" s="17">
        <v>0</v>
      </c>
      <c r="Z53" s="18">
        <v>0</v>
      </c>
      <c r="AA53" s="18">
        <v>0</v>
      </c>
      <c r="AB53" s="18">
        <v>0</v>
      </c>
      <c r="AC53" s="18">
        <v>0</v>
      </c>
      <c r="AD53" s="18">
        <v>0</v>
      </c>
      <c r="AE53" s="18">
        <v>0</v>
      </c>
      <c r="AF53" s="13">
        <v>0</v>
      </c>
      <c r="AG53" s="17">
        <v>0</v>
      </c>
      <c r="AH53" s="18">
        <v>0</v>
      </c>
      <c r="AI53" s="18">
        <v>0</v>
      </c>
      <c r="AJ53" s="18">
        <v>0</v>
      </c>
      <c r="AK53" s="18">
        <v>0</v>
      </c>
      <c r="AL53" s="18">
        <v>0</v>
      </c>
      <c r="AM53" s="18">
        <v>0</v>
      </c>
      <c r="AN53" s="13">
        <v>0</v>
      </c>
    </row>
    <row r="54" spans="1:40" x14ac:dyDescent="0.35">
      <c r="A54" s="4" t="s">
        <v>44</v>
      </c>
      <c r="B54" s="101">
        <v>0</v>
      </c>
      <c r="C54" s="102">
        <v>0</v>
      </c>
      <c r="D54" s="102">
        <v>0</v>
      </c>
      <c r="E54" s="102">
        <v>0</v>
      </c>
      <c r="F54" s="102">
        <v>0</v>
      </c>
      <c r="G54" s="102">
        <v>0</v>
      </c>
      <c r="H54" s="103">
        <v>0</v>
      </c>
      <c r="I54" s="17">
        <v>0</v>
      </c>
      <c r="J54" s="18">
        <v>0</v>
      </c>
      <c r="K54" s="18">
        <v>0</v>
      </c>
      <c r="L54" s="18">
        <v>0</v>
      </c>
      <c r="M54" s="18">
        <v>0</v>
      </c>
      <c r="N54" s="18">
        <v>0</v>
      </c>
      <c r="O54" s="18">
        <v>0</v>
      </c>
      <c r="P54" s="13">
        <v>0</v>
      </c>
      <c r="Q54" s="17">
        <v>0</v>
      </c>
      <c r="R54" s="18">
        <v>0</v>
      </c>
      <c r="S54" s="18">
        <v>0</v>
      </c>
      <c r="T54" s="18">
        <v>0</v>
      </c>
      <c r="U54" s="18">
        <v>0</v>
      </c>
      <c r="V54" s="18">
        <v>0</v>
      </c>
      <c r="W54" s="18">
        <v>0</v>
      </c>
      <c r="X54" s="13">
        <v>0</v>
      </c>
      <c r="Y54" s="17">
        <v>0</v>
      </c>
      <c r="Z54" s="18">
        <v>0</v>
      </c>
      <c r="AA54" s="18">
        <v>0</v>
      </c>
      <c r="AB54" s="18">
        <v>0</v>
      </c>
      <c r="AC54" s="18">
        <v>0</v>
      </c>
      <c r="AD54" s="18">
        <v>0</v>
      </c>
      <c r="AE54" s="18">
        <v>0</v>
      </c>
      <c r="AF54" s="13">
        <v>0</v>
      </c>
      <c r="AG54" s="17">
        <v>0</v>
      </c>
      <c r="AH54" s="18">
        <v>0</v>
      </c>
      <c r="AI54" s="18">
        <v>0</v>
      </c>
      <c r="AJ54" s="18">
        <v>0</v>
      </c>
      <c r="AK54" s="18">
        <v>0</v>
      </c>
      <c r="AL54" s="18">
        <v>0</v>
      </c>
      <c r="AM54" s="18">
        <v>0</v>
      </c>
      <c r="AN54" s="13">
        <v>0</v>
      </c>
    </row>
    <row r="55" spans="1:40" x14ac:dyDescent="0.35">
      <c r="A55" s="4" t="s">
        <v>45</v>
      </c>
      <c r="B55" s="101">
        <v>0</v>
      </c>
      <c r="C55" s="102">
        <v>0</v>
      </c>
      <c r="D55" s="102">
        <v>0</v>
      </c>
      <c r="E55" s="102">
        <v>1000</v>
      </c>
      <c r="F55" s="102">
        <v>0</v>
      </c>
      <c r="G55" s="102">
        <v>0</v>
      </c>
      <c r="H55" s="103">
        <v>1000</v>
      </c>
      <c r="I55" s="17" t="s">
        <v>266</v>
      </c>
      <c r="J55" s="18">
        <v>0</v>
      </c>
      <c r="K55" s="18">
        <v>0</v>
      </c>
      <c r="L55" s="18">
        <v>0</v>
      </c>
      <c r="M55" s="18">
        <v>1000</v>
      </c>
      <c r="N55" s="18">
        <v>0</v>
      </c>
      <c r="O55" s="18">
        <v>0</v>
      </c>
      <c r="P55" s="13">
        <v>1000</v>
      </c>
      <c r="Q55" s="17">
        <v>0</v>
      </c>
      <c r="R55" s="18">
        <v>0</v>
      </c>
      <c r="S55" s="18">
        <v>0</v>
      </c>
      <c r="T55" s="18">
        <v>0</v>
      </c>
      <c r="U55" s="18">
        <v>0</v>
      </c>
      <c r="V55" s="18">
        <v>0</v>
      </c>
      <c r="W55" s="18">
        <v>0</v>
      </c>
      <c r="X55" s="13">
        <v>0</v>
      </c>
      <c r="Y55" s="17">
        <v>0</v>
      </c>
      <c r="Z55" s="18">
        <v>0</v>
      </c>
      <c r="AA55" s="18">
        <v>0</v>
      </c>
      <c r="AB55" s="18">
        <v>0</v>
      </c>
      <c r="AC55" s="18">
        <v>0</v>
      </c>
      <c r="AD55" s="18">
        <v>0</v>
      </c>
      <c r="AE55" s="18">
        <v>0</v>
      </c>
      <c r="AF55" s="13">
        <v>0</v>
      </c>
      <c r="AG55" s="17">
        <v>0</v>
      </c>
      <c r="AH55" s="18">
        <v>0</v>
      </c>
      <c r="AI55" s="18">
        <v>0</v>
      </c>
      <c r="AJ55" s="18">
        <v>0</v>
      </c>
      <c r="AK55" s="18">
        <v>0</v>
      </c>
      <c r="AL55" s="18">
        <v>0</v>
      </c>
      <c r="AM55" s="18">
        <v>0</v>
      </c>
      <c r="AN55" s="13">
        <v>0</v>
      </c>
    </row>
    <row r="56" spans="1:40" x14ac:dyDescent="0.35">
      <c r="A56" s="4" t="s">
        <v>46</v>
      </c>
      <c r="B56" s="101">
        <v>0</v>
      </c>
      <c r="C56" s="102">
        <v>0</v>
      </c>
      <c r="D56" s="102">
        <v>0</v>
      </c>
      <c r="E56" s="102">
        <v>0</v>
      </c>
      <c r="F56" s="102">
        <v>0</v>
      </c>
      <c r="G56" s="102">
        <v>0</v>
      </c>
      <c r="H56" s="103">
        <v>0</v>
      </c>
      <c r="I56" s="17">
        <v>0</v>
      </c>
      <c r="J56" s="18">
        <v>0</v>
      </c>
      <c r="K56" s="18">
        <v>0</v>
      </c>
      <c r="L56" s="18">
        <v>0</v>
      </c>
      <c r="M56" s="18">
        <v>0</v>
      </c>
      <c r="N56" s="18">
        <v>0</v>
      </c>
      <c r="O56" s="18">
        <v>0</v>
      </c>
      <c r="P56" s="13">
        <v>0</v>
      </c>
      <c r="Q56" s="17">
        <v>0</v>
      </c>
      <c r="R56" s="18">
        <v>0</v>
      </c>
      <c r="S56" s="18">
        <v>0</v>
      </c>
      <c r="T56" s="18">
        <v>0</v>
      </c>
      <c r="U56" s="18">
        <v>0</v>
      </c>
      <c r="V56" s="18">
        <v>0</v>
      </c>
      <c r="W56" s="18">
        <v>0</v>
      </c>
      <c r="X56" s="13">
        <v>0</v>
      </c>
      <c r="Y56" s="17">
        <v>0</v>
      </c>
      <c r="Z56" s="18">
        <v>0</v>
      </c>
      <c r="AA56" s="18">
        <v>0</v>
      </c>
      <c r="AB56" s="18">
        <v>0</v>
      </c>
      <c r="AC56" s="18">
        <v>0</v>
      </c>
      <c r="AD56" s="18">
        <v>0</v>
      </c>
      <c r="AE56" s="18">
        <v>0</v>
      </c>
      <c r="AF56" s="13">
        <v>0</v>
      </c>
      <c r="AG56" s="17">
        <v>0</v>
      </c>
      <c r="AH56" s="18">
        <v>0</v>
      </c>
      <c r="AI56" s="18">
        <v>0</v>
      </c>
      <c r="AJ56" s="18">
        <v>0</v>
      </c>
      <c r="AK56" s="18">
        <v>0</v>
      </c>
      <c r="AL56" s="18">
        <v>0</v>
      </c>
      <c r="AM56" s="18">
        <v>0</v>
      </c>
      <c r="AN56" s="13">
        <v>0</v>
      </c>
    </row>
    <row r="57" spans="1:40" x14ac:dyDescent="0.35">
      <c r="A57" s="4" t="s">
        <v>47</v>
      </c>
      <c r="B57" s="101">
        <v>0</v>
      </c>
      <c r="C57" s="102">
        <v>0</v>
      </c>
      <c r="D57" s="102">
        <v>0</v>
      </c>
      <c r="E57" s="102">
        <v>0</v>
      </c>
      <c r="F57" s="102">
        <v>0</v>
      </c>
      <c r="G57" s="102">
        <v>0</v>
      </c>
      <c r="H57" s="103">
        <v>0</v>
      </c>
      <c r="I57" s="17">
        <v>0</v>
      </c>
      <c r="J57" s="18">
        <v>0</v>
      </c>
      <c r="K57" s="18">
        <v>0</v>
      </c>
      <c r="L57" s="18">
        <v>0</v>
      </c>
      <c r="M57" s="18">
        <v>0</v>
      </c>
      <c r="N57" s="18">
        <v>0</v>
      </c>
      <c r="O57" s="18">
        <v>0</v>
      </c>
      <c r="P57" s="13">
        <v>0</v>
      </c>
      <c r="Q57" s="17">
        <v>0</v>
      </c>
      <c r="R57" s="18">
        <v>0</v>
      </c>
      <c r="S57" s="18">
        <v>0</v>
      </c>
      <c r="T57" s="18">
        <v>0</v>
      </c>
      <c r="U57" s="18">
        <v>0</v>
      </c>
      <c r="V57" s="18">
        <v>0</v>
      </c>
      <c r="W57" s="18">
        <v>0</v>
      </c>
      <c r="X57" s="13">
        <v>0</v>
      </c>
      <c r="Y57" s="17">
        <v>0</v>
      </c>
      <c r="Z57" s="18">
        <v>0</v>
      </c>
      <c r="AA57" s="18">
        <v>0</v>
      </c>
      <c r="AB57" s="18">
        <v>0</v>
      </c>
      <c r="AC57" s="18">
        <v>0</v>
      </c>
      <c r="AD57" s="18">
        <v>0</v>
      </c>
      <c r="AE57" s="18">
        <v>0</v>
      </c>
      <c r="AF57" s="13">
        <v>0</v>
      </c>
      <c r="AG57" s="17">
        <v>0</v>
      </c>
      <c r="AH57" s="18">
        <v>0</v>
      </c>
      <c r="AI57" s="18">
        <v>0</v>
      </c>
      <c r="AJ57" s="18">
        <v>0</v>
      </c>
      <c r="AK57" s="18">
        <v>0</v>
      </c>
      <c r="AL57" s="18">
        <v>0</v>
      </c>
      <c r="AM57" s="18">
        <v>0</v>
      </c>
      <c r="AN57" s="13">
        <v>0</v>
      </c>
    </row>
    <row r="58" spans="1:40" x14ac:dyDescent="0.35">
      <c r="A58" s="4" t="s">
        <v>48</v>
      </c>
      <c r="B58" s="101">
        <v>0</v>
      </c>
      <c r="C58" s="102">
        <v>0</v>
      </c>
      <c r="D58" s="102">
        <v>0</v>
      </c>
      <c r="E58" s="102">
        <v>0</v>
      </c>
      <c r="F58" s="102">
        <v>0</v>
      </c>
      <c r="G58" s="102">
        <v>0</v>
      </c>
      <c r="H58" s="103">
        <v>0</v>
      </c>
      <c r="I58" s="17">
        <v>0</v>
      </c>
      <c r="J58" s="18">
        <v>0</v>
      </c>
      <c r="K58" s="18">
        <v>0</v>
      </c>
      <c r="L58" s="18">
        <v>0</v>
      </c>
      <c r="M58" s="18">
        <v>0</v>
      </c>
      <c r="N58" s="18">
        <v>0</v>
      </c>
      <c r="O58" s="18">
        <v>0</v>
      </c>
      <c r="P58" s="13">
        <v>0</v>
      </c>
      <c r="Q58" s="17">
        <v>0</v>
      </c>
      <c r="R58" s="18">
        <v>0</v>
      </c>
      <c r="S58" s="18">
        <v>0</v>
      </c>
      <c r="T58" s="18">
        <v>0</v>
      </c>
      <c r="U58" s="18">
        <v>0</v>
      </c>
      <c r="V58" s="18">
        <v>0</v>
      </c>
      <c r="W58" s="18">
        <v>0</v>
      </c>
      <c r="X58" s="13">
        <v>0</v>
      </c>
      <c r="Y58" s="17">
        <v>0</v>
      </c>
      <c r="Z58" s="18">
        <v>0</v>
      </c>
      <c r="AA58" s="18">
        <v>0</v>
      </c>
      <c r="AB58" s="18">
        <v>0</v>
      </c>
      <c r="AC58" s="18">
        <v>0</v>
      </c>
      <c r="AD58" s="18">
        <v>0</v>
      </c>
      <c r="AE58" s="18">
        <v>0</v>
      </c>
      <c r="AF58" s="13">
        <v>0</v>
      </c>
      <c r="AG58" s="17">
        <v>0</v>
      </c>
      <c r="AH58" s="18">
        <v>0</v>
      </c>
      <c r="AI58" s="18">
        <v>0</v>
      </c>
      <c r="AJ58" s="18">
        <v>0</v>
      </c>
      <c r="AK58" s="18">
        <v>0</v>
      </c>
      <c r="AL58" s="18">
        <v>0</v>
      </c>
      <c r="AM58" s="18">
        <v>0</v>
      </c>
      <c r="AN58" s="13">
        <v>0</v>
      </c>
    </row>
    <row r="59" spans="1:40" x14ac:dyDescent="0.35">
      <c r="A59" s="4" t="s">
        <v>49</v>
      </c>
      <c r="B59" s="101">
        <v>0</v>
      </c>
      <c r="C59" s="102">
        <v>0</v>
      </c>
      <c r="D59" s="102">
        <v>0</v>
      </c>
      <c r="E59" s="102">
        <v>0</v>
      </c>
      <c r="F59" s="102">
        <v>0</v>
      </c>
      <c r="G59" s="102">
        <v>0</v>
      </c>
      <c r="H59" s="103">
        <v>0</v>
      </c>
      <c r="I59" s="17" t="s">
        <v>267</v>
      </c>
      <c r="J59" s="18">
        <v>0</v>
      </c>
      <c r="K59" s="18">
        <v>0</v>
      </c>
      <c r="L59" s="18">
        <v>0</v>
      </c>
      <c r="M59" s="18">
        <v>0</v>
      </c>
      <c r="N59" s="18">
        <v>0</v>
      </c>
      <c r="O59" s="18">
        <v>0</v>
      </c>
      <c r="P59" s="13">
        <v>0</v>
      </c>
      <c r="Q59" s="17">
        <v>0</v>
      </c>
      <c r="R59" s="18">
        <v>0</v>
      </c>
      <c r="S59" s="18">
        <v>0</v>
      </c>
      <c r="T59" s="18">
        <v>0</v>
      </c>
      <c r="U59" s="18">
        <v>0</v>
      </c>
      <c r="V59" s="18">
        <v>0</v>
      </c>
      <c r="W59" s="18">
        <v>0</v>
      </c>
      <c r="X59" s="13">
        <v>0</v>
      </c>
      <c r="Y59" s="17">
        <v>0</v>
      </c>
      <c r="Z59" s="18">
        <v>0</v>
      </c>
      <c r="AA59" s="18">
        <v>0</v>
      </c>
      <c r="AB59" s="18">
        <v>0</v>
      </c>
      <c r="AC59" s="18">
        <v>0</v>
      </c>
      <c r="AD59" s="18">
        <v>0</v>
      </c>
      <c r="AE59" s="18">
        <v>0</v>
      </c>
      <c r="AF59" s="13">
        <v>0</v>
      </c>
      <c r="AG59" s="17">
        <v>0</v>
      </c>
      <c r="AH59" s="18">
        <v>0</v>
      </c>
      <c r="AI59" s="18">
        <v>0</v>
      </c>
      <c r="AJ59" s="18">
        <v>0</v>
      </c>
      <c r="AK59" s="18">
        <v>0</v>
      </c>
      <c r="AL59" s="18">
        <v>0</v>
      </c>
      <c r="AM59" s="18">
        <v>0</v>
      </c>
      <c r="AN59" s="13">
        <v>0</v>
      </c>
    </row>
    <row r="60" spans="1:40" x14ac:dyDescent="0.35">
      <c r="A60" s="4" t="s">
        <v>50</v>
      </c>
      <c r="B60" s="101">
        <v>0</v>
      </c>
      <c r="C60" s="102">
        <v>0</v>
      </c>
      <c r="D60" s="102">
        <v>0</v>
      </c>
      <c r="E60" s="102">
        <v>0</v>
      </c>
      <c r="F60" s="102">
        <v>0</v>
      </c>
      <c r="G60" s="102">
        <v>0</v>
      </c>
      <c r="H60" s="103">
        <v>0</v>
      </c>
      <c r="I60" s="17">
        <v>0</v>
      </c>
      <c r="J60" s="18">
        <v>0</v>
      </c>
      <c r="K60" s="18">
        <v>0</v>
      </c>
      <c r="L60" s="18">
        <v>0</v>
      </c>
      <c r="M60" s="18">
        <v>0</v>
      </c>
      <c r="N60" s="18">
        <v>0</v>
      </c>
      <c r="O60" s="18">
        <v>0</v>
      </c>
      <c r="P60" s="13">
        <v>0</v>
      </c>
      <c r="Q60" s="17">
        <v>0</v>
      </c>
      <c r="R60" s="18">
        <v>0</v>
      </c>
      <c r="S60" s="18">
        <v>0</v>
      </c>
      <c r="T60" s="18">
        <v>0</v>
      </c>
      <c r="U60" s="18">
        <v>0</v>
      </c>
      <c r="V60" s="18">
        <v>0</v>
      </c>
      <c r="W60" s="18">
        <v>0</v>
      </c>
      <c r="X60" s="13">
        <v>0</v>
      </c>
      <c r="Y60" s="17">
        <v>0</v>
      </c>
      <c r="Z60" s="18">
        <v>0</v>
      </c>
      <c r="AA60" s="18">
        <v>0</v>
      </c>
      <c r="AB60" s="18">
        <v>0</v>
      </c>
      <c r="AC60" s="18">
        <v>0</v>
      </c>
      <c r="AD60" s="18">
        <v>0</v>
      </c>
      <c r="AE60" s="18">
        <v>0</v>
      </c>
      <c r="AF60" s="13">
        <v>0</v>
      </c>
      <c r="AG60" s="17">
        <v>0</v>
      </c>
      <c r="AH60" s="18">
        <v>0</v>
      </c>
      <c r="AI60" s="18">
        <v>0</v>
      </c>
      <c r="AJ60" s="18">
        <v>0</v>
      </c>
      <c r="AK60" s="18">
        <v>0</v>
      </c>
      <c r="AL60" s="18">
        <v>0</v>
      </c>
      <c r="AM60" s="18">
        <v>0</v>
      </c>
      <c r="AN60" s="13">
        <v>0</v>
      </c>
    </row>
    <row r="61" spans="1:40" x14ac:dyDescent="0.35">
      <c r="A61" s="4" t="s">
        <v>51</v>
      </c>
      <c r="B61" s="101">
        <v>0</v>
      </c>
      <c r="C61" s="102">
        <v>0</v>
      </c>
      <c r="D61" s="102">
        <v>0</v>
      </c>
      <c r="E61" s="102">
        <v>0</v>
      </c>
      <c r="F61" s="102">
        <v>0</v>
      </c>
      <c r="G61" s="102">
        <v>0</v>
      </c>
      <c r="H61" s="103">
        <v>0</v>
      </c>
      <c r="I61" s="17">
        <v>0</v>
      </c>
      <c r="J61" s="18">
        <v>0</v>
      </c>
      <c r="K61" s="18">
        <v>0</v>
      </c>
      <c r="L61" s="18">
        <v>0</v>
      </c>
      <c r="M61" s="18">
        <v>0</v>
      </c>
      <c r="N61" s="18">
        <v>0</v>
      </c>
      <c r="O61" s="18">
        <v>0</v>
      </c>
      <c r="P61" s="13">
        <v>0</v>
      </c>
      <c r="Q61" s="17">
        <v>0</v>
      </c>
      <c r="R61" s="18">
        <v>0</v>
      </c>
      <c r="S61" s="18">
        <v>0</v>
      </c>
      <c r="T61" s="18">
        <v>0</v>
      </c>
      <c r="U61" s="18">
        <v>0</v>
      </c>
      <c r="V61" s="18">
        <v>0</v>
      </c>
      <c r="W61" s="18">
        <v>0</v>
      </c>
      <c r="X61" s="13">
        <v>0</v>
      </c>
      <c r="Y61" s="17">
        <v>0</v>
      </c>
      <c r="Z61" s="18">
        <v>0</v>
      </c>
      <c r="AA61" s="18">
        <v>0</v>
      </c>
      <c r="AB61" s="18">
        <v>0</v>
      </c>
      <c r="AC61" s="18">
        <v>0</v>
      </c>
      <c r="AD61" s="18">
        <v>0</v>
      </c>
      <c r="AE61" s="18">
        <v>0</v>
      </c>
      <c r="AF61" s="13">
        <v>0</v>
      </c>
      <c r="AG61" s="17">
        <v>0</v>
      </c>
      <c r="AH61" s="18">
        <v>0</v>
      </c>
      <c r="AI61" s="18">
        <v>0</v>
      </c>
      <c r="AJ61" s="18">
        <v>0</v>
      </c>
      <c r="AK61" s="18">
        <v>0</v>
      </c>
      <c r="AL61" s="18">
        <v>0</v>
      </c>
      <c r="AM61" s="18">
        <v>0</v>
      </c>
      <c r="AN61" s="13">
        <v>0</v>
      </c>
    </row>
    <row r="62" spans="1:40" x14ac:dyDescent="0.35">
      <c r="A62" s="4" t="s">
        <v>52</v>
      </c>
      <c r="B62" s="101">
        <v>0</v>
      </c>
      <c r="C62" s="102">
        <v>0</v>
      </c>
      <c r="D62" s="102">
        <v>0</v>
      </c>
      <c r="E62" s="102">
        <v>0</v>
      </c>
      <c r="F62" s="102">
        <v>0</v>
      </c>
      <c r="G62" s="102">
        <v>0</v>
      </c>
      <c r="H62" s="103">
        <v>0</v>
      </c>
      <c r="I62" s="17">
        <v>0</v>
      </c>
      <c r="J62" s="18">
        <v>0</v>
      </c>
      <c r="K62" s="18">
        <v>0</v>
      </c>
      <c r="L62" s="18">
        <v>0</v>
      </c>
      <c r="M62" s="18">
        <v>0</v>
      </c>
      <c r="N62" s="18">
        <v>0</v>
      </c>
      <c r="O62" s="18">
        <v>0</v>
      </c>
      <c r="P62" s="13">
        <v>0</v>
      </c>
      <c r="Q62" s="17">
        <v>0</v>
      </c>
      <c r="R62" s="18">
        <v>0</v>
      </c>
      <c r="S62" s="18">
        <v>0</v>
      </c>
      <c r="T62" s="18">
        <v>0</v>
      </c>
      <c r="U62" s="18">
        <v>0</v>
      </c>
      <c r="V62" s="18">
        <v>0</v>
      </c>
      <c r="W62" s="18">
        <v>0</v>
      </c>
      <c r="X62" s="13">
        <v>0</v>
      </c>
      <c r="Y62" s="17">
        <v>0</v>
      </c>
      <c r="Z62" s="18">
        <v>0</v>
      </c>
      <c r="AA62" s="18">
        <v>0</v>
      </c>
      <c r="AB62" s="18">
        <v>0</v>
      </c>
      <c r="AC62" s="18">
        <v>0</v>
      </c>
      <c r="AD62" s="18">
        <v>0</v>
      </c>
      <c r="AE62" s="18">
        <v>0</v>
      </c>
      <c r="AF62" s="13">
        <v>0</v>
      </c>
      <c r="AG62" s="17">
        <v>0</v>
      </c>
      <c r="AH62" s="18">
        <v>0</v>
      </c>
      <c r="AI62" s="18">
        <v>0</v>
      </c>
      <c r="AJ62" s="18">
        <v>0</v>
      </c>
      <c r="AK62" s="18">
        <v>0</v>
      </c>
      <c r="AL62" s="18">
        <v>0</v>
      </c>
      <c r="AM62" s="18">
        <v>0</v>
      </c>
      <c r="AN62" s="13">
        <v>0</v>
      </c>
    </row>
    <row r="63" spans="1:40" x14ac:dyDescent="0.35">
      <c r="A63" s="4" t="s">
        <v>53</v>
      </c>
      <c r="B63" s="101">
        <v>0</v>
      </c>
      <c r="C63" s="102">
        <v>0</v>
      </c>
      <c r="D63" s="102">
        <v>0</v>
      </c>
      <c r="E63" s="102">
        <v>0</v>
      </c>
      <c r="F63" s="102">
        <v>0</v>
      </c>
      <c r="G63" s="102">
        <v>0</v>
      </c>
      <c r="H63" s="103">
        <v>0</v>
      </c>
      <c r="I63" s="17">
        <v>0</v>
      </c>
      <c r="J63" s="18">
        <v>0</v>
      </c>
      <c r="K63" s="18">
        <v>0</v>
      </c>
      <c r="L63" s="18">
        <v>0</v>
      </c>
      <c r="M63" s="18">
        <v>0</v>
      </c>
      <c r="N63" s="18">
        <v>0</v>
      </c>
      <c r="O63" s="18">
        <v>0</v>
      </c>
      <c r="P63" s="13">
        <v>0</v>
      </c>
      <c r="Q63" s="17">
        <v>0</v>
      </c>
      <c r="R63" s="18">
        <v>0</v>
      </c>
      <c r="S63" s="18">
        <v>0</v>
      </c>
      <c r="T63" s="18">
        <v>0</v>
      </c>
      <c r="U63" s="18">
        <v>0</v>
      </c>
      <c r="V63" s="18">
        <v>0</v>
      </c>
      <c r="W63" s="18">
        <v>0</v>
      </c>
      <c r="X63" s="13">
        <v>0</v>
      </c>
      <c r="Y63" s="17">
        <v>0</v>
      </c>
      <c r="Z63" s="18">
        <v>0</v>
      </c>
      <c r="AA63" s="18">
        <v>0</v>
      </c>
      <c r="AB63" s="18">
        <v>0</v>
      </c>
      <c r="AC63" s="18">
        <v>0</v>
      </c>
      <c r="AD63" s="18">
        <v>0</v>
      </c>
      <c r="AE63" s="18">
        <v>0</v>
      </c>
      <c r="AF63" s="13">
        <v>0</v>
      </c>
      <c r="AG63" s="17">
        <v>0</v>
      </c>
      <c r="AH63" s="18">
        <v>0</v>
      </c>
      <c r="AI63" s="18">
        <v>0</v>
      </c>
      <c r="AJ63" s="18">
        <v>0</v>
      </c>
      <c r="AK63" s="18">
        <v>0</v>
      </c>
      <c r="AL63" s="18">
        <v>0</v>
      </c>
      <c r="AM63" s="18">
        <v>0</v>
      </c>
      <c r="AN63" s="13">
        <v>0</v>
      </c>
    </row>
    <row r="64" spans="1:40" x14ac:dyDescent="0.35">
      <c r="A64" s="4" t="s">
        <v>54</v>
      </c>
      <c r="B64" s="101">
        <v>0</v>
      </c>
      <c r="C64" s="102">
        <v>0</v>
      </c>
      <c r="D64" s="102">
        <v>0</v>
      </c>
      <c r="E64" s="102">
        <v>0</v>
      </c>
      <c r="F64" s="102">
        <v>0</v>
      </c>
      <c r="G64" s="102">
        <v>0</v>
      </c>
      <c r="H64" s="103">
        <v>0</v>
      </c>
      <c r="I64" s="17">
        <v>0</v>
      </c>
      <c r="J64" s="18">
        <v>0</v>
      </c>
      <c r="K64" s="18">
        <v>0</v>
      </c>
      <c r="L64" s="18">
        <v>0</v>
      </c>
      <c r="M64" s="18">
        <v>0</v>
      </c>
      <c r="N64" s="18">
        <v>0</v>
      </c>
      <c r="O64" s="18">
        <v>0</v>
      </c>
      <c r="P64" s="13">
        <v>0</v>
      </c>
      <c r="Q64" s="17">
        <v>0</v>
      </c>
      <c r="R64" s="18">
        <v>0</v>
      </c>
      <c r="S64" s="18">
        <v>0</v>
      </c>
      <c r="T64" s="18">
        <v>0</v>
      </c>
      <c r="U64" s="18">
        <v>0</v>
      </c>
      <c r="V64" s="18">
        <v>0</v>
      </c>
      <c r="W64" s="18">
        <v>0</v>
      </c>
      <c r="X64" s="13">
        <v>0</v>
      </c>
      <c r="Y64" s="17">
        <v>0</v>
      </c>
      <c r="Z64" s="18">
        <v>0</v>
      </c>
      <c r="AA64" s="18">
        <v>0</v>
      </c>
      <c r="AB64" s="18">
        <v>0</v>
      </c>
      <c r="AC64" s="18">
        <v>0</v>
      </c>
      <c r="AD64" s="18">
        <v>0</v>
      </c>
      <c r="AE64" s="18">
        <v>0</v>
      </c>
      <c r="AF64" s="13">
        <v>0</v>
      </c>
      <c r="AG64" s="17">
        <v>0</v>
      </c>
      <c r="AH64" s="18">
        <v>0</v>
      </c>
      <c r="AI64" s="18">
        <v>0</v>
      </c>
      <c r="AJ64" s="18">
        <v>0</v>
      </c>
      <c r="AK64" s="18">
        <v>0</v>
      </c>
      <c r="AL64" s="18">
        <v>0</v>
      </c>
      <c r="AM64" s="18">
        <v>0</v>
      </c>
      <c r="AN64" s="13">
        <v>0</v>
      </c>
    </row>
    <row r="65" spans="1:40" x14ac:dyDescent="0.35">
      <c r="A65" s="4" t="s">
        <v>55</v>
      </c>
      <c r="B65" s="101">
        <v>0</v>
      </c>
      <c r="C65" s="102">
        <v>0</v>
      </c>
      <c r="D65" s="102">
        <v>0</v>
      </c>
      <c r="E65" s="102">
        <v>0</v>
      </c>
      <c r="F65" s="102">
        <v>0</v>
      </c>
      <c r="G65" s="102">
        <v>0</v>
      </c>
      <c r="H65" s="103">
        <v>0</v>
      </c>
      <c r="I65" s="17">
        <v>0</v>
      </c>
      <c r="J65" s="18">
        <v>0</v>
      </c>
      <c r="K65" s="18">
        <v>0</v>
      </c>
      <c r="L65" s="18">
        <v>0</v>
      </c>
      <c r="M65" s="18">
        <v>0</v>
      </c>
      <c r="N65" s="18">
        <v>0</v>
      </c>
      <c r="O65" s="18">
        <v>0</v>
      </c>
      <c r="P65" s="13">
        <v>0</v>
      </c>
      <c r="Q65" s="17">
        <v>0</v>
      </c>
      <c r="R65" s="18">
        <v>0</v>
      </c>
      <c r="S65" s="18">
        <v>0</v>
      </c>
      <c r="T65" s="18">
        <v>0</v>
      </c>
      <c r="U65" s="18">
        <v>0</v>
      </c>
      <c r="V65" s="18">
        <v>0</v>
      </c>
      <c r="W65" s="18">
        <v>0</v>
      </c>
      <c r="X65" s="13">
        <v>0</v>
      </c>
      <c r="Y65" s="17">
        <v>0</v>
      </c>
      <c r="Z65" s="18">
        <v>0</v>
      </c>
      <c r="AA65" s="18">
        <v>0</v>
      </c>
      <c r="AB65" s="18">
        <v>0</v>
      </c>
      <c r="AC65" s="18">
        <v>0</v>
      </c>
      <c r="AD65" s="18">
        <v>0</v>
      </c>
      <c r="AE65" s="18">
        <v>0</v>
      </c>
      <c r="AF65" s="13">
        <v>0</v>
      </c>
      <c r="AG65" s="17">
        <v>0</v>
      </c>
      <c r="AH65" s="18">
        <v>0</v>
      </c>
      <c r="AI65" s="18">
        <v>0</v>
      </c>
      <c r="AJ65" s="18">
        <v>0</v>
      </c>
      <c r="AK65" s="18">
        <v>0</v>
      </c>
      <c r="AL65" s="18">
        <v>0</v>
      </c>
      <c r="AM65" s="18">
        <v>0</v>
      </c>
      <c r="AN65" s="13">
        <v>0</v>
      </c>
    </row>
    <row r="66" spans="1:40" x14ac:dyDescent="0.35">
      <c r="A66" s="4" t="s">
        <v>56</v>
      </c>
      <c r="B66" s="101">
        <v>0</v>
      </c>
      <c r="C66" s="102">
        <v>0</v>
      </c>
      <c r="D66" s="102">
        <v>0</v>
      </c>
      <c r="E66" s="102">
        <v>0</v>
      </c>
      <c r="F66" s="102">
        <v>0</v>
      </c>
      <c r="G66" s="102">
        <v>0</v>
      </c>
      <c r="H66" s="103">
        <v>0</v>
      </c>
      <c r="I66" s="17" t="s">
        <v>269</v>
      </c>
      <c r="J66" s="18">
        <v>0</v>
      </c>
      <c r="K66" s="18">
        <v>0</v>
      </c>
      <c r="L66" s="18">
        <v>0</v>
      </c>
      <c r="M66" s="18">
        <v>0</v>
      </c>
      <c r="N66" s="18">
        <v>0</v>
      </c>
      <c r="O66" s="18">
        <v>0</v>
      </c>
      <c r="P66" s="13">
        <v>0</v>
      </c>
      <c r="Q66" s="17" t="s">
        <v>270</v>
      </c>
      <c r="R66" s="18">
        <v>0</v>
      </c>
      <c r="S66" s="18">
        <v>0</v>
      </c>
      <c r="T66" s="18">
        <v>0</v>
      </c>
      <c r="U66" s="18">
        <v>0</v>
      </c>
      <c r="V66" s="18">
        <v>0</v>
      </c>
      <c r="W66" s="18">
        <v>0</v>
      </c>
      <c r="X66" s="13">
        <v>0</v>
      </c>
      <c r="Y66" s="17">
        <v>0</v>
      </c>
      <c r="Z66" s="18">
        <v>0</v>
      </c>
      <c r="AA66" s="18">
        <v>0</v>
      </c>
      <c r="AB66" s="18">
        <v>0</v>
      </c>
      <c r="AC66" s="18">
        <v>0</v>
      </c>
      <c r="AD66" s="18">
        <v>0</v>
      </c>
      <c r="AE66" s="18">
        <v>0</v>
      </c>
      <c r="AF66" s="13">
        <v>0</v>
      </c>
      <c r="AG66" s="17">
        <v>0</v>
      </c>
      <c r="AH66" s="18">
        <v>0</v>
      </c>
      <c r="AI66" s="18">
        <v>0</v>
      </c>
      <c r="AJ66" s="18">
        <v>0</v>
      </c>
      <c r="AK66" s="18">
        <v>0</v>
      </c>
      <c r="AL66" s="18">
        <v>0</v>
      </c>
      <c r="AM66" s="18">
        <v>0</v>
      </c>
      <c r="AN66" s="13">
        <v>0</v>
      </c>
    </row>
    <row r="67" spans="1:40" x14ac:dyDescent="0.35">
      <c r="A67" s="4" t="s">
        <v>57</v>
      </c>
      <c r="B67" s="101">
        <v>0</v>
      </c>
      <c r="C67" s="102">
        <v>0</v>
      </c>
      <c r="D67" s="102">
        <v>0</v>
      </c>
      <c r="E67" s="102">
        <v>0</v>
      </c>
      <c r="F67" s="102">
        <v>0</v>
      </c>
      <c r="G67" s="102">
        <v>0</v>
      </c>
      <c r="H67" s="103">
        <v>0</v>
      </c>
      <c r="I67" s="17">
        <v>0</v>
      </c>
      <c r="J67" s="18">
        <v>0</v>
      </c>
      <c r="K67" s="18">
        <v>0</v>
      </c>
      <c r="L67" s="18">
        <v>0</v>
      </c>
      <c r="M67" s="18">
        <v>0</v>
      </c>
      <c r="N67" s="18">
        <v>0</v>
      </c>
      <c r="O67" s="18">
        <v>0</v>
      </c>
      <c r="P67" s="13">
        <v>0</v>
      </c>
      <c r="Q67" s="17">
        <v>0</v>
      </c>
      <c r="R67" s="18">
        <v>0</v>
      </c>
      <c r="S67" s="18">
        <v>0</v>
      </c>
      <c r="T67" s="18">
        <v>0</v>
      </c>
      <c r="U67" s="18">
        <v>0</v>
      </c>
      <c r="V67" s="18">
        <v>0</v>
      </c>
      <c r="W67" s="18">
        <v>0</v>
      </c>
      <c r="X67" s="13">
        <v>0</v>
      </c>
      <c r="Y67" s="17">
        <v>0</v>
      </c>
      <c r="Z67" s="18">
        <v>0</v>
      </c>
      <c r="AA67" s="18">
        <v>0</v>
      </c>
      <c r="AB67" s="18">
        <v>0</v>
      </c>
      <c r="AC67" s="18">
        <v>0</v>
      </c>
      <c r="AD67" s="18">
        <v>0</v>
      </c>
      <c r="AE67" s="18">
        <v>0</v>
      </c>
      <c r="AF67" s="13">
        <v>0</v>
      </c>
      <c r="AG67" s="17">
        <v>0</v>
      </c>
      <c r="AH67" s="18">
        <v>0</v>
      </c>
      <c r="AI67" s="18">
        <v>0</v>
      </c>
      <c r="AJ67" s="18">
        <v>0</v>
      </c>
      <c r="AK67" s="18">
        <v>0</v>
      </c>
      <c r="AL67" s="18">
        <v>0</v>
      </c>
      <c r="AM67" s="18">
        <v>0</v>
      </c>
      <c r="AN67" s="13">
        <v>0</v>
      </c>
    </row>
    <row r="68" spans="1:40" x14ac:dyDescent="0.35">
      <c r="A68" s="4" t="s">
        <v>58</v>
      </c>
      <c r="B68" s="101">
        <v>0</v>
      </c>
      <c r="C68" s="102">
        <v>0</v>
      </c>
      <c r="D68" s="102">
        <v>0</v>
      </c>
      <c r="E68" s="102">
        <v>0</v>
      </c>
      <c r="F68" s="102">
        <v>0</v>
      </c>
      <c r="G68" s="102">
        <v>0</v>
      </c>
      <c r="H68" s="103">
        <v>0</v>
      </c>
      <c r="I68" s="17">
        <v>0</v>
      </c>
      <c r="J68" s="18">
        <v>0</v>
      </c>
      <c r="K68" s="18">
        <v>0</v>
      </c>
      <c r="L68" s="18">
        <v>0</v>
      </c>
      <c r="M68" s="18">
        <v>0</v>
      </c>
      <c r="N68" s="18">
        <v>0</v>
      </c>
      <c r="O68" s="18">
        <v>0</v>
      </c>
      <c r="P68" s="13">
        <v>0</v>
      </c>
      <c r="Q68" s="17">
        <v>0</v>
      </c>
      <c r="R68" s="18">
        <v>0</v>
      </c>
      <c r="S68" s="18">
        <v>0</v>
      </c>
      <c r="T68" s="18">
        <v>0</v>
      </c>
      <c r="U68" s="18">
        <v>0</v>
      </c>
      <c r="V68" s="18">
        <v>0</v>
      </c>
      <c r="W68" s="18">
        <v>0</v>
      </c>
      <c r="X68" s="13">
        <v>0</v>
      </c>
      <c r="Y68" s="17">
        <v>0</v>
      </c>
      <c r="Z68" s="18">
        <v>0</v>
      </c>
      <c r="AA68" s="18">
        <v>0</v>
      </c>
      <c r="AB68" s="18">
        <v>0</v>
      </c>
      <c r="AC68" s="18">
        <v>0</v>
      </c>
      <c r="AD68" s="18">
        <v>0</v>
      </c>
      <c r="AE68" s="18">
        <v>0</v>
      </c>
      <c r="AF68" s="13">
        <v>0</v>
      </c>
      <c r="AG68" s="17">
        <v>0</v>
      </c>
      <c r="AH68" s="18">
        <v>0</v>
      </c>
      <c r="AI68" s="18">
        <v>0</v>
      </c>
      <c r="AJ68" s="18">
        <v>0</v>
      </c>
      <c r="AK68" s="18">
        <v>0</v>
      </c>
      <c r="AL68" s="18">
        <v>0</v>
      </c>
      <c r="AM68" s="18">
        <v>0</v>
      </c>
      <c r="AN68" s="13">
        <v>0</v>
      </c>
    </row>
    <row r="69" spans="1:40" x14ac:dyDescent="0.35">
      <c r="A69" s="4" t="s">
        <v>59</v>
      </c>
      <c r="B69" s="101">
        <v>0</v>
      </c>
      <c r="C69" s="102">
        <v>0</v>
      </c>
      <c r="D69" s="102">
        <v>0</v>
      </c>
      <c r="E69" s="102">
        <v>0</v>
      </c>
      <c r="F69" s="102">
        <v>0</v>
      </c>
      <c r="G69" s="102">
        <v>0</v>
      </c>
      <c r="H69" s="103">
        <v>0</v>
      </c>
      <c r="I69" s="17">
        <v>0</v>
      </c>
      <c r="J69" s="18">
        <v>0</v>
      </c>
      <c r="K69" s="18">
        <v>0</v>
      </c>
      <c r="L69" s="18">
        <v>0</v>
      </c>
      <c r="M69" s="18">
        <v>0</v>
      </c>
      <c r="N69" s="18">
        <v>0</v>
      </c>
      <c r="O69" s="18">
        <v>0</v>
      </c>
      <c r="P69" s="13">
        <v>0</v>
      </c>
      <c r="Q69" s="17">
        <v>0</v>
      </c>
      <c r="R69" s="18">
        <v>0</v>
      </c>
      <c r="S69" s="18">
        <v>0</v>
      </c>
      <c r="T69" s="18">
        <v>0</v>
      </c>
      <c r="U69" s="18">
        <v>0</v>
      </c>
      <c r="V69" s="18">
        <v>0</v>
      </c>
      <c r="W69" s="18">
        <v>0</v>
      </c>
      <c r="X69" s="13">
        <v>0</v>
      </c>
      <c r="Y69" s="17">
        <v>0</v>
      </c>
      <c r="Z69" s="18">
        <v>0</v>
      </c>
      <c r="AA69" s="18">
        <v>0</v>
      </c>
      <c r="AB69" s="18">
        <v>0</v>
      </c>
      <c r="AC69" s="18">
        <v>0</v>
      </c>
      <c r="AD69" s="18">
        <v>0</v>
      </c>
      <c r="AE69" s="18">
        <v>0</v>
      </c>
      <c r="AF69" s="13">
        <v>0</v>
      </c>
      <c r="AG69" s="17">
        <v>0</v>
      </c>
      <c r="AH69" s="18">
        <v>0</v>
      </c>
      <c r="AI69" s="18">
        <v>0</v>
      </c>
      <c r="AJ69" s="18">
        <v>0</v>
      </c>
      <c r="AK69" s="18">
        <v>0</v>
      </c>
      <c r="AL69" s="18">
        <v>0</v>
      </c>
      <c r="AM69" s="18">
        <v>0</v>
      </c>
      <c r="AN69" s="13">
        <v>0</v>
      </c>
    </row>
    <row r="70" spans="1:40" x14ac:dyDescent="0.35">
      <c r="A70" s="4" t="s">
        <v>60</v>
      </c>
      <c r="B70" s="101">
        <v>0</v>
      </c>
      <c r="C70" s="102">
        <v>0</v>
      </c>
      <c r="D70" s="102">
        <v>0</v>
      </c>
      <c r="E70" s="102">
        <v>0</v>
      </c>
      <c r="F70" s="102">
        <v>0</v>
      </c>
      <c r="G70" s="102">
        <v>0</v>
      </c>
      <c r="H70" s="103">
        <v>0</v>
      </c>
      <c r="I70" s="17">
        <v>0</v>
      </c>
      <c r="J70" s="18">
        <v>0</v>
      </c>
      <c r="K70" s="18">
        <v>0</v>
      </c>
      <c r="L70" s="18">
        <v>0</v>
      </c>
      <c r="M70" s="18">
        <v>0</v>
      </c>
      <c r="N70" s="18">
        <v>0</v>
      </c>
      <c r="O70" s="18">
        <v>0</v>
      </c>
      <c r="P70" s="13">
        <v>0</v>
      </c>
      <c r="Q70" s="17">
        <v>0</v>
      </c>
      <c r="R70" s="18">
        <v>0</v>
      </c>
      <c r="S70" s="18">
        <v>0</v>
      </c>
      <c r="T70" s="18">
        <v>0</v>
      </c>
      <c r="U70" s="18">
        <v>0</v>
      </c>
      <c r="V70" s="18">
        <v>0</v>
      </c>
      <c r="W70" s="18">
        <v>0</v>
      </c>
      <c r="X70" s="13">
        <v>0</v>
      </c>
      <c r="Y70" s="17">
        <v>0</v>
      </c>
      <c r="Z70" s="18">
        <v>0</v>
      </c>
      <c r="AA70" s="18">
        <v>0</v>
      </c>
      <c r="AB70" s="18">
        <v>0</v>
      </c>
      <c r="AC70" s="18">
        <v>0</v>
      </c>
      <c r="AD70" s="18">
        <v>0</v>
      </c>
      <c r="AE70" s="18">
        <v>0</v>
      </c>
      <c r="AF70" s="13">
        <v>0</v>
      </c>
      <c r="AG70" s="17">
        <v>0</v>
      </c>
      <c r="AH70" s="18">
        <v>0</v>
      </c>
      <c r="AI70" s="18">
        <v>0</v>
      </c>
      <c r="AJ70" s="18">
        <v>0</v>
      </c>
      <c r="AK70" s="18">
        <v>0</v>
      </c>
      <c r="AL70" s="18">
        <v>0</v>
      </c>
      <c r="AM70" s="18">
        <v>0</v>
      </c>
      <c r="AN70" s="13">
        <v>0</v>
      </c>
    </row>
    <row r="71" spans="1:40" x14ac:dyDescent="0.35">
      <c r="A71" s="4" t="s">
        <v>61</v>
      </c>
      <c r="B71" s="101">
        <v>0</v>
      </c>
      <c r="C71" s="102">
        <v>0</v>
      </c>
      <c r="D71" s="102">
        <v>0</v>
      </c>
      <c r="E71" s="102">
        <v>0</v>
      </c>
      <c r="F71" s="102">
        <v>0</v>
      </c>
      <c r="G71" s="102">
        <v>0</v>
      </c>
      <c r="H71" s="103">
        <v>0</v>
      </c>
      <c r="I71" s="17">
        <v>0</v>
      </c>
      <c r="J71" s="18">
        <v>0</v>
      </c>
      <c r="K71" s="18">
        <v>0</v>
      </c>
      <c r="L71" s="18">
        <v>0</v>
      </c>
      <c r="M71" s="18">
        <v>0</v>
      </c>
      <c r="N71" s="18">
        <v>0</v>
      </c>
      <c r="O71" s="18">
        <v>0</v>
      </c>
      <c r="P71" s="13">
        <v>0</v>
      </c>
      <c r="Q71" s="17">
        <v>0</v>
      </c>
      <c r="R71" s="18">
        <v>0</v>
      </c>
      <c r="S71" s="18">
        <v>0</v>
      </c>
      <c r="T71" s="18">
        <v>0</v>
      </c>
      <c r="U71" s="18">
        <v>0</v>
      </c>
      <c r="V71" s="18">
        <v>0</v>
      </c>
      <c r="W71" s="18">
        <v>0</v>
      </c>
      <c r="X71" s="13">
        <v>0</v>
      </c>
      <c r="Y71" s="17">
        <v>0</v>
      </c>
      <c r="Z71" s="18">
        <v>0</v>
      </c>
      <c r="AA71" s="18">
        <v>0</v>
      </c>
      <c r="AB71" s="18">
        <v>0</v>
      </c>
      <c r="AC71" s="18">
        <v>0</v>
      </c>
      <c r="AD71" s="18">
        <v>0</v>
      </c>
      <c r="AE71" s="18">
        <v>0</v>
      </c>
      <c r="AF71" s="13">
        <v>0</v>
      </c>
      <c r="AG71" s="17">
        <v>0</v>
      </c>
      <c r="AH71" s="18">
        <v>0</v>
      </c>
      <c r="AI71" s="18">
        <v>0</v>
      </c>
      <c r="AJ71" s="18">
        <v>0</v>
      </c>
      <c r="AK71" s="18">
        <v>0</v>
      </c>
      <c r="AL71" s="18">
        <v>0</v>
      </c>
      <c r="AM71" s="18">
        <v>0</v>
      </c>
      <c r="AN71" s="13">
        <v>0</v>
      </c>
    </row>
    <row r="72" spans="1:40" x14ac:dyDescent="0.35">
      <c r="A72" s="4" t="s">
        <v>62</v>
      </c>
      <c r="B72" s="101">
        <v>0</v>
      </c>
      <c r="C72" s="102">
        <v>0</v>
      </c>
      <c r="D72" s="102">
        <v>0</v>
      </c>
      <c r="E72" s="102">
        <v>0</v>
      </c>
      <c r="F72" s="102">
        <v>0</v>
      </c>
      <c r="G72" s="102">
        <v>0</v>
      </c>
      <c r="H72" s="103">
        <v>0</v>
      </c>
      <c r="I72" s="17">
        <v>0</v>
      </c>
      <c r="J72" s="18">
        <v>0</v>
      </c>
      <c r="K72" s="18">
        <v>0</v>
      </c>
      <c r="L72" s="18">
        <v>0</v>
      </c>
      <c r="M72" s="18">
        <v>0</v>
      </c>
      <c r="N72" s="18">
        <v>0</v>
      </c>
      <c r="O72" s="18">
        <v>0</v>
      </c>
      <c r="P72" s="13">
        <v>0</v>
      </c>
      <c r="Q72" s="17">
        <v>0</v>
      </c>
      <c r="R72" s="18">
        <v>0</v>
      </c>
      <c r="S72" s="18">
        <v>0</v>
      </c>
      <c r="T72" s="18">
        <v>0</v>
      </c>
      <c r="U72" s="18">
        <v>0</v>
      </c>
      <c r="V72" s="18">
        <v>0</v>
      </c>
      <c r="W72" s="18">
        <v>0</v>
      </c>
      <c r="X72" s="13">
        <v>0</v>
      </c>
      <c r="Y72" s="17">
        <v>0</v>
      </c>
      <c r="Z72" s="18">
        <v>0</v>
      </c>
      <c r="AA72" s="18">
        <v>0</v>
      </c>
      <c r="AB72" s="18">
        <v>0</v>
      </c>
      <c r="AC72" s="18">
        <v>0</v>
      </c>
      <c r="AD72" s="18">
        <v>0</v>
      </c>
      <c r="AE72" s="18">
        <v>0</v>
      </c>
      <c r="AF72" s="13">
        <v>0</v>
      </c>
      <c r="AG72" s="17">
        <v>0</v>
      </c>
      <c r="AH72" s="18">
        <v>0</v>
      </c>
      <c r="AI72" s="18">
        <v>0</v>
      </c>
      <c r="AJ72" s="18">
        <v>0</v>
      </c>
      <c r="AK72" s="18">
        <v>0</v>
      </c>
      <c r="AL72" s="18">
        <v>0</v>
      </c>
      <c r="AM72" s="18">
        <v>0</v>
      </c>
      <c r="AN72" s="13">
        <v>0</v>
      </c>
    </row>
    <row r="73" spans="1:40" x14ac:dyDescent="0.35">
      <c r="A73" s="4" t="s">
        <v>63</v>
      </c>
      <c r="B73" s="101">
        <v>0</v>
      </c>
      <c r="C73" s="102">
        <v>0</v>
      </c>
      <c r="D73" s="102">
        <v>0</v>
      </c>
      <c r="E73" s="102">
        <v>0</v>
      </c>
      <c r="F73" s="102">
        <v>0</v>
      </c>
      <c r="G73" s="102">
        <v>0</v>
      </c>
      <c r="H73" s="103">
        <v>0</v>
      </c>
      <c r="I73" s="17">
        <v>0</v>
      </c>
      <c r="J73" s="18">
        <v>0</v>
      </c>
      <c r="K73" s="18">
        <v>0</v>
      </c>
      <c r="L73" s="18">
        <v>0</v>
      </c>
      <c r="M73" s="18">
        <v>0</v>
      </c>
      <c r="N73" s="18">
        <v>0</v>
      </c>
      <c r="O73" s="18">
        <v>0</v>
      </c>
      <c r="P73" s="13">
        <v>0</v>
      </c>
      <c r="Q73" s="17">
        <v>0</v>
      </c>
      <c r="R73" s="18">
        <v>0</v>
      </c>
      <c r="S73" s="18">
        <v>0</v>
      </c>
      <c r="T73" s="18">
        <v>0</v>
      </c>
      <c r="U73" s="18">
        <v>0</v>
      </c>
      <c r="V73" s="18">
        <v>0</v>
      </c>
      <c r="W73" s="18">
        <v>0</v>
      </c>
      <c r="X73" s="13">
        <v>0</v>
      </c>
      <c r="Y73" s="17">
        <v>0</v>
      </c>
      <c r="Z73" s="18">
        <v>0</v>
      </c>
      <c r="AA73" s="18">
        <v>0</v>
      </c>
      <c r="AB73" s="18">
        <v>0</v>
      </c>
      <c r="AC73" s="18">
        <v>0</v>
      </c>
      <c r="AD73" s="18">
        <v>0</v>
      </c>
      <c r="AE73" s="18">
        <v>0</v>
      </c>
      <c r="AF73" s="13">
        <v>0</v>
      </c>
      <c r="AG73" s="17">
        <v>0</v>
      </c>
      <c r="AH73" s="18">
        <v>0</v>
      </c>
      <c r="AI73" s="18">
        <v>0</v>
      </c>
      <c r="AJ73" s="18">
        <v>0</v>
      </c>
      <c r="AK73" s="18">
        <v>0</v>
      </c>
      <c r="AL73" s="18">
        <v>0</v>
      </c>
      <c r="AM73" s="18">
        <v>0</v>
      </c>
      <c r="AN73" s="13">
        <v>0</v>
      </c>
    </row>
    <row r="74" spans="1:40" x14ac:dyDescent="0.35">
      <c r="A74" s="4" t="s">
        <v>64</v>
      </c>
      <c r="B74" s="101">
        <v>0</v>
      </c>
      <c r="C74" s="102">
        <v>0</v>
      </c>
      <c r="D74" s="102">
        <v>0</v>
      </c>
      <c r="E74" s="102">
        <v>0</v>
      </c>
      <c r="F74" s="102">
        <v>0</v>
      </c>
      <c r="G74" s="102">
        <v>0</v>
      </c>
      <c r="H74" s="103">
        <v>0</v>
      </c>
      <c r="I74" s="17">
        <v>0</v>
      </c>
      <c r="J74" s="18">
        <v>0</v>
      </c>
      <c r="K74" s="18">
        <v>0</v>
      </c>
      <c r="L74" s="18">
        <v>0</v>
      </c>
      <c r="M74" s="18">
        <v>0</v>
      </c>
      <c r="N74" s="18">
        <v>0</v>
      </c>
      <c r="O74" s="18">
        <v>0</v>
      </c>
      <c r="P74" s="13">
        <v>0</v>
      </c>
      <c r="Q74" s="17">
        <v>0</v>
      </c>
      <c r="R74" s="18">
        <v>0</v>
      </c>
      <c r="S74" s="18">
        <v>0</v>
      </c>
      <c r="T74" s="18">
        <v>0</v>
      </c>
      <c r="U74" s="18">
        <v>0</v>
      </c>
      <c r="V74" s="18">
        <v>0</v>
      </c>
      <c r="W74" s="18">
        <v>0</v>
      </c>
      <c r="X74" s="13">
        <v>0</v>
      </c>
      <c r="Y74" s="17">
        <v>0</v>
      </c>
      <c r="Z74" s="18">
        <v>0</v>
      </c>
      <c r="AA74" s="18">
        <v>0</v>
      </c>
      <c r="AB74" s="18">
        <v>0</v>
      </c>
      <c r="AC74" s="18">
        <v>0</v>
      </c>
      <c r="AD74" s="18">
        <v>0</v>
      </c>
      <c r="AE74" s="18">
        <v>0</v>
      </c>
      <c r="AF74" s="13">
        <v>0</v>
      </c>
      <c r="AG74" s="17">
        <v>0</v>
      </c>
      <c r="AH74" s="18">
        <v>0</v>
      </c>
      <c r="AI74" s="18">
        <v>0</v>
      </c>
      <c r="AJ74" s="18">
        <v>0</v>
      </c>
      <c r="AK74" s="18">
        <v>0</v>
      </c>
      <c r="AL74" s="18">
        <v>0</v>
      </c>
      <c r="AM74" s="18">
        <v>0</v>
      </c>
      <c r="AN74" s="13">
        <v>0</v>
      </c>
    </row>
    <row r="75" spans="1:40" x14ac:dyDescent="0.35">
      <c r="A75" s="4" t="s">
        <v>65</v>
      </c>
      <c r="B75" s="101">
        <v>0</v>
      </c>
      <c r="C75" s="102">
        <v>0</v>
      </c>
      <c r="D75" s="102">
        <v>0</v>
      </c>
      <c r="E75" s="102">
        <v>0</v>
      </c>
      <c r="F75" s="102">
        <v>78513.619999999966</v>
      </c>
      <c r="G75" s="102">
        <v>0</v>
      </c>
      <c r="H75" s="103">
        <v>78513.619999999966</v>
      </c>
      <c r="I75" s="17" t="s">
        <v>271</v>
      </c>
      <c r="J75" s="18">
        <v>0</v>
      </c>
      <c r="K75" s="18">
        <v>0</v>
      </c>
      <c r="L75" s="18">
        <v>0</v>
      </c>
      <c r="M75" s="18">
        <v>0</v>
      </c>
      <c r="N75" s="18">
        <v>78513.619999999966</v>
      </c>
      <c r="O75" s="18">
        <v>0</v>
      </c>
      <c r="P75" s="13">
        <v>78513.619999999966</v>
      </c>
      <c r="Q75" s="17">
        <v>0</v>
      </c>
      <c r="R75" s="18">
        <v>0</v>
      </c>
      <c r="S75" s="18">
        <v>0</v>
      </c>
      <c r="T75" s="18">
        <v>0</v>
      </c>
      <c r="U75" s="18">
        <v>0</v>
      </c>
      <c r="V75" s="18">
        <v>0</v>
      </c>
      <c r="W75" s="18">
        <v>0</v>
      </c>
      <c r="X75" s="13">
        <v>0</v>
      </c>
      <c r="Y75" s="17">
        <v>0</v>
      </c>
      <c r="Z75" s="18">
        <v>0</v>
      </c>
      <c r="AA75" s="18">
        <v>0</v>
      </c>
      <c r="AB75" s="18">
        <v>0</v>
      </c>
      <c r="AC75" s="18">
        <v>0</v>
      </c>
      <c r="AD75" s="18">
        <v>0</v>
      </c>
      <c r="AE75" s="18">
        <v>0</v>
      </c>
      <c r="AF75" s="13">
        <v>0</v>
      </c>
      <c r="AG75" s="17">
        <v>0</v>
      </c>
      <c r="AH75" s="18">
        <v>0</v>
      </c>
      <c r="AI75" s="18">
        <v>0</v>
      </c>
      <c r="AJ75" s="18">
        <v>0</v>
      </c>
      <c r="AK75" s="18">
        <v>0</v>
      </c>
      <c r="AL75" s="18">
        <v>0</v>
      </c>
      <c r="AM75" s="18">
        <v>0</v>
      </c>
      <c r="AN75" s="13">
        <v>0</v>
      </c>
    </row>
    <row r="76" spans="1:40" x14ac:dyDescent="0.35">
      <c r="A76" s="4" t="s">
        <v>66</v>
      </c>
      <c r="B76" s="101">
        <v>0</v>
      </c>
      <c r="C76" s="102">
        <v>0</v>
      </c>
      <c r="D76" s="102">
        <v>0</v>
      </c>
      <c r="E76" s="102">
        <v>0</v>
      </c>
      <c r="F76" s="102">
        <v>0</v>
      </c>
      <c r="G76" s="102">
        <v>0</v>
      </c>
      <c r="H76" s="103">
        <v>0</v>
      </c>
      <c r="I76" s="17">
        <v>0</v>
      </c>
      <c r="J76" s="18">
        <v>0</v>
      </c>
      <c r="K76" s="18">
        <v>0</v>
      </c>
      <c r="L76" s="18">
        <v>0</v>
      </c>
      <c r="M76" s="18">
        <v>0</v>
      </c>
      <c r="N76" s="18">
        <v>0</v>
      </c>
      <c r="O76" s="18">
        <v>0</v>
      </c>
      <c r="P76" s="13">
        <v>0</v>
      </c>
      <c r="Q76" s="17">
        <v>0</v>
      </c>
      <c r="R76" s="18">
        <v>0</v>
      </c>
      <c r="S76" s="18">
        <v>0</v>
      </c>
      <c r="T76" s="18">
        <v>0</v>
      </c>
      <c r="U76" s="18">
        <v>0</v>
      </c>
      <c r="V76" s="18">
        <v>0</v>
      </c>
      <c r="W76" s="18">
        <v>0</v>
      </c>
      <c r="X76" s="13">
        <v>0</v>
      </c>
      <c r="Y76" s="17">
        <v>0</v>
      </c>
      <c r="Z76" s="18">
        <v>0</v>
      </c>
      <c r="AA76" s="18">
        <v>0</v>
      </c>
      <c r="AB76" s="18">
        <v>0</v>
      </c>
      <c r="AC76" s="18">
        <v>0</v>
      </c>
      <c r="AD76" s="18">
        <v>0</v>
      </c>
      <c r="AE76" s="18">
        <v>0</v>
      </c>
      <c r="AF76" s="13">
        <v>0</v>
      </c>
      <c r="AG76" s="17">
        <v>0</v>
      </c>
      <c r="AH76" s="18">
        <v>0</v>
      </c>
      <c r="AI76" s="18">
        <v>0</v>
      </c>
      <c r="AJ76" s="18">
        <v>0</v>
      </c>
      <c r="AK76" s="18">
        <v>0</v>
      </c>
      <c r="AL76" s="18">
        <v>0</v>
      </c>
      <c r="AM76" s="18">
        <v>0</v>
      </c>
      <c r="AN76" s="13">
        <v>0</v>
      </c>
    </row>
    <row r="77" spans="1:40" x14ac:dyDescent="0.35">
      <c r="A77" s="4" t="s">
        <v>67</v>
      </c>
      <c r="B77" s="101">
        <v>0</v>
      </c>
      <c r="C77" s="102">
        <v>0</v>
      </c>
      <c r="D77" s="102">
        <v>0</v>
      </c>
      <c r="E77" s="102">
        <v>0</v>
      </c>
      <c r="F77" s="102">
        <v>0</v>
      </c>
      <c r="G77" s="102">
        <v>0</v>
      </c>
      <c r="H77" s="103">
        <v>0</v>
      </c>
      <c r="I77" s="17">
        <v>0</v>
      </c>
      <c r="J77" s="18">
        <v>0</v>
      </c>
      <c r="K77" s="18">
        <v>0</v>
      </c>
      <c r="L77" s="18">
        <v>0</v>
      </c>
      <c r="M77" s="18">
        <v>0</v>
      </c>
      <c r="N77" s="18">
        <v>0</v>
      </c>
      <c r="O77" s="18">
        <v>0</v>
      </c>
      <c r="P77" s="13">
        <v>0</v>
      </c>
      <c r="Q77" s="17">
        <v>0</v>
      </c>
      <c r="R77" s="18">
        <v>0</v>
      </c>
      <c r="S77" s="18">
        <v>0</v>
      </c>
      <c r="T77" s="18">
        <v>0</v>
      </c>
      <c r="U77" s="18">
        <v>0</v>
      </c>
      <c r="V77" s="18">
        <v>0</v>
      </c>
      <c r="W77" s="18">
        <v>0</v>
      </c>
      <c r="X77" s="13">
        <v>0</v>
      </c>
      <c r="Y77" s="17">
        <v>0</v>
      </c>
      <c r="Z77" s="18">
        <v>0</v>
      </c>
      <c r="AA77" s="18">
        <v>0</v>
      </c>
      <c r="AB77" s="18">
        <v>0</v>
      </c>
      <c r="AC77" s="18">
        <v>0</v>
      </c>
      <c r="AD77" s="18">
        <v>0</v>
      </c>
      <c r="AE77" s="18">
        <v>0</v>
      </c>
      <c r="AF77" s="13">
        <v>0</v>
      </c>
      <c r="AG77" s="17">
        <v>0</v>
      </c>
      <c r="AH77" s="18">
        <v>0</v>
      </c>
      <c r="AI77" s="18">
        <v>0</v>
      </c>
      <c r="AJ77" s="18">
        <v>0</v>
      </c>
      <c r="AK77" s="18">
        <v>0</v>
      </c>
      <c r="AL77" s="18">
        <v>0</v>
      </c>
      <c r="AM77" s="18">
        <v>0</v>
      </c>
      <c r="AN77" s="13">
        <v>0</v>
      </c>
    </row>
    <row r="78" spans="1:40" x14ac:dyDescent="0.35">
      <c r="A78" s="4" t="s">
        <v>68</v>
      </c>
      <c r="B78" s="101">
        <v>0</v>
      </c>
      <c r="C78" s="102">
        <v>0</v>
      </c>
      <c r="D78" s="102">
        <v>0</v>
      </c>
      <c r="E78" s="102">
        <v>0</v>
      </c>
      <c r="F78" s="102">
        <v>0</v>
      </c>
      <c r="G78" s="102">
        <v>0</v>
      </c>
      <c r="H78" s="103">
        <v>0</v>
      </c>
      <c r="I78" s="17">
        <v>0</v>
      </c>
      <c r="J78" s="18">
        <v>0</v>
      </c>
      <c r="K78" s="18">
        <v>0</v>
      </c>
      <c r="L78" s="18">
        <v>0</v>
      </c>
      <c r="M78" s="18">
        <v>0</v>
      </c>
      <c r="N78" s="18">
        <v>0</v>
      </c>
      <c r="O78" s="18">
        <v>0</v>
      </c>
      <c r="P78" s="13">
        <v>0</v>
      </c>
      <c r="Q78" s="17">
        <v>0</v>
      </c>
      <c r="R78" s="18">
        <v>0</v>
      </c>
      <c r="S78" s="18">
        <v>0</v>
      </c>
      <c r="T78" s="18">
        <v>0</v>
      </c>
      <c r="U78" s="18">
        <v>0</v>
      </c>
      <c r="V78" s="18">
        <v>0</v>
      </c>
      <c r="W78" s="18">
        <v>0</v>
      </c>
      <c r="X78" s="13">
        <v>0</v>
      </c>
      <c r="Y78" s="17">
        <v>0</v>
      </c>
      <c r="Z78" s="18">
        <v>0</v>
      </c>
      <c r="AA78" s="18">
        <v>0</v>
      </c>
      <c r="AB78" s="18">
        <v>0</v>
      </c>
      <c r="AC78" s="18">
        <v>0</v>
      </c>
      <c r="AD78" s="18">
        <v>0</v>
      </c>
      <c r="AE78" s="18">
        <v>0</v>
      </c>
      <c r="AF78" s="13">
        <v>0</v>
      </c>
      <c r="AG78" s="17">
        <v>0</v>
      </c>
      <c r="AH78" s="18">
        <v>0</v>
      </c>
      <c r="AI78" s="18">
        <v>0</v>
      </c>
      <c r="AJ78" s="18">
        <v>0</v>
      </c>
      <c r="AK78" s="18">
        <v>0</v>
      </c>
      <c r="AL78" s="18">
        <v>0</v>
      </c>
      <c r="AM78" s="18">
        <v>0</v>
      </c>
      <c r="AN78" s="13">
        <v>0</v>
      </c>
    </row>
    <row r="79" spans="1:40" x14ac:dyDescent="0.35">
      <c r="A79" s="4" t="s">
        <v>69</v>
      </c>
      <c r="B79" s="101">
        <v>0</v>
      </c>
      <c r="C79" s="102">
        <v>0</v>
      </c>
      <c r="D79" s="102">
        <v>0</v>
      </c>
      <c r="E79" s="102">
        <v>0</v>
      </c>
      <c r="F79" s="102">
        <v>0</v>
      </c>
      <c r="G79" s="102">
        <v>0</v>
      </c>
      <c r="H79" s="103">
        <v>0</v>
      </c>
      <c r="I79" s="17">
        <v>0</v>
      </c>
      <c r="J79" s="18">
        <v>0</v>
      </c>
      <c r="K79" s="18">
        <v>0</v>
      </c>
      <c r="L79" s="18">
        <v>0</v>
      </c>
      <c r="M79" s="18">
        <v>0</v>
      </c>
      <c r="N79" s="18">
        <v>0</v>
      </c>
      <c r="O79" s="18">
        <v>0</v>
      </c>
      <c r="P79" s="13">
        <v>0</v>
      </c>
      <c r="Q79" s="17">
        <v>0</v>
      </c>
      <c r="R79" s="18">
        <v>0</v>
      </c>
      <c r="S79" s="18">
        <v>0</v>
      </c>
      <c r="T79" s="18">
        <v>0</v>
      </c>
      <c r="U79" s="18">
        <v>0</v>
      </c>
      <c r="V79" s="18">
        <v>0</v>
      </c>
      <c r="W79" s="18">
        <v>0</v>
      </c>
      <c r="X79" s="13">
        <v>0</v>
      </c>
      <c r="Y79" s="17">
        <v>0</v>
      </c>
      <c r="Z79" s="18">
        <v>0</v>
      </c>
      <c r="AA79" s="18">
        <v>0</v>
      </c>
      <c r="AB79" s="18">
        <v>0</v>
      </c>
      <c r="AC79" s="18">
        <v>0</v>
      </c>
      <c r="AD79" s="18">
        <v>0</v>
      </c>
      <c r="AE79" s="18">
        <v>0</v>
      </c>
      <c r="AF79" s="13">
        <v>0</v>
      </c>
      <c r="AG79" s="17">
        <v>0</v>
      </c>
      <c r="AH79" s="18">
        <v>0</v>
      </c>
      <c r="AI79" s="18">
        <v>0</v>
      </c>
      <c r="AJ79" s="18">
        <v>0</v>
      </c>
      <c r="AK79" s="18">
        <v>0</v>
      </c>
      <c r="AL79" s="18">
        <v>0</v>
      </c>
      <c r="AM79" s="18">
        <v>0</v>
      </c>
      <c r="AN79" s="13">
        <v>0</v>
      </c>
    </row>
    <row r="80" spans="1:40" x14ac:dyDescent="0.35">
      <c r="A80" s="4" t="s">
        <v>70</v>
      </c>
      <c r="B80" s="101">
        <v>0</v>
      </c>
      <c r="C80" s="102">
        <v>0</v>
      </c>
      <c r="D80" s="102">
        <v>0</v>
      </c>
      <c r="E80" s="102">
        <v>0</v>
      </c>
      <c r="F80" s="102">
        <v>0</v>
      </c>
      <c r="G80" s="102">
        <v>0</v>
      </c>
      <c r="H80" s="103">
        <v>0</v>
      </c>
      <c r="I80" s="17">
        <v>0</v>
      </c>
      <c r="J80" s="18">
        <v>0</v>
      </c>
      <c r="K80" s="18">
        <v>0</v>
      </c>
      <c r="L80" s="18">
        <v>0</v>
      </c>
      <c r="M80" s="18">
        <v>0</v>
      </c>
      <c r="N80" s="18">
        <v>0</v>
      </c>
      <c r="O80" s="18">
        <v>0</v>
      </c>
      <c r="P80" s="13">
        <v>0</v>
      </c>
      <c r="Q80" s="17">
        <v>0</v>
      </c>
      <c r="R80" s="18">
        <v>0</v>
      </c>
      <c r="S80" s="18">
        <v>0</v>
      </c>
      <c r="T80" s="18">
        <v>0</v>
      </c>
      <c r="U80" s="18">
        <v>0</v>
      </c>
      <c r="V80" s="18">
        <v>0</v>
      </c>
      <c r="W80" s="18">
        <v>0</v>
      </c>
      <c r="X80" s="13">
        <v>0</v>
      </c>
      <c r="Y80" s="17">
        <v>0</v>
      </c>
      <c r="Z80" s="18">
        <v>0</v>
      </c>
      <c r="AA80" s="18">
        <v>0</v>
      </c>
      <c r="AB80" s="18">
        <v>0</v>
      </c>
      <c r="AC80" s="18">
        <v>0</v>
      </c>
      <c r="AD80" s="18">
        <v>0</v>
      </c>
      <c r="AE80" s="18">
        <v>0</v>
      </c>
      <c r="AF80" s="13">
        <v>0</v>
      </c>
      <c r="AG80" s="17">
        <v>0</v>
      </c>
      <c r="AH80" s="18">
        <v>0</v>
      </c>
      <c r="AI80" s="18">
        <v>0</v>
      </c>
      <c r="AJ80" s="18">
        <v>0</v>
      </c>
      <c r="AK80" s="18">
        <v>0</v>
      </c>
      <c r="AL80" s="18">
        <v>0</v>
      </c>
      <c r="AM80" s="18">
        <v>0</v>
      </c>
      <c r="AN80" s="13">
        <v>0</v>
      </c>
    </row>
    <row r="81" spans="1:40" x14ac:dyDescent="0.35">
      <c r="A81" s="4" t="s">
        <v>71</v>
      </c>
      <c r="B81" s="101">
        <v>0</v>
      </c>
      <c r="C81" s="102">
        <v>0</v>
      </c>
      <c r="D81" s="102">
        <v>0</v>
      </c>
      <c r="E81" s="102">
        <v>0</v>
      </c>
      <c r="F81" s="102">
        <v>0</v>
      </c>
      <c r="G81" s="102">
        <v>0</v>
      </c>
      <c r="H81" s="103">
        <v>0</v>
      </c>
      <c r="I81" s="17">
        <v>0</v>
      </c>
      <c r="J81" s="18">
        <v>0</v>
      </c>
      <c r="K81" s="18">
        <v>0</v>
      </c>
      <c r="L81" s="18">
        <v>0</v>
      </c>
      <c r="M81" s="18">
        <v>0</v>
      </c>
      <c r="N81" s="18">
        <v>0</v>
      </c>
      <c r="O81" s="18">
        <v>0</v>
      </c>
      <c r="P81" s="13">
        <v>0</v>
      </c>
      <c r="Q81" s="17">
        <v>0</v>
      </c>
      <c r="R81" s="18">
        <v>0</v>
      </c>
      <c r="S81" s="18">
        <v>0</v>
      </c>
      <c r="T81" s="18">
        <v>0</v>
      </c>
      <c r="U81" s="18">
        <v>0</v>
      </c>
      <c r="V81" s="18">
        <v>0</v>
      </c>
      <c r="W81" s="18">
        <v>0</v>
      </c>
      <c r="X81" s="13">
        <v>0</v>
      </c>
      <c r="Y81" s="17">
        <v>0</v>
      </c>
      <c r="Z81" s="18">
        <v>0</v>
      </c>
      <c r="AA81" s="18">
        <v>0</v>
      </c>
      <c r="AB81" s="18">
        <v>0</v>
      </c>
      <c r="AC81" s="18">
        <v>0</v>
      </c>
      <c r="AD81" s="18">
        <v>0</v>
      </c>
      <c r="AE81" s="18">
        <v>0</v>
      </c>
      <c r="AF81" s="13">
        <v>0</v>
      </c>
      <c r="AG81" s="17">
        <v>0</v>
      </c>
      <c r="AH81" s="18">
        <v>0</v>
      </c>
      <c r="AI81" s="18">
        <v>0</v>
      </c>
      <c r="AJ81" s="18">
        <v>0</v>
      </c>
      <c r="AK81" s="18">
        <v>0</v>
      </c>
      <c r="AL81" s="18">
        <v>0</v>
      </c>
      <c r="AM81" s="18">
        <v>0</v>
      </c>
      <c r="AN81" s="13">
        <v>0</v>
      </c>
    </row>
    <row r="82" spans="1:40" x14ac:dyDescent="0.35">
      <c r="A82" s="4" t="s">
        <v>72</v>
      </c>
      <c r="B82" s="101">
        <v>0</v>
      </c>
      <c r="C82" s="102">
        <v>0</v>
      </c>
      <c r="D82" s="102">
        <v>0</v>
      </c>
      <c r="E82" s="102">
        <v>0</v>
      </c>
      <c r="F82" s="102">
        <v>0</v>
      </c>
      <c r="G82" s="102">
        <v>0</v>
      </c>
      <c r="H82" s="103">
        <v>0</v>
      </c>
      <c r="I82" s="17">
        <v>0</v>
      </c>
      <c r="J82" s="18">
        <v>0</v>
      </c>
      <c r="K82" s="18">
        <v>0</v>
      </c>
      <c r="L82" s="18">
        <v>0</v>
      </c>
      <c r="M82" s="18">
        <v>0</v>
      </c>
      <c r="N82" s="18">
        <v>0</v>
      </c>
      <c r="O82" s="18">
        <v>0</v>
      </c>
      <c r="P82" s="13">
        <v>0</v>
      </c>
      <c r="Q82" s="17">
        <v>0</v>
      </c>
      <c r="R82" s="18">
        <v>0</v>
      </c>
      <c r="S82" s="18">
        <v>0</v>
      </c>
      <c r="T82" s="18">
        <v>0</v>
      </c>
      <c r="U82" s="18">
        <v>0</v>
      </c>
      <c r="V82" s="18">
        <v>0</v>
      </c>
      <c r="W82" s="18">
        <v>0</v>
      </c>
      <c r="X82" s="13">
        <v>0</v>
      </c>
      <c r="Y82" s="17">
        <v>0</v>
      </c>
      <c r="Z82" s="18">
        <v>0</v>
      </c>
      <c r="AA82" s="18">
        <v>0</v>
      </c>
      <c r="AB82" s="18">
        <v>0</v>
      </c>
      <c r="AC82" s="18">
        <v>0</v>
      </c>
      <c r="AD82" s="18">
        <v>0</v>
      </c>
      <c r="AE82" s="18">
        <v>0</v>
      </c>
      <c r="AF82" s="13">
        <v>0</v>
      </c>
      <c r="AG82" s="17">
        <v>0</v>
      </c>
      <c r="AH82" s="18">
        <v>0</v>
      </c>
      <c r="AI82" s="18">
        <v>0</v>
      </c>
      <c r="AJ82" s="18">
        <v>0</v>
      </c>
      <c r="AK82" s="18">
        <v>0</v>
      </c>
      <c r="AL82" s="18">
        <v>0</v>
      </c>
      <c r="AM82" s="18">
        <v>0</v>
      </c>
      <c r="AN82" s="13">
        <v>0</v>
      </c>
    </row>
    <row r="83" spans="1:40" x14ac:dyDescent="0.35">
      <c r="A83" s="4" t="s">
        <v>73</v>
      </c>
      <c r="B83" s="101">
        <v>0</v>
      </c>
      <c r="C83" s="102">
        <v>0</v>
      </c>
      <c r="D83" s="102">
        <v>0</v>
      </c>
      <c r="E83" s="102">
        <v>0</v>
      </c>
      <c r="F83" s="102">
        <v>0</v>
      </c>
      <c r="G83" s="102">
        <v>0</v>
      </c>
      <c r="H83" s="103">
        <v>0</v>
      </c>
      <c r="I83" s="17">
        <v>0</v>
      </c>
      <c r="J83" s="18">
        <v>0</v>
      </c>
      <c r="K83" s="18">
        <v>0</v>
      </c>
      <c r="L83" s="18">
        <v>0</v>
      </c>
      <c r="M83" s="18">
        <v>0</v>
      </c>
      <c r="N83" s="18">
        <v>0</v>
      </c>
      <c r="O83" s="18">
        <v>0</v>
      </c>
      <c r="P83" s="13">
        <v>0</v>
      </c>
      <c r="Q83" s="17">
        <v>0</v>
      </c>
      <c r="R83" s="18">
        <v>0</v>
      </c>
      <c r="S83" s="18">
        <v>0</v>
      </c>
      <c r="T83" s="18">
        <v>0</v>
      </c>
      <c r="U83" s="18">
        <v>0</v>
      </c>
      <c r="V83" s="18">
        <v>0</v>
      </c>
      <c r="W83" s="18">
        <v>0</v>
      </c>
      <c r="X83" s="13">
        <v>0</v>
      </c>
      <c r="Y83" s="17">
        <v>0</v>
      </c>
      <c r="Z83" s="18">
        <v>0</v>
      </c>
      <c r="AA83" s="18">
        <v>0</v>
      </c>
      <c r="AB83" s="18">
        <v>0</v>
      </c>
      <c r="AC83" s="18">
        <v>0</v>
      </c>
      <c r="AD83" s="18">
        <v>0</v>
      </c>
      <c r="AE83" s="18">
        <v>0</v>
      </c>
      <c r="AF83" s="13">
        <v>0</v>
      </c>
      <c r="AG83" s="17">
        <v>0</v>
      </c>
      <c r="AH83" s="18">
        <v>0</v>
      </c>
      <c r="AI83" s="18">
        <v>0</v>
      </c>
      <c r="AJ83" s="18">
        <v>0</v>
      </c>
      <c r="AK83" s="18">
        <v>0</v>
      </c>
      <c r="AL83" s="18">
        <v>0</v>
      </c>
      <c r="AM83" s="18">
        <v>0</v>
      </c>
      <c r="AN83" s="13">
        <v>0</v>
      </c>
    </row>
    <row r="84" spans="1:40" x14ac:dyDescent="0.35">
      <c r="A84" s="4" t="s">
        <v>74</v>
      </c>
      <c r="B84" s="101">
        <v>0</v>
      </c>
      <c r="C84" s="102">
        <v>0</v>
      </c>
      <c r="D84" s="102">
        <v>0</v>
      </c>
      <c r="E84" s="102">
        <v>0</v>
      </c>
      <c r="F84" s="102">
        <v>0</v>
      </c>
      <c r="G84" s="102">
        <v>0</v>
      </c>
      <c r="H84" s="103">
        <v>0</v>
      </c>
      <c r="I84" s="17">
        <v>0</v>
      </c>
      <c r="J84" s="18">
        <v>0</v>
      </c>
      <c r="K84" s="18">
        <v>0</v>
      </c>
      <c r="L84" s="18">
        <v>0</v>
      </c>
      <c r="M84" s="18">
        <v>0</v>
      </c>
      <c r="N84" s="18">
        <v>0</v>
      </c>
      <c r="O84" s="18">
        <v>0</v>
      </c>
      <c r="P84" s="13">
        <v>0</v>
      </c>
      <c r="Q84" s="17">
        <v>0</v>
      </c>
      <c r="R84" s="18">
        <v>0</v>
      </c>
      <c r="S84" s="18">
        <v>0</v>
      </c>
      <c r="T84" s="18">
        <v>0</v>
      </c>
      <c r="U84" s="18">
        <v>0</v>
      </c>
      <c r="V84" s="18">
        <v>0</v>
      </c>
      <c r="W84" s="18">
        <v>0</v>
      </c>
      <c r="X84" s="13">
        <v>0</v>
      </c>
      <c r="Y84" s="17">
        <v>0</v>
      </c>
      <c r="Z84" s="18">
        <v>0</v>
      </c>
      <c r="AA84" s="18">
        <v>0</v>
      </c>
      <c r="AB84" s="18">
        <v>0</v>
      </c>
      <c r="AC84" s="18">
        <v>0</v>
      </c>
      <c r="AD84" s="18">
        <v>0</v>
      </c>
      <c r="AE84" s="18">
        <v>0</v>
      </c>
      <c r="AF84" s="13">
        <v>0</v>
      </c>
      <c r="AG84" s="17">
        <v>0</v>
      </c>
      <c r="AH84" s="18">
        <v>0</v>
      </c>
      <c r="AI84" s="18">
        <v>0</v>
      </c>
      <c r="AJ84" s="18">
        <v>0</v>
      </c>
      <c r="AK84" s="18">
        <v>0</v>
      </c>
      <c r="AL84" s="18">
        <v>0</v>
      </c>
      <c r="AM84" s="18">
        <v>0</v>
      </c>
      <c r="AN84" s="13">
        <v>0</v>
      </c>
    </row>
    <row r="85" spans="1:40" x14ac:dyDescent="0.35">
      <c r="A85" s="4" t="s">
        <v>75</v>
      </c>
      <c r="B85" s="101">
        <v>0</v>
      </c>
      <c r="C85" s="102">
        <v>580467.59</v>
      </c>
      <c r="D85" s="102">
        <v>0</v>
      </c>
      <c r="E85" s="102">
        <v>0</v>
      </c>
      <c r="F85" s="102">
        <v>0</v>
      </c>
      <c r="G85" s="102">
        <v>241201.74</v>
      </c>
      <c r="H85" s="103">
        <v>821669.33</v>
      </c>
      <c r="I85" s="17" t="s">
        <v>273</v>
      </c>
      <c r="J85" s="18">
        <v>0</v>
      </c>
      <c r="K85" s="18">
        <v>580467.59</v>
      </c>
      <c r="L85" s="18">
        <v>0</v>
      </c>
      <c r="M85" s="18">
        <v>0</v>
      </c>
      <c r="N85" s="18">
        <v>0</v>
      </c>
      <c r="O85" s="18">
        <v>241201.74</v>
      </c>
      <c r="P85" s="13">
        <v>821669.33</v>
      </c>
      <c r="Q85" s="17">
        <v>0</v>
      </c>
      <c r="R85" s="18" t="s">
        <v>272</v>
      </c>
      <c r="S85" s="18" t="s">
        <v>272</v>
      </c>
      <c r="T85" s="18" t="s">
        <v>272</v>
      </c>
      <c r="U85" s="18" t="s">
        <v>272</v>
      </c>
      <c r="V85" s="18" t="s">
        <v>272</v>
      </c>
      <c r="W85" s="18" t="s">
        <v>272</v>
      </c>
      <c r="X85" s="13">
        <v>0</v>
      </c>
      <c r="Y85" s="17">
        <v>0</v>
      </c>
      <c r="Z85" s="18" t="s">
        <v>272</v>
      </c>
      <c r="AA85" s="18" t="s">
        <v>272</v>
      </c>
      <c r="AB85" s="18" t="s">
        <v>272</v>
      </c>
      <c r="AC85" s="18" t="s">
        <v>272</v>
      </c>
      <c r="AD85" s="18" t="s">
        <v>272</v>
      </c>
      <c r="AE85" s="18" t="s">
        <v>272</v>
      </c>
      <c r="AF85" s="13">
        <v>0</v>
      </c>
      <c r="AG85" s="17">
        <v>0</v>
      </c>
      <c r="AH85" s="18" t="s">
        <v>272</v>
      </c>
      <c r="AI85" s="18" t="s">
        <v>272</v>
      </c>
      <c r="AJ85" s="18" t="s">
        <v>272</v>
      </c>
      <c r="AK85" s="18" t="s">
        <v>272</v>
      </c>
      <c r="AL85" s="18" t="s">
        <v>272</v>
      </c>
      <c r="AM85" s="18" t="s">
        <v>272</v>
      </c>
      <c r="AN85" s="13">
        <v>0</v>
      </c>
    </row>
    <row r="86" spans="1:40" x14ac:dyDescent="0.35">
      <c r="A86" s="4" t="s">
        <v>76</v>
      </c>
      <c r="B86" s="101">
        <v>0</v>
      </c>
      <c r="C86" s="102">
        <v>0</v>
      </c>
      <c r="D86" s="102">
        <v>0</v>
      </c>
      <c r="E86" s="102">
        <v>2164703</v>
      </c>
      <c r="F86" s="102">
        <v>0</v>
      </c>
      <c r="G86" s="102">
        <v>0</v>
      </c>
      <c r="H86" s="103">
        <v>2164703</v>
      </c>
      <c r="I86" s="17" t="s">
        <v>274</v>
      </c>
      <c r="J86" s="18">
        <v>0</v>
      </c>
      <c r="K86" s="18">
        <v>0</v>
      </c>
      <c r="L86" s="18">
        <v>0</v>
      </c>
      <c r="M86" s="18">
        <v>2164703</v>
      </c>
      <c r="N86" s="18">
        <v>0</v>
      </c>
      <c r="O86" s="18">
        <v>0</v>
      </c>
      <c r="P86" s="13">
        <v>2164703</v>
      </c>
      <c r="Q86" s="17">
        <v>0</v>
      </c>
      <c r="R86" s="18">
        <v>0</v>
      </c>
      <c r="S86" s="18">
        <v>0</v>
      </c>
      <c r="T86" s="18">
        <v>0</v>
      </c>
      <c r="U86" s="18">
        <v>0</v>
      </c>
      <c r="V86" s="18">
        <v>0</v>
      </c>
      <c r="W86" s="18">
        <v>0</v>
      </c>
      <c r="X86" s="13">
        <v>0</v>
      </c>
      <c r="Y86" s="17">
        <v>0</v>
      </c>
      <c r="Z86" s="18">
        <v>0</v>
      </c>
      <c r="AA86" s="18">
        <v>0</v>
      </c>
      <c r="AB86" s="18">
        <v>0</v>
      </c>
      <c r="AC86" s="18">
        <v>0</v>
      </c>
      <c r="AD86" s="18">
        <v>0</v>
      </c>
      <c r="AE86" s="18">
        <v>0</v>
      </c>
      <c r="AF86" s="13">
        <v>0</v>
      </c>
      <c r="AG86" s="17">
        <v>0</v>
      </c>
      <c r="AH86" s="18">
        <v>0</v>
      </c>
      <c r="AI86" s="18">
        <v>0</v>
      </c>
      <c r="AJ86" s="18">
        <v>0</v>
      </c>
      <c r="AK86" s="18">
        <v>0</v>
      </c>
      <c r="AL86" s="18">
        <v>0</v>
      </c>
      <c r="AM86" s="18">
        <v>0</v>
      </c>
      <c r="AN86" s="13">
        <v>0</v>
      </c>
    </row>
    <row r="87" spans="1:40" x14ac:dyDescent="0.35">
      <c r="A87" s="4" t="s">
        <v>77</v>
      </c>
      <c r="B87" s="101">
        <v>0</v>
      </c>
      <c r="C87" s="102">
        <v>0</v>
      </c>
      <c r="D87" s="102">
        <v>0</v>
      </c>
      <c r="E87" s="102">
        <v>0</v>
      </c>
      <c r="F87" s="102">
        <v>0</v>
      </c>
      <c r="G87" s="102">
        <v>0</v>
      </c>
      <c r="H87" s="103">
        <v>0</v>
      </c>
      <c r="I87" s="17">
        <v>0</v>
      </c>
      <c r="J87" s="18">
        <v>0</v>
      </c>
      <c r="K87" s="18">
        <v>0</v>
      </c>
      <c r="L87" s="18">
        <v>0</v>
      </c>
      <c r="M87" s="18">
        <v>0</v>
      </c>
      <c r="N87" s="18">
        <v>0</v>
      </c>
      <c r="O87" s="18">
        <v>0</v>
      </c>
      <c r="P87" s="13">
        <v>0</v>
      </c>
      <c r="Q87" s="17">
        <v>0</v>
      </c>
      <c r="R87" s="18">
        <v>0</v>
      </c>
      <c r="S87" s="18">
        <v>0</v>
      </c>
      <c r="T87" s="18">
        <v>0</v>
      </c>
      <c r="U87" s="18">
        <v>0</v>
      </c>
      <c r="V87" s="18">
        <v>0</v>
      </c>
      <c r="W87" s="18">
        <v>0</v>
      </c>
      <c r="X87" s="13">
        <v>0</v>
      </c>
      <c r="Y87" s="17">
        <v>0</v>
      </c>
      <c r="Z87" s="18">
        <v>0</v>
      </c>
      <c r="AA87" s="18">
        <v>0</v>
      </c>
      <c r="AB87" s="18">
        <v>0</v>
      </c>
      <c r="AC87" s="18">
        <v>0</v>
      </c>
      <c r="AD87" s="18">
        <v>0</v>
      </c>
      <c r="AE87" s="18">
        <v>0</v>
      </c>
      <c r="AF87" s="13">
        <v>0</v>
      </c>
      <c r="AG87" s="17">
        <v>0</v>
      </c>
      <c r="AH87" s="18">
        <v>0</v>
      </c>
      <c r="AI87" s="18">
        <v>0</v>
      </c>
      <c r="AJ87" s="18">
        <v>0</v>
      </c>
      <c r="AK87" s="18">
        <v>0</v>
      </c>
      <c r="AL87" s="18">
        <v>0</v>
      </c>
      <c r="AM87" s="18">
        <v>0</v>
      </c>
      <c r="AN87" s="13">
        <v>0</v>
      </c>
    </row>
    <row r="88" spans="1:40" x14ac:dyDescent="0.35">
      <c r="A88" s="4" t="s">
        <v>78</v>
      </c>
      <c r="B88" s="101">
        <v>0</v>
      </c>
      <c r="C88" s="102">
        <v>0</v>
      </c>
      <c r="D88" s="102">
        <v>0</v>
      </c>
      <c r="E88" s="102">
        <v>0</v>
      </c>
      <c r="F88" s="102">
        <v>0</v>
      </c>
      <c r="G88" s="102">
        <v>0</v>
      </c>
      <c r="H88" s="103">
        <v>0</v>
      </c>
      <c r="I88" s="17">
        <v>0</v>
      </c>
      <c r="J88" s="18">
        <v>0</v>
      </c>
      <c r="K88" s="18">
        <v>0</v>
      </c>
      <c r="L88" s="18">
        <v>0</v>
      </c>
      <c r="M88" s="18">
        <v>0</v>
      </c>
      <c r="N88" s="18">
        <v>0</v>
      </c>
      <c r="O88" s="18">
        <v>0</v>
      </c>
      <c r="P88" s="13">
        <v>0</v>
      </c>
      <c r="Q88" s="17">
        <v>0</v>
      </c>
      <c r="R88" s="18">
        <v>0</v>
      </c>
      <c r="S88" s="18">
        <v>0</v>
      </c>
      <c r="T88" s="18">
        <v>0</v>
      </c>
      <c r="U88" s="18">
        <v>0</v>
      </c>
      <c r="V88" s="18">
        <v>0</v>
      </c>
      <c r="W88" s="18">
        <v>0</v>
      </c>
      <c r="X88" s="13">
        <v>0</v>
      </c>
      <c r="Y88" s="17">
        <v>0</v>
      </c>
      <c r="Z88" s="18">
        <v>0</v>
      </c>
      <c r="AA88" s="18">
        <v>0</v>
      </c>
      <c r="AB88" s="18">
        <v>0</v>
      </c>
      <c r="AC88" s="18">
        <v>0</v>
      </c>
      <c r="AD88" s="18">
        <v>0</v>
      </c>
      <c r="AE88" s="18">
        <v>0</v>
      </c>
      <c r="AF88" s="13">
        <v>0</v>
      </c>
      <c r="AG88" s="17">
        <v>0</v>
      </c>
      <c r="AH88" s="18">
        <v>0</v>
      </c>
      <c r="AI88" s="18">
        <v>0</v>
      </c>
      <c r="AJ88" s="18">
        <v>0</v>
      </c>
      <c r="AK88" s="18">
        <v>0</v>
      </c>
      <c r="AL88" s="18">
        <v>0</v>
      </c>
      <c r="AM88" s="18">
        <v>0</v>
      </c>
      <c r="AN88" s="13">
        <v>0</v>
      </c>
    </row>
    <row r="89" spans="1:40" x14ac:dyDescent="0.35">
      <c r="A89" s="5"/>
      <c r="B89" s="104"/>
      <c r="C89" s="105"/>
      <c r="D89" s="105"/>
      <c r="E89" s="105"/>
      <c r="F89" s="105"/>
      <c r="G89" s="105"/>
      <c r="H89" s="106"/>
      <c r="I89" s="19"/>
      <c r="J89" s="20"/>
      <c r="K89" s="20"/>
      <c r="L89" s="20"/>
      <c r="M89" s="20"/>
      <c r="N89" s="20"/>
      <c r="O89" s="20"/>
      <c r="P89" s="14"/>
      <c r="Q89" s="19"/>
      <c r="R89" s="20"/>
      <c r="S89" s="20"/>
      <c r="T89" s="20"/>
      <c r="U89" s="20"/>
      <c r="V89" s="20"/>
      <c r="W89" s="20"/>
      <c r="X89" s="14"/>
      <c r="Y89" s="19"/>
      <c r="Z89" s="20"/>
      <c r="AA89" s="20"/>
      <c r="AB89" s="20"/>
      <c r="AC89" s="20"/>
      <c r="AD89" s="20"/>
      <c r="AE89" s="20"/>
      <c r="AF89" s="14"/>
      <c r="AG89" s="19"/>
      <c r="AH89" s="20"/>
      <c r="AI89" s="20"/>
      <c r="AJ89" s="20"/>
      <c r="AK89" s="20"/>
      <c r="AL89" s="20"/>
      <c r="AM89" s="20"/>
      <c r="AN89" s="14"/>
    </row>
    <row r="90" spans="1:40" x14ac:dyDescent="0.35">
      <c r="A90" s="72" t="s">
        <v>79</v>
      </c>
      <c r="B90" s="73">
        <f>SUM(B9:B89)</f>
        <v>115813.1</v>
      </c>
      <c r="C90" s="74">
        <f t="shared" ref="C90:H90" si="0">SUM(C9:C89)</f>
        <v>614258.5</v>
      </c>
      <c r="D90" s="74">
        <f t="shared" si="0"/>
        <v>4175505.24</v>
      </c>
      <c r="E90" s="74">
        <f t="shared" si="0"/>
        <v>2207506.71</v>
      </c>
      <c r="F90" s="74">
        <f t="shared" si="0"/>
        <v>434967.62</v>
      </c>
      <c r="G90" s="74">
        <f t="shared" ref="G90" si="1">SUM(G9:G89)</f>
        <v>919066.82</v>
      </c>
      <c r="H90" s="75">
        <f t="shared" si="0"/>
        <v>8467117.9900000002</v>
      </c>
      <c r="I90" s="73">
        <f>COUNTIF(I9:I89,"*")</f>
        <v>12</v>
      </c>
      <c r="J90" s="74">
        <f t="shared" ref="J90" si="2">SUM(J9:J89)</f>
        <v>115813.1</v>
      </c>
      <c r="K90" s="74">
        <f t="shared" ref="K90:AN90" si="3">SUM(K9:K89)</f>
        <v>614258.5</v>
      </c>
      <c r="L90" s="74">
        <f t="shared" si="3"/>
        <v>4175505.24</v>
      </c>
      <c r="M90" s="74">
        <f t="shared" si="3"/>
        <v>2207506.71</v>
      </c>
      <c r="N90" s="74">
        <f t="shared" si="3"/>
        <v>434967.62</v>
      </c>
      <c r="O90" s="74">
        <f t="shared" ref="O90" si="4">SUM(O9:O89)</f>
        <v>920094.82</v>
      </c>
      <c r="P90" s="75">
        <f t="shared" si="3"/>
        <v>8468145.9900000002</v>
      </c>
      <c r="Q90" s="73">
        <f>COUNTIF(Q9:Q89,"*")</f>
        <v>3</v>
      </c>
      <c r="R90" s="74">
        <f t="shared" ref="R90" si="5">SUM(R9:R89)</f>
        <v>0</v>
      </c>
      <c r="S90" s="74">
        <f t="shared" si="3"/>
        <v>0</v>
      </c>
      <c r="T90" s="74">
        <f t="shared" si="3"/>
        <v>0</v>
      </c>
      <c r="U90" s="74">
        <f t="shared" si="3"/>
        <v>0</v>
      </c>
      <c r="V90" s="74">
        <f t="shared" si="3"/>
        <v>0</v>
      </c>
      <c r="W90" s="74">
        <f t="shared" ref="W90" si="6">SUM(W9:W89)</f>
        <v>-1028</v>
      </c>
      <c r="X90" s="75">
        <f t="shared" si="3"/>
        <v>-1028</v>
      </c>
      <c r="Y90" s="73">
        <f>COUNTIF(Y9:Y89,"*")</f>
        <v>0</v>
      </c>
      <c r="Z90" s="74">
        <f t="shared" ref="Z90" si="7">SUM(Z9:Z89)</f>
        <v>0</v>
      </c>
      <c r="AA90" s="74">
        <f t="shared" si="3"/>
        <v>0</v>
      </c>
      <c r="AB90" s="74">
        <f t="shared" si="3"/>
        <v>0</v>
      </c>
      <c r="AC90" s="74">
        <f t="shared" si="3"/>
        <v>0</v>
      </c>
      <c r="AD90" s="74">
        <f t="shared" si="3"/>
        <v>0</v>
      </c>
      <c r="AE90" s="74">
        <f t="shared" ref="AE90" si="8">SUM(AE9:AE89)</f>
        <v>0</v>
      </c>
      <c r="AF90" s="75">
        <f t="shared" si="3"/>
        <v>0</v>
      </c>
      <c r="AG90" s="73">
        <f>COUNTIF(AG9:AG89,"*")</f>
        <v>0</v>
      </c>
      <c r="AH90" s="74">
        <f t="shared" ref="AH90" si="9">SUM(AH9:AH89)</f>
        <v>0</v>
      </c>
      <c r="AI90" s="74">
        <f t="shared" si="3"/>
        <v>0</v>
      </c>
      <c r="AJ90" s="74">
        <f t="shared" si="3"/>
        <v>0</v>
      </c>
      <c r="AK90" s="74">
        <f t="shared" si="3"/>
        <v>0</v>
      </c>
      <c r="AL90" s="74">
        <f t="shared" si="3"/>
        <v>0</v>
      </c>
      <c r="AM90" s="74">
        <f t="shared" ref="AM90" si="10">SUM(AM9:AM89)</f>
        <v>0</v>
      </c>
      <c r="AN90" s="75">
        <f t="shared" si="3"/>
        <v>0</v>
      </c>
    </row>
    <row r="91" spans="1:40"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A1:H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8" width="14.6328125" style="9" customWidth="1"/>
    <col min="9" max="16384" width="12.6328125" style="6"/>
  </cols>
  <sheetData>
    <row r="1" spans="1:8" x14ac:dyDescent="0.3">
      <c r="A1" s="1" t="s">
        <v>255</v>
      </c>
      <c r="B1" s="7"/>
      <c r="C1" s="7"/>
      <c r="D1" s="7"/>
      <c r="E1" s="7"/>
      <c r="F1" s="7"/>
      <c r="G1" s="7"/>
      <c r="H1" s="7"/>
    </row>
    <row r="2" spans="1:8" ht="15.5" x14ac:dyDescent="0.35">
      <c r="A2" s="2" t="s">
        <v>155</v>
      </c>
      <c r="B2" s="8"/>
      <c r="C2" s="8"/>
      <c r="D2" s="8"/>
      <c r="E2" s="8"/>
      <c r="F2" s="8"/>
      <c r="G2" s="8"/>
      <c r="H2" s="8"/>
    </row>
    <row r="3" spans="1:8" x14ac:dyDescent="0.3">
      <c r="A3" s="71" t="str">
        <f>'Total Outlays'!$A$3</f>
        <v>2020-21</v>
      </c>
    </row>
    <row r="4" spans="1:8" ht="15.5" x14ac:dyDescent="0.35">
      <c r="A4" s="117" t="s">
        <v>166</v>
      </c>
      <c r="B4" s="113"/>
      <c r="C4" s="113"/>
      <c r="D4" s="113"/>
      <c r="E4" s="113"/>
      <c r="F4" s="113"/>
      <c r="G4" s="113"/>
      <c r="H4" s="114"/>
    </row>
    <row r="5" spans="1:8" s="11" customFormat="1" x14ac:dyDescent="0.3">
      <c r="A5" s="87"/>
      <c r="B5" s="121" t="s">
        <v>234</v>
      </c>
      <c r="C5" s="121"/>
      <c r="D5" s="121"/>
      <c r="E5" s="121"/>
      <c r="F5" s="121"/>
      <c r="G5" s="121"/>
      <c r="H5" s="122"/>
    </row>
    <row r="6" spans="1:8" s="11" customFormat="1" x14ac:dyDescent="0.3">
      <c r="A6" s="87"/>
      <c r="B6" s="90" t="s">
        <v>166</v>
      </c>
      <c r="C6" s="90"/>
      <c r="D6" s="90"/>
      <c r="E6" s="90"/>
      <c r="F6" s="90"/>
      <c r="G6" s="90"/>
      <c r="H6" s="91"/>
    </row>
    <row r="7" spans="1:8" ht="26" x14ac:dyDescent="0.3">
      <c r="A7" s="86"/>
      <c r="B7" s="81" t="s">
        <v>168</v>
      </c>
      <c r="C7" s="81" t="s">
        <v>169</v>
      </c>
      <c r="D7" s="81" t="s">
        <v>254</v>
      </c>
      <c r="E7" s="81" t="s">
        <v>171</v>
      </c>
      <c r="F7" s="81" t="s">
        <v>172</v>
      </c>
      <c r="G7" s="81" t="s">
        <v>103</v>
      </c>
      <c r="H7" s="93" t="s">
        <v>173</v>
      </c>
    </row>
    <row r="8" spans="1:8" x14ac:dyDescent="0.3">
      <c r="A8" s="88"/>
      <c r="B8" s="95" t="s">
        <v>80</v>
      </c>
      <c r="C8" s="95" t="s">
        <v>81</v>
      </c>
      <c r="D8" s="95" t="s">
        <v>82</v>
      </c>
      <c r="E8" s="95" t="s">
        <v>83</v>
      </c>
      <c r="F8" s="95" t="s">
        <v>84</v>
      </c>
      <c r="G8" s="95" t="s">
        <v>85</v>
      </c>
      <c r="H8" s="96" t="s">
        <v>154</v>
      </c>
    </row>
    <row r="9" spans="1:8" x14ac:dyDescent="0.3">
      <c r="A9" s="3"/>
      <c r="B9" s="98"/>
      <c r="C9" s="99"/>
      <c r="D9" s="99"/>
      <c r="E9" s="99"/>
      <c r="F9" s="99"/>
      <c r="G9" s="99"/>
      <c r="H9" s="100"/>
    </row>
    <row r="10" spans="1:8" x14ac:dyDescent="0.3">
      <c r="A10" s="4" t="s">
        <v>0</v>
      </c>
      <c r="B10" s="101">
        <v>0</v>
      </c>
      <c r="C10" s="102">
        <v>354975.33</v>
      </c>
      <c r="D10" s="102">
        <v>4656000.75</v>
      </c>
      <c r="E10" s="102">
        <v>114615</v>
      </c>
      <c r="F10" s="102">
        <v>401930.7</v>
      </c>
      <c r="G10" s="102">
        <v>0</v>
      </c>
      <c r="H10" s="103">
        <v>5527521.7800000003</v>
      </c>
    </row>
    <row r="11" spans="1:8" x14ac:dyDescent="0.3">
      <c r="A11" s="4" t="s">
        <v>1</v>
      </c>
      <c r="B11" s="101">
        <v>0</v>
      </c>
      <c r="C11" s="102">
        <v>2247119</v>
      </c>
      <c r="D11" s="102">
        <v>13414226</v>
      </c>
      <c r="E11" s="102">
        <v>55481</v>
      </c>
      <c r="F11" s="102">
        <v>848078</v>
      </c>
      <c r="G11" s="102">
        <v>0</v>
      </c>
      <c r="H11" s="103">
        <v>16564904</v>
      </c>
    </row>
    <row r="12" spans="1:8" x14ac:dyDescent="0.3">
      <c r="A12" s="4" t="s">
        <v>2</v>
      </c>
      <c r="B12" s="101">
        <v>835031</v>
      </c>
      <c r="C12" s="102">
        <v>18216402</v>
      </c>
      <c r="D12" s="102">
        <v>31074406</v>
      </c>
      <c r="E12" s="102">
        <v>1335662</v>
      </c>
      <c r="F12" s="102">
        <v>3240525</v>
      </c>
      <c r="G12" s="102">
        <v>2411019</v>
      </c>
      <c r="H12" s="103">
        <v>57113045</v>
      </c>
    </row>
    <row r="13" spans="1:8" x14ac:dyDescent="0.3">
      <c r="A13" s="4" t="s">
        <v>3</v>
      </c>
      <c r="B13" s="101">
        <v>608000</v>
      </c>
      <c r="C13" s="102">
        <v>24202000</v>
      </c>
      <c r="D13" s="102">
        <v>18207000</v>
      </c>
      <c r="E13" s="102">
        <v>838000</v>
      </c>
      <c r="F13" s="102">
        <v>4309000</v>
      </c>
      <c r="G13" s="102">
        <v>11000</v>
      </c>
      <c r="H13" s="103">
        <v>48175000</v>
      </c>
    </row>
    <row r="14" spans="1:8" x14ac:dyDescent="0.3">
      <c r="A14" s="4" t="s">
        <v>4</v>
      </c>
      <c r="B14" s="101">
        <v>3313887.5</v>
      </c>
      <c r="C14" s="102">
        <v>2894641.94</v>
      </c>
      <c r="D14" s="102">
        <v>10134430.84</v>
      </c>
      <c r="E14" s="102">
        <v>680986.83</v>
      </c>
      <c r="F14" s="102">
        <v>737447.88</v>
      </c>
      <c r="G14" s="102">
        <v>603524.04</v>
      </c>
      <c r="H14" s="103">
        <v>18364919.030000001</v>
      </c>
    </row>
    <row r="15" spans="1:8" x14ac:dyDescent="0.3">
      <c r="A15" s="4" t="s">
        <v>5</v>
      </c>
      <c r="B15" s="101">
        <v>901939</v>
      </c>
      <c r="C15" s="102">
        <v>2239337</v>
      </c>
      <c r="D15" s="102">
        <v>17574724</v>
      </c>
      <c r="E15" s="102">
        <v>131310</v>
      </c>
      <c r="F15" s="102">
        <v>1363727</v>
      </c>
      <c r="G15" s="102">
        <v>0</v>
      </c>
      <c r="H15" s="103">
        <v>22211037</v>
      </c>
    </row>
    <row r="16" spans="1:8" x14ac:dyDescent="0.3">
      <c r="A16" s="4" t="s">
        <v>6</v>
      </c>
      <c r="B16" s="101">
        <v>0</v>
      </c>
      <c r="C16" s="102">
        <v>10217437.99</v>
      </c>
      <c r="D16" s="102">
        <v>16317506.799999997</v>
      </c>
      <c r="E16" s="102">
        <v>337741.25</v>
      </c>
      <c r="F16" s="102">
        <v>0</v>
      </c>
      <c r="G16" s="102">
        <v>5771627.8300000001</v>
      </c>
      <c r="H16" s="103">
        <v>32644313.869999994</v>
      </c>
    </row>
    <row r="17" spans="1:8" x14ac:dyDescent="0.3">
      <c r="A17" s="4" t="s">
        <v>7</v>
      </c>
      <c r="B17" s="101">
        <v>0</v>
      </c>
      <c r="C17" s="102">
        <v>1192798.1700000002</v>
      </c>
      <c r="D17" s="102">
        <v>3389550.1800000006</v>
      </c>
      <c r="E17" s="102">
        <v>390189.28</v>
      </c>
      <c r="F17" s="102">
        <v>0</v>
      </c>
      <c r="G17" s="102">
        <v>994902.65</v>
      </c>
      <c r="H17" s="103">
        <v>5967440.2799999993</v>
      </c>
    </row>
    <row r="18" spans="1:8" x14ac:dyDescent="0.3">
      <c r="A18" s="4" t="s">
        <v>8</v>
      </c>
      <c r="B18" s="101">
        <v>0</v>
      </c>
      <c r="C18" s="102">
        <v>41571276.089999996</v>
      </c>
      <c r="D18" s="102">
        <v>19679666.649999999</v>
      </c>
      <c r="E18" s="102">
        <v>1440509.54</v>
      </c>
      <c r="F18" s="102">
        <v>0</v>
      </c>
      <c r="G18" s="102">
        <v>12984094.749999998</v>
      </c>
      <c r="H18" s="103">
        <v>75675547.030000001</v>
      </c>
    </row>
    <row r="19" spans="1:8" x14ac:dyDescent="0.3">
      <c r="A19" s="4" t="s">
        <v>9</v>
      </c>
      <c r="B19" s="101">
        <v>195658.12000000011</v>
      </c>
      <c r="C19" s="102">
        <v>36224999.060000002</v>
      </c>
      <c r="D19" s="102">
        <v>40429444.760000005</v>
      </c>
      <c r="E19" s="102">
        <v>200003.94</v>
      </c>
      <c r="F19" s="102">
        <v>2694879.51</v>
      </c>
      <c r="G19" s="102">
        <v>757567.39</v>
      </c>
      <c r="H19" s="103">
        <v>80502552.780000001</v>
      </c>
    </row>
    <row r="20" spans="1:8" x14ac:dyDescent="0.3">
      <c r="A20" s="4" t="s">
        <v>10</v>
      </c>
      <c r="B20" s="101">
        <v>0</v>
      </c>
      <c r="C20" s="102">
        <v>2209184.1200000006</v>
      </c>
      <c r="D20" s="102">
        <v>9754889.1799999997</v>
      </c>
      <c r="E20" s="102">
        <v>0</v>
      </c>
      <c r="F20" s="102">
        <v>0</v>
      </c>
      <c r="G20" s="102">
        <v>418936.14999999997</v>
      </c>
      <c r="H20" s="103">
        <v>12383009.449999999</v>
      </c>
    </row>
    <row r="21" spans="1:8" x14ac:dyDescent="0.3">
      <c r="A21" s="4" t="s">
        <v>11</v>
      </c>
      <c r="B21" s="101">
        <v>0</v>
      </c>
      <c r="C21" s="102">
        <v>-8326.609999999986</v>
      </c>
      <c r="D21" s="102">
        <v>16911036.580000002</v>
      </c>
      <c r="E21" s="102">
        <v>12537.470000000001</v>
      </c>
      <c r="F21" s="102">
        <v>3526570.9800000004</v>
      </c>
      <c r="G21" s="102">
        <v>63796.820000000007</v>
      </c>
      <c r="H21" s="103">
        <v>20505615.240000002</v>
      </c>
    </row>
    <row r="22" spans="1:8" x14ac:dyDescent="0.3">
      <c r="A22" s="4" t="s">
        <v>12</v>
      </c>
      <c r="B22" s="101">
        <v>5190483.6100000003</v>
      </c>
      <c r="C22" s="102">
        <v>11441543.009999998</v>
      </c>
      <c r="D22" s="102">
        <v>32759893.610000003</v>
      </c>
      <c r="E22" s="102">
        <v>0</v>
      </c>
      <c r="F22" s="102">
        <v>0</v>
      </c>
      <c r="G22" s="102">
        <v>2594926.8000000003</v>
      </c>
      <c r="H22" s="103">
        <v>51986847.030000001</v>
      </c>
    </row>
    <row r="23" spans="1:8" x14ac:dyDescent="0.3">
      <c r="A23" s="4" t="s">
        <v>13</v>
      </c>
      <c r="B23" s="101">
        <v>21089923.91</v>
      </c>
      <c r="C23" s="102">
        <v>60066231.669999994</v>
      </c>
      <c r="D23" s="102">
        <v>63653572.419999994</v>
      </c>
      <c r="E23" s="102">
        <v>1523757.05</v>
      </c>
      <c r="F23" s="102">
        <v>1788966.5999999999</v>
      </c>
      <c r="G23" s="102">
        <v>0</v>
      </c>
      <c r="H23" s="103">
        <v>148122451.65000001</v>
      </c>
    </row>
    <row r="24" spans="1:8" x14ac:dyDescent="0.3">
      <c r="A24" s="4" t="s">
        <v>14</v>
      </c>
      <c r="B24" s="101">
        <v>445746</v>
      </c>
      <c r="C24" s="102">
        <v>648186.79403812496</v>
      </c>
      <c r="D24" s="102">
        <v>0</v>
      </c>
      <c r="E24" s="102">
        <v>372600</v>
      </c>
      <c r="F24" s="102">
        <v>4121087</v>
      </c>
      <c r="G24" s="102">
        <v>1483316.6587499999</v>
      </c>
      <c r="H24" s="103">
        <v>7070936.4527881257</v>
      </c>
    </row>
    <row r="25" spans="1:8" x14ac:dyDescent="0.3">
      <c r="A25" s="4" t="s">
        <v>15</v>
      </c>
      <c r="B25" s="101">
        <v>3763</v>
      </c>
      <c r="C25" s="102">
        <v>255594</v>
      </c>
      <c r="D25" s="102">
        <v>9255277</v>
      </c>
      <c r="E25" s="102">
        <v>171393</v>
      </c>
      <c r="F25" s="102">
        <v>1187220</v>
      </c>
      <c r="G25" s="102">
        <v>90055</v>
      </c>
      <c r="H25" s="103">
        <v>10963302</v>
      </c>
    </row>
    <row r="26" spans="1:8" x14ac:dyDescent="0.3">
      <c r="A26" s="4" t="s">
        <v>16</v>
      </c>
      <c r="B26" s="101">
        <v>53089.3</v>
      </c>
      <c r="C26" s="102">
        <v>1998551.3699999999</v>
      </c>
      <c r="D26" s="102">
        <v>11175124.630000001</v>
      </c>
      <c r="E26" s="102">
        <v>91630.31</v>
      </c>
      <c r="F26" s="102">
        <v>0</v>
      </c>
      <c r="G26" s="102">
        <v>1527220.6</v>
      </c>
      <c r="H26" s="103">
        <v>14845616.210000001</v>
      </c>
    </row>
    <row r="27" spans="1:8" x14ac:dyDescent="0.3">
      <c r="A27" s="4" t="s">
        <v>17</v>
      </c>
      <c r="B27" s="101">
        <v>0</v>
      </c>
      <c r="C27" s="102">
        <v>22874314</v>
      </c>
      <c r="D27" s="102">
        <v>18258870</v>
      </c>
      <c r="E27" s="102">
        <v>1617151</v>
      </c>
      <c r="F27" s="102">
        <v>1517862</v>
      </c>
      <c r="G27" s="102">
        <v>736876</v>
      </c>
      <c r="H27" s="103">
        <v>45005073</v>
      </c>
    </row>
    <row r="28" spans="1:8" x14ac:dyDescent="0.3">
      <c r="A28" s="4" t="s">
        <v>18</v>
      </c>
      <c r="B28" s="101">
        <v>80463</v>
      </c>
      <c r="C28" s="102">
        <v>4443726</v>
      </c>
      <c r="D28" s="102">
        <v>27567200</v>
      </c>
      <c r="E28" s="102">
        <v>402224</v>
      </c>
      <c r="F28" s="102">
        <v>730572</v>
      </c>
      <c r="G28" s="102">
        <v>2026325</v>
      </c>
      <c r="H28" s="103">
        <v>35250510</v>
      </c>
    </row>
    <row r="29" spans="1:8" x14ac:dyDescent="0.3">
      <c r="A29" s="4" t="s">
        <v>19</v>
      </c>
      <c r="B29" s="101">
        <v>0</v>
      </c>
      <c r="C29" s="102">
        <v>16681537.48</v>
      </c>
      <c r="D29" s="102">
        <v>25024568.940000005</v>
      </c>
      <c r="E29" s="102">
        <v>2314345.73</v>
      </c>
      <c r="F29" s="102">
        <v>2387328.4700000002</v>
      </c>
      <c r="G29" s="102">
        <v>2373552.4299999997</v>
      </c>
      <c r="H29" s="103">
        <v>48781333.050000004</v>
      </c>
    </row>
    <row r="30" spans="1:8" x14ac:dyDescent="0.3">
      <c r="A30" s="4" t="s">
        <v>20</v>
      </c>
      <c r="B30" s="101">
        <v>171338.75</v>
      </c>
      <c r="C30" s="102">
        <v>298955.81</v>
      </c>
      <c r="D30" s="102">
        <v>5728682.6099999975</v>
      </c>
      <c r="E30" s="102">
        <v>273596.28000000003</v>
      </c>
      <c r="F30" s="102">
        <v>586034.22</v>
      </c>
      <c r="G30" s="102">
        <v>4619371.58</v>
      </c>
      <c r="H30" s="103">
        <v>11677979.249999998</v>
      </c>
    </row>
    <row r="31" spans="1:8" x14ac:dyDescent="0.3">
      <c r="A31" s="4" t="s">
        <v>21</v>
      </c>
      <c r="B31" s="101">
        <v>3270834</v>
      </c>
      <c r="C31" s="102">
        <v>9018647</v>
      </c>
      <c r="D31" s="102">
        <v>11325741</v>
      </c>
      <c r="E31" s="102">
        <v>547089</v>
      </c>
      <c r="F31" s="102">
        <v>1234045</v>
      </c>
      <c r="G31" s="102">
        <v>7087207</v>
      </c>
      <c r="H31" s="103">
        <v>32483563</v>
      </c>
    </row>
    <row r="32" spans="1:8" x14ac:dyDescent="0.3">
      <c r="A32" s="4" t="s">
        <v>22</v>
      </c>
      <c r="B32" s="101">
        <v>0</v>
      </c>
      <c r="C32" s="102">
        <v>33790.910000000003</v>
      </c>
      <c r="D32" s="102">
        <v>10913514.130000001</v>
      </c>
      <c r="E32" s="102">
        <v>72881.919999999998</v>
      </c>
      <c r="F32" s="102">
        <v>0</v>
      </c>
      <c r="G32" s="102">
        <v>1971645.42</v>
      </c>
      <c r="H32" s="103">
        <v>12991832.379999999</v>
      </c>
    </row>
    <row r="33" spans="1:8" x14ac:dyDescent="0.3">
      <c r="A33" s="4" t="s">
        <v>23</v>
      </c>
      <c r="B33" s="101">
        <v>115813.1</v>
      </c>
      <c r="C33" s="102">
        <v>2159715.9000000004</v>
      </c>
      <c r="D33" s="102">
        <v>10388085.18</v>
      </c>
      <c r="E33" s="102">
        <v>896178.12</v>
      </c>
      <c r="F33" s="102">
        <v>432744.52</v>
      </c>
      <c r="G33" s="102">
        <v>286592.83999999997</v>
      </c>
      <c r="H33" s="103">
        <v>14279129.66</v>
      </c>
    </row>
    <row r="34" spans="1:8" x14ac:dyDescent="0.3">
      <c r="A34" s="4" t="s">
        <v>24</v>
      </c>
      <c r="B34" s="101">
        <v>461114.77</v>
      </c>
      <c r="C34" s="102">
        <v>8255226.3300000001</v>
      </c>
      <c r="D34" s="102">
        <v>23461556.77</v>
      </c>
      <c r="E34" s="102">
        <v>156591.22999999998</v>
      </c>
      <c r="F34" s="102">
        <v>3963065.58</v>
      </c>
      <c r="G34" s="102">
        <v>4360445.6100000003</v>
      </c>
      <c r="H34" s="103">
        <v>40658000.290000007</v>
      </c>
    </row>
    <row r="35" spans="1:8" x14ac:dyDescent="0.3">
      <c r="A35" s="4" t="s">
        <v>25</v>
      </c>
      <c r="B35" s="101">
        <v>7685224</v>
      </c>
      <c r="C35" s="102">
        <v>9879667</v>
      </c>
      <c r="D35" s="102">
        <v>26528217.549999997</v>
      </c>
      <c r="E35" s="102">
        <v>938699</v>
      </c>
      <c r="F35" s="102">
        <v>1069426</v>
      </c>
      <c r="G35" s="102">
        <v>991777</v>
      </c>
      <c r="H35" s="103">
        <v>47093010.549999997</v>
      </c>
    </row>
    <row r="36" spans="1:8" x14ac:dyDescent="0.3">
      <c r="A36" s="4" t="s">
        <v>26</v>
      </c>
      <c r="B36" s="101">
        <v>884224.68</v>
      </c>
      <c r="C36" s="102">
        <v>43495872.859999992</v>
      </c>
      <c r="D36" s="102">
        <v>45520675.810000002</v>
      </c>
      <c r="E36" s="102">
        <v>6190658.2000000002</v>
      </c>
      <c r="F36" s="102">
        <v>3146824.6599999997</v>
      </c>
      <c r="G36" s="102">
        <v>21940360.860000003</v>
      </c>
      <c r="H36" s="103">
        <v>121178617.06999999</v>
      </c>
    </row>
    <row r="37" spans="1:8" x14ac:dyDescent="0.3">
      <c r="A37" s="4" t="s">
        <v>27</v>
      </c>
      <c r="B37" s="101">
        <v>0</v>
      </c>
      <c r="C37" s="102">
        <v>18540527</v>
      </c>
      <c r="D37" s="102">
        <v>28512977</v>
      </c>
      <c r="E37" s="102">
        <v>546374</v>
      </c>
      <c r="F37" s="102">
        <v>0</v>
      </c>
      <c r="G37" s="102">
        <v>3159601</v>
      </c>
      <c r="H37" s="103">
        <v>50759479</v>
      </c>
    </row>
    <row r="38" spans="1:8" x14ac:dyDescent="0.3">
      <c r="A38" s="4" t="s">
        <v>28</v>
      </c>
      <c r="B38" s="101">
        <v>144659</v>
      </c>
      <c r="C38" s="102">
        <v>2602557</v>
      </c>
      <c r="D38" s="102">
        <v>5209408</v>
      </c>
      <c r="E38" s="102">
        <v>384355</v>
      </c>
      <c r="F38" s="102">
        <v>496000</v>
      </c>
      <c r="G38" s="102">
        <v>527021</v>
      </c>
      <c r="H38" s="103">
        <v>9364000</v>
      </c>
    </row>
    <row r="39" spans="1:8" x14ac:dyDescent="0.3">
      <c r="A39" s="4" t="s">
        <v>29</v>
      </c>
      <c r="B39" s="101">
        <v>0</v>
      </c>
      <c r="C39" s="102">
        <v>1278654</v>
      </c>
      <c r="D39" s="102">
        <v>3845990</v>
      </c>
      <c r="E39" s="102">
        <v>163270</v>
      </c>
      <c r="F39" s="102">
        <v>616772</v>
      </c>
      <c r="G39" s="102">
        <v>589903</v>
      </c>
      <c r="H39" s="103">
        <v>6494589</v>
      </c>
    </row>
    <row r="40" spans="1:8" x14ac:dyDescent="0.3">
      <c r="A40" s="4" t="s">
        <v>30</v>
      </c>
      <c r="B40" s="101">
        <v>0</v>
      </c>
      <c r="C40" s="102">
        <v>24012417</v>
      </c>
      <c r="D40" s="102">
        <v>34315263</v>
      </c>
      <c r="E40" s="102">
        <v>3931893</v>
      </c>
      <c r="F40" s="102">
        <v>2463763</v>
      </c>
      <c r="G40" s="102">
        <v>1981717</v>
      </c>
      <c r="H40" s="103">
        <v>66705053</v>
      </c>
    </row>
    <row r="41" spans="1:8" x14ac:dyDescent="0.3">
      <c r="A41" s="4" t="s">
        <v>31</v>
      </c>
      <c r="B41" s="101">
        <v>0</v>
      </c>
      <c r="C41" s="102">
        <v>1128356</v>
      </c>
      <c r="D41" s="102">
        <v>11617426</v>
      </c>
      <c r="E41" s="102">
        <v>394850</v>
      </c>
      <c r="F41" s="102">
        <v>2168275</v>
      </c>
      <c r="G41" s="102">
        <v>69783</v>
      </c>
      <c r="H41" s="103">
        <v>15378690</v>
      </c>
    </row>
    <row r="42" spans="1:8" x14ac:dyDescent="0.3">
      <c r="A42" s="4" t="s">
        <v>32</v>
      </c>
      <c r="B42" s="101">
        <v>5408200.7300000004</v>
      </c>
      <c r="C42" s="102">
        <v>22683241.420000002</v>
      </c>
      <c r="D42" s="102">
        <v>28993963.710000001</v>
      </c>
      <c r="E42" s="102">
        <v>5539660.5900000008</v>
      </c>
      <c r="F42" s="102">
        <v>5134093.33</v>
      </c>
      <c r="G42" s="102">
        <v>11594015.98</v>
      </c>
      <c r="H42" s="103">
        <v>79353175.75999999</v>
      </c>
    </row>
    <row r="43" spans="1:8" x14ac:dyDescent="0.3">
      <c r="A43" s="4" t="s">
        <v>33</v>
      </c>
      <c r="B43" s="101">
        <v>203632</v>
      </c>
      <c r="C43" s="102">
        <v>905175</v>
      </c>
      <c r="D43" s="102">
        <v>6776623</v>
      </c>
      <c r="E43" s="102">
        <v>266324</v>
      </c>
      <c r="F43" s="102">
        <v>356454</v>
      </c>
      <c r="G43" s="102">
        <v>380693</v>
      </c>
      <c r="H43" s="103">
        <v>8888901</v>
      </c>
    </row>
    <row r="44" spans="1:8" x14ac:dyDescent="0.3">
      <c r="A44" s="4" t="s">
        <v>34</v>
      </c>
      <c r="B44" s="101">
        <v>12364136</v>
      </c>
      <c r="C44" s="102">
        <v>20169382</v>
      </c>
      <c r="D44" s="102">
        <v>10781500</v>
      </c>
      <c r="E44" s="102">
        <v>808839</v>
      </c>
      <c r="F44" s="102">
        <v>0</v>
      </c>
      <c r="G44" s="102">
        <v>1153226</v>
      </c>
      <c r="H44" s="103">
        <v>45277083</v>
      </c>
    </row>
    <row r="45" spans="1:8" x14ac:dyDescent="0.3">
      <c r="A45" s="4" t="s">
        <v>35</v>
      </c>
      <c r="B45" s="101">
        <v>581697.06999999995</v>
      </c>
      <c r="C45" s="102">
        <v>8496358.9100000001</v>
      </c>
      <c r="D45" s="102">
        <v>27736055.740000002</v>
      </c>
      <c r="E45" s="102">
        <v>2297964.3899999997</v>
      </c>
      <c r="F45" s="102">
        <v>1218564.1300000001</v>
      </c>
      <c r="G45" s="102">
        <v>46375</v>
      </c>
      <c r="H45" s="103">
        <v>40377015.239999995</v>
      </c>
    </row>
    <row r="46" spans="1:8" x14ac:dyDescent="0.3">
      <c r="A46" s="4" t="s">
        <v>36</v>
      </c>
      <c r="B46" s="101">
        <v>0</v>
      </c>
      <c r="C46" s="102">
        <v>34821950.973181851</v>
      </c>
      <c r="D46" s="102">
        <v>23739281.244820118</v>
      </c>
      <c r="E46" s="102">
        <v>724254.28999999992</v>
      </c>
      <c r="F46" s="102">
        <v>1775629.67</v>
      </c>
      <c r="G46" s="102">
        <v>8913.64</v>
      </c>
      <c r="H46" s="103">
        <v>61070029.818001971</v>
      </c>
    </row>
    <row r="47" spans="1:8" x14ac:dyDescent="0.3">
      <c r="A47" s="4" t="s">
        <v>37</v>
      </c>
      <c r="B47" s="101">
        <v>0</v>
      </c>
      <c r="C47" s="102">
        <v>1536336.19</v>
      </c>
      <c r="D47" s="102">
        <v>6459432.3200000003</v>
      </c>
      <c r="E47" s="102">
        <v>114857.65</v>
      </c>
      <c r="F47" s="102">
        <v>1344845.35</v>
      </c>
      <c r="G47" s="102">
        <v>0</v>
      </c>
      <c r="H47" s="103">
        <v>9455471.5100000016</v>
      </c>
    </row>
    <row r="48" spans="1:8" x14ac:dyDescent="0.3">
      <c r="A48" s="4" t="s">
        <v>38</v>
      </c>
      <c r="B48" s="101">
        <v>0</v>
      </c>
      <c r="C48" s="102">
        <v>4291889</v>
      </c>
      <c r="D48" s="102">
        <v>13040522</v>
      </c>
      <c r="E48" s="102">
        <v>0</v>
      </c>
      <c r="F48" s="102">
        <v>382649</v>
      </c>
      <c r="G48" s="102">
        <v>673717</v>
      </c>
      <c r="H48" s="103">
        <v>18388777</v>
      </c>
    </row>
    <row r="49" spans="1:8" x14ac:dyDescent="0.3">
      <c r="A49" s="4" t="s">
        <v>39</v>
      </c>
      <c r="B49" s="101">
        <v>2481000</v>
      </c>
      <c r="C49" s="102">
        <v>8190000</v>
      </c>
      <c r="D49" s="102">
        <v>27258000</v>
      </c>
      <c r="E49" s="102">
        <v>3758000</v>
      </c>
      <c r="F49" s="102">
        <v>943000</v>
      </c>
      <c r="G49" s="102">
        <v>165</v>
      </c>
      <c r="H49" s="103">
        <v>42630165</v>
      </c>
    </row>
    <row r="50" spans="1:8" x14ac:dyDescent="0.3">
      <c r="A50" s="4" t="s">
        <v>40</v>
      </c>
      <c r="B50" s="101">
        <v>0</v>
      </c>
      <c r="C50" s="102">
        <v>79196</v>
      </c>
      <c r="D50" s="102">
        <v>5124091</v>
      </c>
      <c r="E50" s="102">
        <v>11444</v>
      </c>
      <c r="F50" s="102">
        <v>0</v>
      </c>
      <c r="G50" s="102">
        <v>703742</v>
      </c>
      <c r="H50" s="103">
        <v>5918473</v>
      </c>
    </row>
    <row r="51" spans="1:8" x14ac:dyDescent="0.3">
      <c r="A51" s="4" t="s">
        <v>41</v>
      </c>
      <c r="B51" s="101">
        <v>0</v>
      </c>
      <c r="C51" s="102">
        <v>5971321.0800000001</v>
      </c>
      <c r="D51" s="102">
        <v>12192877.649999999</v>
      </c>
      <c r="E51" s="102">
        <v>1003704</v>
      </c>
      <c r="F51" s="102">
        <v>1153152</v>
      </c>
      <c r="G51" s="102">
        <v>841415</v>
      </c>
      <c r="H51" s="103">
        <v>21162469.73</v>
      </c>
    </row>
    <row r="52" spans="1:8" x14ac:dyDescent="0.3">
      <c r="A52" s="4" t="s">
        <v>42</v>
      </c>
      <c r="B52" s="101">
        <v>8310000</v>
      </c>
      <c r="C52" s="102">
        <v>55866758.030000001</v>
      </c>
      <c r="D52" s="102">
        <v>11382672.109999996</v>
      </c>
      <c r="E52" s="102">
        <v>407559.5</v>
      </c>
      <c r="F52" s="102">
        <v>1057356.92</v>
      </c>
      <c r="G52" s="102">
        <v>0</v>
      </c>
      <c r="H52" s="103">
        <v>77024346.560000002</v>
      </c>
    </row>
    <row r="53" spans="1:8" x14ac:dyDescent="0.3">
      <c r="A53" s="4" t="s">
        <v>43</v>
      </c>
      <c r="B53" s="101">
        <v>0</v>
      </c>
      <c r="C53" s="102">
        <v>52296294</v>
      </c>
      <c r="D53" s="102">
        <v>0</v>
      </c>
      <c r="E53" s="102">
        <v>21017749</v>
      </c>
      <c r="F53" s="102">
        <v>8207432</v>
      </c>
      <c r="G53" s="102">
        <v>73915196</v>
      </c>
      <c r="H53" s="103">
        <v>155436671</v>
      </c>
    </row>
    <row r="54" spans="1:8" x14ac:dyDescent="0.3">
      <c r="A54" s="4" t="s">
        <v>44</v>
      </c>
      <c r="B54" s="101">
        <v>0</v>
      </c>
      <c r="C54" s="102">
        <v>31116290.829999998</v>
      </c>
      <c r="D54" s="102">
        <v>23681090</v>
      </c>
      <c r="E54" s="102">
        <v>198334</v>
      </c>
      <c r="F54" s="102">
        <v>26439.54</v>
      </c>
      <c r="G54" s="102">
        <v>3191736.0300000003</v>
      </c>
      <c r="H54" s="103">
        <v>58213890.399999999</v>
      </c>
    </row>
    <row r="55" spans="1:8" x14ac:dyDescent="0.3">
      <c r="A55" s="4" t="s">
        <v>45</v>
      </c>
      <c r="B55" s="101">
        <v>577000</v>
      </c>
      <c r="C55" s="102">
        <v>22177000</v>
      </c>
      <c r="D55" s="102">
        <v>31411000</v>
      </c>
      <c r="E55" s="102">
        <v>1162000</v>
      </c>
      <c r="F55" s="102">
        <v>3247000</v>
      </c>
      <c r="G55" s="102">
        <v>297000</v>
      </c>
      <c r="H55" s="103">
        <v>58871000</v>
      </c>
    </row>
    <row r="56" spans="1:8" x14ac:dyDescent="0.3">
      <c r="A56" s="4" t="s">
        <v>46</v>
      </c>
      <c r="B56" s="101">
        <v>1425978.91</v>
      </c>
      <c r="C56" s="102">
        <v>8569237.0099999998</v>
      </c>
      <c r="D56" s="102">
        <v>15858898.729999997</v>
      </c>
      <c r="E56" s="102">
        <v>1061346.1300000001</v>
      </c>
      <c r="F56" s="102">
        <v>844321.02</v>
      </c>
      <c r="G56" s="102">
        <v>991560.52000000014</v>
      </c>
      <c r="H56" s="103">
        <v>28751342.32</v>
      </c>
    </row>
    <row r="57" spans="1:8" x14ac:dyDescent="0.3">
      <c r="A57" s="4" t="s">
        <v>47</v>
      </c>
      <c r="B57" s="101">
        <v>0</v>
      </c>
      <c r="C57" s="102">
        <v>3190740.5700000003</v>
      </c>
      <c r="D57" s="102">
        <v>11268131.620000001</v>
      </c>
      <c r="E57" s="102">
        <v>30540.91</v>
      </c>
      <c r="F57" s="102">
        <v>1116008.6599999999</v>
      </c>
      <c r="G57" s="102">
        <v>191447.2</v>
      </c>
      <c r="H57" s="103">
        <v>15796868.960000001</v>
      </c>
    </row>
    <row r="58" spans="1:8" x14ac:dyDescent="0.3">
      <c r="A58" s="4" t="s">
        <v>48</v>
      </c>
      <c r="B58" s="101">
        <v>142697</v>
      </c>
      <c r="C58" s="102">
        <v>13762968</v>
      </c>
      <c r="D58" s="102">
        <v>17411240</v>
      </c>
      <c r="E58" s="102">
        <v>4610908</v>
      </c>
      <c r="F58" s="102">
        <v>3654878</v>
      </c>
      <c r="G58" s="102">
        <v>552354</v>
      </c>
      <c r="H58" s="103">
        <v>40135045</v>
      </c>
    </row>
    <row r="59" spans="1:8" x14ac:dyDescent="0.3">
      <c r="A59" s="4" t="s">
        <v>49</v>
      </c>
      <c r="B59" s="101">
        <v>2042193.4200000002</v>
      </c>
      <c r="C59" s="102">
        <v>31667567.790000003</v>
      </c>
      <c r="D59" s="102">
        <v>9768822.3241811916</v>
      </c>
      <c r="E59" s="102">
        <v>1796560.1500000001</v>
      </c>
      <c r="F59" s="102">
        <v>539537.18999999994</v>
      </c>
      <c r="G59" s="102">
        <v>882336.76</v>
      </c>
      <c r="H59" s="103">
        <v>46697017.634181194</v>
      </c>
    </row>
    <row r="60" spans="1:8" x14ac:dyDescent="0.3">
      <c r="A60" s="4" t="s">
        <v>50</v>
      </c>
      <c r="B60" s="101">
        <v>0</v>
      </c>
      <c r="C60" s="102">
        <v>490207</v>
      </c>
      <c r="D60" s="102">
        <v>19647292</v>
      </c>
      <c r="E60" s="102">
        <v>808844</v>
      </c>
      <c r="F60" s="102">
        <v>1741131</v>
      </c>
      <c r="G60" s="102">
        <v>100146</v>
      </c>
      <c r="H60" s="103">
        <v>22787620</v>
      </c>
    </row>
    <row r="61" spans="1:8" x14ac:dyDescent="0.3">
      <c r="A61" s="4" t="s">
        <v>51</v>
      </c>
      <c r="B61" s="101">
        <v>659041.34</v>
      </c>
      <c r="C61" s="102">
        <v>14247540.980500003</v>
      </c>
      <c r="D61" s="102">
        <v>18110475.384700004</v>
      </c>
      <c r="E61" s="102">
        <v>588161.53059999994</v>
      </c>
      <c r="F61" s="102">
        <v>1593632.4300000002</v>
      </c>
      <c r="G61" s="102">
        <v>3612365.5733999992</v>
      </c>
      <c r="H61" s="103">
        <v>38811217.239200011</v>
      </c>
    </row>
    <row r="62" spans="1:8" x14ac:dyDescent="0.3">
      <c r="A62" s="4" t="s">
        <v>52</v>
      </c>
      <c r="B62" s="101">
        <v>137221</v>
      </c>
      <c r="C62" s="102">
        <v>31879720</v>
      </c>
      <c r="D62" s="102">
        <v>18490869</v>
      </c>
      <c r="E62" s="102">
        <v>777082</v>
      </c>
      <c r="F62" s="102">
        <v>0</v>
      </c>
      <c r="G62" s="102">
        <v>1169616</v>
      </c>
      <c r="H62" s="103">
        <v>52454508</v>
      </c>
    </row>
    <row r="63" spans="1:8" x14ac:dyDescent="0.3">
      <c r="A63" s="4" t="s">
        <v>53</v>
      </c>
      <c r="B63" s="101">
        <v>0</v>
      </c>
      <c r="C63" s="102">
        <v>1318383</v>
      </c>
      <c r="D63" s="102">
        <v>5622419</v>
      </c>
      <c r="E63" s="102">
        <v>413209</v>
      </c>
      <c r="F63" s="102">
        <v>0</v>
      </c>
      <c r="G63" s="102">
        <v>1589253</v>
      </c>
      <c r="H63" s="103">
        <v>8943264</v>
      </c>
    </row>
    <row r="64" spans="1:8" x14ac:dyDescent="0.3">
      <c r="A64" s="4" t="s">
        <v>54</v>
      </c>
      <c r="B64" s="101">
        <v>0</v>
      </c>
      <c r="C64" s="102">
        <v>1065647.75</v>
      </c>
      <c r="D64" s="102">
        <v>17896657.850000001</v>
      </c>
      <c r="E64" s="102">
        <v>229881.01</v>
      </c>
      <c r="F64" s="102">
        <v>0</v>
      </c>
      <c r="G64" s="102">
        <v>3085053</v>
      </c>
      <c r="H64" s="103">
        <v>22277239.609999999</v>
      </c>
    </row>
    <row r="65" spans="1:8" x14ac:dyDescent="0.3">
      <c r="A65" s="4" t="s">
        <v>55</v>
      </c>
      <c r="B65" s="101">
        <v>542673</v>
      </c>
      <c r="C65" s="102">
        <v>1751553</v>
      </c>
      <c r="D65" s="102">
        <v>6238292</v>
      </c>
      <c r="E65" s="102">
        <v>150276</v>
      </c>
      <c r="F65" s="102">
        <v>1653050</v>
      </c>
      <c r="G65" s="102">
        <v>273314</v>
      </c>
      <c r="H65" s="103">
        <v>10609158</v>
      </c>
    </row>
    <row r="66" spans="1:8" x14ac:dyDescent="0.3">
      <c r="A66" s="4" t="s">
        <v>56</v>
      </c>
      <c r="B66" s="101">
        <v>0</v>
      </c>
      <c r="C66" s="102">
        <v>13915787</v>
      </c>
      <c r="D66" s="102">
        <v>31689000</v>
      </c>
      <c r="E66" s="102">
        <v>0</v>
      </c>
      <c r="F66" s="102">
        <v>725189</v>
      </c>
      <c r="G66" s="102">
        <v>432434</v>
      </c>
      <c r="H66" s="103">
        <v>46762410</v>
      </c>
    </row>
    <row r="67" spans="1:8" x14ac:dyDescent="0.3">
      <c r="A67" s="4" t="s">
        <v>57</v>
      </c>
      <c r="B67" s="101">
        <v>600391.35000000009</v>
      </c>
      <c r="C67" s="102">
        <v>3677447.33</v>
      </c>
      <c r="D67" s="102">
        <v>9052231.6999999993</v>
      </c>
      <c r="E67" s="102">
        <v>25579.43</v>
      </c>
      <c r="F67" s="102">
        <v>256853.34</v>
      </c>
      <c r="G67" s="102">
        <v>0</v>
      </c>
      <c r="H67" s="103">
        <v>13612503.149999999</v>
      </c>
    </row>
    <row r="68" spans="1:8" x14ac:dyDescent="0.3">
      <c r="A68" s="4" t="s">
        <v>58</v>
      </c>
      <c r="B68" s="101">
        <v>0</v>
      </c>
      <c r="C68" s="102">
        <v>4096473.9699999997</v>
      </c>
      <c r="D68" s="102">
        <v>8267814.8099999996</v>
      </c>
      <c r="E68" s="102">
        <v>259259.49</v>
      </c>
      <c r="F68" s="102">
        <v>687374.5</v>
      </c>
      <c r="G68" s="102">
        <v>1767236.52</v>
      </c>
      <c r="H68" s="103">
        <v>15078159.290000001</v>
      </c>
    </row>
    <row r="69" spans="1:8" x14ac:dyDescent="0.3">
      <c r="A69" s="4" t="s">
        <v>59</v>
      </c>
      <c r="B69" s="101">
        <v>1504447</v>
      </c>
      <c r="C69" s="102">
        <v>2420262</v>
      </c>
      <c r="D69" s="102">
        <v>7021205</v>
      </c>
      <c r="E69" s="102">
        <v>209863</v>
      </c>
      <c r="F69" s="102">
        <v>948832</v>
      </c>
      <c r="G69" s="102">
        <v>617869</v>
      </c>
      <c r="H69" s="103">
        <v>12722478</v>
      </c>
    </row>
    <row r="70" spans="1:8" x14ac:dyDescent="0.3">
      <c r="A70" s="4" t="s">
        <v>60</v>
      </c>
      <c r="B70" s="101">
        <v>0</v>
      </c>
      <c r="C70" s="102">
        <v>1407044.0949999997</v>
      </c>
      <c r="D70" s="102">
        <v>744175.48499999999</v>
      </c>
      <c r="E70" s="102">
        <v>115231.11</v>
      </c>
      <c r="F70" s="102">
        <v>491873.95</v>
      </c>
      <c r="G70" s="102">
        <v>116541.29</v>
      </c>
      <c r="H70" s="103">
        <v>2874865.93</v>
      </c>
    </row>
    <row r="71" spans="1:8" x14ac:dyDescent="0.3">
      <c r="A71" s="4" t="s">
        <v>61</v>
      </c>
      <c r="B71" s="101">
        <v>-268</v>
      </c>
      <c r="C71" s="102">
        <v>1286932</v>
      </c>
      <c r="D71" s="102">
        <v>14905496</v>
      </c>
      <c r="E71" s="102">
        <v>948013</v>
      </c>
      <c r="F71" s="102">
        <v>2883340</v>
      </c>
      <c r="G71" s="102">
        <v>8649823</v>
      </c>
      <c r="H71" s="103">
        <v>28673336</v>
      </c>
    </row>
    <row r="72" spans="1:8" x14ac:dyDescent="0.3">
      <c r="A72" s="4" t="s">
        <v>62</v>
      </c>
      <c r="B72" s="101">
        <v>511575</v>
      </c>
      <c r="C72" s="102">
        <v>457752</v>
      </c>
      <c r="D72" s="102">
        <v>6869138.5999999996</v>
      </c>
      <c r="E72" s="102">
        <v>0</v>
      </c>
      <c r="F72" s="102">
        <v>846301.38</v>
      </c>
      <c r="G72" s="102">
        <v>2618626.3800000004</v>
      </c>
      <c r="H72" s="103">
        <v>11303393.359999999</v>
      </c>
    </row>
    <row r="73" spans="1:8" x14ac:dyDescent="0.3">
      <c r="A73" s="4" t="s">
        <v>63</v>
      </c>
      <c r="B73" s="101">
        <v>11528580.509999998</v>
      </c>
      <c r="C73" s="102">
        <v>7189846.6899999985</v>
      </c>
      <c r="D73" s="102">
        <v>22597603.289999995</v>
      </c>
      <c r="E73" s="102">
        <v>1785123.32</v>
      </c>
      <c r="F73" s="102">
        <v>81710.3</v>
      </c>
      <c r="G73" s="102">
        <v>2437240.8999999994</v>
      </c>
      <c r="H73" s="103">
        <v>45620105.009999998</v>
      </c>
    </row>
    <row r="74" spans="1:8" x14ac:dyDescent="0.3">
      <c r="A74" s="4" t="s">
        <v>64</v>
      </c>
      <c r="B74" s="101">
        <v>0</v>
      </c>
      <c r="C74" s="102">
        <v>1519325.53</v>
      </c>
      <c r="D74" s="102">
        <v>7725369.4800000004</v>
      </c>
      <c r="E74" s="102">
        <v>205157</v>
      </c>
      <c r="F74" s="102">
        <v>942504.54</v>
      </c>
      <c r="G74" s="102">
        <v>43732</v>
      </c>
      <c r="H74" s="103">
        <v>10436088.550000001</v>
      </c>
    </row>
    <row r="75" spans="1:8" x14ac:dyDescent="0.3">
      <c r="A75" s="4" t="s">
        <v>65</v>
      </c>
      <c r="B75" s="101">
        <v>60000</v>
      </c>
      <c r="C75" s="102">
        <v>980570.66</v>
      </c>
      <c r="D75" s="102">
        <v>18846772.240000002</v>
      </c>
      <c r="E75" s="102">
        <v>753974.83</v>
      </c>
      <c r="F75" s="102">
        <v>890804.05999999994</v>
      </c>
      <c r="G75" s="102">
        <v>0</v>
      </c>
      <c r="H75" s="103">
        <v>21532121.790000003</v>
      </c>
    </row>
    <row r="76" spans="1:8" x14ac:dyDescent="0.3">
      <c r="A76" s="4" t="s">
        <v>66</v>
      </c>
      <c r="B76" s="101">
        <v>460795</v>
      </c>
      <c r="C76" s="102">
        <v>1774894.5400000003</v>
      </c>
      <c r="D76" s="102">
        <v>10920324.620000001</v>
      </c>
      <c r="E76" s="102">
        <v>234451.19</v>
      </c>
      <c r="F76" s="102">
        <v>957869.19</v>
      </c>
      <c r="G76" s="102">
        <v>167549.973</v>
      </c>
      <c r="H76" s="103">
        <v>14515884.513</v>
      </c>
    </row>
    <row r="77" spans="1:8" x14ac:dyDescent="0.3">
      <c r="A77" s="4" t="s">
        <v>67</v>
      </c>
      <c r="B77" s="101">
        <v>0</v>
      </c>
      <c r="C77" s="102">
        <v>1289982.78</v>
      </c>
      <c r="D77" s="102">
        <v>3516821</v>
      </c>
      <c r="E77" s="102">
        <v>97209</v>
      </c>
      <c r="F77" s="102">
        <v>0</v>
      </c>
      <c r="G77" s="102">
        <v>809717</v>
      </c>
      <c r="H77" s="103">
        <v>5713729.7800000003</v>
      </c>
    </row>
    <row r="78" spans="1:8" x14ac:dyDescent="0.3">
      <c r="A78" s="4" t="s">
        <v>68</v>
      </c>
      <c r="B78" s="101">
        <v>4356563</v>
      </c>
      <c r="C78" s="102">
        <v>1363085</v>
      </c>
      <c r="D78" s="102">
        <v>6487258</v>
      </c>
      <c r="E78" s="102">
        <v>884592</v>
      </c>
      <c r="F78" s="102">
        <v>1529873</v>
      </c>
      <c r="G78" s="102">
        <v>12768797</v>
      </c>
      <c r="H78" s="103">
        <v>27390168</v>
      </c>
    </row>
    <row r="79" spans="1:8" x14ac:dyDescent="0.3">
      <c r="A79" s="4" t="s">
        <v>69</v>
      </c>
      <c r="B79" s="101">
        <v>57000</v>
      </c>
      <c r="C79" s="102">
        <v>769830</v>
      </c>
      <c r="D79" s="102">
        <v>13717000</v>
      </c>
      <c r="E79" s="102">
        <v>760000</v>
      </c>
      <c r="F79" s="102">
        <v>0</v>
      </c>
      <c r="G79" s="102">
        <v>1734000</v>
      </c>
      <c r="H79" s="103">
        <v>17037830</v>
      </c>
    </row>
    <row r="80" spans="1:8" x14ac:dyDescent="0.3">
      <c r="A80" s="4" t="s">
        <v>70</v>
      </c>
      <c r="B80" s="101">
        <v>0</v>
      </c>
      <c r="C80" s="102">
        <v>9099060.5200000014</v>
      </c>
      <c r="D80" s="102">
        <v>23806798.010000005</v>
      </c>
      <c r="E80" s="102">
        <v>543119.1</v>
      </c>
      <c r="F80" s="102">
        <v>1505320.67</v>
      </c>
      <c r="G80" s="102">
        <v>608850.87</v>
      </c>
      <c r="H80" s="103">
        <v>35563149.170000002</v>
      </c>
    </row>
    <row r="81" spans="1:8" x14ac:dyDescent="0.3">
      <c r="A81" s="4" t="s">
        <v>71</v>
      </c>
      <c r="B81" s="101">
        <v>0</v>
      </c>
      <c r="C81" s="102">
        <v>428344</v>
      </c>
      <c r="D81" s="102">
        <v>5555032</v>
      </c>
      <c r="E81" s="102">
        <v>167148</v>
      </c>
      <c r="F81" s="102">
        <v>386465</v>
      </c>
      <c r="G81" s="102">
        <v>18452</v>
      </c>
      <c r="H81" s="103">
        <v>6555441</v>
      </c>
    </row>
    <row r="82" spans="1:8" x14ac:dyDescent="0.3">
      <c r="A82" s="4" t="s">
        <v>72</v>
      </c>
      <c r="B82" s="101">
        <v>0</v>
      </c>
      <c r="C82" s="102">
        <v>27993916</v>
      </c>
      <c r="D82" s="102">
        <v>19819637</v>
      </c>
      <c r="E82" s="102">
        <v>1534789</v>
      </c>
      <c r="F82" s="102">
        <v>3704297</v>
      </c>
      <c r="G82" s="102">
        <v>506361</v>
      </c>
      <c r="H82" s="103">
        <v>53559000</v>
      </c>
    </row>
    <row r="83" spans="1:8" x14ac:dyDescent="0.3">
      <c r="A83" s="4" t="s">
        <v>73</v>
      </c>
      <c r="B83" s="101">
        <v>0</v>
      </c>
      <c r="C83" s="102">
        <v>13216266</v>
      </c>
      <c r="D83" s="102">
        <v>0</v>
      </c>
      <c r="E83" s="102">
        <v>299220</v>
      </c>
      <c r="F83" s="102">
        <v>0</v>
      </c>
      <c r="G83" s="102">
        <v>40818177</v>
      </c>
      <c r="H83" s="103">
        <v>54333663</v>
      </c>
    </row>
    <row r="84" spans="1:8" x14ac:dyDescent="0.3">
      <c r="A84" s="4" t="s">
        <v>74</v>
      </c>
      <c r="B84" s="101">
        <v>0</v>
      </c>
      <c r="C84" s="102">
        <v>12759567</v>
      </c>
      <c r="D84" s="102">
        <v>9587670</v>
      </c>
      <c r="E84" s="102">
        <v>91068</v>
      </c>
      <c r="F84" s="102">
        <v>0</v>
      </c>
      <c r="G84" s="102">
        <v>1671415</v>
      </c>
      <c r="H84" s="103">
        <v>24109720</v>
      </c>
    </row>
    <row r="85" spans="1:8" x14ac:dyDescent="0.3">
      <c r="A85" s="4" t="s">
        <v>75</v>
      </c>
      <c r="B85" s="101">
        <v>8035658.7000000002</v>
      </c>
      <c r="C85" s="102">
        <v>12423828.630000001</v>
      </c>
      <c r="D85" s="102">
        <v>33342260.93</v>
      </c>
      <c r="E85" s="102">
        <v>7227567.7000000002</v>
      </c>
      <c r="F85" s="102">
        <v>3208461.41</v>
      </c>
      <c r="G85" s="102">
        <v>14196999.559999999</v>
      </c>
      <c r="H85" s="103">
        <v>78434776.929999992</v>
      </c>
    </row>
    <row r="86" spans="1:8" x14ac:dyDescent="0.3">
      <c r="A86" s="4" t="s">
        <v>76</v>
      </c>
      <c r="B86" s="101">
        <v>0</v>
      </c>
      <c r="C86" s="102">
        <v>6789668</v>
      </c>
      <c r="D86" s="102">
        <v>11699539</v>
      </c>
      <c r="E86" s="102">
        <v>2164703</v>
      </c>
      <c r="F86" s="102">
        <v>0</v>
      </c>
      <c r="G86" s="102">
        <v>5074315</v>
      </c>
      <c r="H86" s="103">
        <v>25728225</v>
      </c>
    </row>
    <row r="87" spans="1:8" x14ac:dyDescent="0.3">
      <c r="A87" s="4" t="s">
        <v>77</v>
      </c>
      <c r="B87" s="101">
        <v>1971367.09</v>
      </c>
      <c r="C87" s="102">
        <v>18775411.48</v>
      </c>
      <c r="D87" s="102">
        <v>31764556.589999992</v>
      </c>
      <c r="E87" s="102">
        <v>2554332.5</v>
      </c>
      <c r="F87" s="102">
        <v>1917416.5</v>
      </c>
      <c r="G87" s="102">
        <v>0</v>
      </c>
      <c r="H87" s="103">
        <v>56983084.159999996</v>
      </c>
    </row>
    <row r="88" spans="1:8" x14ac:dyDescent="0.3">
      <c r="A88" s="4" t="s">
        <v>78</v>
      </c>
      <c r="B88" s="101">
        <v>114000</v>
      </c>
      <c r="C88" s="102">
        <v>925749</v>
      </c>
      <c r="D88" s="102">
        <v>5375761</v>
      </c>
      <c r="E88" s="102">
        <v>11204</v>
      </c>
      <c r="F88" s="102">
        <v>757044</v>
      </c>
      <c r="G88" s="102">
        <v>223568</v>
      </c>
      <c r="H88" s="103">
        <v>7407326</v>
      </c>
    </row>
    <row r="89" spans="1:8" x14ac:dyDescent="0.3">
      <c r="A89" s="5"/>
      <c r="B89" s="104"/>
      <c r="C89" s="105"/>
      <c r="D89" s="105"/>
      <c r="E89" s="105"/>
      <c r="F89" s="105"/>
      <c r="G89" s="105"/>
      <c r="H89" s="106"/>
    </row>
    <row r="90" spans="1:8" x14ac:dyDescent="0.3">
      <c r="A90" s="72" t="s">
        <v>79</v>
      </c>
      <c r="B90" s="73">
        <f t="shared" ref="B90:H90" si="0">SUM(B9:B89)</f>
        <v>109526772.86</v>
      </c>
      <c r="C90" s="74">
        <f t="shared" si="0"/>
        <v>901781717.98272002</v>
      </c>
      <c r="D90" s="74">
        <f t="shared" si="0"/>
        <v>1278806596.8287015</v>
      </c>
      <c r="E90" s="74">
        <f t="shared" si="0"/>
        <v>95175676.970599979</v>
      </c>
      <c r="F90" s="74">
        <f t="shared" si="0"/>
        <v>103742849.2</v>
      </c>
      <c r="G90" s="74">
        <f t="shared" ref="G90" si="1">SUM(G9:G89)</f>
        <v>282969512.62514997</v>
      </c>
      <c r="H90" s="75">
        <f t="shared" si="0"/>
        <v>2772003126.4671717</v>
      </c>
    </row>
    <row r="91" spans="1:8" x14ac:dyDescent="0.3">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43" width="12.6328125" style="9"/>
    <col min="50" max="16384" width="12.6328125" style="6"/>
  </cols>
  <sheetData>
    <row r="1" spans="1:49"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9"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9" x14ac:dyDescent="0.35">
      <c r="A3" s="71" t="str">
        <f>'Total Outlays'!$A$3</f>
        <v>2020-21</v>
      </c>
    </row>
    <row r="4" spans="1:49" ht="15.5" x14ac:dyDescent="0.35">
      <c r="A4" s="117" t="s">
        <v>86</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4"/>
    </row>
    <row r="5" spans="1:49" s="11" customFormat="1" x14ac:dyDescent="0.35">
      <c r="A5" s="87"/>
      <c r="B5" s="118" t="s">
        <v>165</v>
      </c>
      <c r="C5" s="118"/>
      <c r="D5" s="118"/>
      <c r="E5" s="118"/>
      <c r="F5" s="118"/>
      <c r="G5" s="119"/>
      <c r="H5" s="120" t="s">
        <v>161</v>
      </c>
      <c r="I5" s="121"/>
      <c r="J5" s="121"/>
      <c r="K5" s="121"/>
      <c r="L5" s="121"/>
      <c r="M5" s="122"/>
      <c r="N5" s="120" t="s">
        <v>162</v>
      </c>
      <c r="O5" s="121"/>
      <c r="P5" s="121"/>
      <c r="Q5" s="121"/>
      <c r="R5" s="121"/>
      <c r="S5" s="122"/>
      <c r="T5" s="120" t="s">
        <v>159</v>
      </c>
      <c r="U5" s="121"/>
      <c r="V5" s="121"/>
      <c r="W5" s="121"/>
      <c r="X5" s="121"/>
      <c r="Y5" s="122"/>
      <c r="Z5" s="120" t="s">
        <v>160</v>
      </c>
      <c r="AA5" s="121"/>
      <c r="AB5" s="121"/>
      <c r="AC5" s="121"/>
      <c r="AD5" s="121"/>
      <c r="AE5" s="122"/>
      <c r="AF5" s="120" t="s">
        <v>163</v>
      </c>
      <c r="AG5" s="121"/>
      <c r="AH5" s="121"/>
      <c r="AI5" s="121"/>
      <c r="AJ5" s="121"/>
      <c r="AK5" s="122"/>
      <c r="AL5" s="120" t="s">
        <v>164</v>
      </c>
      <c r="AM5" s="121"/>
      <c r="AN5" s="121"/>
      <c r="AO5" s="121"/>
      <c r="AP5" s="121"/>
      <c r="AQ5" s="122"/>
      <c r="AR5" s="123"/>
      <c r="AS5" s="123"/>
      <c r="AT5" s="123"/>
      <c r="AU5" s="123"/>
      <c r="AV5" s="123"/>
      <c r="AW5" s="123"/>
    </row>
    <row r="6" spans="1:49" s="11" customFormat="1" ht="14" x14ac:dyDescent="0.3">
      <c r="A6" s="87"/>
      <c r="B6" s="90" t="str">
        <f>$H$4&amp;" Total"</f>
        <v xml:space="preserve"> Total</v>
      </c>
      <c r="C6" s="90"/>
      <c r="D6" s="90"/>
      <c r="E6" s="90"/>
      <c r="F6" s="90"/>
      <c r="G6" s="91"/>
      <c r="H6" s="89" t="s">
        <v>87</v>
      </c>
      <c r="I6" s="90"/>
      <c r="J6" s="90"/>
      <c r="K6" s="90"/>
      <c r="L6" s="90"/>
      <c r="M6" s="91"/>
      <c r="N6" s="89" t="s">
        <v>88</v>
      </c>
      <c r="O6" s="90"/>
      <c r="P6" s="90"/>
      <c r="Q6" s="90"/>
      <c r="R6" s="90"/>
      <c r="S6" s="91"/>
      <c r="T6" s="89" t="s">
        <v>89</v>
      </c>
      <c r="U6" s="90"/>
      <c r="V6" s="90"/>
      <c r="W6" s="90"/>
      <c r="X6" s="90"/>
      <c r="Y6" s="91"/>
      <c r="Z6" s="89" t="s">
        <v>90</v>
      </c>
      <c r="AA6" s="90"/>
      <c r="AB6" s="90"/>
      <c r="AC6" s="90"/>
      <c r="AD6" s="90"/>
      <c r="AE6" s="91"/>
      <c r="AF6" s="92" t="s">
        <v>91</v>
      </c>
      <c r="AG6" s="90"/>
      <c r="AH6" s="90"/>
      <c r="AI6" s="90"/>
      <c r="AJ6" s="90"/>
      <c r="AK6" s="91"/>
      <c r="AL6" s="92" t="s">
        <v>92</v>
      </c>
      <c r="AM6" s="90"/>
      <c r="AN6" s="90"/>
      <c r="AO6" s="90"/>
      <c r="AP6" s="90"/>
      <c r="AQ6" s="91"/>
    </row>
    <row r="7" spans="1:49"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row>
    <row r="8" spans="1:49"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row>
    <row r="9" spans="1:49"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row>
    <row r="10" spans="1:49" x14ac:dyDescent="0.35">
      <c r="A10" s="4" t="s">
        <v>0</v>
      </c>
      <c r="B10" s="101">
        <v>0</v>
      </c>
      <c r="C10" s="102">
        <v>0</v>
      </c>
      <c r="D10" s="102">
        <v>0</v>
      </c>
      <c r="E10" s="102">
        <v>11411</v>
      </c>
      <c r="F10" s="102">
        <v>0</v>
      </c>
      <c r="G10" s="103">
        <v>11411</v>
      </c>
      <c r="H10" s="17">
        <v>0</v>
      </c>
      <c r="I10" s="18">
        <v>0</v>
      </c>
      <c r="J10" s="18">
        <v>0</v>
      </c>
      <c r="K10" s="18">
        <v>11411</v>
      </c>
      <c r="L10" s="18">
        <v>0</v>
      </c>
      <c r="M10" s="13">
        <v>11411</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row>
    <row r="11" spans="1:49" x14ac:dyDescent="0.35">
      <c r="A11" s="4" t="s">
        <v>1</v>
      </c>
      <c r="B11" s="101">
        <v>0</v>
      </c>
      <c r="C11" s="102">
        <v>0</v>
      </c>
      <c r="D11" s="102">
        <v>0</v>
      </c>
      <c r="E11" s="102">
        <v>17273</v>
      </c>
      <c r="F11" s="102">
        <v>0</v>
      </c>
      <c r="G11" s="103">
        <v>17273</v>
      </c>
      <c r="H11" s="17">
        <v>0</v>
      </c>
      <c r="I11" s="18">
        <v>0</v>
      </c>
      <c r="J11" s="18">
        <v>0</v>
      </c>
      <c r="K11" s="18">
        <v>0</v>
      </c>
      <c r="L11" s="18">
        <v>0</v>
      </c>
      <c r="M11" s="13">
        <v>0</v>
      </c>
      <c r="N11" s="17">
        <v>0</v>
      </c>
      <c r="O11" s="18">
        <v>0</v>
      </c>
      <c r="P11" s="18">
        <v>0</v>
      </c>
      <c r="Q11" s="18">
        <v>17273</v>
      </c>
      <c r="R11" s="18">
        <v>0</v>
      </c>
      <c r="S11" s="13">
        <v>17273</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row>
    <row r="12" spans="1:49" x14ac:dyDescent="0.35">
      <c r="A12" s="4" t="s">
        <v>2</v>
      </c>
      <c r="B12" s="101">
        <v>0</v>
      </c>
      <c r="C12" s="102">
        <v>0</v>
      </c>
      <c r="D12" s="102">
        <v>0</v>
      </c>
      <c r="E12" s="102">
        <v>0</v>
      </c>
      <c r="F12" s="102">
        <v>506133</v>
      </c>
      <c r="G12" s="103">
        <v>506133</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506133</v>
      </c>
      <c r="AK12" s="13">
        <v>506133</v>
      </c>
      <c r="AL12" s="17">
        <v>0</v>
      </c>
      <c r="AM12" s="18">
        <v>0</v>
      </c>
      <c r="AN12" s="18">
        <v>0</v>
      </c>
      <c r="AO12" s="18">
        <v>0</v>
      </c>
      <c r="AP12" s="18">
        <v>0</v>
      </c>
      <c r="AQ12" s="13">
        <v>0</v>
      </c>
    </row>
    <row r="13" spans="1:49" x14ac:dyDescent="0.35">
      <c r="A13" s="4" t="s">
        <v>3</v>
      </c>
      <c r="B13" s="101">
        <v>0</v>
      </c>
      <c r="C13" s="102">
        <v>0</v>
      </c>
      <c r="D13" s="102">
        <v>2000</v>
      </c>
      <c r="E13" s="102">
        <v>13000</v>
      </c>
      <c r="F13" s="102">
        <v>0</v>
      </c>
      <c r="G13" s="103">
        <v>15000</v>
      </c>
      <c r="H13" s="17">
        <v>0</v>
      </c>
      <c r="I13" s="18">
        <v>0</v>
      </c>
      <c r="J13" s="18">
        <v>0</v>
      </c>
      <c r="K13" s="18">
        <v>0</v>
      </c>
      <c r="L13" s="18">
        <v>0</v>
      </c>
      <c r="M13" s="13">
        <v>0</v>
      </c>
      <c r="N13" s="17">
        <v>0</v>
      </c>
      <c r="O13" s="18">
        <v>0</v>
      </c>
      <c r="P13" s="18">
        <v>1000</v>
      </c>
      <c r="Q13" s="18">
        <v>13000</v>
      </c>
      <c r="R13" s="18">
        <v>0</v>
      </c>
      <c r="S13" s="13">
        <v>14000</v>
      </c>
      <c r="T13" s="17">
        <v>0</v>
      </c>
      <c r="U13" s="18">
        <v>0</v>
      </c>
      <c r="V13" s="18">
        <v>1000</v>
      </c>
      <c r="W13" s="18">
        <v>0</v>
      </c>
      <c r="X13" s="18">
        <v>0</v>
      </c>
      <c r="Y13" s="13">
        <v>1000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row>
    <row r="14" spans="1:49" x14ac:dyDescent="0.35">
      <c r="A14" s="4" t="s">
        <v>4</v>
      </c>
      <c r="B14" s="101">
        <v>0</v>
      </c>
      <c r="C14" s="102">
        <v>0</v>
      </c>
      <c r="D14" s="102">
        <v>0</v>
      </c>
      <c r="E14" s="102">
        <v>0</v>
      </c>
      <c r="F14" s="102">
        <v>-305740.55</v>
      </c>
      <c r="G14" s="103">
        <v>-305740.55</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-305740.55</v>
      </c>
      <c r="Y14" s="13">
        <v>-305740.55</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row>
    <row r="15" spans="1:49" x14ac:dyDescent="0.35">
      <c r="A15" s="4" t="s">
        <v>5</v>
      </c>
      <c r="B15" s="101">
        <v>0</v>
      </c>
      <c r="C15" s="102">
        <v>0</v>
      </c>
      <c r="D15" s="102">
        <v>31509</v>
      </c>
      <c r="E15" s="102">
        <v>225281</v>
      </c>
      <c r="F15" s="102">
        <v>0</v>
      </c>
      <c r="G15" s="103">
        <v>256790</v>
      </c>
      <c r="H15" s="17">
        <v>0</v>
      </c>
      <c r="I15" s="18">
        <v>0</v>
      </c>
      <c r="J15" s="18">
        <v>31509</v>
      </c>
      <c r="K15" s="18">
        <v>225281</v>
      </c>
      <c r="L15" s="18">
        <v>0</v>
      </c>
      <c r="M15" s="13">
        <v>256790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row>
    <row r="16" spans="1:49" x14ac:dyDescent="0.35">
      <c r="A16" s="4" t="s">
        <v>6</v>
      </c>
      <c r="B16" s="101">
        <v>3798280.6564054363</v>
      </c>
      <c r="C16" s="102">
        <v>821719.34359456401</v>
      </c>
      <c r="D16" s="102">
        <v>0</v>
      </c>
      <c r="E16" s="102">
        <v>0</v>
      </c>
      <c r="F16" s="102">
        <v>0</v>
      </c>
      <c r="G16" s="103">
        <v>4620000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3798280.6564054363</v>
      </c>
      <c r="AG16" s="18">
        <v>821719.34359456401</v>
      </c>
      <c r="AH16" s="18">
        <v>0</v>
      </c>
      <c r="AI16" s="18">
        <v>0</v>
      </c>
      <c r="AJ16" s="18">
        <v>0</v>
      </c>
      <c r="AK16" s="13">
        <v>4620000</v>
      </c>
      <c r="AL16" s="17">
        <v>0</v>
      </c>
      <c r="AM16" s="18">
        <v>0</v>
      </c>
      <c r="AN16" s="18">
        <v>0</v>
      </c>
      <c r="AO16" s="18">
        <v>0</v>
      </c>
      <c r="AP16" s="18">
        <v>0</v>
      </c>
      <c r="AQ16" s="13">
        <v>0</v>
      </c>
    </row>
    <row r="17" spans="1:43" x14ac:dyDescent="0.35">
      <c r="A17" s="4" t="s">
        <v>7</v>
      </c>
      <c r="B17" s="101">
        <v>-99000</v>
      </c>
      <c r="C17" s="102">
        <v>0</v>
      </c>
      <c r="D17" s="102">
        <v>0</v>
      </c>
      <c r="E17" s="102">
        <v>0</v>
      </c>
      <c r="F17" s="102">
        <v>0</v>
      </c>
      <c r="G17" s="103">
        <v>-99000</v>
      </c>
      <c r="H17" s="17">
        <v>0</v>
      </c>
      <c r="I17" s="18">
        <v>0</v>
      </c>
      <c r="J17" s="18">
        <v>0</v>
      </c>
      <c r="K17" s="18">
        <v>0</v>
      </c>
      <c r="L17" s="18">
        <v>0</v>
      </c>
      <c r="M17" s="13">
        <v>0</v>
      </c>
      <c r="N17" s="17">
        <v>0</v>
      </c>
      <c r="O17" s="18">
        <v>0</v>
      </c>
      <c r="P17" s="18">
        <v>0</v>
      </c>
      <c r="Q17" s="18">
        <v>0</v>
      </c>
      <c r="R17" s="18">
        <v>0</v>
      </c>
      <c r="S17" s="13">
        <v>0</v>
      </c>
      <c r="T17" s="17">
        <v>-99000</v>
      </c>
      <c r="U17" s="18">
        <v>0</v>
      </c>
      <c r="V17" s="18">
        <v>0</v>
      </c>
      <c r="W17" s="18">
        <v>0</v>
      </c>
      <c r="X17" s="18">
        <v>0</v>
      </c>
      <c r="Y17" s="13">
        <v>-99000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row>
    <row r="18" spans="1:43"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row>
    <row r="19" spans="1:43" x14ac:dyDescent="0.35">
      <c r="A19" s="4" t="s">
        <v>9</v>
      </c>
      <c r="B19" s="101">
        <v>0</v>
      </c>
      <c r="C19" s="102">
        <v>3651000</v>
      </c>
      <c r="D19" s="102">
        <v>0</v>
      </c>
      <c r="E19" s="102">
        <v>48625.9</v>
      </c>
      <c r="F19" s="102">
        <v>0</v>
      </c>
      <c r="G19" s="103">
        <v>3699625.9</v>
      </c>
      <c r="H19" s="17">
        <v>0</v>
      </c>
      <c r="I19" s="18">
        <v>3651000</v>
      </c>
      <c r="J19" s="18">
        <v>0</v>
      </c>
      <c r="K19" s="18">
        <v>0</v>
      </c>
      <c r="L19" s="18">
        <v>0</v>
      </c>
      <c r="M19" s="13">
        <v>3651000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48625.9</v>
      </c>
      <c r="AP19" s="18">
        <v>0</v>
      </c>
      <c r="AQ19" s="13">
        <v>48625.9</v>
      </c>
    </row>
    <row r="20" spans="1:43"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row>
    <row r="21" spans="1:43"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row>
    <row r="22" spans="1:43" x14ac:dyDescent="0.35">
      <c r="A22" s="4" t="s">
        <v>12</v>
      </c>
      <c r="B22" s="101">
        <v>525300</v>
      </c>
      <c r="C22" s="102">
        <v>0</v>
      </c>
      <c r="D22" s="102">
        <v>0</v>
      </c>
      <c r="E22" s="102">
        <v>0</v>
      </c>
      <c r="F22" s="102">
        <v>298984.62</v>
      </c>
      <c r="G22" s="103">
        <v>824284.62</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525300</v>
      </c>
      <c r="AM22" s="18">
        <v>0</v>
      </c>
      <c r="AN22" s="18">
        <v>0</v>
      </c>
      <c r="AO22" s="18">
        <v>0</v>
      </c>
      <c r="AP22" s="18">
        <v>298984.62</v>
      </c>
      <c r="AQ22" s="13">
        <v>824284.62</v>
      </c>
    </row>
    <row r="23" spans="1:43" x14ac:dyDescent="0.35">
      <c r="A23" s="4" t="s">
        <v>13</v>
      </c>
      <c r="B23" s="101">
        <v>2889736.51</v>
      </c>
      <c r="C23" s="102">
        <v>0</v>
      </c>
      <c r="D23" s="102">
        <v>0</v>
      </c>
      <c r="E23" s="102">
        <v>185334.09</v>
      </c>
      <c r="F23" s="102">
        <v>0</v>
      </c>
      <c r="G23" s="103">
        <v>3075070.5999999996</v>
      </c>
      <c r="H23" s="17">
        <v>0</v>
      </c>
      <c r="I23" s="18">
        <v>0</v>
      </c>
      <c r="J23" s="18">
        <v>0</v>
      </c>
      <c r="K23" s="18">
        <v>22791.82</v>
      </c>
      <c r="L23" s="18">
        <v>0</v>
      </c>
      <c r="M23" s="13">
        <v>22791.82</v>
      </c>
      <c r="N23" s="17">
        <v>0</v>
      </c>
      <c r="O23" s="18">
        <v>0</v>
      </c>
      <c r="P23" s="18">
        <v>0</v>
      </c>
      <c r="Q23" s="18">
        <v>75819.09</v>
      </c>
      <c r="R23" s="18">
        <v>0</v>
      </c>
      <c r="S23" s="13">
        <v>75819.09</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61845.91</v>
      </c>
      <c r="AJ23" s="18">
        <v>0</v>
      </c>
      <c r="AK23" s="13">
        <v>61845.91</v>
      </c>
      <c r="AL23" s="17">
        <v>2889736.51</v>
      </c>
      <c r="AM23" s="18">
        <v>0</v>
      </c>
      <c r="AN23" s="18">
        <v>0</v>
      </c>
      <c r="AO23" s="18">
        <v>24877.27</v>
      </c>
      <c r="AP23" s="18">
        <v>0</v>
      </c>
      <c r="AQ23" s="13">
        <v>2914613.78</v>
      </c>
    </row>
    <row r="24" spans="1:43"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row>
    <row r="25" spans="1:43"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row>
    <row r="26" spans="1:43" x14ac:dyDescent="0.35">
      <c r="A26" s="4" t="s">
        <v>16</v>
      </c>
      <c r="B26" s="101">
        <v>0</v>
      </c>
      <c r="C26" s="102">
        <v>0</v>
      </c>
      <c r="D26" s="102">
        <v>0</v>
      </c>
      <c r="E26" s="102">
        <v>0</v>
      </c>
      <c r="F26" s="102">
        <v>348911.96</v>
      </c>
      <c r="G26" s="103">
        <v>348911.96</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348911.96</v>
      </c>
      <c r="AQ26" s="13">
        <v>348911.96</v>
      </c>
    </row>
    <row r="27" spans="1:43" x14ac:dyDescent="0.35">
      <c r="A27" s="4" t="s">
        <v>17</v>
      </c>
      <c r="B27" s="101">
        <v>0</v>
      </c>
      <c r="C27" s="102">
        <v>0</v>
      </c>
      <c r="D27" s="102">
        <v>0</v>
      </c>
      <c r="E27" s="102">
        <v>816388</v>
      </c>
      <c r="F27" s="102">
        <v>0</v>
      </c>
      <c r="G27" s="103">
        <v>816388</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816388</v>
      </c>
      <c r="AJ27" s="18">
        <v>0</v>
      </c>
      <c r="AK27" s="13">
        <v>816388</v>
      </c>
      <c r="AL27" s="17">
        <v>0</v>
      </c>
      <c r="AM27" s="18">
        <v>0</v>
      </c>
      <c r="AN27" s="18">
        <v>0</v>
      </c>
      <c r="AO27" s="18">
        <v>0</v>
      </c>
      <c r="AP27" s="18">
        <v>0</v>
      </c>
      <c r="AQ27" s="13">
        <v>0</v>
      </c>
    </row>
    <row r="28" spans="1:43" x14ac:dyDescent="0.35">
      <c r="A28" s="4" t="s">
        <v>18</v>
      </c>
      <c r="B28" s="101">
        <v>0</v>
      </c>
      <c r="C28" s="102">
        <v>0</v>
      </c>
      <c r="D28" s="102">
        <v>0</v>
      </c>
      <c r="E28" s="102">
        <v>398222</v>
      </c>
      <c r="F28" s="102">
        <v>0</v>
      </c>
      <c r="G28" s="103">
        <v>398222</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398222</v>
      </c>
      <c r="AP28" s="18">
        <v>0</v>
      </c>
      <c r="AQ28" s="13">
        <v>398222</v>
      </c>
    </row>
    <row r="29" spans="1:43" x14ac:dyDescent="0.35">
      <c r="A29" s="4" t="s">
        <v>19</v>
      </c>
      <c r="B29" s="101">
        <v>0</v>
      </c>
      <c r="C29" s="102">
        <v>0</v>
      </c>
      <c r="D29" s="102">
        <v>0</v>
      </c>
      <c r="E29" s="102">
        <v>697703</v>
      </c>
      <c r="F29" s="102">
        <v>0</v>
      </c>
      <c r="G29" s="103">
        <v>697703</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697703</v>
      </c>
      <c r="AP29" s="18">
        <v>0</v>
      </c>
      <c r="AQ29" s="13">
        <v>697703</v>
      </c>
    </row>
    <row r="30" spans="1:43" x14ac:dyDescent="0.35">
      <c r="A30" s="4" t="s">
        <v>20</v>
      </c>
      <c r="B30" s="101">
        <v>0</v>
      </c>
      <c r="C30" s="102">
        <v>0</v>
      </c>
      <c r="D30" s="102">
        <v>0</v>
      </c>
      <c r="E30" s="102">
        <v>80061</v>
      </c>
      <c r="F30" s="102">
        <v>0</v>
      </c>
      <c r="G30" s="103">
        <v>80061</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80061</v>
      </c>
      <c r="AJ30" s="18">
        <v>0</v>
      </c>
      <c r="AK30" s="13">
        <v>80061</v>
      </c>
      <c r="AL30" s="17">
        <v>0</v>
      </c>
      <c r="AM30" s="18">
        <v>0</v>
      </c>
      <c r="AN30" s="18">
        <v>0</v>
      </c>
      <c r="AO30" s="18">
        <v>0</v>
      </c>
      <c r="AP30" s="18">
        <v>0</v>
      </c>
      <c r="AQ30" s="13">
        <v>0</v>
      </c>
    </row>
    <row r="31" spans="1:43" x14ac:dyDescent="0.35">
      <c r="A31" s="4" t="s">
        <v>21</v>
      </c>
      <c r="B31" s="101">
        <v>0</v>
      </c>
      <c r="C31" s="102">
        <v>0</v>
      </c>
      <c r="D31" s="102">
        <v>0</v>
      </c>
      <c r="E31" s="102">
        <v>123923.8</v>
      </c>
      <c r="F31" s="102">
        <v>15651.73</v>
      </c>
      <c r="G31" s="103">
        <v>139575.53</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123923.8</v>
      </c>
      <c r="AJ31" s="18">
        <v>15651.73</v>
      </c>
      <c r="AK31" s="13">
        <v>139575.53</v>
      </c>
      <c r="AL31" s="17">
        <v>0</v>
      </c>
      <c r="AM31" s="18">
        <v>0</v>
      </c>
      <c r="AN31" s="18">
        <v>0</v>
      </c>
      <c r="AO31" s="18">
        <v>0</v>
      </c>
      <c r="AP31" s="18">
        <v>0</v>
      </c>
      <c r="AQ31" s="13">
        <v>0</v>
      </c>
    </row>
    <row r="32" spans="1:43"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row>
    <row r="33" spans="1:43" x14ac:dyDescent="0.35">
      <c r="A33" s="4" t="s">
        <v>23</v>
      </c>
      <c r="B33" s="101">
        <v>0</v>
      </c>
      <c r="C33" s="102">
        <v>7727.27</v>
      </c>
      <c r="D33" s="102">
        <v>10909.1</v>
      </c>
      <c r="E33" s="102">
        <v>93260.64</v>
      </c>
      <c r="F33" s="102">
        <v>0</v>
      </c>
      <c r="G33" s="103">
        <v>111897.01000000001</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7727.27</v>
      </c>
      <c r="AN33" s="18">
        <v>10909.1</v>
      </c>
      <c r="AO33" s="18">
        <v>93260.64</v>
      </c>
      <c r="AP33" s="18">
        <v>0</v>
      </c>
      <c r="AQ33" s="13">
        <v>111897.01000000001</v>
      </c>
    </row>
    <row r="34" spans="1:43" x14ac:dyDescent="0.35">
      <c r="A34" s="4" t="s">
        <v>24</v>
      </c>
      <c r="B34" s="101">
        <v>0</v>
      </c>
      <c r="C34" s="102">
        <v>0</v>
      </c>
      <c r="D34" s="102">
        <v>21582</v>
      </c>
      <c r="E34" s="102">
        <v>140452.51</v>
      </c>
      <c r="F34" s="102">
        <v>0</v>
      </c>
      <c r="G34" s="103">
        <v>162034.51</v>
      </c>
      <c r="H34" s="17">
        <v>0</v>
      </c>
      <c r="I34" s="18">
        <v>0</v>
      </c>
      <c r="J34" s="18">
        <v>0</v>
      </c>
      <c r="K34" s="18">
        <v>26354.91</v>
      </c>
      <c r="L34" s="18">
        <v>0</v>
      </c>
      <c r="M34" s="13">
        <v>26354.91</v>
      </c>
      <c r="N34" s="17">
        <v>0</v>
      </c>
      <c r="O34" s="18">
        <v>0</v>
      </c>
      <c r="P34" s="18">
        <v>0</v>
      </c>
      <c r="Q34" s="18">
        <v>58992.51</v>
      </c>
      <c r="R34" s="18">
        <v>0</v>
      </c>
      <c r="S34" s="13">
        <v>58992.51</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16477.45</v>
      </c>
      <c r="AJ34" s="18">
        <v>0</v>
      </c>
      <c r="AK34" s="13">
        <v>16477.45</v>
      </c>
      <c r="AL34" s="17">
        <v>0</v>
      </c>
      <c r="AM34" s="18">
        <v>0</v>
      </c>
      <c r="AN34" s="18">
        <v>21582</v>
      </c>
      <c r="AO34" s="18">
        <v>38627.64</v>
      </c>
      <c r="AP34" s="18">
        <v>0</v>
      </c>
      <c r="AQ34" s="13">
        <v>60209.64</v>
      </c>
    </row>
    <row r="35" spans="1:43" x14ac:dyDescent="0.35">
      <c r="A35" s="4" t="s">
        <v>25</v>
      </c>
      <c r="B35" s="101">
        <v>0</v>
      </c>
      <c r="C35" s="102">
        <v>0</v>
      </c>
      <c r="D35" s="102">
        <v>0</v>
      </c>
      <c r="E35" s="102">
        <v>56637</v>
      </c>
      <c r="F35" s="102">
        <v>0</v>
      </c>
      <c r="G35" s="103">
        <v>56637</v>
      </c>
      <c r="H35" s="17">
        <v>0</v>
      </c>
      <c r="I35" s="18">
        <v>0</v>
      </c>
      <c r="J35" s="18">
        <v>0</v>
      </c>
      <c r="K35" s="18">
        <v>0</v>
      </c>
      <c r="L35" s="18">
        <v>0</v>
      </c>
      <c r="M35" s="13">
        <v>0</v>
      </c>
      <c r="N35" s="17">
        <v>0</v>
      </c>
      <c r="O35" s="18">
        <v>0</v>
      </c>
      <c r="P35" s="18">
        <v>0</v>
      </c>
      <c r="Q35" s="18">
        <v>21182</v>
      </c>
      <c r="R35" s="18">
        <v>0</v>
      </c>
      <c r="S35" s="13">
        <v>21182</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35455</v>
      </c>
      <c r="AP35" s="18">
        <v>0</v>
      </c>
      <c r="AQ35" s="13">
        <v>35455</v>
      </c>
    </row>
    <row r="36" spans="1:43" x14ac:dyDescent="0.35">
      <c r="A36" s="4" t="s">
        <v>26</v>
      </c>
      <c r="B36" s="101">
        <v>6977034.4000000004</v>
      </c>
      <c r="C36" s="102">
        <v>0</v>
      </c>
      <c r="D36" s="102">
        <v>18709.88</v>
      </c>
      <c r="E36" s="102">
        <v>1465976.32</v>
      </c>
      <c r="F36" s="102">
        <v>0</v>
      </c>
      <c r="G36" s="103">
        <v>8461720.5999999996</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6977034.4000000004</v>
      </c>
      <c r="AM36" s="18">
        <v>0</v>
      </c>
      <c r="AN36" s="18">
        <v>18709.88</v>
      </c>
      <c r="AO36" s="18">
        <v>1465976.32</v>
      </c>
      <c r="AP36" s="18">
        <v>0</v>
      </c>
      <c r="AQ36" s="13">
        <v>8461720.5999999996</v>
      </c>
    </row>
    <row r="37" spans="1:43" x14ac:dyDescent="0.35">
      <c r="A37" s="4" t="s">
        <v>27</v>
      </c>
      <c r="B37" s="101">
        <v>0</v>
      </c>
      <c r="C37" s="102">
        <v>0</v>
      </c>
      <c r="D37" s="102">
        <v>0</v>
      </c>
      <c r="E37" s="102">
        <v>0</v>
      </c>
      <c r="F37" s="102">
        <v>1048503</v>
      </c>
      <c r="G37" s="103">
        <v>1048503</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1048503</v>
      </c>
      <c r="AQ37" s="13">
        <v>1048503</v>
      </c>
    </row>
    <row r="38" spans="1:43"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row>
    <row r="39" spans="1:43"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row>
    <row r="40" spans="1:43" x14ac:dyDescent="0.35">
      <c r="A40" s="4" t="s">
        <v>30</v>
      </c>
      <c r="B40" s="101">
        <v>0</v>
      </c>
      <c r="C40" s="102">
        <v>0</v>
      </c>
      <c r="D40" s="102">
        <v>2157</v>
      </c>
      <c r="E40" s="102">
        <v>0</v>
      </c>
      <c r="F40" s="102">
        <v>0</v>
      </c>
      <c r="G40" s="103">
        <v>2157</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2157</v>
      </c>
      <c r="AO40" s="18">
        <v>0</v>
      </c>
      <c r="AP40" s="18">
        <v>0</v>
      </c>
      <c r="AQ40" s="13">
        <v>2157</v>
      </c>
    </row>
    <row r="41" spans="1:43" x14ac:dyDescent="0.35">
      <c r="A41" s="4" t="s">
        <v>31</v>
      </c>
      <c r="B41" s="101">
        <v>0</v>
      </c>
      <c r="C41" s="102">
        <v>0</v>
      </c>
      <c r="D41" s="102">
        <v>551</v>
      </c>
      <c r="E41" s="102">
        <v>36281</v>
      </c>
      <c r="F41" s="102">
        <v>0</v>
      </c>
      <c r="G41" s="103">
        <v>36832</v>
      </c>
      <c r="H41" s="17">
        <v>0</v>
      </c>
      <c r="I41" s="18">
        <v>0</v>
      </c>
      <c r="J41" s="18">
        <v>0</v>
      </c>
      <c r="K41" s="18">
        <v>0</v>
      </c>
      <c r="L41" s="18">
        <v>0</v>
      </c>
      <c r="M41" s="13">
        <v>0</v>
      </c>
      <c r="N41" s="17">
        <v>0</v>
      </c>
      <c r="O41" s="18">
        <v>0</v>
      </c>
      <c r="P41" s="18">
        <v>0</v>
      </c>
      <c r="Q41" s="18">
        <v>1529</v>
      </c>
      <c r="R41" s="18">
        <v>0</v>
      </c>
      <c r="S41" s="13">
        <v>1529</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34752</v>
      </c>
      <c r="AJ41" s="18">
        <v>0</v>
      </c>
      <c r="AK41" s="13">
        <v>34752</v>
      </c>
      <c r="AL41" s="17">
        <v>0</v>
      </c>
      <c r="AM41" s="18">
        <v>0</v>
      </c>
      <c r="AN41" s="18">
        <v>551</v>
      </c>
      <c r="AO41" s="18">
        <v>0</v>
      </c>
      <c r="AP41" s="18">
        <v>0</v>
      </c>
      <c r="AQ41" s="13">
        <v>551</v>
      </c>
    </row>
    <row r="42" spans="1:43" x14ac:dyDescent="0.35">
      <c r="A42" s="4" t="s">
        <v>32</v>
      </c>
      <c r="B42" s="101">
        <v>6935683.6600000001</v>
      </c>
      <c r="C42" s="102">
        <v>0</v>
      </c>
      <c r="D42" s="102">
        <v>0</v>
      </c>
      <c r="E42" s="102">
        <v>1368754.65</v>
      </c>
      <c r="F42" s="102">
        <v>0</v>
      </c>
      <c r="G42" s="103">
        <v>8304438.3100000005</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6935683.6600000001</v>
      </c>
      <c r="AM42" s="18">
        <v>0</v>
      </c>
      <c r="AN42" s="18">
        <v>0</v>
      </c>
      <c r="AO42" s="18">
        <v>1368754.65</v>
      </c>
      <c r="AP42" s="18">
        <v>0</v>
      </c>
      <c r="AQ42" s="13">
        <v>8304438.3100000005</v>
      </c>
    </row>
    <row r="43" spans="1:43"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row>
    <row r="44" spans="1:43" x14ac:dyDescent="0.35">
      <c r="A44" s="4" t="s">
        <v>34</v>
      </c>
      <c r="B44" s="101">
        <v>0</v>
      </c>
      <c r="C44" s="102">
        <v>0</v>
      </c>
      <c r="D44" s="102">
        <v>0</v>
      </c>
      <c r="E44" s="102">
        <v>0</v>
      </c>
      <c r="F44" s="102">
        <v>53785</v>
      </c>
      <c r="G44" s="103">
        <v>53785</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53785</v>
      </c>
      <c r="AK44" s="13">
        <v>53785</v>
      </c>
      <c r="AL44" s="17">
        <v>0</v>
      </c>
      <c r="AM44" s="18">
        <v>0</v>
      </c>
      <c r="AN44" s="18">
        <v>0</v>
      </c>
      <c r="AO44" s="18">
        <v>0</v>
      </c>
      <c r="AP44" s="18">
        <v>0</v>
      </c>
      <c r="AQ44" s="13">
        <v>0</v>
      </c>
    </row>
    <row r="45" spans="1:43" x14ac:dyDescent="0.35">
      <c r="A45" s="4" t="s">
        <v>35</v>
      </c>
      <c r="B45" s="101">
        <v>175009.45</v>
      </c>
      <c r="C45" s="102">
        <v>0</v>
      </c>
      <c r="D45" s="102">
        <v>1363.66</v>
      </c>
      <c r="E45" s="102">
        <v>130365.49</v>
      </c>
      <c r="F45" s="102">
        <v>0</v>
      </c>
      <c r="G45" s="103">
        <v>306738.59999999998</v>
      </c>
      <c r="H45" s="17">
        <v>0</v>
      </c>
      <c r="I45" s="18">
        <v>0</v>
      </c>
      <c r="J45" s="18">
        <v>0</v>
      </c>
      <c r="K45" s="18">
        <v>0</v>
      </c>
      <c r="L45" s="18">
        <v>0</v>
      </c>
      <c r="M45" s="13">
        <v>0</v>
      </c>
      <c r="N45" s="17">
        <v>0</v>
      </c>
      <c r="O45" s="18">
        <v>0</v>
      </c>
      <c r="P45" s="18">
        <v>0</v>
      </c>
      <c r="Q45" s="18">
        <v>23685.91</v>
      </c>
      <c r="R45" s="18">
        <v>0</v>
      </c>
      <c r="S45" s="13">
        <v>23685.91</v>
      </c>
      <c r="T45" s="17">
        <v>0</v>
      </c>
      <c r="U45" s="18">
        <v>0</v>
      </c>
      <c r="V45" s="18">
        <v>0</v>
      </c>
      <c r="W45" s="18">
        <v>40504.089999999997</v>
      </c>
      <c r="X45" s="18">
        <v>0</v>
      </c>
      <c r="Y45" s="13">
        <v>40504.089999999997</v>
      </c>
      <c r="Z45" s="17">
        <v>0</v>
      </c>
      <c r="AA45" s="18">
        <v>0</v>
      </c>
      <c r="AB45" s="18">
        <v>0</v>
      </c>
      <c r="AC45" s="18">
        <v>0</v>
      </c>
      <c r="AD45" s="18">
        <v>0</v>
      </c>
      <c r="AE45" s="13">
        <v>0</v>
      </c>
      <c r="AF45" s="17">
        <v>0</v>
      </c>
      <c r="AG45" s="18">
        <v>0</v>
      </c>
      <c r="AH45" s="18">
        <v>0</v>
      </c>
      <c r="AI45" s="18">
        <v>38685.910000000003</v>
      </c>
      <c r="AJ45" s="18">
        <v>0</v>
      </c>
      <c r="AK45" s="13">
        <v>38685.910000000003</v>
      </c>
      <c r="AL45" s="17">
        <v>175009.45</v>
      </c>
      <c r="AM45" s="18">
        <v>0</v>
      </c>
      <c r="AN45" s="18">
        <v>1363.66</v>
      </c>
      <c r="AO45" s="18">
        <v>27489.58</v>
      </c>
      <c r="AP45" s="18">
        <v>0</v>
      </c>
      <c r="AQ45" s="13">
        <v>203862.69</v>
      </c>
    </row>
    <row r="46" spans="1:43" x14ac:dyDescent="0.35">
      <c r="A46" s="4" t="s">
        <v>36</v>
      </c>
      <c r="B46" s="101">
        <v>0</v>
      </c>
      <c r="C46" s="102">
        <v>0</v>
      </c>
      <c r="D46" s="102">
        <v>0</v>
      </c>
      <c r="E46" s="102">
        <v>63772.729999999996</v>
      </c>
      <c r="F46" s="102">
        <v>0</v>
      </c>
      <c r="G46" s="103">
        <v>63772.729999999996</v>
      </c>
      <c r="H46" s="17">
        <v>0</v>
      </c>
      <c r="I46" s="18">
        <v>0</v>
      </c>
      <c r="J46" s="18">
        <v>0</v>
      </c>
      <c r="K46" s="18">
        <v>0</v>
      </c>
      <c r="L46" s="18">
        <v>0</v>
      </c>
      <c r="M46" s="13">
        <v>0</v>
      </c>
      <c r="N46" s="17">
        <v>0</v>
      </c>
      <c r="O46" s="18">
        <v>0</v>
      </c>
      <c r="P46" s="18">
        <v>0</v>
      </c>
      <c r="Q46" s="18">
        <v>0</v>
      </c>
      <c r="R46" s="18">
        <v>0</v>
      </c>
      <c r="S46" s="13">
        <v>0</v>
      </c>
      <c r="T46" s="17">
        <v>0</v>
      </c>
      <c r="U46" s="18">
        <v>0</v>
      </c>
      <c r="V46" s="18">
        <v>0</v>
      </c>
      <c r="W46" s="18">
        <v>63772.729999999996</v>
      </c>
      <c r="X46" s="18">
        <v>0</v>
      </c>
      <c r="Y46" s="13">
        <v>63772.729999999996</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row>
    <row r="47" spans="1:43" x14ac:dyDescent="0.35">
      <c r="A47" s="4" t="s">
        <v>37</v>
      </c>
      <c r="B47" s="101">
        <v>0</v>
      </c>
      <c r="C47" s="102">
        <v>0</v>
      </c>
      <c r="D47" s="102">
        <v>0</v>
      </c>
      <c r="E47" s="102">
        <v>148534.11000000002</v>
      </c>
      <c r="F47" s="102">
        <v>0</v>
      </c>
      <c r="G47" s="103">
        <v>148534.11000000002</v>
      </c>
      <c r="H47" s="17">
        <v>0</v>
      </c>
      <c r="I47" s="18">
        <v>0</v>
      </c>
      <c r="J47" s="18">
        <v>0</v>
      </c>
      <c r="K47" s="18">
        <v>39150.01</v>
      </c>
      <c r="L47" s="18">
        <v>0</v>
      </c>
      <c r="M47" s="13">
        <v>39150.01</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109384.1</v>
      </c>
      <c r="AP47" s="18">
        <v>0</v>
      </c>
      <c r="AQ47" s="13">
        <v>109384.1</v>
      </c>
    </row>
    <row r="48" spans="1:43"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row>
    <row r="49" spans="1:43" x14ac:dyDescent="0.35">
      <c r="A49" s="4" t="s">
        <v>39</v>
      </c>
      <c r="B49" s="101">
        <v>0</v>
      </c>
      <c r="C49" s="102">
        <v>0</v>
      </c>
      <c r="D49" s="102">
        <v>0</v>
      </c>
      <c r="E49" s="102">
        <v>607000</v>
      </c>
      <c r="F49" s="102">
        <v>0</v>
      </c>
      <c r="G49" s="103">
        <v>607000</v>
      </c>
      <c r="H49" s="17">
        <v>0</v>
      </c>
      <c r="I49" s="18">
        <v>0</v>
      </c>
      <c r="J49" s="18">
        <v>0</v>
      </c>
      <c r="K49" s="18">
        <v>607000</v>
      </c>
      <c r="L49" s="18">
        <v>0</v>
      </c>
      <c r="M49" s="13">
        <v>607000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row>
    <row r="50" spans="1:43" x14ac:dyDescent="0.35">
      <c r="A50" s="4" t="s">
        <v>40</v>
      </c>
      <c r="B50" s="101">
        <v>0</v>
      </c>
      <c r="C50" s="102">
        <v>0</v>
      </c>
      <c r="D50" s="102">
        <v>0</v>
      </c>
      <c r="E50" s="102">
        <v>0</v>
      </c>
      <c r="F50" s="102">
        <v>36580</v>
      </c>
      <c r="G50" s="103">
        <v>36580</v>
      </c>
      <c r="H50" s="17">
        <v>0</v>
      </c>
      <c r="I50" s="18">
        <v>0</v>
      </c>
      <c r="J50" s="18">
        <v>0</v>
      </c>
      <c r="K50" s="18">
        <v>0</v>
      </c>
      <c r="L50" s="18">
        <v>13853</v>
      </c>
      <c r="M50" s="13">
        <v>13853</v>
      </c>
      <c r="N50" s="17">
        <v>0</v>
      </c>
      <c r="O50" s="18">
        <v>0</v>
      </c>
      <c r="P50" s="18">
        <v>0</v>
      </c>
      <c r="Q50" s="18">
        <v>0</v>
      </c>
      <c r="R50" s="18">
        <v>22727</v>
      </c>
      <c r="S50" s="13">
        <v>22727</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row>
    <row r="51" spans="1:43" x14ac:dyDescent="0.35">
      <c r="A51" s="4" t="s">
        <v>41</v>
      </c>
      <c r="B51" s="101">
        <v>0</v>
      </c>
      <c r="C51" s="102">
        <v>0</v>
      </c>
      <c r="D51" s="102">
        <v>0</v>
      </c>
      <c r="E51" s="102">
        <v>247301.99999999991</v>
      </c>
      <c r="F51" s="102">
        <v>0</v>
      </c>
      <c r="G51" s="103">
        <v>247301.99999999991</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247301.99999999991</v>
      </c>
      <c r="AP51" s="18">
        <v>0</v>
      </c>
      <c r="AQ51" s="13">
        <v>247301.99999999991</v>
      </c>
    </row>
    <row r="52" spans="1:43" x14ac:dyDescent="0.35">
      <c r="A52" s="4" t="s">
        <v>42</v>
      </c>
      <c r="B52" s="101">
        <v>0</v>
      </c>
      <c r="C52" s="102">
        <v>0</v>
      </c>
      <c r="D52" s="102">
        <v>2214</v>
      </c>
      <c r="E52" s="102">
        <v>0</v>
      </c>
      <c r="F52" s="102">
        <v>0</v>
      </c>
      <c r="G52" s="103">
        <v>2214</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2214</v>
      </c>
      <c r="AO52" s="18">
        <v>0</v>
      </c>
      <c r="AP52" s="18">
        <v>0</v>
      </c>
      <c r="AQ52" s="13">
        <v>2214</v>
      </c>
    </row>
    <row r="53" spans="1:43" x14ac:dyDescent="0.35">
      <c r="A53" s="4" t="s">
        <v>43</v>
      </c>
      <c r="B53" s="101">
        <v>0</v>
      </c>
      <c r="C53" s="102">
        <v>0</v>
      </c>
      <c r="D53" s="102">
        <v>0</v>
      </c>
      <c r="E53" s="102">
        <v>22727</v>
      </c>
      <c r="F53" s="102">
        <v>0</v>
      </c>
      <c r="G53" s="103">
        <v>22727</v>
      </c>
      <c r="H53" s="17">
        <v>0</v>
      </c>
      <c r="I53" s="18">
        <v>0</v>
      </c>
      <c r="J53" s="18">
        <v>0</v>
      </c>
      <c r="K53" s="18">
        <v>22727</v>
      </c>
      <c r="L53" s="18">
        <v>0</v>
      </c>
      <c r="M53" s="13">
        <v>22727</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row>
    <row r="54" spans="1:43" x14ac:dyDescent="0.35">
      <c r="A54" s="4" t="s">
        <v>44</v>
      </c>
      <c r="B54" s="101">
        <v>0</v>
      </c>
      <c r="C54" s="102">
        <v>0</v>
      </c>
      <c r="D54" s="102">
        <v>0</v>
      </c>
      <c r="E54" s="102">
        <v>0</v>
      </c>
      <c r="F54" s="102">
        <v>2090</v>
      </c>
      <c r="G54" s="103">
        <v>2090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2090</v>
      </c>
      <c r="AK54" s="13">
        <v>2090</v>
      </c>
      <c r="AL54" s="17">
        <v>0</v>
      </c>
      <c r="AM54" s="18">
        <v>0</v>
      </c>
      <c r="AN54" s="18">
        <v>0</v>
      </c>
      <c r="AO54" s="18">
        <v>0</v>
      </c>
      <c r="AP54" s="18">
        <v>0</v>
      </c>
      <c r="AQ54" s="13">
        <v>0</v>
      </c>
    </row>
    <row r="55" spans="1:43" x14ac:dyDescent="0.35">
      <c r="A55" s="4" t="s">
        <v>45</v>
      </c>
      <c r="B55" s="101">
        <v>0</v>
      </c>
      <c r="C55" s="102">
        <v>0</v>
      </c>
      <c r="D55" s="102">
        <v>0</v>
      </c>
      <c r="E55" s="102">
        <v>-1000</v>
      </c>
      <c r="F55" s="102">
        <v>0</v>
      </c>
      <c r="G55" s="103">
        <v>-1000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-1000</v>
      </c>
      <c r="AJ55" s="18">
        <v>0</v>
      </c>
      <c r="AK55" s="13">
        <v>-1000</v>
      </c>
      <c r="AL55" s="17">
        <v>0</v>
      </c>
      <c r="AM55" s="18">
        <v>0</v>
      </c>
      <c r="AN55" s="18">
        <v>0</v>
      </c>
      <c r="AO55" s="18">
        <v>0</v>
      </c>
      <c r="AP55" s="18">
        <v>0</v>
      </c>
      <c r="AQ55" s="13">
        <v>0</v>
      </c>
    </row>
    <row r="56" spans="1:43" x14ac:dyDescent="0.35">
      <c r="A56" s="4" t="s">
        <v>46</v>
      </c>
      <c r="B56" s="101">
        <v>127727.27</v>
      </c>
      <c r="C56" s="102">
        <v>0</v>
      </c>
      <c r="D56" s="102">
        <v>0</v>
      </c>
      <c r="E56" s="102">
        <v>281420.21999999997</v>
      </c>
      <c r="F56" s="102">
        <v>321466.71000000002</v>
      </c>
      <c r="G56" s="103">
        <v>730614.2</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127727.27</v>
      </c>
      <c r="AM56" s="18">
        <v>0</v>
      </c>
      <c r="AN56" s="18">
        <v>0</v>
      </c>
      <c r="AO56" s="18">
        <v>281420.21999999997</v>
      </c>
      <c r="AP56" s="18">
        <v>321466.71000000002</v>
      </c>
      <c r="AQ56" s="13">
        <v>730614.2</v>
      </c>
    </row>
    <row r="57" spans="1:43" x14ac:dyDescent="0.35">
      <c r="A57" s="4" t="s">
        <v>47</v>
      </c>
      <c r="B57" s="101">
        <v>0</v>
      </c>
      <c r="C57" s="102">
        <v>0</v>
      </c>
      <c r="D57" s="102">
        <v>0</v>
      </c>
      <c r="E57" s="102">
        <v>292705.51</v>
      </c>
      <c r="F57" s="102">
        <v>0</v>
      </c>
      <c r="G57" s="103">
        <v>292705.51</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292705.51</v>
      </c>
      <c r="AP57" s="18">
        <v>0</v>
      </c>
      <c r="AQ57" s="13">
        <v>292705.51</v>
      </c>
    </row>
    <row r="58" spans="1:43"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row>
    <row r="59" spans="1:43"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row>
    <row r="60" spans="1:43" x14ac:dyDescent="0.35">
      <c r="A60" s="4" t="s">
        <v>50</v>
      </c>
      <c r="B60" s="101">
        <v>0</v>
      </c>
      <c r="C60" s="102">
        <v>0</v>
      </c>
      <c r="D60" s="102">
        <v>0</v>
      </c>
      <c r="E60" s="102">
        <v>228445.45</v>
      </c>
      <c r="F60" s="102">
        <v>0</v>
      </c>
      <c r="G60" s="103">
        <v>228445.45</v>
      </c>
      <c r="H60" s="17">
        <v>0</v>
      </c>
      <c r="I60" s="18">
        <v>0</v>
      </c>
      <c r="J60" s="18">
        <v>0</v>
      </c>
      <c r="K60" s="18">
        <v>228445.45</v>
      </c>
      <c r="L60" s="18">
        <v>0</v>
      </c>
      <c r="M60" s="13">
        <v>228445.45</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row>
    <row r="61" spans="1:43" x14ac:dyDescent="0.35">
      <c r="A61" s="4" t="s">
        <v>51</v>
      </c>
      <c r="B61" s="101">
        <v>0</v>
      </c>
      <c r="C61" s="102">
        <v>0</v>
      </c>
      <c r="D61" s="102">
        <v>9587.5600000000559</v>
      </c>
      <c r="E61" s="102">
        <v>6710.8171999999977</v>
      </c>
      <c r="F61" s="102">
        <v>0</v>
      </c>
      <c r="G61" s="103">
        <v>16298.377200000054</v>
      </c>
      <c r="H61" s="17">
        <v>0</v>
      </c>
      <c r="I61" s="18">
        <v>0</v>
      </c>
      <c r="J61" s="18">
        <v>0</v>
      </c>
      <c r="K61" s="18">
        <v>0</v>
      </c>
      <c r="L61" s="18">
        <v>0</v>
      </c>
      <c r="M61" s="13">
        <v>0</v>
      </c>
      <c r="N61" s="17">
        <v>0</v>
      </c>
      <c r="O61" s="18">
        <v>0</v>
      </c>
      <c r="P61" s="18">
        <v>0</v>
      </c>
      <c r="Q61" s="18">
        <v>6710.8171999999977</v>
      </c>
      <c r="R61" s="18">
        <v>0</v>
      </c>
      <c r="S61" s="13">
        <v>6710.8171999999977</v>
      </c>
      <c r="T61" s="17">
        <v>0</v>
      </c>
      <c r="U61" s="18">
        <v>0</v>
      </c>
      <c r="V61" s="18">
        <v>0</v>
      </c>
      <c r="W61" s="18">
        <v>0</v>
      </c>
      <c r="X61" s="18">
        <v>0</v>
      </c>
      <c r="Y61" s="13">
        <v>0</v>
      </c>
      <c r="Z61" s="17">
        <v>0</v>
      </c>
      <c r="AA61" s="18">
        <v>0</v>
      </c>
      <c r="AB61" s="18">
        <v>0</v>
      </c>
      <c r="AC61" s="18">
        <v>0</v>
      </c>
      <c r="AD61" s="18">
        <v>0</v>
      </c>
      <c r="AE61" s="13">
        <v>0</v>
      </c>
      <c r="AF61" s="17">
        <v>0</v>
      </c>
      <c r="AG61" s="18">
        <v>0</v>
      </c>
      <c r="AH61" s="18">
        <v>9587.5600000000559</v>
      </c>
      <c r="AI61" s="18">
        <v>0</v>
      </c>
      <c r="AJ61" s="18">
        <v>0</v>
      </c>
      <c r="AK61" s="13">
        <v>9587.5600000000559</v>
      </c>
      <c r="AL61" s="17">
        <v>0</v>
      </c>
      <c r="AM61" s="18">
        <v>0</v>
      </c>
      <c r="AN61" s="18">
        <v>0</v>
      </c>
      <c r="AO61" s="18">
        <v>0</v>
      </c>
      <c r="AP61" s="18">
        <v>0</v>
      </c>
      <c r="AQ61" s="13">
        <v>0</v>
      </c>
    </row>
    <row r="62" spans="1:43"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row>
    <row r="63" spans="1:43" x14ac:dyDescent="0.35">
      <c r="A63" s="4" t="s">
        <v>53</v>
      </c>
      <c r="B63" s="101">
        <v>0</v>
      </c>
      <c r="C63" s="102">
        <v>0</v>
      </c>
      <c r="D63" s="102">
        <v>200</v>
      </c>
      <c r="E63" s="102">
        <v>0</v>
      </c>
      <c r="F63" s="102">
        <v>231650</v>
      </c>
      <c r="G63" s="103">
        <v>231850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200</v>
      </c>
      <c r="AO63" s="18">
        <v>0</v>
      </c>
      <c r="AP63" s="18">
        <v>231650</v>
      </c>
      <c r="AQ63" s="13">
        <v>231850</v>
      </c>
    </row>
    <row r="64" spans="1:43" x14ac:dyDescent="0.35">
      <c r="A64" s="4" t="s">
        <v>54</v>
      </c>
      <c r="B64" s="101">
        <v>0</v>
      </c>
      <c r="C64" s="102">
        <v>0</v>
      </c>
      <c r="D64" s="102">
        <v>0</v>
      </c>
      <c r="E64" s="102">
        <v>0</v>
      </c>
      <c r="F64" s="102">
        <v>200890</v>
      </c>
      <c r="G64" s="103">
        <v>200890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200890</v>
      </c>
      <c r="AQ64" s="13">
        <v>200890</v>
      </c>
    </row>
    <row r="65" spans="1:43" x14ac:dyDescent="0.35">
      <c r="A65" s="4" t="s">
        <v>55</v>
      </c>
      <c r="B65" s="101">
        <v>0</v>
      </c>
      <c r="C65" s="102">
        <v>0</v>
      </c>
      <c r="D65" s="102">
        <v>0</v>
      </c>
      <c r="E65" s="102">
        <v>85227</v>
      </c>
      <c r="F65" s="102">
        <v>0</v>
      </c>
      <c r="G65" s="103">
        <v>85227</v>
      </c>
      <c r="H65" s="17">
        <v>0</v>
      </c>
      <c r="I65" s="18">
        <v>0</v>
      </c>
      <c r="J65" s="18">
        <v>0</v>
      </c>
      <c r="K65" s="18">
        <v>85227</v>
      </c>
      <c r="L65" s="18">
        <v>0</v>
      </c>
      <c r="M65" s="13">
        <v>85227</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row>
    <row r="66" spans="1:43"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row>
    <row r="67" spans="1:43"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row>
    <row r="68" spans="1:43"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row>
    <row r="69" spans="1:43" x14ac:dyDescent="0.35">
      <c r="A69" s="4" t="s">
        <v>59</v>
      </c>
      <c r="B69" s="101">
        <v>0</v>
      </c>
      <c r="C69" s="102">
        <v>0</v>
      </c>
      <c r="D69" s="102">
        <v>0</v>
      </c>
      <c r="E69" s="102">
        <v>138999</v>
      </c>
      <c r="F69" s="102">
        <v>0</v>
      </c>
      <c r="G69" s="103">
        <v>138999</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138999</v>
      </c>
      <c r="AJ69" s="18">
        <v>0</v>
      </c>
      <c r="AK69" s="13">
        <v>138999</v>
      </c>
      <c r="AL69" s="17">
        <v>0</v>
      </c>
      <c r="AM69" s="18">
        <v>0</v>
      </c>
      <c r="AN69" s="18">
        <v>0</v>
      </c>
      <c r="AO69" s="18">
        <v>0</v>
      </c>
      <c r="AP69" s="18">
        <v>0</v>
      </c>
      <c r="AQ69" s="13">
        <v>0</v>
      </c>
    </row>
    <row r="70" spans="1:43"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row>
    <row r="71" spans="1:43" x14ac:dyDescent="0.35">
      <c r="A71" s="4" t="s">
        <v>61</v>
      </c>
      <c r="B71" s="101">
        <v>142863.35999999999</v>
      </c>
      <c r="C71" s="102">
        <v>0</v>
      </c>
      <c r="D71" s="102">
        <v>0</v>
      </c>
      <c r="E71" s="102">
        <v>837285.82000000007</v>
      </c>
      <c r="F71" s="102">
        <v>0</v>
      </c>
      <c r="G71" s="103">
        <v>980149.17999999993</v>
      </c>
      <c r="H71" s="17">
        <v>0</v>
      </c>
      <c r="I71" s="18">
        <v>0</v>
      </c>
      <c r="J71" s="18">
        <v>0</v>
      </c>
      <c r="K71" s="18">
        <v>254794.97000000003</v>
      </c>
      <c r="L71" s="18">
        <v>0</v>
      </c>
      <c r="M71" s="13">
        <v>254794.97000000003</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142863.35999999999</v>
      </c>
      <c r="AG71" s="18">
        <v>0</v>
      </c>
      <c r="AH71" s="18">
        <v>0</v>
      </c>
      <c r="AI71" s="18">
        <v>582490.85</v>
      </c>
      <c r="AJ71" s="18">
        <v>0</v>
      </c>
      <c r="AK71" s="13">
        <v>725354.21</v>
      </c>
      <c r="AL71" s="17">
        <v>0</v>
      </c>
      <c r="AM71" s="18">
        <v>0</v>
      </c>
      <c r="AN71" s="18">
        <v>0</v>
      </c>
      <c r="AO71" s="18">
        <v>0</v>
      </c>
      <c r="AP71" s="18">
        <v>0</v>
      </c>
      <c r="AQ71" s="13">
        <v>0</v>
      </c>
    </row>
    <row r="72" spans="1:43" x14ac:dyDescent="0.35">
      <c r="A72" s="4" t="s">
        <v>62</v>
      </c>
      <c r="B72" s="101">
        <v>0</v>
      </c>
      <c r="C72" s="102">
        <v>0</v>
      </c>
      <c r="D72" s="102">
        <v>0</v>
      </c>
      <c r="E72" s="102">
        <v>0</v>
      </c>
      <c r="F72" s="102">
        <v>339516.18</v>
      </c>
      <c r="G72" s="103">
        <v>339516.18</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339516.18</v>
      </c>
      <c r="AK72" s="13">
        <v>339516.18</v>
      </c>
      <c r="AL72" s="17">
        <v>0</v>
      </c>
      <c r="AM72" s="18">
        <v>0</v>
      </c>
      <c r="AN72" s="18">
        <v>0</v>
      </c>
      <c r="AO72" s="18">
        <v>0</v>
      </c>
      <c r="AP72" s="18">
        <v>0</v>
      </c>
      <c r="AQ72" s="13">
        <v>0</v>
      </c>
    </row>
    <row r="73" spans="1:43" x14ac:dyDescent="0.35">
      <c r="A73" s="4" t="s">
        <v>63</v>
      </c>
      <c r="B73" s="101">
        <v>0</v>
      </c>
      <c r="C73" s="102">
        <v>0</v>
      </c>
      <c r="D73" s="102">
        <v>10120.9</v>
      </c>
      <c r="E73" s="102">
        <v>237430.99</v>
      </c>
      <c r="F73" s="102">
        <v>0</v>
      </c>
      <c r="G73" s="103">
        <v>247551.88999999998</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10120.9</v>
      </c>
      <c r="AI73" s="18">
        <v>237430.99</v>
      </c>
      <c r="AJ73" s="18">
        <v>0</v>
      </c>
      <c r="AK73" s="13">
        <v>247551.88999999998</v>
      </c>
      <c r="AL73" s="17">
        <v>0</v>
      </c>
      <c r="AM73" s="18">
        <v>0</v>
      </c>
      <c r="AN73" s="18">
        <v>0</v>
      </c>
      <c r="AO73" s="18">
        <v>0</v>
      </c>
      <c r="AP73" s="18">
        <v>0</v>
      </c>
      <c r="AQ73" s="13">
        <v>0</v>
      </c>
    </row>
    <row r="74" spans="1:43" x14ac:dyDescent="0.35">
      <c r="A74" s="4" t="s">
        <v>64</v>
      </c>
      <c r="B74" s="101">
        <v>0</v>
      </c>
      <c r="C74" s="102">
        <v>273000</v>
      </c>
      <c r="D74" s="102">
        <v>0</v>
      </c>
      <c r="E74" s="102">
        <v>126427</v>
      </c>
      <c r="F74" s="102">
        <v>0</v>
      </c>
      <c r="G74" s="103">
        <v>399427</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273000</v>
      </c>
      <c r="AH74" s="18">
        <v>0</v>
      </c>
      <c r="AI74" s="18">
        <v>126427</v>
      </c>
      <c r="AJ74" s="18">
        <v>0</v>
      </c>
      <c r="AK74" s="13">
        <v>399427</v>
      </c>
      <c r="AL74" s="17">
        <v>0</v>
      </c>
      <c r="AM74" s="18">
        <v>0</v>
      </c>
      <c r="AN74" s="18">
        <v>0</v>
      </c>
      <c r="AO74" s="18">
        <v>0</v>
      </c>
      <c r="AP74" s="18">
        <v>0</v>
      </c>
      <c r="AQ74" s="13">
        <v>0</v>
      </c>
    </row>
    <row r="75" spans="1:43"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row>
    <row r="76" spans="1:43" x14ac:dyDescent="0.35">
      <c r="A76" s="4" t="s">
        <v>66</v>
      </c>
      <c r="B76" s="101">
        <v>0</v>
      </c>
      <c r="C76" s="102">
        <v>0</v>
      </c>
      <c r="D76" s="102">
        <v>5004</v>
      </c>
      <c r="E76" s="102">
        <v>214252</v>
      </c>
      <c r="F76" s="102">
        <v>0</v>
      </c>
      <c r="G76" s="103">
        <v>219256</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5004</v>
      </c>
      <c r="AO76" s="18">
        <v>214252</v>
      </c>
      <c r="AP76" s="18">
        <v>0</v>
      </c>
      <c r="AQ76" s="13">
        <v>219256</v>
      </c>
    </row>
    <row r="77" spans="1:43" x14ac:dyDescent="0.35">
      <c r="A77" s="4" t="s">
        <v>67</v>
      </c>
      <c r="B77" s="101">
        <v>0</v>
      </c>
      <c r="C77" s="102">
        <v>0</v>
      </c>
      <c r="D77" s="102">
        <v>0</v>
      </c>
      <c r="E77" s="102">
        <v>0</v>
      </c>
      <c r="F77" s="102">
        <v>35718</v>
      </c>
      <c r="G77" s="103">
        <v>35718</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35718</v>
      </c>
      <c r="AQ77" s="13">
        <v>35718</v>
      </c>
    </row>
    <row r="78" spans="1:43" x14ac:dyDescent="0.35">
      <c r="A78" s="4" t="s">
        <v>68</v>
      </c>
      <c r="B78" s="101">
        <v>0</v>
      </c>
      <c r="C78" s="102">
        <v>0</v>
      </c>
      <c r="D78" s="102">
        <v>0</v>
      </c>
      <c r="E78" s="102">
        <v>42815</v>
      </c>
      <c r="F78" s="102">
        <v>0</v>
      </c>
      <c r="G78" s="103">
        <v>42815</v>
      </c>
      <c r="H78" s="17">
        <v>0</v>
      </c>
      <c r="I78" s="18">
        <v>0</v>
      </c>
      <c r="J78" s="18">
        <v>0</v>
      </c>
      <c r="K78" s="18">
        <v>8605</v>
      </c>
      <c r="L78" s="18">
        <v>0</v>
      </c>
      <c r="M78" s="13">
        <v>8605</v>
      </c>
      <c r="N78" s="17">
        <v>0</v>
      </c>
      <c r="O78" s="18">
        <v>0</v>
      </c>
      <c r="P78" s="18">
        <v>0</v>
      </c>
      <c r="Q78" s="18">
        <v>17350</v>
      </c>
      <c r="R78" s="18">
        <v>0</v>
      </c>
      <c r="S78" s="13">
        <v>17350</v>
      </c>
      <c r="T78" s="17">
        <v>0</v>
      </c>
      <c r="U78" s="18">
        <v>0</v>
      </c>
      <c r="V78" s="18">
        <v>0</v>
      </c>
      <c r="W78" s="18">
        <v>9386</v>
      </c>
      <c r="X78" s="18">
        <v>0</v>
      </c>
      <c r="Y78" s="13">
        <v>9386</v>
      </c>
      <c r="Z78" s="17">
        <v>0</v>
      </c>
      <c r="AA78" s="18">
        <v>0</v>
      </c>
      <c r="AB78" s="18">
        <v>0</v>
      </c>
      <c r="AC78" s="18">
        <v>0</v>
      </c>
      <c r="AD78" s="18">
        <v>0</v>
      </c>
      <c r="AE78" s="13">
        <v>0</v>
      </c>
      <c r="AF78" s="17">
        <v>0</v>
      </c>
      <c r="AG78" s="18">
        <v>0</v>
      </c>
      <c r="AH78" s="18">
        <v>0</v>
      </c>
      <c r="AI78" s="18">
        <v>4533</v>
      </c>
      <c r="AJ78" s="18">
        <v>0</v>
      </c>
      <c r="AK78" s="13">
        <v>4533</v>
      </c>
      <c r="AL78" s="17">
        <v>0</v>
      </c>
      <c r="AM78" s="18">
        <v>0</v>
      </c>
      <c r="AN78" s="18">
        <v>0</v>
      </c>
      <c r="AO78" s="18">
        <v>2941</v>
      </c>
      <c r="AP78" s="18">
        <v>0</v>
      </c>
      <c r="AQ78" s="13">
        <v>2941</v>
      </c>
    </row>
    <row r="79" spans="1:43" x14ac:dyDescent="0.35">
      <c r="A79" s="4" t="s">
        <v>69</v>
      </c>
      <c r="B79" s="101">
        <v>154500</v>
      </c>
      <c r="C79" s="102">
        <v>154500</v>
      </c>
      <c r="D79" s="102">
        <v>0</v>
      </c>
      <c r="E79" s="102">
        <v>0</v>
      </c>
      <c r="F79" s="102">
        <v>0</v>
      </c>
      <c r="G79" s="103">
        <v>309000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154500</v>
      </c>
      <c r="AG79" s="18">
        <v>154500</v>
      </c>
      <c r="AH79" s="18">
        <v>0</v>
      </c>
      <c r="AI79" s="18">
        <v>0</v>
      </c>
      <c r="AJ79" s="18">
        <v>0</v>
      </c>
      <c r="AK79" s="13">
        <v>309000</v>
      </c>
      <c r="AL79" s="17">
        <v>0</v>
      </c>
      <c r="AM79" s="18">
        <v>0</v>
      </c>
      <c r="AN79" s="18">
        <v>0</v>
      </c>
      <c r="AO79" s="18">
        <v>0</v>
      </c>
      <c r="AP79" s="18">
        <v>0</v>
      </c>
      <c r="AQ79" s="13">
        <v>0</v>
      </c>
    </row>
    <row r="80" spans="1:43" x14ac:dyDescent="0.35">
      <c r="A80" s="4" t="s">
        <v>70</v>
      </c>
      <c r="B80" s="101">
        <v>0</v>
      </c>
      <c r="C80" s="102">
        <v>0</v>
      </c>
      <c r="D80" s="102">
        <v>0</v>
      </c>
      <c r="E80" s="102">
        <v>259312.12</v>
      </c>
      <c r="F80" s="102">
        <v>0</v>
      </c>
      <c r="G80" s="103">
        <v>259312.12</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259312.12</v>
      </c>
      <c r="AP80" s="18">
        <v>0</v>
      </c>
      <c r="AQ80" s="13">
        <v>259312.12</v>
      </c>
    </row>
    <row r="81" spans="1:43" x14ac:dyDescent="0.35">
      <c r="A81" s="4" t="s">
        <v>71</v>
      </c>
      <c r="B81" s="101">
        <v>0</v>
      </c>
      <c r="C81" s="102">
        <v>0</v>
      </c>
      <c r="D81" s="102">
        <v>0</v>
      </c>
      <c r="E81" s="102">
        <v>8717</v>
      </c>
      <c r="F81" s="102">
        <v>0</v>
      </c>
      <c r="G81" s="103">
        <v>8717</v>
      </c>
      <c r="H81" s="17">
        <v>0</v>
      </c>
      <c r="I81" s="18">
        <v>0</v>
      </c>
      <c r="J81" s="18">
        <v>0</v>
      </c>
      <c r="K81" s="18">
        <v>0</v>
      </c>
      <c r="L81" s="18">
        <v>0</v>
      </c>
      <c r="M81" s="13">
        <v>0</v>
      </c>
      <c r="N81" s="17">
        <v>0</v>
      </c>
      <c r="O81" s="18">
        <v>0</v>
      </c>
      <c r="P81" s="18">
        <v>0</v>
      </c>
      <c r="Q81" s="18">
        <v>6416</v>
      </c>
      <c r="R81" s="18">
        <v>0</v>
      </c>
      <c r="S81" s="13">
        <v>6416</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2301</v>
      </c>
      <c r="AJ81" s="18">
        <v>0</v>
      </c>
      <c r="AK81" s="13">
        <v>2301</v>
      </c>
      <c r="AL81" s="17">
        <v>0</v>
      </c>
      <c r="AM81" s="18">
        <v>0</v>
      </c>
      <c r="AN81" s="18">
        <v>0</v>
      </c>
      <c r="AO81" s="18">
        <v>0</v>
      </c>
      <c r="AP81" s="18">
        <v>0</v>
      </c>
      <c r="AQ81" s="13">
        <v>0</v>
      </c>
    </row>
    <row r="82" spans="1:43" x14ac:dyDescent="0.35">
      <c r="A82" s="4" t="s">
        <v>72</v>
      </c>
      <c r="B82" s="101">
        <v>183400</v>
      </c>
      <c r="C82" s="102">
        <v>0</v>
      </c>
      <c r="D82" s="102">
        <v>0</v>
      </c>
      <c r="E82" s="102">
        <v>1495998.83</v>
      </c>
      <c r="F82" s="102">
        <v>202937.81</v>
      </c>
      <c r="G82" s="103">
        <v>1882336.6400000001</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183400</v>
      </c>
      <c r="AM82" s="18">
        <v>0</v>
      </c>
      <c r="AN82" s="18">
        <v>0</v>
      </c>
      <c r="AO82" s="18">
        <v>1495998.83</v>
      </c>
      <c r="AP82" s="18">
        <v>202937.81</v>
      </c>
      <c r="AQ82" s="13">
        <v>1882336.6400000001</v>
      </c>
    </row>
    <row r="83" spans="1:43" x14ac:dyDescent="0.35">
      <c r="A83" s="4" t="s">
        <v>73</v>
      </c>
      <c r="B83" s="101">
        <v>533915.07000000007</v>
      </c>
      <c r="C83" s="102">
        <v>0</v>
      </c>
      <c r="D83" s="102">
        <v>0</v>
      </c>
      <c r="E83" s="102">
        <v>0</v>
      </c>
      <c r="F83" s="102">
        <v>225489.23</v>
      </c>
      <c r="G83" s="103">
        <v>759404.3</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533915.07000000007</v>
      </c>
      <c r="AG83" s="18">
        <v>0</v>
      </c>
      <c r="AH83" s="18">
        <v>0</v>
      </c>
      <c r="AI83" s="18">
        <v>0</v>
      </c>
      <c r="AJ83" s="18">
        <v>225489.23</v>
      </c>
      <c r="AK83" s="13">
        <v>759404.3</v>
      </c>
      <c r="AL83" s="17">
        <v>0</v>
      </c>
      <c r="AM83" s="18">
        <v>0</v>
      </c>
      <c r="AN83" s="18">
        <v>0</v>
      </c>
      <c r="AO83" s="18">
        <v>0</v>
      </c>
      <c r="AP83" s="18">
        <v>0</v>
      </c>
      <c r="AQ83" s="13">
        <v>0</v>
      </c>
    </row>
    <row r="84" spans="1:43" x14ac:dyDescent="0.35">
      <c r="A84" s="4" t="s">
        <v>74</v>
      </c>
      <c r="B84" s="101">
        <v>0</v>
      </c>
      <c r="C84" s="102">
        <v>0</v>
      </c>
      <c r="D84" s="102">
        <v>0</v>
      </c>
      <c r="E84" s="102">
        <v>0</v>
      </c>
      <c r="F84" s="102">
        <v>32257</v>
      </c>
      <c r="G84" s="103">
        <v>32257</v>
      </c>
      <c r="H84" s="17">
        <v>0</v>
      </c>
      <c r="I84" s="18">
        <v>0</v>
      </c>
      <c r="J84" s="18">
        <v>0</v>
      </c>
      <c r="K84" s="18">
        <v>0</v>
      </c>
      <c r="L84" s="18">
        <v>32257</v>
      </c>
      <c r="M84" s="13">
        <v>32257</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row>
    <row r="85" spans="1:43" x14ac:dyDescent="0.35">
      <c r="A85" s="4" t="s">
        <v>75</v>
      </c>
      <c r="B85" s="101">
        <v>0</v>
      </c>
      <c r="C85" s="102">
        <v>0</v>
      </c>
      <c r="D85" s="102">
        <v>0</v>
      </c>
      <c r="E85" s="102">
        <v>288088.95</v>
      </c>
      <c r="F85" s="102">
        <v>0</v>
      </c>
      <c r="G85" s="103">
        <v>288088.95</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288088.95</v>
      </c>
      <c r="AJ85" s="18">
        <v>0</v>
      </c>
      <c r="AK85" s="13">
        <v>288088.95</v>
      </c>
      <c r="AL85" s="17">
        <v>0</v>
      </c>
      <c r="AM85" s="18">
        <v>0</v>
      </c>
      <c r="AN85" s="18">
        <v>0</v>
      </c>
      <c r="AO85" s="18">
        <v>0</v>
      </c>
      <c r="AP85" s="18">
        <v>0</v>
      </c>
      <c r="AQ85" s="13">
        <v>0</v>
      </c>
    </row>
    <row r="86" spans="1:43" x14ac:dyDescent="0.35">
      <c r="A86" s="4" t="s">
        <v>76</v>
      </c>
      <c r="B86" s="101">
        <v>0</v>
      </c>
      <c r="C86" s="102">
        <v>0</v>
      </c>
      <c r="D86" s="102">
        <v>0</v>
      </c>
      <c r="E86" s="102">
        <v>0</v>
      </c>
      <c r="F86" s="102">
        <v>3162212.07</v>
      </c>
      <c r="G86" s="103">
        <v>3162212.07</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3162212.07</v>
      </c>
      <c r="AK86" s="13">
        <v>3162212.07</v>
      </c>
      <c r="AL86" s="17">
        <v>0</v>
      </c>
      <c r="AM86" s="18">
        <v>0</v>
      </c>
      <c r="AN86" s="18">
        <v>0</v>
      </c>
      <c r="AO86" s="18">
        <v>0</v>
      </c>
      <c r="AP86" s="18">
        <v>0</v>
      </c>
      <c r="AQ86" s="13">
        <v>0</v>
      </c>
    </row>
    <row r="87" spans="1:43" x14ac:dyDescent="0.35">
      <c r="A87" s="4" t="s">
        <v>77</v>
      </c>
      <c r="B87" s="101">
        <v>0</v>
      </c>
      <c r="C87" s="102">
        <v>0</v>
      </c>
      <c r="D87" s="102">
        <v>0</v>
      </c>
      <c r="E87" s="102">
        <v>63751.81</v>
      </c>
      <c r="F87" s="102">
        <v>0</v>
      </c>
      <c r="G87" s="103">
        <v>63751.81</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47834.54</v>
      </c>
      <c r="AJ87" s="18">
        <v>0</v>
      </c>
      <c r="AK87" s="13">
        <v>47834.54</v>
      </c>
      <c r="AL87" s="17">
        <v>0</v>
      </c>
      <c r="AM87" s="18">
        <v>0</v>
      </c>
      <c r="AN87" s="18">
        <v>0</v>
      </c>
      <c r="AO87" s="18">
        <v>15917.27</v>
      </c>
      <c r="AP87" s="18">
        <v>0</v>
      </c>
      <c r="AQ87" s="13">
        <v>15917.27</v>
      </c>
    </row>
    <row r="88" spans="1:43" x14ac:dyDescent="0.35">
      <c r="A88" s="4" t="s">
        <v>78</v>
      </c>
      <c r="B88" s="101">
        <v>0</v>
      </c>
      <c r="C88" s="102">
        <v>0</v>
      </c>
      <c r="D88" s="102">
        <v>3207</v>
      </c>
      <c r="E88" s="102">
        <v>0</v>
      </c>
      <c r="F88" s="102">
        <v>0</v>
      </c>
      <c r="G88" s="103">
        <v>3207</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3207</v>
      </c>
      <c r="AO88" s="18">
        <v>0</v>
      </c>
      <c r="AP88" s="18">
        <v>0</v>
      </c>
      <c r="AQ88" s="13">
        <v>3207</v>
      </c>
    </row>
    <row r="89" spans="1:43"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row>
    <row r="90" spans="1:43" x14ac:dyDescent="0.35">
      <c r="A90" s="72" t="s">
        <v>79</v>
      </c>
      <c r="B90" s="73">
        <f>SUM(B9:B89)</f>
        <v>22344450.376405433</v>
      </c>
      <c r="C90" s="74">
        <f t="shared" ref="C90:G90" si="0">SUM(C9:C89)</f>
        <v>4907946.6135945637</v>
      </c>
      <c r="D90" s="74">
        <f t="shared" ref="D90:F90" si="1">SUM(D9:D89)</f>
        <v>119115.10000000006</v>
      </c>
      <c r="E90" s="74">
        <f t="shared" si="1"/>
        <v>11604873.757200001</v>
      </c>
      <c r="F90" s="74">
        <f t="shared" si="1"/>
        <v>6757035.7599999998</v>
      </c>
      <c r="G90" s="75">
        <f t="shared" si="0"/>
        <v>45733421.607200004</v>
      </c>
      <c r="H90" s="73">
        <f t="shared" ref="H90:N90" si="2">SUM(H9:H89)</f>
        <v>0</v>
      </c>
      <c r="I90" s="74">
        <f t="shared" ref="I90" si="3">SUM(I9:I89)</f>
        <v>3651000</v>
      </c>
      <c r="J90" s="74">
        <f t="shared" ref="J90:L90" si="4">SUM(J9:J89)</f>
        <v>31509</v>
      </c>
      <c r="K90" s="74">
        <f t="shared" si="4"/>
        <v>1531788.16</v>
      </c>
      <c r="L90" s="74">
        <f t="shared" si="4"/>
        <v>46110</v>
      </c>
      <c r="M90" s="75">
        <f t="shared" si="2"/>
        <v>5260407.16</v>
      </c>
      <c r="N90" s="73">
        <f t="shared" si="2"/>
        <v>0</v>
      </c>
      <c r="O90" s="74">
        <f t="shared" ref="O90:Q90" si="5">SUM(O9:O89)</f>
        <v>0</v>
      </c>
      <c r="P90" s="74">
        <f t="shared" si="5"/>
        <v>1000</v>
      </c>
      <c r="Q90" s="74">
        <f t="shared" si="5"/>
        <v>241958.3272</v>
      </c>
      <c r="R90" s="74">
        <f t="shared" ref="R90" si="6">SUM(R9:R89)</f>
        <v>22727</v>
      </c>
      <c r="S90" s="75">
        <f t="shared" ref="S90:T90" si="7">SUM(S9:S89)</f>
        <v>265685.3272</v>
      </c>
      <c r="T90" s="73">
        <f t="shared" si="7"/>
        <v>-99000</v>
      </c>
      <c r="U90" s="74">
        <f t="shared" ref="U90" si="8">SUM(U9:U89)</f>
        <v>0</v>
      </c>
      <c r="V90" s="74">
        <f t="shared" ref="V90:X90" si="9">SUM(V9:V89)</f>
        <v>1000</v>
      </c>
      <c r="W90" s="74">
        <f t="shared" si="9"/>
        <v>113662.81999999999</v>
      </c>
      <c r="X90" s="74">
        <f t="shared" si="9"/>
        <v>-305740.55</v>
      </c>
      <c r="Y90" s="75">
        <f t="shared" ref="Y90:Z90" si="10">SUM(Y9:Y89)</f>
        <v>-290077.73</v>
      </c>
      <c r="Z90" s="73">
        <f t="shared" si="10"/>
        <v>0</v>
      </c>
      <c r="AA90" s="74">
        <f t="shared" ref="AA90" si="11">SUM(AA9:AA89)</f>
        <v>0</v>
      </c>
      <c r="AB90" s="74">
        <f t="shared" ref="AB90:AD90" si="12">SUM(AB9:AB89)</f>
        <v>0</v>
      </c>
      <c r="AC90" s="74">
        <f t="shared" si="12"/>
        <v>0</v>
      </c>
      <c r="AD90" s="74">
        <f t="shared" si="12"/>
        <v>0</v>
      </c>
      <c r="AE90" s="75">
        <f t="shared" ref="AE90:AF90" si="13">SUM(AE9:AE89)</f>
        <v>0</v>
      </c>
      <c r="AF90" s="73">
        <f t="shared" si="13"/>
        <v>4629559.0864054365</v>
      </c>
      <c r="AG90" s="74">
        <f t="shared" ref="AG90" si="14">SUM(AG9:AG89)</f>
        <v>1249219.3435945641</v>
      </c>
      <c r="AH90" s="74">
        <f t="shared" ref="AH90:AJ90" si="15">SUM(AH9:AH89)</f>
        <v>19708.460000000057</v>
      </c>
      <c r="AI90" s="74">
        <f t="shared" si="15"/>
        <v>2599239.4000000004</v>
      </c>
      <c r="AJ90" s="74">
        <f t="shared" si="15"/>
        <v>4304877.21</v>
      </c>
      <c r="AK90" s="75">
        <f t="shared" ref="AK90:AL90" si="16">SUM(AK9:AK89)</f>
        <v>12802603.5</v>
      </c>
      <c r="AL90" s="73">
        <f t="shared" si="16"/>
        <v>17813891.289999999</v>
      </c>
      <c r="AM90" s="74">
        <f t="shared" ref="AM90" si="17">SUM(AM9:AM89)</f>
        <v>7727.27</v>
      </c>
      <c r="AN90" s="74">
        <f t="shared" ref="AN90:AP90" si="18">SUM(AN9:AN89)</f>
        <v>65897.64</v>
      </c>
      <c r="AO90" s="74">
        <f t="shared" si="18"/>
        <v>7118225.049999998</v>
      </c>
      <c r="AP90" s="74">
        <f t="shared" si="18"/>
        <v>2689062.1</v>
      </c>
      <c r="AQ90" s="75">
        <f t="shared" ref="AQ90" si="19">SUM(AQ9:AQ89)</f>
        <v>27694803.350000005</v>
      </c>
    </row>
    <row r="91" spans="1:43"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43" width="12.6328125" style="9"/>
    <col min="50" max="16384" width="12.6328125" style="6"/>
  </cols>
  <sheetData>
    <row r="1" spans="1:49"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9"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9" x14ac:dyDescent="0.35">
      <c r="A3" s="71" t="str">
        <f>'Total Outlays'!$A$3</f>
        <v>2020-21</v>
      </c>
    </row>
    <row r="4" spans="1:49" ht="15.5" x14ac:dyDescent="0.35">
      <c r="A4" s="117" t="s">
        <v>99</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4"/>
    </row>
    <row r="5" spans="1:49" s="11" customFormat="1" x14ac:dyDescent="0.35">
      <c r="A5" s="87"/>
      <c r="B5" s="121" t="s">
        <v>180</v>
      </c>
      <c r="C5" s="118"/>
      <c r="D5" s="118"/>
      <c r="E5" s="118"/>
      <c r="F5" s="118"/>
      <c r="G5" s="119"/>
      <c r="H5" s="120" t="s">
        <v>174</v>
      </c>
      <c r="I5" s="121"/>
      <c r="J5" s="121"/>
      <c r="K5" s="121"/>
      <c r="L5" s="121"/>
      <c r="M5" s="122"/>
      <c r="N5" s="120" t="s">
        <v>175</v>
      </c>
      <c r="O5" s="121"/>
      <c r="P5" s="121"/>
      <c r="Q5" s="121"/>
      <c r="R5" s="121"/>
      <c r="S5" s="122"/>
      <c r="T5" s="120" t="s">
        <v>176</v>
      </c>
      <c r="U5" s="121"/>
      <c r="V5" s="121"/>
      <c r="W5" s="121"/>
      <c r="X5" s="121"/>
      <c r="Y5" s="122"/>
      <c r="Z5" s="120" t="s">
        <v>177</v>
      </c>
      <c r="AA5" s="121"/>
      <c r="AB5" s="121"/>
      <c r="AC5" s="121"/>
      <c r="AD5" s="121"/>
      <c r="AE5" s="122"/>
      <c r="AF5" s="120" t="s">
        <v>178</v>
      </c>
      <c r="AG5" s="121"/>
      <c r="AH5" s="121"/>
      <c r="AI5" s="121"/>
      <c r="AJ5" s="121"/>
      <c r="AK5" s="122"/>
      <c r="AL5" s="120" t="s">
        <v>179</v>
      </c>
      <c r="AM5" s="121"/>
      <c r="AN5" s="121"/>
      <c r="AO5" s="121"/>
      <c r="AP5" s="121"/>
      <c r="AQ5" s="122"/>
      <c r="AR5" s="123"/>
      <c r="AS5" s="123"/>
      <c r="AT5" s="123"/>
      <c r="AU5" s="123"/>
      <c r="AV5" s="123"/>
      <c r="AW5" s="123"/>
    </row>
    <row r="6" spans="1:49" s="11" customFormat="1" ht="14" x14ac:dyDescent="0.3">
      <c r="A6" s="87"/>
      <c r="B6" s="90" t="str">
        <f>$H$4&amp;" Total"</f>
        <v xml:space="preserve"> Total</v>
      </c>
      <c r="C6" s="90"/>
      <c r="D6" s="90"/>
      <c r="E6" s="90"/>
      <c r="F6" s="90"/>
      <c r="G6" s="91"/>
      <c r="H6" s="89" t="s">
        <v>108</v>
      </c>
      <c r="I6" s="90"/>
      <c r="J6" s="90"/>
      <c r="K6" s="90"/>
      <c r="L6" s="90"/>
      <c r="M6" s="91"/>
      <c r="N6" s="89" t="s">
        <v>109</v>
      </c>
      <c r="O6" s="90"/>
      <c r="P6" s="90"/>
      <c r="Q6" s="90"/>
      <c r="R6" s="90"/>
      <c r="S6" s="91"/>
      <c r="T6" s="89" t="s">
        <v>110</v>
      </c>
      <c r="U6" s="90"/>
      <c r="V6" s="90"/>
      <c r="W6" s="90"/>
      <c r="X6" s="90"/>
      <c r="Y6" s="91"/>
      <c r="Z6" s="89" t="s">
        <v>111</v>
      </c>
      <c r="AA6" s="90"/>
      <c r="AB6" s="90"/>
      <c r="AC6" s="90"/>
      <c r="AD6" s="90"/>
      <c r="AE6" s="91"/>
      <c r="AF6" s="90" t="s">
        <v>112</v>
      </c>
      <c r="AG6" s="90"/>
      <c r="AH6" s="90"/>
      <c r="AI6" s="90"/>
      <c r="AJ6" s="90"/>
      <c r="AK6" s="91"/>
      <c r="AL6" s="97" t="s">
        <v>113</v>
      </c>
      <c r="AM6" s="90"/>
      <c r="AN6" s="90"/>
      <c r="AO6" s="90"/>
      <c r="AP6" s="90"/>
      <c r="AQ6" s="91"/>
    </row>
    <row r="7" spans="1:49"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row>
    <row r="8" spans="1:49"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row>
    <row r="9" spans="1:49"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row>
    <row r="10" spans="1:49"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row>
    <row r="11" spans="1:49" x14ac:dyDescent="0.35">
      <c r="A11" s="4" t="s">
        <v>1</v>
      </c>
      <c r="B11" s="101">
        <v>0</v>
      </c>
      <c r="C11" s="102">
        <v>0</v>
      </c>
      <c r="D11" s="102">
        <v>0</v>
      </c>
      <c r="E11" s="102">
        <v>7727</v>
      </c>
      <c r="F11" s="102">
        <v>0</v>
      </c>
      <c r="G11" s="103">
        <v>7727</v>
      </c>
      <c r="H11" s="17">
        <v>0</v>
      </c>
      <c r="I11" s="18">
        <v>0</v>
      </c>
      <c r="J11" s="18">
        <v>0</v>
      </c>
      <c r="K11" s="18">
        <v>0</v>
      </c>
      <c r="L11" s="18">
        <v>0</v>
      </c>
      <c r="M11" s="13">
        <v>0</v>
      </c>
      <c r="N11" s="17">
        <v>0</v>
      </c>
      <c r="O11" s="18">
        <v>0</v>
      </c>
      <c r="P11" s="18">
        <v>0</v>
      </c>
      <c r="Q11" s="18">
        <v>0</v>
      </c>
      <c r="R11" s="18">
        <v>0</v>
      </c>
      <c r="S11" s="13">
        <v>0</v>
      </c>
      <c r="T11" s="17">
        <v>0</v>
      </c>
      <c r="U11" s="18">
        <v>0</v>
      </c>
      <c r="V11" s="18">
        <v>0</v>
      </c>
      <c r="W11" s="18">
        <v>7727</v>
      </c>
      <c r="X11" s="18">
        <v>0</v>
      </c>
      <c r="Y11" s="13">
        <v>7727</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row>
    <row r="12" spans="1:49"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row>
    <row r="13" spans="1:49" x14ac:dyDescent="0.35">
      <c r="A13" s="4" t="s">
        <v>3</v>
      </c>
      <c r="B13" s="101">
        <v>0</v>
      </c>
      <c r="C13" s="102">
        <v>0</v>
      </c>
      <c r="D13" s="102">
        <v>3000</v>
      </c>
      <c r="E13" s="102">
        <v>7000</v>
      </c>
      <c r="F13" s="102">
        <v>0</v>
      </c>
      <c r="G13" s="103">
        <v>10000</v>
      </c>
      <c r="H13" s="17">
        <v>0</v>
      </c>
      <c r="I13" s="18">
        <v>0</v>
      </c>
      <c r="J13" s="18">
        <v>0</v>
      </c>
      <c r="K13" s="18">
        <v>0</v>
      </c>
      <c r="L13" s="18">
        <v>0</v>
      </c>
      <c r="M13" s="13">
        <v>0</v>
      </c>
      <c r="N13" s="17">
        <v>0</v>
      </c>
      <c r="O13" s="18">
        <v>0</v>
      </c>
      <c r="P13" s="18">
        <v>1000</v>
      </c>
      <c r="Q13" s="18">
        <v>1000</v>
      </c>
      <c r="R13" s="18">
        <v>0</v>
      </c>
      <c r="S13" s="13">
        <v>2000</v>
      </c>
      <c r="T13" s="17">
        <v>0</v>
      </c>
      <c r="U13" s="18">
        <v>0</v>
      </c>
      <c r="V13" s="18">
        <v>1000</v>
      </c>
      <c r="W13" s="18">
        <v>5000</v>
      </c>
      <c r="X13" s="18">
        <v>0</v>
      </c>
      <c r="Y13" s="13">
        <v>6000</v>
      </c>
      <c r="Z13" s="17">
        <v>0</v>
      </c>
      <c r="AA13" s="18">
        <v>0</v>
      </c>
      <c r="AB13" s="18">
        <v>1000</v>
      </c>
      <c r="AC13" s="18">
        <v>1000</v>
      </c>
      <c r="AD13" s="18">
        <v>0</v>
      </c>
      <c r="AE13" s="13">
        <v>2000</v>
      </c>
      <c r="AF13" s="17">
        <v>0</v>
      </c>
      <c r="AG13" s="18">
        <v>0</v>
      </c>
      <c r="AH13" s="18">
        <v>0</v>
      </c>
      <c r="AI13" s="18">
        <v>0</v>
      </c>
      <c r="AJ13" s="18">
        <v>0</v>
      </c>
      <c r="AK13" s="13">
        <v>0</v>
      </c>
      <c r="AL13" s="17">
        <v>0</v>
      </c>
      <c r="AM13" s="18">
        <v>0</v>
      </c>
      <c r="AN13" s="18">
        <v>0</v>
      </c>
      <c r="AO13" s="18">
        <v>0</v>
      </c>
      <c r="AP13" s="18">
        <v>0</v>
      </c>
      <c r="AQ13" s="13">
        <v>0</v>
      </c>
    </row>
    <row r="14" spans="1:49"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row>
    <row r="15" spans="1:49"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row>
    <row r="16" spans="1:49"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row>
    <row r="17" spans="1:43"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row>
    <row r="18" spans="1:43"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row>
    <row r="19" spans="1:43"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0</v>
      </c>
      <c r="AP19" s="18">
        <v>0</v>
      </c>
      <c r="AQ19" s="13">
        <v>0</v>
      </c>
    </row>
    <row r="20" spans="1:43" x14ac:dyDescent="0.35">
      <c r="A20" s="4" t="s">
        <v>10</v>
      </c>
      <c r="B20" s="101">
        <v>0</v>
      </c>
      <c r="C20" s="102">
        <v>240542</v>
      </c>
      <c r="D20" s="102">
        <v>0</v>
      </c>
      <c r="E20" s="102">
        <v>0</v>
      </c>
      <c r="F20" s="102">
        <v>0</v>
      </c>
      <c r="G20" s="103">
        <v>240542</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240542</v>
      </c>
      <c r="AB20" s="18">
        <v>0</v>
      </c>
      <c r="AC20" s="18">
        <v>0</v>
      </c>
      <c r="AD20" s="18">
        <v>0</v>
      </c>
      <c r="AE20" s="13">
        <v>240542</v>
      </c>
      <c r="AF20" s="17">
        <v>0</v>
      </c>
      <c r="AG20" s="18">
        <v>0</v>
      </c>
      <c r="AH20" s="18">
        <v>0</v>
      </c>
      <c r="AI20" s="18">
        <v>0</v>
      </c>
      <c r="AJ20" s="18">
        <v>0</v>
      </c>
      <c r="AK20" s="13">
        <v>0</v>
      </c>
      <c r="AL20" s="17">
        <v>0</v>
      </c>
      <c r="AM20" s="18">
        <v>0</v>
      </c>
      <c r="AN20" s="18">
        <v>0</v>
      </c>
      <c r="AO20" s="18">
        <v>0</v>
      </c>
      <c r="AP20" s="18">
        <v>0</v>
      </c>
      <c r="AQ20" s="13">
        <v>0</v>
      </c>
    </row>
    <row r="21" spans="1:43"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row>
    <row r="22" spans="1:43"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row>
    <row r="23" spans="1:43" x14ac:dyDescent="0.35">
      <c r="A23" s="4" t="s">
        <v>13</v>
      </c>
      <c r="B23" s="101">
        <v>0</v>
      </c>
      <c r="C23" s="102">
        <v>0</v>
      </c>
      <c r="D23" s="102">
        <v>0</v>
      </c>
      <c r="E23" s="102">
        <v>50845.46</v>
      </c>
      <c r="F23" s="102">
        <v>0</v>
      </c>
      <c r="G23" s="103">
        <v>50845.46</v>
      </c>
      <c r="H23" s="17">
        <v>0</v>
      </c>
      <c r="I23" s="18">
        <v>0</v>
      </c>
      <c r="J23" s="18">
        <v>0</v>
      </c>
      <c r="K23" s="18">
        <v>50845.46</v>
      </c>
      <c r="L23" s="18">
        <v>0</v>
      </c>
      <c r="M23" s="13">
        <v>50845.46</v>
      </c>
      <c r="N23" s="17">
        <v>0</v>
      </c>
      <c r="O23" s="18">
        <v>0</v>
      </c>
      <c r="P23" s="18">
        <v>0</v>
      </c>
      <c r="Q23" s="18">
        <v>0</v>
      </c>
      <c r="R23" s="18">
        <v>0</v>
      </c>
      <c r="S23" s="13">
        <v>0</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row>
    <row r="24" spans="1:43"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row>
    <row r="25" spans="1:43"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row>
    <row r="26" spans="1:43"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row>
    <row r="27" spans="1:43"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row>
    <row r="28" spans="1:43"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row>
    <row r="29" spans="1:43"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row>
    <row r="30" spans="1:43" x14ac:dyDescent="0.35">
      <c r="A30" s="4" t="s">
        <v>20</v>
      </c>
      <c r="B30" s="101">
        <v>236000</v>
      </c>
      <c r="C30" s="102">
        <v>0</v>
      </c>
      <c r="D30" s="102">
        <v>0</v>
      </c>
      <c r="E30" s="102">
        <v>0</v>
      </c>
      <c r="F30" s="102">
        <v>0</v>
      </c>
      <c r="G30" s="103">
        <v>236000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236000</v>
      </c>
      <c r="AG30" s="18">
        <v>0</v>
      </c>
      <c r="AH30" s="18">
        <v>0</v>
      </c>
      <c r="AI30" s="18">
        <v>0</v>
      </c>
      <c r="AJ30" s="18">
        <v>0</v>
      </c>
      <c r="AK30" s="13">
        <v>236000</v>
      </c>
      <c r="AL30" s="17">
        <v>0</v>
      </c>
      <c r="AM30" s="18">
        <v>0</v>
      </c>
      <c r="AN30" s="18">
        <v>0</v>
      </c>
      <c r="AO30" s="18">
        <v>0</v>
      </c>
      <c r="AP30" s="18">
        <v>0</v>
      </c>
      <c r="AQ30" s="13">
        <v>0</v>
      </c>
    </row>
    <row r="31" spans="1:43"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row>
    <row r="32" spans="1:43"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row>
    <row r="33" spans="1:43" x14ac:dyDescent="0.35">
      <c r="A33" s="4" t="s">
        <v>23</v>
      </c>
      <c r="B33" s="101">
        <v>0</v>
      </c>
      <c r="C33" s="102">
        <v>0</v>
      </c>
      <c r="D33" s="102">
        <v>0</v>
      </c>
      <c r="E33" s="102">
        <v>0</v>
      </c>
      <c r="F33" s="102">
        <v>20000</v>
      </c>
      <c r="G33" s="103">
        <v>20000</v>
      </c>
      <c r="H33" s="17">
        <v>0</v>
      </c>
      <c r="I33" s="18">
        <v>0</v>
      </c>
      <c r="J33" s="18">
        <v>0</v>
      </c>
      <c r="K33" s="18">
        <v>0</v>
      </c>
      <c r="L33" s="18">
        <v>20000</v>
      </c>
      <c r="M33" s="13">
        <v>20000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row>
    <row r="34" spans="1:43" x14ac:dyDescent="0.35">
      <c r="A34" s="4" t="s">
        <v>24</v>
      </c>
      <c r="B34" s="101">
        <v>0</v>
      </c>
      <c r="C34" s="102">
        <v>0</v>
      </c>
      <c r="D34" s="102">
        <v>0</v>
      </c>
      <c r="E34" s="102">
        <v>65988.27</v>
      </c>
      <c r="F34" s="102">
        <v>0</v>
      </c>
      <c r="G34" s="103">
        <v>65988.27</v>
      </c>
      <c r="H34" s="17">
        <v>0</v>
      </c>
      <c r="I34" s="18">
        <v>0</v>
      </c>
      <c r="J34" s="18">
        <v>0</v>
      </c>
      <c r="K34" s="18">
        <v>0</v>
      </c>
      <c r="L34" s="18">
        <v>0</v>
      </c>
      <c r="M34" s="13">
        <v>0</v>
      </c>
      <c r="N34" s="17">
        <v>0</v>
      </c>
      <c r="O34" s="18">
        <v>0</v>
      </c>
      <c r="P34" s="18">
        <v>0</v>
      </c>
      <c r="Q34" s="18">
        <v>36905.82</v>
      </c>
      <c r="R34" s="18">
        <v>0</v>
      </c>
      <c r="S34" s="13">
        <v>36905.82</v>
      </c>
      <c r="T34" s="17">
        <v>0</v>
      </c>
      <c r="U34" s="18">
        <v>0</v>
      </c>
      <c r="V34" s="18">
        <v>0</v>
      </c>
      <c r="W34" s="18">
        <v>29082.45</v>
      </c>
      <c r="X34" s="18">
        <v>0</v>
      </c>
      <c r="Y34" s="13">
        <v>29082.45</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row>
    <row r="35" spans="1:43" x14ac:dyDescent="0.35">
      <c r="A35" s="4" t="s">
        <v>25</v>
      </c>
      <c r="B35" s="101">
        <v>0</v>
      </c>
      <c r="C35" s="102">
        <v>0</v>
      </c>
      <c r="D35" s="102">
        <v>0</v>
      </c>
      <c r="E35" s="102">
        <v>50136</v>
      </c>
      <c r="F35" s="102">
        <v>0</v>
      </c>
      <c r="G35" s="103">
        <v>50136</v>
      </c>
      <c r="H35" s="17">
        <v>0</v>
      </c>
      <c r="I35" s="18">
        <v>0</v>
      </c>
      <c r="J35" s="18">
        <v>0</v>
      </c>
      <c r="K35" s="18">
        <v>0</v>
      </c>
      <c r="L35" s="18">
        <v>0</v>
      </c>
      <c r="M35" s="13">
        <v>0</v>
      </c>
      <c r="N35" s="17">
        <v>0</v>
      </c>
      <c r="O35" s="18">
        <v>0</v>
      </c>
      <c r="P35" s="18">
        <v>0</v>
      </c>
      <c r="Q35" s="18">
        <v>0</v>
      </c>
      <c r="R35" s="18">
        <v>0</v>
      </c>
      <c r="S35" s="13">
        <v>0</v>
      </c>
      <c r="T35" s="17">
        <v>0</v>
      </c>
      <c r="U35" s="18">
        <v>0</v>
      </c>
      <c r="V35" s="18">
        <v>0</v>
      </c>
      <c r="W35" s="18">
        <v>15091</v>
      </c>
      <c r="X35" s="18">
        <v>0</v>
      </c>
      <c r="Y35" s="13">
        <v>15091</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35045</v>
      </c>
      <c r="AP35" s="18">
        <v>0</v>
      </c>
      <c r="AQ35" s="13">
        <v>35045</v>
      </c>
    </row>
    <row r="36" spans="1:43"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row>
    <row r="37" spans="1:43"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row>
    <row r="38" spans="1:43"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row>
    <row r="39" spans="1:43"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row>
    <row r="40" spans="1:43"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row>
    <row r="41" spans="1:43" x14ac:dyDescent="0.35">
      <c r="A41" s="4" t="s">
        <v>31</v>
      </c>
      <c r="B41" s="101">
        <v>0</v>
      </c>
      <c r="C41" s="102">
        <v>0</v>
      </c>
      <c r="D41" s="102">
        <v>0</v>
      </c>
      <c r="E41" s="102">
        <v>63515</v>
      </c>
      <c r="F41" s="102">
        <v>0</v>
      </c>
      <c r="G41" s="103">
        <v>63515</v>
      </c>
      <c r="H41" s="17">
        <v>0</v>
      </c>
      <c r="I41" s="18">
        <v>0</v>
      </c>
      <c r="J41" s="18">
        <v>0</v>
      </c>
      <c r="K41" s="18">
        <v>0</v>
      </c>
      <c r="L41" s="18">
        <v>0</v>
      </c>
      <c r="M41" s="13">
        <v>0</v>
      </c>
      <c r="N41" s="17">
        <v>0</v>
      </c>
      <c r="O41" s="18">
        <v>0</v>
      </c>
      <c r="P41" s="18">
        <v>0</v>
      </c>
      <c r="Q41" s="18">
        <v>11263</v>
      </c>
      <c r="R41" s="18">
        <v>0</v>
      </c>
      <c r="S41" s="13">
        <v>11263</v>
      </c>
      <c r="T41" s="17">
        <v>0</v>
      </c>
      <c r="U41" s="18">
        <v>0</v>
      </c>
      <c r="V41" s="18">
        <v>0</v>
      </c>
      <c r="W41" s="18">
        <v>52252</v>
      </c>
      <c r="X41" s="18">
        <v>0</v>
      </c>
      <c r="Y41" s="13">
        <v>52252</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row>
    <row r="42" spans="1:43"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row>
    <row r="43" spans="1:43"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row>
    <row r="44" spans="1:43"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row>
    <row r="45" spans="1:43" x14ac:dyDescent="0.35">
      <c r="A45" s="4" t="s">
        <v>35</v>
      </c>
      <c r="B45" s="101">
        <v>262651.49</v>
      </c>
      <c r="C45" s="102">
        <v>390873.36</v>
      </c>
      <c r="D45" s="102">
        <v>0</v>
      </c>
      <c r="E45" s="102">
        <v>-11472.039999999994</v>
      </c>
      <c r="F45" s="102">
        <v>0</v>
      </c>
      <c r="G45" s="103">
        <v>642052.80999999994</v>
      </c>
      <c r="H45" s="17">
        <v>0</v>
      </c>
      <c r="I45" s="18">
        <v>0</v>
      </c>
      <c r="J45" s="18">
        <v>0</v>
      </c>
      <c r="K45" s="18">
        <v>-45839.77</v>
      </c>
      <c r="L45" s="18">
        <v>0</v>
      </c>
      <c r="M45" s="13">
        <v>-45839.77</v>
      </c>
      <c r="N45" s="17">
        <v>0</v>
      </c>
      <c r="O45" s="18">
        <v>0</v>
      </c>
      <c r="P45" s="18">
        <v>0</v>
      </c>
      <c r="Q45" s="18">
        <v>0</v>
      </c>
      <c r="R45" s="18">
        <v>0</v>
      </c>
      <c r="S45" s="13">
        <v>0</v>
      </c>
      <c r="T45" s="17">
        <v>0</v>
      </c>
      <c r="U45" s="18">
        <v>0</v>
      </c>
      <c r="V45" s="18">
        <v>0</v>
      </c>
      <c r="W45" s="18">
        <v>34367.730000000003</v>
      </c>
      <c r="X45" s="18">
        <v>0</v>
      </c>
      <c r="Y45" s="13">
        <v>34367.730000000003</v>
      </c>
      <c r="Z45" s="17">
        <v>0</v>
      </c>
      <c r="AA45" s="18">
        <v>0</v>
      </c>
      <c r="AB45" s="18">
        <v>0</v>
      </c>
      <c r="AC45" s="18">
        <v>0</v>
      </c>
      <c r="AD45" s="18">
        <v>0</v>
      </c>
      <c r="AE45" s="13">
        <v>0</v>
      </c>
      <c r="AF45" s="17">
        <v>262651.49</v>
      </c>
      <c r="AG45" s="18">
        <v>390873.36</v>
      </c>
      <c r="AH45" s="18">
        <v>0</v>
      </c>
      <c r="AI45" s="18">
        <v>0</v>
      </c>
      <c r="AJ45" s="18">
        <v>0</v>
      </c>
      <c r="AK45" s="13">
        <v>653524.85</v>
      </c>
      <c r="AL45" s="17">
        <v>0</v>
      </c>
      <c r="AM45" s="18">
        <v>0</v>
      </c>
      <c r="AN45" s="18">
        <v>0</v>
      </c>
      <c r="AO45" s="18">
        <v>0</v>
      </c>
      <c r="AP45" s="18">
        <v>0</v>
      </c>
      <c r="AQ45" s="13">
        <v>0</v>
      </c>
    </row>
    <row r="46" spans="1:43" x14ac:dyDescent="0.35">
      <c r="A46" s="4" t="s">
        <v>36</v>
      </c>
      <c r="B46" s="101">
        <v>0</v>
      </c>
      <c r="C46" s="102">
        <v>0</v>
      </c>
      <c r="D46" s="102">
        <v>0</v>
      </c>
      <c r="E46" s="102">
        <v>0</v>
      </c>
      <c r="F46" s="102">
        <v>0</v>
      </c>
      <c r="G46" s="103">
        <v>0</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row>
    <row r="47" spans="1:43"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row>
    <row r="48" spans="1:43"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row>
    <row r="49" spans="1:43"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row>
    <row r="50" spans="1:43"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row>
    <row r="51" spans="1:43" x14ac:dyDescent="0.35">
      <c r="A51" s="4" t="s">
        <v>41</v>
      </c>
      <c r="B51" s="101">
        <v>0</v>
      </c>
      <c r="C51" s="102">
        <v>62300.639999999999</v>
      </c>
      <c r="D51" s="102">
        <v>0</v>
      </c>
      <c r="E51" s="102">
        <v>0</v>
      </c>
      <c r="F51" s="102">
        <v>0</v>
      </c>
      <c r="G51" s="103">
        <v>62300.639999999999</v>
      </c>
      <c r="H51" s="17">
        <v>0</v>
      </c>
      <c r="I51" s="18">
        <v>62300.639999999999</v>
      </c>
      <c r="J51" s="18">
        <v>0</v>
      </c>
      <c r="K51" s="18">
        <v>0</v>
      </c>
      <c r="L51" s="18">
        <v>0</v>
      </c>
      <c r="M51" s="13">
        <v>62300.639999999999</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row>
    <row r="52" spans="1:43"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row>
    <row r="53" spans="1:43"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row>
    <row r="54" spans="1:43"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row>
    <row r="55" spans="1:43" x14ac:dyDescent="0.35">
      <c r="A55" s="4" t="s">
        <v>45</v>
      </c>
      <c r="B55" s="101">
        <v>0</v>
      </c>
      <c r="C55" s="102">
        <v>0</v>
      </c>
      <c r="D55" s="102">
        <v>0</v>
      </c>
      <c r="E55" s="102">
        <v>-8000</v>
      </c>
      <c r="F55" s="102">
        <v>0</v>
      </c>
      <c r="G55" s="103">
        <v>-8000</v>
      </c>
      <c r="H55" s="17">
        <v>0</v>
      </c>
      <c r="I55" s="18">
        <v>0</v>
      </c>
      <c r="J55" s="18">
        <v>0</v>
      </c>
      <c r="K55" s="18">
        <v>-8000</v>
      </c>
      <c r="L55" s="18">
        <v>0</v>
      </c>
      <c r="M55" s="13">
        <v>-8000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row>
    <row r="56" spans="1:43"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row>
    <row r="57" spans="1:43"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row>
    <row r="58" spans="1:43"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row>
    <row r="59" spans="1:43"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row>
    <row r="60" spans="1:43"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row>
    <row r="61" spans="1:43"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row>
    <row r="62" spans="1:43"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row>
    <row r="63" spans="1:43"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row>
    <row r="64" spans="1:43"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row>
    <row r="65" spans="1:43"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row>
    <row r="66" spans="1:43"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row>
    <row r="67" spans="1:43"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row>
    <row r="68" spans="1:43"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row>
    <row r="69" spans="1:43"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row>
    <row r="70" spans="1:43"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row>
    <row r="71" spans="1:43"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row>
    <row r="72" spans="1:43"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row>
    <row r="73" spans="1:43"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row>
    <row r="74" spans="1:43"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row>
    <row r="75" spans="1:43"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row>
    <row r="76" spans="1:43"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row>
    <row r="77" spans="1:43"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row>
    <row r="78" spans="1:43" x14ac:dyDescent="0.35">
      <c r="A78" s="4" t="s">
        <v>68</v>
      </c>
      <c r="B78" s="101">
        <v>0</v>
      </c>
      <c r="C78" s="102">
        <v>0</v>
      </c>
      <c r="D78" s="102">
        <v>0</v>
      </c>
      <c r="E78" s="102">
        <v>5741</v>
      </c>
      <c r="F78" s="102">
        <v>0</v>
      </c>
      <c r="G78" s="103">
        <v>5741</v>
      </c>
      <c r="H78" s="17">
        <v>0</v>
      </c>
      <c r="I78" s="18">
        <v>0</v>
      </c>
      <c r="J78" s="18">
        <v>0</v>
      </c>
      <c r="K78" s="18">
        <v>2585</v>
      </c>
      <c r="L78" s="18">
        <v>0</v>
      </c>
      <c r="M78" s="13">
        <v>2585</v>
      </c>
      <c r="N78" s="17">
        <v>0</v>
      </c>
      <c r="O78" s="18">
        <v>0</v>
      </c>
      <c r="P78" s="18">
        <v>0</v>
      </c>
      <c r="Q78" s="18">
        <v>3156</v>
      </c>
      <c r="R78" s="18">
        <v>0</v>
      </c>
      <c r="S78" s="13">
        <v>3156</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row>
    <row r="79" spans="1:43"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row>
    <row r="80" spans="1:43"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row>
    <row r="81" spans="1:43" x14ac:dyDescent="0.35">
      <c r="A81" s="4" t="s">
        <v>71</v>
      </c>
      <c r="B81" s="101">
        <v>0</v>
      </c>
      <c r="C81" s="102">
        <v>0</v>
      </c>
      <c r="D81" s="102">
        <v>0</v>
      </c>
      <c r="E81" s="102">
        <v>5407</v>
      </c>
      <c r="F81" s="102">
        <v>0</v>
      </c>
      <c r="G81" s="103">
        <v>5407</v>
      </c>
      <c r="H81" s="17">
        <v>0</v>
      </c>
      <c r="I81" s="18">
        <v>0</v>
      </c>
      <c r="J81" s="18">
        <v>0</v>
      </c>
      <c r="K81" s="18">
        <v>0</v>
      </c>
      <c r="L81" s="18">
        <v>0</v>
      </c>
      <c r="M81" s="13">
        <v>0</v>
      </c>
      <c r="N81" s="17">
        <v>0</v>
      </c>
      <c r="O81" s="18">
        <v>0</v>
      </c>
      <c r="P81" s="18">
        <v>0</v>
      </c>
      <c r="Q81" s="18">
        <v>6136</v>
      </c>
      <c r="R81" s="18">
        <v>0</v>
      </c>
      <c r="S81" s="13">
        <v>6136</v>
      </c>
      <c r="T81" s="17">
        <v>0</v>
      </c>
      <c r="U81" s="18">
        <v>0</v>
      </c>
      <c r="V81" s="18">
        <v>0</v>
      </c>
      <c r="W81" s="18">
        <v>0</v>
      </c>
      <c r="X81" s="18">
        <v>0</v>
      </c>
      <c r="Y81" s="13">
        <v>0</v>
      </c>
      <c r="Z81" s="17">
        <v>0</v>
      </c>
      <c r="AA81" s="18">
        <v>0</v>
      </c>
      <c r="AB81" s="18">
        <v>0</v>
      </c>
      <c r="AC81" s="18">
        <v>-729</v>
      </c>
      <c r="AD81" s="18">
        <v>0</v>
      </c>
      <c r="AE81" s="13">
        <v>-729</v>
      </c>
      <c r="AF81" s="17">
        <v>0</v>
      </c>
      <c r="AG81" s="18">
        <v>0</v>
      </c>
      <c r="AH81" s="18">
        <v>0</v>
      </c>
      <c r="AI81" s="18">
        <v>0</v>
      </c>
      <c r="AJ81" s="18">
        <v>0</v>
      </c>
      <c r="AK81" s="13">
        <v>0</v>
      </c>
      <c r="AL81" s="17">
        <v>0</v>
      </c>
      <c r="AM81" s="18">
        <v>0</v>
      </c>
      <c r="AN81" s="18">
        <v>0</v>
      </c>
      <c r="AO81" s="18">
        <v>0</v>
      </c>
      <c r="AP81" s="18">
        <v>0</v>
      </c>
      <c r="AQ81" s="13">
        <v>0</v>
      </c>
    </row>
    <row r="82" spans="1:43"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row>
    <row r="83" spans="1:43"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row>
    <row r="84" spans="1:43"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row>
    <row r="85" spans="1:43"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row>
    <row r="86" spans="1:43"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row>
    <row r="87" spans="1:43" x14ac:dyDescent="0.35">
      <c r="A87" s="4" t="s">
        <v>77</v>
      </c>
      <c r="B87" s="101">
        <v>0</v>
      </c>
      <c r="C87" s="102">
        <v>0</v>
      </c>
      <c r="D87" s="102">
        <v>0</v>
      </c>
      <c r="E87" s="102">
        <v>11590.91</v>
      </c>
      <c r="F87" s="102">
        <v>0</v>
      </c>
      <c r="G87" s="103">
        <v>11590.91</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11590.91</v>
      </c>
      <c r="AP87" s="18">
        <v>0</v>
      </c>
      <c r="AQ87" s="13">
        <v>11590.91</v>
      </c>
    </row>
    <row r="88" spans="1:43"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row>
    <row r="89" spans="1:43"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row>
    <row r="90" spans="1:43" x14ac:dyDescent="0.35">
      <c r="A90" s="72" t="s">
        <v>79</v>
      </c>
      <c r="B90" s="73">
        <f>SUM(B9:B89)</f>
        <v>498651.49</v>
      </c>
      <c r="C90" s="74">
        <f t="shared" ref="C90:G90" si="0">SUM(C9:C89)</f>
        <v>693716</v>
      </c>
      <c r="D90" s="74">
        <f t="shared" si="0"/>
        <v>3000</v>
      </c>
      <c r="E90" s="74">
        <f t="shared" si="0"/>
        <v>248478.6</v>
      </c>
      <c r="F90" s="74">
        <f t="shared" si="0"/>
        <v>20000</v>
      </c>
      <c r="G90" s="75">
        <f t="shared" si="0"/>
        <v>1463846.0899999999</v>
      </c>
      <c r="H90" s="73">
        <f t="shared" ref="H90:AQ90" si="1">SUM(H9:H89)</f>
        <v>0</v>
      </c>
      <c r="I90" s="74">
        <f t="shared" si="1"/>
        <v>62300.639999999999</v>
      </c>
      <c r="J90" s="74">
        <f t="shared" si="1"/>
        <v>0</v>
      </c>
      <c r="K90" s="74">
        <f t="shared" si="1"/>
        <v>-409.30999999999767</v>
      </c>
      <c r="L90" s="74">
        <f t="shared" si="1"/>
        <v>20000</v>
      </c>
      <c r="M90" s="75">
        <f t="shared" si="1"/>
        <v>81891.329999999987</v>
      </c>
      <c r="N90" s="73">
        <f t="shared" si="1"/>
        <v>0</v>
      </c>
      <c r="O90" s="74">
        <f t="shared" si="1"/>
        <v>0</v>
      </c>
      <c r="P90" s="74">
        <f t="shared" si="1"/>
        <v>1000</v>
      </c>
      <c r="Q90" s="74">
        <f t="shared" si="1"/>
        <v>58460.82</v>
      </c>
      <c r="R90" s="74">
        <f t="shared" si="1"/>
        <v>0</v>
      </c>
      <c r="S90" s="75">
        <f t="shared" si="1"/>
        <v>59460.82</v>
      </c>
      <c r="T90" s="73">
        <f t="shared" si="1"/>
        <v>0</v>
      </c>
      <c r="U90" s="74">
        <f t="shared" si="1"/>
        <v>0</v>
      </c>
      <c r="V90" s="74">
        <f t="shared" si="1"/>
        <v>1000</v>
      </c>
      <c r="W90" s="74">
        <f t="shared" si="1"/>
        <v>143520.18</v>
      </c>
      <c r="X90" s="74">
        <f t="shared" si="1"/>
        <v>0</v>
      </c>
      <c r="Y90" s="75">
        <f t="shared" si="1"/>
        <v>144520.18</v>
      </c>
      <c r="Z90" s="73">
        <f t="shared" si="1"/>
        <v>0</v>
      </c>
      <c r="AA90" s="74">
        <f t="shared" si="1"/>
        <v>240542</v>
      </c>
      <c r="AB90" s="74">
        <f t="shared" si="1"/>
        <v>1000</v>
      </c>
      <c r="AC90" s="74">
        <f t="shared" si="1"/>
        <v>271</v>
      </c>
      <c r="AD90" s="74">
        <f t="shared" si="1"/>
        <v>0</v>
      </c>
      <c r="AE90" s="75">
        <f t="shared" si="1"/>
        <v>241813</v>
      </c>
      <c r="AF90" s="73">
        <f t="shared" ref="AF90:AK90" si="2">SUM(AF9:AF89)</f>
        <v>498651.49</v>
      </c>
      <c r="AG90" s="74">
        <f t="shared" si="2"/>
        <v>390873.36</v>
      </c>
      <c r="AH90" s="74">
        <f t="shared" si="2"/>
        <v>0</v>
      </c>
      <c r="AI90" s="74">
        <f t="shared" si="2"/>
        <v>0</v>
      </c>
      <c r="AJ90" s="74">
        <f t="shared" si="2"/>
        <v>0</v>
      </c>
      <c r="AK90" s="75">
        <f t="shared" si="2"/>
        <v>889524.85</v>
      </c>
      <c r="AL90" s="73">
        <f t="shared" si="1"/>
        <v>0</v>
      </c>
      <c r="AM90" s="74">
        <f t="shared" si="1"/>
        <v>0</v>
      </c>
      <c r="AN90" s="74">
        <f t="shared" si="1"/>
        <v>0</v>
      </c>
      <c r="AO90" s="74">
        <f t="shared" si="1"/>
        <v>46635.91</v>
      </c>
      <c r="AP90" s="74">
        <f t="shared" si="1"/>
        <v>0</v>
      </c>
      <c r="AQ90" s="75">
        <f t="shared" si="1"/>
        <v>46635.91</v>
      </c>
    </row>
    <row r="91" spans="1:43"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sheetPr>
  <dimension ref="A1:A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31" width="12.6328125" style="9"/>
    <col min="38" max="16384" width="12.6328125" style="6"/>
  </cols>
  <sheetData>
    <row r="1" spans="1:3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7" x14ac:dyDescent="0.35">
      <c r="A3" s="71" t="str">
        <f>'Total Outlays'!$A$3</f>
        <v>2020-21</v>
      </c>
    </row>
    <row r="4" spans="1:37" ht="15.5" x14ac:dyDescent="0.35">
      <c r="A4" s="117" t="s">
        <v>100</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4"/>
    </row>
    <row r="5" spans="1:37" s="11" customFormat="1" x14ac:dyDescent="0.35">
      <c r="A5" s="87"/>
      <c r="B5" s="121" t="s">
        <v>185</v>
      </c>
      <c r="C5" s="118"/>
      <c r="D5" s="118"/>
      <c r="E5" s="118"/>
      <c r="F5" s="118"/>
      <c r="G5" s="119"/>
      <c r="H5" s="120" t="s">
        <v>181</v>
      </c>
      <c r="I5" s="121"/>
      <c r="J5" s="121"/>
      <c r="K5" s="121"/>
      <c r="L5" s="121"/>
      <c r="M5" s="122"/>
      <c r="N5" s="121" t="s">
        <v>182</v>
      </c>
      <c r="O5" s="121"/>
      <c r="P5" s="121"/>
      <c r="Q5" s="121"/>
      <c r="R5" s="121"/>
      <c r="S5" s="122"/>
      <c r="T5" s="121" t="s">
        <v>183</v>
      </c>
      <c r="U5" s="121"/>
      <c r="V5" s="121"/>
      <c r="W5" s="121"/>
      <c r="X5" s="121"/>
      <c r="Y5" s="122"/>
      <c r="Z5" s="120" t="s">
        <v>184</v>
      </c>
      <c r="AA5" s="121"/>
      <c r="AB5" s="121"/>
      <c r="AC5" s="121"/>
      <c r="AD5" s="121"/>
      <c r="AE5" s="122"/>
      <c r="AF5" s="123"/>
      <c r="AG5" s="123"/>
      <c r="AH5" s="123"/>
      <c r="AI5" s="123"/>
      <c r="AJ5" s="123"/>
      <c r="AK5" s="123"/>
    </row>
    <row r="6" spans="1:37" s="11" customFormat="1" ht="14" x14ac:dyDescent="0.3">
      <c r="A6" s="87"/>
      <c r="B6" s="90" t="str">
        <f>$H$4&amp;" Total"</f>
        <v xml:space="preserve"> Total</v>
      </c>
      <c r="C6" s="90"/>
      <c r="D6" s="90"/>
      <c r="E6" s="90"/>
      <c r="F6" s="90"/>
      <c r="G6" s="91"/>
      <c r="H6" s="89" t="s">
        <v>114</v>
      </c>
      <c r="I6" s="90"/>
      <c r="J6" s="90"/>
      <c r="K6" s="90"/>
      <c r="L6" s="90"/>
      <c r="M6" s="91"/>
      <c r="N6" s="90" t="s">
        <v>115</v>
      </c>
      <c r="O6" s="90"/>
      <c r="P6" s="90"/>
      <c r="Q6" s="90"/>
      <c r="R6" s="90"/>
      <c r="S6" s="91"/>
      <c r="T6" s="90" t="s">
        <v>116</v>
      </c>
      <c r="U6" s="90"/>
      <c r="V6" s="90"/>
      <c r="W6" s="90"/>
      <c r="X6" s="90"/>
      <c r="Y6" s="91"/>
      <c r="Z6" s="92" t="s">
        <v>113</v>
      </c>
      <c r="AA6" s="90"/>
      <c r="AB6" s="90"/>
      <c r="AC6" s="90"/>
      <c r="AD6" s="90"/>
      <c r="AE6" s="91"/>
    </row>
    <row r="7" spans="1:3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row>
    <row r="8" spans="1:3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row>
    <row r="9" spans="1:3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row>
    <row r="10" spans="1:3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row>
    <row r="11" spans="1:37"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row>
    <row r="12" spans="1:3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row>
    <row r="13" spans="1:37" x14ac:dyDescent="0.35">
      <c r="A13" s="4" t="s">
        <v>3</v>
      </c>
      <c r="B13" s="101">
        <v>0</v>
      </c>
      <c r="C13" s="102">
        <v>0</v>
      </c>
      <c r="D13" s="102">
        <v>3000</v>
      </c>
      <c r="E13" s="102">
        <v>3000</v>
      </c>
      <c r="F13" s="102">
        <v>0</v>
      </c>
      <c r="G13" s="103">
        <v>6000</v>
      </c>
      <c r="H13" s="17">
        <v>0</v>
      </c>
      <c r="I13" s="18">
        <v>0</v>
      </c>
      <c r="J13" s="18">
        <v>0</v>
      </c>
      <c r="K13" s="18">
        <v>0</v>
      </c>
      <c r="L13" s="18">
        <v>0</v>
      </c>
      <c r="M13" s="13">
        <v>0</v>
      </c>
      <c r="N13" s="17">
        <v>0</v>
      </c>
      <c r="O13" s="18">
        <v>0</v>
      </c>
      <c r="P13" s="18">
        <v>3000</v>
      </c>
      <c r="Q13" s="18">
        <v>3000</v>
      </c>
      <c r="R13" s="18">
        <v>0</v>
      </c>
      <c r="S13" s="13">
        <v>6000</v>
      </c>
      <c r="T13" s="17">
        <v>0</v>
      </c>
      <c r="U13" s="18">
        <v>0</v>
      </c>
      <c r="V13" s="18">
        <v>0</v>
      </c>
      <c r="W13" s="18">
        <v>0</v>
      </c>
      <c r="X13" s="18">
        <v>0</v>
      </c>
      <c r="Y13" s="13">
        <v>0</v>
      </c>
      <c r="Z13" s="17">
        <v>0</v>
      </c>
      <c r="AA13" s="18">
        <v>0</v>
      </c>
      <c r="AB13" s="18">
        <v>0</v>
      </c>
      <c r="AC13" s="18">
        <v>0</v>
      </c>
      <c r="AD13" s="18">
        <v>0</v>
      </c>
      <c r="AE13" s="13">
        <v>0</v>
      </c>
    </row>
    <row r="14" spans="1:3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row>
    <row r="15" spans="1:3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row>
    <row r="16" spans="1:3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row>
    <row r="17" spans="1:3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row>
    <row r="18" spans="1:3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row>
    <row r="19" spans="1:31"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row>
    <row r="20" spans="1:3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row>
    <row r="21" spans="1:3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row>
    <row r="22" spans="1:3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row>
    <row r="23" spans="1:31" x14ac:dyDescent="0.35">
      <c r="A23" s="4" t="s">
        <v>13</v>
      </c>
      <c r="B23" s="101">
        <v>0</v>
      </c>
      <c r="C23" s="102">
        <v>0</v>
      </c>
      <c r="D23" s="102">
        <v>0</v>
      </c>
      <c r="E23" s="102">
        <v>0</v>
      </c>
      <c r="F23" s="102">
        <v>0</v>
      </c>
      <c r="G23" s="103">
        <v>0</v>
      </c>
      <c r="H23" s="17">
        <v>0</v>
      </c>
      <c r="I23" s="18">
        <v>0</v>
      </c>
      <c r="J23" s="18">
        <v>0</v>
      </c>
      <c r="K23" s="18">
        <v>0</v>
      </c>
      <c r="L23" s="18">
        <v>0</v>
      </c>
      <c r="M23" s="13">
        <v>0</v>
      </c>
      <c r="N23" s="17">
        <v>0</v>
      </c>
      <c r="O23" s="18">
        <v>0</v>
      </c>
      <c r="P23" s="18">
        <v>0</v>
      </c>
      <c r="Q23" s="18">
        <v>0</v>
      </c>
      <c r="R23" s="18">
        <v>0</v>
      </c>
      <c r="S23" s="13">
        <v>0</v>
      </c>
      <c r="T23" s="17">
        <v>0</v>
      </c>
      <c r="U23" s="18">
        <v>0</v>
      </c>
      <c r="V23" s="18">
        <v>0</v>
      </c>
      <c r="W23" s="18">
        <v>0</v>
      </c>
      <c r="X23" s="18">
        <v>0</v>
      </c>
      <c r="Y23" s="13">
        <v>0</v>
      </c>
      <c r="Z23" s="17">
        <v>0</v>
      </c>
      <c r="AA23" s="18">
        <v>0</v>
      </c>
      <c r="AB23" s="18">
        <v>0</v>
      </c>
      <c r="AC23" s="18">
        <v>0</v>
      </c>
      <c r="AD23" s="18">
        <v>0</v>
      </c>
      <c r="AE23" s="13">
        <v>0</v>
      </c>
    </row>
    <row r="24" spans="1:3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row>
    <row r="25" spans="1:3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row>
    <row r="26" spans="1:3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row>
    <row r="27" spans="1:3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row>
    <row r="28" spans="1:3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row>
    <row r="29" spans="1:3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row>
    <row r="30" spans="1:3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row>
    <row r="31" spans="1:3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row>
    <row r="32" spans="1:3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row>
    <row r="33" spans="1:3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row>
    <row r="34" spans="1:31" x14ac:dyDescent="0.35">
      <c r="A34" s="4" t="s">
        <v>24</v>
      </c>
      <c r="B34" s="101">
        <v>0</v>
      </c>
      <c r="C34" s="102">
        <v>0</v>
      </c>
      <c r="D34" s="102">
        <v>0</v>
      </c>
      <c r="E34" s="102">
        <v>19692</v>
      </c>
      <c r="F34" s="102">
        <v>0</v>
      </c>
      <c r="G34" s="103">
        <v>19692</v>
      </c>
      <c r="H34" s="17">
        <v>0</v>
      </c>
      <c r="I34" s="18">
        <v>0</v>
      </c>
      <c r="J34" s="18">
        <v>0</v>
      </c>
      <c r="K34" s="18">
        <v>0</v>
      </c>
      <c r="L34" s="18">
        <v>0</v>
      </c>
      <c r="M34" s="13">
        <v>0</v>
      </c>
      <c r="N34" s="17">
        <v>0</v>
      </c>
      <c r="O34" s="18">
        <v>0</v>
      </c>
      <c r="P34" s="18">
        <v>0</v>
      </c>
      <c r="Q34" s="18">
        <v>19692</v>
      </c>
      <c r="R34" s="18">
        <v>0</v>
      </c>
      <c r="S34" s="13">
        <v>19692</v>
      </c>
      <c r="T34" s="17">
        <v>0</v>
      </c>
      <c r="U34" s="18">
        <v>0</v>
      </c>
      <c r="V34" s="18">
        <v>0</v>
      </c>
      <c r="W34" s="18">
        <v>0</v>
      </c>
      <c r="X34" s="18">
        <v>0</v>
      </c>
      <c r="Y34" s="13">
        <v>0</v>
      </c>
      <c r="Z34" s="17">
        <v>0</v>
      </c>
      <c r="AA34" s="18">
        <v>0</v>
      </c>
      <c r="AB34" s="18">
        <v>0</v>
      </c>
      <c r="AC34" s="18">
        <v>0</v>
      </c>
      <c r="AD34" s="18">
        <v>0</v>
      </c>
      <c r="AE34" s="13">
        <v>0</v>
      </c>
    </row>
    <row r="35" spans="1:31" x14ac:dyDescent="0.35">
      <c r="A35" s="4" t="s">
        <v>25</v>
      </c>
      <c r="B35" s="101">
        <v>0</v>
      </c>
      <c r="C35" s="102">
        <v>0</v>
      </c>
      <c r="D35" s="102">
        <v>0</v>
      </c>
      <c r="E35" s="102">
        <v>15000</v>
      </c>
      <c r="F35" s="102">
        <v>0</v>
      </c>
      <c r="G35" s="103">
        <v>15000</v>
      </c>
      <c r="H35" s="17">
        <v>0</v>
      </c>
      <c r="I35" s="18">
        <v>0</v>
      </c>
      <c r="J35" s="18">
        <v>0</v>
      </c>
      <c r="K35" s="18">
        <v>0</v>
      </c>
      <c r="L35" s="18">
        <v>0</v>
      </c>
      <c r="M35" s="13">
        <v>0</v>
      </c>
      <c r="N35" s="17">
        <v>0</v>
      </c>
      <c r="O35" s="18">
        <v>0</v>
      </c>
      <c r="P35" s="18">
        <v>0</v>
      </c>
      <c r="Q35" s="18">
        <v>15000</v>
      </c>
      <c r="R35" s="18">
        <v>0</v>
      </c>
      <c r="S35" s="13">
        <v>15000</v>
      </c>
      <c r="T35" s="17">
        <v>0</v>
      </c>
      <c r="U35" s="18">
        <v>0</v>
      </c>
      <c r="V35" s="18">
        <v>0</v>
      </c>
      <c r="W35" s="18">
        <v>0</v>
      </c>
      <c r="X35" s="18">
        <v>0</v>
      </c>
      <c r="Y35" s="13">
        <v>0</v>
      </c>
      <c r="Z35" s="17">
        <v>0</v>
      </c>
      <c r="AA35" s="18">
        <v>0</v>
      </c>
      <c r="AB35" s="18">
        <v>0</v>
      </c>
      <c r="AC35" s="18">
        <v>0</v>
      </c>
      <c r="AD35" s="18">
        <v>0</v>
      </c>
      <c r="AE35" s="13">
        <v>0</v>
      </c>
    </row>
    <row r="36" spans="1:3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row>
    <row r="37" spans="1:3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row>
    <row r="38" spans="1:3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row>
    <row r="39" spans="1:3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row>
    <row r="40" spans="1:31"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row>
    <row r="41" spans="1:31" x14ac:dyDescent="0.35">
      <c r="A41" s="4" t="s">
        <v>31</v>
      </c>
      <c r="B41" s="101">
        <v>0</v>
      </c>
      <c r="C41" s="102">
        <v>0</v>
      </c>
      <c r="D41" s="102">
        <v>0</v>
      </c>
      <c r="E41" s="102">
        <v>2252</v>
      </c>
      <c r="F41" s="102">
        <v>0</v>
      </c>
      <c r="G41" s="103">
        <v>2252</v>
      </c>
      <c r="H41" s="17">
        <v>0</v>
      </c>
      <c r="I41" s="18">
        <v>0</v>
      </c>
      <c r="J41" s="18">
        <v>0</v>
      </c>
      <c r="K41" s="18">
        <v>0</v>
      </c>
      <c r="L41" s="18">
        <v>0</v>
      </c>
      <c r="M41" s="13">
        <v>0</v>
      </c>
      <c r="N41" s="17">
        <v>0</v>
      </c>
      <c r="O41" s="18">
        <v>0</v>
      </c>
      <c r="P41" s="18">
        <v>0</v>
      </c>
      <c r="Q41" s="18">
        <v>2252</v>
      </c>
      <c r="R41" s="18">
        <v>0</v>
      </c>
      <c r="S41" s="13">
        <v>2252</v>
      </c>
      <c r="T41" s="17">
        <v>0</v>
      </c>
      <c r="U41" s="18">
        <v>0</v>
      </c>
      <c r="V41" s="18">
        <v>0</v>
      </c>
      <c r="W41" s="18">
        <v>0</v>
      </c>
      <c r="X41" s="18">
        <v>0</v>
      </c>
      <c r="Y41" s="13">
        <v>0</v>
      </c>
      <c r="Z41" s="17">
        <v>0</v>
      </c>
      <c r="AA41" s="18">
        <v>0</v>
      </c>
      <c r="AB41" s="18">
        <v>0</v>
      </c>
      <c r="AC41" s="18">
        <v>0</v>
      </c>
      <c r="AD41" s="18">
        <v>0</v>
      </c>
      <c r="AE41" s="13">
        <v>0</v>
      </c>
    </row>
    <row r="42" spans="1:3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row>
    <row r="43" spans="1:3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row>
    <row r="44" spans="1:3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row>
    <row r="45" spans="1:31" x14ac:dyDescent="0.35">
      <c r="A45" s="4" t="s">
        <v>35</v>
      </c>
      <c r="B45" s="101">
        <v>0</v>
      </c>
      <c r="C45" s="102">
        <v>0</v>
      </c>
      <c r="D45" s="102">
        <v>0</v>
      </c>
      <c r="E45" s="102">
        <v>17403.689999999999</v>
      </c>
      <c r="F45" s="102">
        <v>0</v>
      </c>
      <c r="G45" s="103">
        <v>17403.689999999999</v>
      </c>
      <c r="H45" s="17">
        <v>0</v>
      </c>
      <c r="I45" s="18">
        <v>0</v>
      </c>
      <c r="J45" s="18">
        <v>0</v>
      </c>
      <c r="K45" s="18">
        <v>0</v>
      </c>
      <c r="L45" s="18">
        <v>0</v>
      </c>
      <c r="M45" s="13">
        <v>0</v>
      </c>
      <c r="N45" s="17">
        <v>0</v>
      </c>
      <c r="O45" s="18">
        <v>0</v>
      </c>
      <c r="P45" s="18">
        <v>0</v>
      </c>
      <c r="Q45" s="18">
        <v>17403.689999999999</v>
      </c>
      <c r="R45" s="18">
        <v>0</v>
      </c>
      <c r="S45" s="13">
        <v>17403.689999999999</v>
      </c>
      <c r="T45" s="17">
        <v>0</v>
      </c>
      <c r="U45" s="18">
        <v>0</v>
      </c>
      <c r="V45" s="18">
        <v>0</v>
      </c>
      <c r="W45" s="18">
        <v>0</v>
      </c>
      <c r="X45" s="18">
        <v>0</v>
      </c>
      <c r="Y45" s="13">
        <v>0</v>
      </c>
      <c r="Z45" s="17">
        <v>0</v>
      </c>
      <c r="AA45" s="18">
        <v>0</v>
      </c>
      <c r="AB45" s="18">
        <v>0</v>
      </c>
      <c r="AC45" s="18">
        <v>0</v>
      </c>
      <c r="AD45" s="18">
        <v>0</v>
      </c>
      <c r="AE45" s="13">
        <v>0</v>
      </c>
    </row>
    <row r="46" spans="1:31" x14ac:dyDescent="0.35">
      <c r="A46" s="4" t="s">
        <v>36</v>
      </c>
      <c r="B46" s="101">
        <v>0</v>
      </c>
      <c r="C46" s="102">
        <v>0</v>
      </c>
      <c r="D46" s="102">
        <v>0</v>
      </c>
      <c r="E46" s="102">
        <v>0</v>
      </c>
      <c r="F46" s="102">
        <v>0</v>
      </c>
      <c r="G46" s="103">
        <v>0</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row>
    <row r="47" spans="1:3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row>
    <row r="48" spans="1:31"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row>
    <row r="49" spans="1:3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row>
    <row r="50" spans="1:3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row>
    <row r="51" spans="1:3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row>
    <row r="52" spans="1:31"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row>
    <row r="53" spans="1:31"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row>
    <row r="54" spans="1:3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row>
    <row r="55" spans="1:31" x14ac:dyDescent="0.35">
      <c r="A55" s="4" t="s">
        <v>45</v>
      </c>
      <c r="B55" s="101">
        <v>0</v>
      </c>
      <c r="C55" s="102">
        <v>0</v>
      </c>
      <c r="D55" s="102">
        <v>0</v>
      </c>
      <c r="E55" s="102">
        <v>-107000</v>
      </c>
      <c r="F55" s="102">
        <v>0</v>
      </c>
      <c r="G55" s="103">
        <v>-107000</v>
      </c>
      <c r="H55" s="17">
        <v>0</v>
      </c>
      <c r="I55" s="18">
        <v>0</v>
      </c>
      <c r="J55" s="18">
        <v>0</v>
      </c>
      <c r="K55" s="18">
        <v>0</v>
      </c>
      <c r="L55" s="18">
        <v>0</v>
      </c>
      <c r="M55" s="13">
        <v>0</v>
      </c>
      <c r="N55" s="17">
        <v>0</v>
      </c>
      <c r="O55" s="18">
        <v>0</v>
      </c>
      <c r="P55" s="18">
        <v>0</v>
      </c>
      <c r="Q55" s="18">
        <v>-107000</v>
      </c>
      <c r="R55" s="18">
        <v>0</v>
      </c>
      <c r="S55" s="13">
        <v>-107000</v>
      </c>
      <c r="T55" s="17">
        <v>0</v>
      </c>
      <c r="U55" s="18">
        <v>0</v>
      </c>
      <c r="V55" s="18">
        <v>0</v>
      </c>
      <c r="W55" s="18">
        <v>0</v>
      </c>
      <c r="X55" s="18">
        <v>0</v>
      </c>
      <c r="Y55" s="13">
        <v>0</v>
      </c>
      <c r="Z55" s="17">
        <v>0</v>
      </c>
      <c r="AA55" s="18">
        <v>0</v>
      </c>
      <c r="AB55" s="18">
        <v>0</v>
      </c>
      <c r="AC55" s="18">
        <v>0</v>
      </c>
      <c r="AD55" s="18">
        <v>0</v>
      </c>
      <c r="AE55" s="13">
        <v>0</v>
      </c>
    </row>
    <row r="56" spans="1:3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row>
    <row r="57" spans="1:3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row>
    <row r="58" spans="1:3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row>
    <row r="59" spans="1:31"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row>
    <row r="60" spans="1:3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row>
    <row r="61" spans="1:3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row>
    <row r="62" spans="1:3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row>
    <row r="63" spans="1:3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row>
    <row r="64" spans="1:31"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row>
    <row r="65" spans="1:3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row>
    <row r="66" spans="1:3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row>
    <row r="67" spans="1:3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row>
    <row r="68" spans="1:3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row>
    <row r="69" spans="1:3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row>
    <row r="70" spans="1:3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row>
    <row r="71" spans="1:3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row>
    <row r="72" spans="1:3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row>
    <row r="73" spans="1:3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row>
    <row r="74" spans="1:3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row>
    <row r="75" spans="1:3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row>
    <row r="76" spans="1:3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row>
    <row r="77" spans="1:3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row>
    <row r="78" spans="1:31" x14ac:dyDescent="0.35">
      <c r="A78" s="4" t="s">
        <v>68</v>
      </c>
      <c r="B78" s="101">
        <v>0</v>
      </c>
      <c r="C78" s="102">
        <v>0</v>
      </c>
      <c r="D78" s="102">
        <v>0</v>
      </c>
      <c r="E78" s="102">
        <v>13508</v>
      </c>
      <c r="F78" s="102">
        <v>0</v>
      </c>
      <c r="G78" s="103">
        <v>13508</v>
      </c>
      <c r="H78" s="17">
        <v>0</v>
      </c>
      <c r="I78" s="18">
        <v>0</v>
      </c>
      <c r="J78" s="18">
        <v>0</v>
      </c>
      <c r="K78" s="18">
        <v>0</v>
      </c>
      <c r="L78" s="18">
        <v>0</v>
      </c>
      <c r="M78" s="13">
        <v>0</v>
      </c>
      <c r="N78" s="17">
        <v>0</v>
      </c>
      <c r="O78" s="18">
        <v>0</v>
      </c>
      <c r="P78" s="18">
        <v>0</v>
      </c>
      <c r="Q78" s="18">
        <v>13508</v>
      </c>
      <c r="R78" s="18">
        <v>0</v>
      </c>
      <c r="S78" s="13">
        <v>13508</v>
      </c>
      <c r="T78" s="17">
        <v>0</v>
      </c>
      <c r="U78" s="18">
        <v>0</v>
      </c>
      <c r="V78" s="18">
        <v>0</v>
      </c>
      <c r="W78" s="18">
        <v>0</v>
      </c>
      <c r="X78" s="18">
        <v>0</v>
      </c>
      <c r="Y78" s="13">
        <v>0</v>
      </c>
      <c r="Z78" s="17">
        <v>0</v>
      </c>
      <c r="AA78" s="18">
        <v>0</v>
      </c>
      <c r="AB78" s="18">
        <v>0</v>
      </c>
      <c r="AC78" s="18">
        <v>0</v>
      </c>
      <c r="AD78" s="18">
        <v>0</v>
      </c>
      <c r="AE78" s="13">
        <v>0</v>
      </c>
    </row>
    <row r="79" spans="1:3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row>
    <row r="80" spans="1:3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row>
    <row r="81" spans="1:3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row>
    <row r="82" spans="1:3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row>
    <row r="83" spans="1:3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row>
    <row r="84" spans="1:3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row>
    <row r="85" spans="1:3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row>
    <row r="86" spans="1:3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row>
    <row r="87" spans="1:3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row>
    <row r="88" spans="1:3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row>
    <row r="89" spans="1:3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row>
    <row r="90" spans="1:31" x14ac:dyDescent="0.35">
      <c r="A90" s="72" t="s">
        <v>79</v>
      </c>
      <c r="B90" s="73">
        <f>SUM(B9:B89)</f>
        <v>0</v>
      </c>
      <c r="C90" s="74">
        <f t="shared" ref="C90:G90" si="0">SUM(C9:C89)</f>
        <v>0</v>
      </c>
      <c r="D90" s="74">
        <f t="shared" si="0"/>
        <v>3000</v>
      </c>
      <c r="E90" s="74">
        <f t="shared" si="0"/>
        <v>-36144.31</v>
      </c>
      <c r="F90" s="74">
        <f t="shared" si="0"/>
        <v>0</v>
      </c>
      <c r="G90" s="75">
        <f t="shared" si="0"/>
        <v>-33144.31</v>
      </c>
      <c r="H90" s="73">
        <f t="shared" ref="H90:AE90" si="1">SUM(H9:H89)</f>
        <v>0</v>
      </c>
      <c r="I90" s="74">
        <f t="shared" si="1"/>
        <v>0</v>
      </c>
      <c r="J90" s="74">
        <f t="shared" si="1"/>
        <v>0</v>
      </c>
      <c r="K90" s="74">
        <f t="shared" si="1"/>
        <v>0</v>
      </c>
      <c r="L90" s="74">
        <f t="shared" si="1"/>
        <v>0</v>
      </c>
      <c r="M90" s="75">
        <f t="shared" si="1"/>
        <v>0</v>
      </c>
      <c r="N90" s="73">
        <f t="shared" si="1"/>
        <v>0</v>
      </c>
      <c r="O90" s="74">
        <f t="shared" si="1"/>
        <v>0</v>
      </c>
      <c r="P90" s="74">
        <f t="shared" si="1"/>
        <v>3000</v>
      </c>
      <c r="Q90" s="74">
        <f t="shared" si="1"/>
        <v>-36144.31</v>
      </c>
      <c r="R90" s="74">
        <f t="shared" si="1"/>
        <v>0</v>
      </c>
      <c r="S90" s="75">
        <f t="shared" si="1"/>
        <v>-33144.31</v>
      </c>
      <c r="T90" s="73">
        <f t="shared" si="1"/>
        <v>0</v>
      </c>
      <c r="U90" s="74">
        <f t="shared" si="1"/>
        <v>0</v>
      </c>
      <c r="V90" s="74">
        <f t="shared" si="1"/>
        <v>0</v>
      </c>
      <c r="W90" s="74">
        <f t="shared" si="1"/>
        <v>0</v>
      </c>
      <c r="X90" s="74">
        <f t="shared" si="1"/>
        <v>0</v>
      </c>
      <c r="Y90" s="75">
        <f t="shared" si="1"/>
        <v>0</v>
      </c>
      <c r="Z90" s="73">
        <f t="shared" si="1"/>
        <v>0</v>
      </c>
      <c r="AA90" s="74">
        <f t="shared" si="1"/>
        <v>0</v>
      </c>
      <c r="AB90" s="74">
        <f t="shared" si="1"/>
        <v>0</v>
      </c>
      <c r="AC90" s="74">
        <f t="shared" si="1"/>
        <v>0</v>
      </c>
      <c r="AD90" s="74">
        <f t="shared" si="1"/>
        <v>0</v>
      </c>
      <c r="AE90" s="75">
        <f t="shared" si="1"/>
        <v>0</v>
      </c>
    </row>
    <row r="91" spans="1:3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B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7" width="12.6328125" style="9"/>
    <col min="74" max="16384" width="12.6328125" style="6"/>
  </cols>
  <sheetData>
    <row r="1" spans="1:73"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73"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row>
    <row r="3" spans="1:73" x14ac:dyDescent="0.35">
      <c r="A3" s="71" t="str">
        <f>'Total Outlays'!$A$3</f>
        <v>2020-21</v>
      </c>
    </row>
    <row r="4" spans="1:73" ht="15.5" x14ac:dyDescent="0.35">
      <c r="A4" s="117" t="s">
        <v>101</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3"/>
      <c r="BJ4" s="112"/>
      <c r="BK4" s="113"/>
      <c r="BL4" s="113"/>
      <c r="BM4" s="113"/>
      <c r="BN4" s="113"/>
      <c r="BO4" s="114"/>
    </row>
    <row r="5" spans="1:73" s="11" customFormat="1" x14ac:dyDescent="0.35">
      <c r="A5" s="87"/>
      <c r="B5" s="121" t="s">
        <v>197</v>
      </c>
      <c r="C5" s="118"/>
      <c r="D5" s="118"/>
      <c r="E5" s="118"/>
      <c r="F5" s="118"/>
      <c r="G5" s="119"/>
      <c r="H5" s="120" t="s">
        <v>186</v>
      </c>
      <c r="I5" s="121"/>
      <c r="J5" s="121"/>
      <c r="K5" s="121"/>
      <c r="L5" s="121"/>
      <c r="M5" s="122"/>
      <c r="N5" s="121" t="s">
        <v>187</v>
      </c>
      <c r="O5" s="121"/>
      <c r="P5" s="121"/>
      <c r="Q5" s="121"/>
      <c r="R5" s="121"/>
      <c r="S5" s="122"/>
      <c r="T5" s="121" t="s">
        <v>188</v>
      </c>
      <c r="U5" s="121"/>
      <c r="V5" s="121"/>
      <c r="W5" s="121"/>
      <c r="X5" s="121"/>
      <c r="Y5" s="122"/>
      <c r="Z5" s="120" t="s">
        <v>189</v>
      </c>
      <c r="AA5" s="121"/>
      <c r="AB5" s="121"/>
      <c r="AC5" s="121"/>
      <c r="AD5" s="121"/>
      <c r="AE5" s="122"/>
      <c r="AF5" s="121" t="s">
        <v>190</v>
      </c>
      <c r="AG5" s="121"/>
      <c r="AH5" s="121"/>
      <c r="AI5" s="121"/>
      <c r="AJ5" s="121"/>
      <c r="AK5" s="122"/>
      <c r="AL5" s="121" t="s">
        <v>191</v>
      </c>
      <c r="AM5" s="121"/>
      <c r="AN5" s="121"/>
      <c r="AO5" s="121"/>
      <c r="AP5" s="121"/>
      <c r="AQ5" s="122"/>
      <c r="AR5" s="121" t="s">
        <v>192</v>
      </c>
      <c r="AS5" s="121"/>
      <c r="AT5" s="121"/>
      <c r="AU5" s="121"/>
      <c r="AV5" s="121"/>
      <c r="AW5" s="122"/>
      <c r="AX5" s="121" t="s">
        <v>193</v>
      </c>
      <c r="AY5" s="121"/>
      <c r="AZ5" s="121"/>
      <c r="BA5" s="121"/>
      <c r="BB5" s="121"/>
      <c r="BC5" s="122"/>
      <c r="BD5" s="121" t="s">
        <v>194</v>
      </c>
      <c r="BE5" s="121"/>
      <c r="BF5" s="121"/>
      <c r="BG5" s="121"/>
      <c r="BH5" s="121"/>
      <c r="BI5" s="122"/>
      <c r="BJ5" s="120" t="s">
        <v>195</v>
      </c>
      <c r="BK5" s="121" t="s">
        <v>196</v>
      </c>
      <c r="BL5" s="121" t="s">
        <v>197</v>
      </c>
      <c r="BM5" s="121"/>
      <c r="BN5" s="121"/>
      <c r="BO5" s="122"/>
      <c r="BP5" s="123"/>
      <c r="BQ5" s="123"/>
      <c r="BR5" s="123"/>
      <c r="BS5" s="123"/>
      <c r="BT5" s="123"/>
      <c r="BU5" s="123"/>
    </row>
    <row r="6" spans="1:73" s="11" customFormat="1" ht="14" x14ac:dyDescent="0.3">
      <c r="A6" s="87"/>
      <c r="B6" s="90" t="str">
        <f>$H$4&amp;" Total"</f>
        <v xml:space="preserve"> Total</v>
      </c>
      <c r="C6" s="90"/>
      <c r="D6" s="90"/>
      <c r="E6" s="90"/>
      <c r="F6" s="90"/>
      <c r="G6" s="91"/>
      <c r="H6" s="89" t="s">
        <v>117</v>
      </c>
      <c r="I6" s="90"/>
      <c r="J6" s="90"/>
      <c r="K6" s="90"/>
      <c r="L6" s="90"/>
      <c r="M6" s="91"/>
      <c r="N6" s="90" t="s">
        <v>118</v>
      </c>
      <c r="O6" s="90"/>
      <c r="P6" s="90"/>
      <c r="Q6" s="90"/>
      <c r="R6" s="90"/>
      <c r="S6" s="91"/>
      <c r="T6" s="90" t="s">
        <v>119</v>
      </c>
      <c r="U6" s="90"/>
      <c r="V6" s="90"/>
      <c r="W6" s="90"/>
      <c r="X6" s="90"/>
      <c r="Y6" s="91"/>
      <c r="Z6" s="89" t="s">
        <v>120</v>
      </c>
      <c r="AA6" s="90"/>
      <c r="AB6" s="90"/>
      <c r="AC6" s="90"/>
      <c r="AD6" s="90"/>
      <c r="AE6" s="91"/>
      <c r="AF6" s="90" t="s">
        <v>121</v>
      </c>
      <c r="AG6" s="90"/>
      <c r="AH6" s="90"/>
      <c r="AI6" s="90"/>
      <c r="AJ6" s="90"/>
      <c r="AK6" s="91"/>
      <c r="AL6" s="90" t="s">
        <v>122</v>
      </c>
      <c r="AM6" s="90"/>
      <c r="AN6" s="90"/>
      <c r="AO6" s="90"/>
      <c r="AP6" s="90"/>
      <c r="AQ6" s="91"/>
      <c r="AR6" s="90" t="s">
        <v>123</v>
      </c>
      <c r="AS6" s="90"/>
      <c r="AT6" s="90"/>
      <c r="AU6" s="90"/>
      <c r="AV6" s="90"/>
      <c r="AW6" s="91"/>
      <c r="AX6" s="90" t="s">
        <v>124</v>
      </c>
      <c r="AY6" s="90"/>
      <c r="AZ6" s="90"/>
      <c r="BA6" s="90"/>
      <c r="BB6" s="90"/>
      <c r="BC6" s="91"/>
      <c r="BD6" s="90" t="s">
        <v>125</v>
      </c>
      <c r="BE6" s="90"/>
      <c r="BF6" s="90"/>
      <c r="BG6" s="90"/>
      <c r="BH6" s="90"/>
      <c r="BI6" s="91"/>
      <c r="BJ6" s="92" t="s">
        <v>113</v>
      </c>
      <c r="BK6" s="90"/>
      <c r="BL6" s="90"/>
      <c r="BM6" s="90"/>
      <c r="BN6" s="90"/>
      <c r="BO6" s="91"/>
    </row>
    <row r="7" spans="1:73"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c r="BJ7" s="80" t="s">
        <v>168</v>
      </c>
      <c r="BK7" s="81" t="s">
        <v>169</v>
      </c>
      <c r="BL7" s="81" t="s">
        <v>171</v>
      </c>
      <c r="BM7" s="81" t="s">
        <v>172</v>
      </c>
      <c r="BN7" s="81" t="s">
        <v>103</v>
      </c>
      <c r="BO7" s="93" t="s">
        <v>240</v>
      </c>
    </row>
    <row r="8" spans="1:73"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c r="BJ8" s="94" t="s">
        <v>93</v>
      </c>
      <c r="BK8" s="95" t="s">
        <v>94</v>
      </c>
      <c r="BL8" s="95" t="s">
        <v>95</v>
      </c>
      <c r="BM8" s="95" t="s">
        <v>96</v>
      </c>
      <c r="BN8" s="95" t="s">
        <v>97</v>
      </c>
      <c r="BO8" s="96" t="s">
        <v>98</v>
      </c>
    </row>
    <row r="9" spans="1:73"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c r="BJ9" s="15"/>
      <c r="BK9" s="16"/>
      <c r="BL9" s="16"/>
      <c r="BM9" s="16"/>
      <c r="BN9" s="16"/>
      <c r="BO9" s="12"/>
    </row>
    <row r="10" spans="1:73" x14ac:dyDescent="0.35">
      <c r="A10" s="4" t="s">
        <v>0</v>
      </c>
      <c r="B10" s="101">
        <v>0</v>
      </c>
      <c r="C10" s="102">
        <v>0</v>
      </c>
      <c r="D10" s="102">
        <v>0</v>
      </c>
      <c r="E10" s="102">
        <v>25000</v>
      </c>
      <c r="F10" s="102">
        <v>514999.77</v>
      </c>
      <c r="G10" s="103">
        <v>539999.77</v>
      </c>
      <c r="H10" s="17">
        <v>0</v>
      </c>
      <c r="I10" s="18">
        <v>0</v>
      </c>
      <c r="J10" s="18">
        <v>0</v>
      </c>
      <c r="K10" s="18">
        <v>25000</v>
      </c>
      <c r="L10" s="18">
        <v>0</v>
      </c>
      <c r="M10" s="13">
        <v>25000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c r="BJ10" s="17">
        <v>0</v>
      </c>
      <c r="BK10" s="18">
        <v>0</v>
      </c>
      <c r="BL10" s="18">
        <v>0</v>
      </c>
      <c r="BM10" s="18">
        <v>0</v>
      </c>
      <c r="BN10" s="18">
        <v>514999.77</v>
      </c>
      <c r="BO10" s="13">
        <v>514999.77</v>
      </c>
    </row>
    <row r="11" spans="1:73" x14ac:dyDescent="0.35">
      <c r="A11" s="4" t="s">
        <v>1</v>
      </c>
      <c r="B11" s="101">
        <v>0</v>
      </c>
      <c r="C11" s="102">
        <v>0</v>
      </c>
      <c r="D11" s="102">
        <v>0</v>
      </c>
      <c r="E11" s="102">
        <v>31227</v>
      </c>
      <c r="F11" s="102">
        <v>0</v>
      </c>
      <c r="G11" s="103">
        <v>31227</v>
      </c>
      <c r="H11" s="17">
        <v>0</v>
      </c>
      <c r="I11" s="18">
        <v>0</v>
      </c>
      <c r="J11" s="18">
        <v>0</v>
      </c>
      <c r="K11" s="18">
        <v>0</v>
      </c>
      <c r="L11" s="18">
        <v>0</v>
      </c>
      <c r="M11" s="13">
        <v>0</v>
      </c>
      <c r="N11" s="17">
        <v>0</v>
      </c>
      <c r="O11" s="18">
        <v>0</v>
      </c>
      <c r="P11" s="18">
        <v>0</v>
      </c>
      <c r="Q11" s="18">
        <v>17045</v>
      </c>
      <c r="R11" s="18">
        <v>0</v>
      </c>
      <c r="S11" s="13">
        <v>17045</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11818</v>
      </c>
      <c r="AV11" s="18">
        <v>0</v>
      </c>
      <c r="AW11" s="13">
        <v>11818</v>
      </c>
      <c r="AX11" s="17">
        <v>0</v>
      </c>
      <c r="AY11" s="18">
        <v>0</v>
      </c>
      <c r="AZ11" s="18">
        <v>0</v>
      </c>
      <c r="BA11" s="18">
        <v>0</v>
      </c>
      <c r="BB11" s="18">
        <v>0</v>
      </c>
      <c r="BC11" s="13">
        <v>0</v>
      </c>
      <c r="BD11" s="17">
        <v>0</v>
      </c>
      <c r="BE11" s="18">
        <v>0</v>
      </c>
      <c r="BF11" s="18">
        <v>0</v>
      </c>
      <c r="BG11" s="18">
        <v>0</v>
      </c>
      <c r="BH11" s="18">
        <v>0</v>
      </c>
      <c r="BI11" s="13">
        <v>0</v>
      </c>
      <c r="BJ11" s="17">
        <v>0</v>
      </c>
      <c r="BK11" s="18">
        <v>0</v>
      </c>
      <c r="BL11" s="18">
        <v>0</v>
      </c>
      <c r="BM11" s="18">
        <v>2364</v>
      </c>
      <c r="BN11" s="18">
        <v>0</v>
      </c>
      <c r="BO11" s="13">
        <v>2364</v>
      </c>
    </row>
    <row r="12" spans="1:73"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c r="BD12" s="17">
        <v>0</v>
      </c>
      <c r="BE12" s="18">
        <v>0</v>
      </c>
      <c r="BF12" s="18">
        <v>0</v>
      </c>
      <c r="BG12" s="18">
        <v>0</v>
      </c>
      <c r="BH12" s="18">
        <v>0</v>
      </c>
      <c r="BI12" s="13">
        <v>0</v>
      </c>
      <c r="BJ12" s="17">
        <v>0</v>
      </c>
      <c r="BK12" s="18">
        <v>0</v>
      </c>
      <c r="BL12" s="18">
        <v>0</v>
      </c>
      <c r="BM12" s="18">
        <v>0</v>
      </c>
      <c r="BN12" s="18">
        <v>0</v>
      </c>
      <c r="BO12" s="13">
        <v>0</v>
      </c>
    </row>
    <row r="13" spans="1:73" x14ac:dyDescent="0.35">
      <c r="A13" s="4" t="s">
        <v>3</v>
      </c>
      <c r="B13" s="101">
        <v>0</v>
      </c>
      <c r="C13" s="102">
        <v>0</v>
      </c>
      <c r="D13" s="102">
        <v>4000</v>
      </c>
      <c r="E13" s="102">
        <v>11000</v>
      </c>
      <c r="F13" s="102">
        <v>0</v>
      </c>
      <c r="G13" s="103">
        <v>15000</v>
      </c>
      <c r="H13" s="17">
        <v>0</v>
      </c>
      <c r="I13" s="18">
        <v>0</v>
      </c>
      <c r="J13" s="18">
        <v>1000</v>
      </c>
      <c r="K13" s="18">
        <v>0</v>
      </c>
      <c r="L13" s="18">
        <v>0</v>
      </c>
      <c r="M13" s="13">
        <v>1000</v>
      </c>
      <c r="N13" s="17">
        <v>0</v>
      </c>
      <c r="O13" s="18">
        <v>0</v>
      </c>
      <c r="P13" s="18">
        <v>2000</v>
      </c>
      <c r="Q13" s="18">
        <v>11000</v>
      </c>
      <c r="R13" s="18">
        <v>0</v>
      </c>
      <c r="S13" s="13">
        <v>13000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0</v>
      </c>
      <c r="BA13" s="18">
        <v>0</v>
      </c>
      <c r="BB13" s="18">
        <v>0</v>
      </c>
      <c r="BC13" s="13">
        <v>0</v>
      </c>
      <c r="BD13" s="17">
        <v>0</v>
      </c>
      <c r="BE13" s="18">
        <v>0</v>
      </c>
      <c r="BF13" s="18">
        <v>0</v>
      </c>
      <c r="BG13" s="18">
        <v>0</v>
      </c>
      <c r="BH13" s="18">
        <v>0</v>
      </c>
      <c r="BI13" s="13">
        <v>0</v>
      </c>
      <c r="BJ13" s="17">
        <v>0</v>
      </c>
      <c r="BK13" s="18">
        <v>0</v>
      </c>
      <c r="BL13" s="18">
        <v>1000</v>
      </c>
      <c r="BM13" s="18">
        <v>0</v>
      </c>
      <c r="BN13" s="18">
        <v>0</v>
      </c>
      <c r="BO13" s="13">
        <v>1000</v>
      </c>
    </row>
    <row r="14" spans="1:73"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c r="BJ14" s="17">
        <v>0</v>
      </c>
      <c r="BK14" s="18">
        <v>0</v>
      </c>
      <c r="BL14" s="18">
        <v>0</v>
      </c>
      <c r="BM14" s="18">
        <v>0</v>
      </c>
      <c r="BN14" s="18">
        <v>0</v>
      </c>
      <c r="BO14" s="13">
        <v>0</v>
      </c>
    </row>
    <row r="15" spans="1:73"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c r="BJ15" s="17">
        <v>0</v>
      </c>
      <c r="BK15" s="18">
        <v>0</v>
      </c>
      <c r="BL15" s="18">
        <v>0</v>
      </c>
      <c r="BM15" s="18">
        <v>0</v>
      </c>
      <c r="BN15" s="18">
        <v>0</v>
      </c>
      <c r="BO15" s="13">
        <v>0</v>
      </c>
    </row>
    <row r="16" spans="1:73"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c r="BJ16" s="17">
        <v>0</v>
      </c>
      <c r="BK16" s="18">
        <v>0</v>
      </c>
      <c r="BL16" s="18">
        <v>0</v>
      </c>
      <c r="BM16" s="18">
        <v>0</v>
      </c>
      <c r="BN16" s="18">
        <v>0</v>
      </c>
      <c r="BO16" s="13">
        <v>0</v>
      </c>
    </row>
    <row r="17" spans="1:67"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c r="BJ17" s="17">
        <v>0</v>
      </c>
      <c r="BK17" s="18">
        <v>0</v>
      </c>
      <c r="BL17" s="18">
        <v>0</v>
      </c>
      <c r="BM17" s="18">
        <v>0</v>
      </c>
      <c r="BN17" s="18">
        <v>0</v>
      </c>
      <c r="BO17" s="13">
        <v>0</v>
      </c>
    </row>
    <row r="18" spans="1:67"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c r="BJ18" s="17">
        <v>0</v>
      </c>
      <c r="BK18" s="18">
        <v>0</v>
      </c>
      <c r="BL18" s="18">
        <v>0</v>
      </c>
      <c r="BM18" s="18">
        <v>0</v>
      </c>
      <c r="BN18" s="18">
        <v>0</v>
      </c>
      <c r="BO18" s="13">
        <v>0</v>
      </c>
    </row>
    <row r="19" spans="1:67" x14ac:dyDescent="0.35">
      <c r="A19" s="4" t="s">
        <v>9</v>
      </c>
      <c r="B19" s="101">
        <v>0</v>
      </c>
      <c r="C19" s="102">
        <v>0</v>
      </c>
      <c r="D19" s="102">
        <v>0</v>
      </c>
      <c r="E19" s="102">
        <v>331851.26000000007</v>
      </c>
      <c r="F19" s="102">
        <v>365000</v>
      </c>
      <c r="G19" s="103">
        <v>696851.26</v>
      </c>
      <c r="H19" s="17">
        <v>0</v>
      </c>
      <c r="I19" s="18">
        <v>0</v>
      </c>
      <c r="J19" s="18">
        <v>0</v>
      </c>
      <c r="K19" s="18">
        <v>31042.15</v>
      </c>
      <c r="L19" s="18">
        <v>365000</v>
      </c>
      <c r="M19" s="13">
        <v>396042.15</v>
      </c>
      <c r="N19" s="17">
        <v>0</v>
      </c>
      <c r="O19" s="18">
        <v>0</v>
      </c>
      <c r="P19" s="18">
        <v>0</v>
      </c>
      <c r="Q19" s="18">
        <v>282858.26</v>
      </c>
      <c r="R19" s="18">
        <v>0</v>
      </c>
      <c r="S19" s="13">
        <v>282858.26</v>
      </c>
      <c r="T19" s="17">
        <v>0</v>
      </c>
      <c r="U19" s="18">
        <v>0</v>
      </c>
      <c r="V19" s="18">
        <v>0</v>
      </c>
      <c r="W19" s="18">
        <v>0</v>
      </c>
      <c r="X19" s="18">
        <v>0</v>
      </c>
      <c r="Y19" s="13">
        <v>0</v>
      </c>
      <c r="Z19" s="17">
        <v>0</v>
      </c>
      <c r="AA19" s="18">
        <v>0</v>
      </c>
      <c r="AB19" s="18">
        <v>0</v>
      </c>
      <c r="AC19" s="18">
        <v>5560.83</v>
      </c>
      <c r="AD19" s="18">
        <v>0</v>
      </c>
      <c r="AE19" s="13">
        <v>5560.83</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12390.02</v>
      </c>
      <c r="BB19" s="18">
        <v>0</v>
      </c>
      <c r="BC19" s="13">
        <v>12390.02</v>
      </c>
      <c r="BD19" s="17">
        <v>0</v>
      </c>
      <c r="BE19" s="18">
        <v>0</v>
      </c>
      <c r="BF19" s="18">
        <v>0</v>
      </c>
      <c r="BG19" s="18">
        <v>0</v>
      </c>
      <c r="BH19" s="18">
        <v>0</v>
      </c>
      <c r="BI19" s="13">
        <v>0</v>
      </c>
      <c r="BJ19" s="17">
        <v>0</v>
      </c>
      <c r="BK19" s="18">
        <v>0</v>
      </c>
      <c r="BL19" s="18">
        <v>0</v>
      </c>
      <c r="BM19" s="18">
        <v>0</v>
      </c>
      <c r="BN19" s="18">
        <v>0</v>
      </c>
      <c r="BO19" s="13">
        <v>0</v>
      </c>
    </row>
    <row r="20" spans="1:67"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c r="BJ20" s="17">
        <v>0</v>
      </c>
      <c r="BK20" s="18">
        <v>0</v>
      </c>
      <c r="BL20" s="18">
        <v>0</v>
      </c>
      <c r="BM20" s="18">
        <v>0</v>
      </c>
      <c r="BN20" s="18">
        <v>0</v>
      </c>
      <c r="BO20" s="13">
        <v>0</v>
      </c>
    </row>
    <row r="21" spans="1:67"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c r="BD21" s="17">
        <v>0</v>
      </c>
      <c r="BE21" s="18">
        <v>0</v>
      </c>
      <c r="BF21" s="18">
        <v>0</v>
      </c>
      <c r="BG21" s="18">
        <v>0</v>
      </c>
      <c r="BH21" s="18">
        <v>0</v>
      </c>
      <c r="BI21" s="13">
        <v>0</v>
      </c>
      <c r="BJ21" s="17">
        <v>0</v>
      </c>
      <c r="BK21" s="18">
        <v>0</v>
      </c>
      <c r="BL21" s="18">
        <v>0</v>
      </c>
      <c r="BM21" s="18">
        <v>0</v>
      </c>
      <c r="BN21" s="18">
        <v>0</v>
      </c>
      <c r="BO21" s="13">
        <v>0</v>
      </c>
    </row>
    <row r="22" spans="1:67"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c r="BJ22" s="17">
        <v>0</v>
      </c>
      <c r="BK22" s="18">
        <v>0</v>
      </c>
      <c r="BL22" s="18">
        <v>0</v>
      </c>
      <c r="BM22" s="18">
        <v>0</v>
      </c>
      <c r="BN22" s="18">
        <v>0</v>
      </c>
      <c r="BO22" s="13">
        <v>0</v>
      </c>
    </row>
    <row r="23" spans="1:67" x14ac:dyDescent="0.35">
      <c r="A23" s="4" t="s">
        <v>13</v>
      </c>
      <c r="B23" s="101">
        <v>0</v>
      </c>
      <c r="C23" s="102">
        <v>0</v>
      </c>
      <c r="D23" s="102">
        <v>0</v>
      </c>
      <c r="E23" s="102">
        <v>46526.65</v>
      </c>
      <c r="F23" s="102">
        <v>0</v>
      </c>
      <c r="G23" s="103">
        <v>46526.65</v>
      </c>
      <c r="H23" s="17">
        <v>0</v>
      </c>
      <c r="I23" s="18">
        <v>0</v>
      </c>
      <c r="J23" s="18">
        <v>0</v>
      </c>
      <c r="K23" s="18">
        <v>24610.83</v>
      </c>
      <c r="L23" s="18">
        <v>0</v>
      </c>
      <c r="M23" s="13">
        <v>24610.83</v>
      </c>
      <c r="N23" s="17">
        <v>0</v>
      </c>
      <c r="O23" s="18">
        <v>0</v>
      </c>
      <c r="P23" s="18">
        <v>0</v>
      </c>
      <c r="Q23" s="18">
        <v>20379.32</v>
      </c>
      <c r="R23" s="18">
        <v>0</v>
      </c>
      <c r="S23" s="13">
        <v>20379.32</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1536.5</v>
      </c>
      <c r="AJ23" s="18">
        <v>0</v>
      </c>
      <c r="AK23" s="13">
        <v>1536.5</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0</v>
      </c>
      <c r="BB23" s="18">
        <v>0</v>
      </c>
      <c r="BC23" s="13">
        <v>0</v>
      </c>
      <c r="BD23" s="17">
        <v>0</v>
      </c>
      <c r="BE23" s="18">
        <v>0</v>
      </c>
      <c r="BF23" s="18">
        <v>0</v>
      </c>
      <c r="BG23" s="18">
        <v>0</v>
      </c>
      <c r="BH23" s="18">
        <v>0</v>
      </c>
      <c r="BI23" s="13">
        <v>0</v>
      </c>
      <c r="BJ23" s="17">
        <v>0</v>
      </c>
      <c r="BK23" s="18">
        <v>0</v>
      </c>
      <c r="BL23" s="18">
        <v>0</v>
      </c>
      <c r="BM23" s="18">
        <v>0</v>
      </c>
      <c r="BN23" s="18">
        <v>0</v>
      </c>
      <c r="BO23" s="13">
        <v>0</v>
      </c>
    </row>
    <row r="24" spans="1:67"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c r="BD24" s="17">
        <v>0</v>
      </c>
      <c r="BE24" s="18">
        <v>0</v>
      </c>
      <c r="BF24" s="18">
        <v>0</v>
      </c>
      <c r="BG24" s="18">
        <v>0</v>
      </c>
      <c r="BH24" s="18">
        <v>0</v>
      </c>
      <c r="BI24" s="13">
        <v>0</v>
      </c>
      <c r="BJ24" s="17">
        <v>0</v>
      </c>
      <c r="BK24" s="18">
        <v>0</v>
      </c>
      <c r="BL24" s="18">
        <v>0</v>
      </c>
      <c r="BM24" s="18">
        <v>0</v>
      </c>
      <c r="BN24" s="18">
        <v>0</v>
      </c>
      <c r="BO24" s="13">
        <v>0</v>
      </c>
    </row>
    <row r="25" spans="1:67"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c r="BJ25" s="17">
        <v>0</v>
      </c>
      <c r="BK25" s="18">
        <v>0</v>
      </c>
      <c r="BL25" s="18">
        <v>0</v>
      </c>
      <c r="BM25" s="18">
        <v>0</v>
      </c>
      <c r="BN25" s="18">
        <v>0</v>
      </c>
      <c r="BO25" s="13">
        <v>0</v>
      </c>
    </row>
    <row r="26" spans="1:67"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c r="BJ26" s="17">
        <v>0</v>
      </c>
      <c r="BK26" s="18">
        <v>0</v>
      </c>
      <c r="BL26" s="18">
        <v>0</v>
      </c>
      <c r="BM26" s="18">
        <v>0</v>
      </c>
      <c r="BN26" s="18">
        <v>0</v>
      </c>
      <c r="BO26" s="13">
        <v>0</v>
      </c>
    </row>
    <row r="27" spans="1:67"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c r="BJ27" s="17">
        <v>0</v>
      </c>
      <c r="BK27" s="18">
        <v>0</v>
      </c>
      <c r="BL27" s="18">
        <v>0</v>
      </c>
      <c r="BM27" s="18">
        <v>0</v>
      </c>
      <c r="BN27" s="18">
        <v>0</v>
      </c>
      <c r="BO27" s="13">
        <v>0</v>
      </c>
    </row>
    <row r="28" spans="1:67"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c r="BD28" s="17">
        <v>0</v>
      </c>
      <c r="BE28" s="18">
        <v>0</v>
      </c>
      <c r="BF28" s="18">
        <v>0</v>
      </c>
      <c r="BG28" s="18">
        <v>0</v>
      </c>
      <c r="BH28" s="18">
        <v>0</v>
      </c>
      <c r="BI28" s="13">
        <v>0</v>
      </c>
      <c r="BJ28" s="17">
        <v>0</v>
      </c>
      <c r="BK28" s="18">
        <v>0</v>
      </c>
      <c r="BL28" s="18">
        <v>0</v>
      </c>
      <c r="BM28" s="18">
        <v>0</v>
      </c>
      <c r="BN28" s="18">
        <v>0</v>
      </c>
      <c r="BO28" s="13">
        <v>0</v>
      </c>
    </row>
    <row r="29" spans="1:67"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c r="BJ29" s="17">
        <v>0</v>
      </c>
      <c r="BK29" s="18">
        <v>0</v>
      </c>
      <c r="BL29" s="18">
        <v>0</v>
      </c>
      <c r="BM29" s="18">
        <v>0</v>
      </c>
      <c r="BN29" s="18">
        <v>0</v>
      </c>
      <c r="BO29" s="13">
        <v>0</v>
      </c>
    </row>
    <row r="30" spans="1:67"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c r="BD30" s="17">
        <v>0</v>
      </c>
      <c r="BE30" s="18">
        <v>0</v>
      </c>
      <c r="BF30" s="18">
        <v>0</v>
      </c>
      <c r="BG30" s="18">
        <v>0</v>
      </c>
      <c r="BH30" s="18">
        <v>0</v>
      </c>
      <c r="BI30" s="13">
        <v>0</v>
      </c>
      <c r="BJ30" s="17">
        <v>0</v>
      </c>
      <c r="BK30" s="18">
        <v>0</v>
      </c>
      <c r="BL30" s="18">
        <v>0</v>
      </c>
      <c r="BM30" s="18">
        <v>0</v>
      </c>
      <c r="BN30" s="18">
        <v>0</v>
      </c>
      <c r="BO30" s="13">
        <v>0</v>
      </c>
    </row>
    <row r="31" spans="1:67" x14ac:dyDescent="0.35">
      <c r="A31" s="4" t="s">
        <v>21</v>
      </c>
      <c r="B31" s="101">
        <v>0</v>
      </c>
      <c r="C31" s="102">
        <v>0</v>
      </c>
      <c r="D31" s="102">
        <v>0</v>
      </c>
      <c r="E31" s="102">
        <v>0</v>
      </c>
      <c r="F31" s="102">
        <v>45590.069090908997</v>
      </c>
      <c r="G31" s="103">
        <v>45590.069090908997</v>
      </c>
      <c r="H31" s="17">
        <v>0</v>
      </c>
      <c r="I31" s="18">
        <v>0</v>
      </c>
      <c r="J31" s="18">
        <v>0</v>
      </c>
      <c r="K31" s="18">
        <v>0</v>
      </c>
      <c r="L31" s="18">
        <v>0</v>
      </c>
      <c r="M31" s="13">
        <v>0</v>
      </c>
      <c r="N31" s="17">
        <v>0</v>
      </c>
      <c r="O31" s="18">
        <v>0</v>
      </c>
      <c r="P31" s="18">
        <v>0</v>
      </c>
      <c r="Q31" s="18">
        <v>0</v>
      </c>
      <c r="R31" s="18">
        <v>45590.069090908997</v>
      </c>
      <c r="S31" s="13">
        <v>45590.069090908997</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0</v>
      </c>
      <c r="BI31" s="13">
        <v>0</v>
      </c>
      <c r="BJ31" s="17">
        <v>0</v>
      </c>
      <c r="BK31" s="18">
        <v>0</v>
      </c>
      <c r="BL31" s="18">
        <v>0</v>
      </c>
      <c r="BM31" s="18">
        <v>0</v>
      </c>
      <c r="BN31" s="18">
        <v>0</v>
      </c>
      <c r="BO31" s="13">
        <v>0</v>
      </c>
    </row>
    <row r="32" spans="1:67" x14ac:dyDescent="0.35">
      <c r="A32" s="4" t="s">
        <v>22</v>
      </c>
      <c r="B32" s="101">
        <v>0</v>
      </c>
      <c r="C32" s="102">
        <v>0</v>
      </c>
      <c r="D32" s="102">
        <v>0</v>
      </c>
      <c r="E32" s="102">
        <v>0</v>
      </c>
      <c r="F32" s="102">
        <v>634.70000000000005</v>
      </c>
      <c r="G32" s="103">
        <v>634.70000000000005</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634.70000000000005</v>
      </c>
      <c r="AW32" s="13">
        <v>634.70000000000005</v>
      </c>
      <c r="AX32" s="17">
        <v>0</v>
      </c>
      <c r="AY32" s="18">
        <v>0</v>
      </c>
      <c r="AZ32" s="18">
        <v>0</v>
      </c>
      <c r="BA32" s="18">
        <v>0</v>
      </c>
      <c r="BB32" s="18">
        <v>0</v>
      </c>
      <c r="BC32" s="13">
        <v>0</v>
      </c>
      <c r="BD32" s="17">
        <v>0</v>
      </c>
      <c r="BE32" s="18">
        <v>0</v>
      </c>
      <c r="BF32" s="18">
        <v>0</v>
      </c>
      <c r="BG32" s="18">
        <v>0</v>
      </c>
      <c r="BH32" s="18">
        <v>0</v>
      </c>
      <c r="BI32" s="13">
        <v>0</v>
      </c>
      <c r="BJ32" s="17">
        <v>0</v>
      </c>
      <c r="BK32" s="18">
        <v>0</v>
      </c>
      <c r="BL32" s="18">
        <v>0</v>
      </c>
      <c r="BM32" s="18">
        <v>0</v>
      </c>
      <c r="BN32" s="18">
        <v>0</v>
      </c>
      <c r="BO32" s="13">
        <v>0</v>
      </c>
    </row>
    <row r="33" spans="1:67"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c r="BJ33" s="17">
        <v>0</v>
      </c>
      <c r="BK33" s="18">
        <v>0</v>
      </c>
      <c r="BL33" s="18">
        <v>0</v>
      </c>
      <c r="BM33" s="18">
        <v>0</v>
      </c>
      <c r="BN33" s="18">
        <v>0</v>
      </c>
      <c r="BO33" s="13">
        <v>0</v>
      </c>
    </row>
    <row r="34" spans="1:67" x14ac:dyDescent="0.35">
      <c r="A34" s="4" t="s">
        <v>24</v>
      </c>
      <c r="B34" s="101">
        <v>0</v>
      </c>
      <c r="C34" s="102">
        <v>0</v>
      </c>
      <c r="D34" s="102">
        <v>0</v>
      </c>
      <c r="E34" s="102">
        <v>212556.75</v>
      </c>
      <c r="F34" s="102">
        <v>58528.18</v>
      </c>
      <c r="G34" s="103">
        <v>271084.93</v>
      </c>
      <c r="H34" s="17">
        <v>0</v>
      </c>
      <c r="I34" s="18">
        <v>0</v>
      </c>
      <c r="J34" s="18">
        <v>0</v>
      </c>
      <c r="K34" s="18">
        <v>0</v>
      </c>
      <c r="L34" s="18">
        <v>0</v>
      </c>
      <c r="M34" s="13">
        <v>0</v>
      </c>
      <c r="N34" s="17">
        <v>0</v>
      </c>
      <c r="O34" s="18">
        <v>0</v>
      </c>
      <c r="P34" s="18">
        <v>0</v>
      </c>
      <c r="Q34" s="18">
        <v>134169.82999999999</v>
      </c>
      <c r="R34" s="18">
        <v>58528.18</v>
      </c>
      <c r="S34" s="13">
        <v>192698.00999999998</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c r="AR34" s="17">
        <v>0</v>
      </c>
      <c r="AS34" s="18">
        <v>0</v>
      </c>
      <c r="AT34" s="18">
        <v>0</v>
      </c>
      <c r="AU34" s="18">
        <v>0</v>
      </c>
      <c r="AV34" s="18">
        <v>0</v>
      </c>
      <c r="AW34" s="13">
        <v>0</v>
      </c>
      <c r="AX34" s="17">
        <v>0</v>
      </c>
      <c r="AY34" s="18">
        <v>0</v>
      </c>
      <c r="AZ34" s="18">
        <v>0</v>
      </c>
      <c r="BA34" s="18">
        <v>0</v>
      </c>
      <c r="BB34" s="18">
        <v>0</v>
      </c>
      <c r="BC34" s="13">
        <v>0</v>
      </c>
      <c r="BD34" s="17">
        <v>0</v>
      </c>
      <c r="BE34" s="18">
        <v>0</v>
      </c>
      <c r="BF34" s="18">
        <v>0</v>
      </c>
      <c r="BG34" s="18">
        <v>0</v>
      </c>
      <c r="BH34" s="18">
        <v>0</v>
      </c>
      <c r="BI34" s="13">
        <v>0</v>
      </c>
      <c r="BJ34" s="17">
        <v>0</v>
      </c>
      <c r="BK34" s="18">
        <v>0</v>
      </c>
      <c r="BL34" s="18">
        <v>0</v>
      </c>
      <c r="BM34" s="18">
        <v>78386.92</v>
      </c>
      <c r="BN34" s="18">
        <v>0</v>
      </c>
      <c r="BO34" s="13">
        <v>78386.92</v>
      </c>
    </row>
    <row r="35" spans="1:67" x14ac:dyDescent="0.35">
      <c r="A35" s="4" t="s">
        <v>25</v>
      </c>
      <c r="B35" s="101">
        <v>0</v>
      </c>
      <c r="C35" s="102">
        <v>0</v>
      </c>
      <c r="D35" s="102">
        <v>0</v>
      </c>
      <c r="E35" s="102">
        <v>133864</v>
      </c>
      <c r="F35" s="102">
        <v>7409</v>
      </c>
      <c r="G35" s="103">
        <v>141273</v>
      </c>
      <c r="H35" s="17">
        <v>0</v>
      </c>
      <c r="I35" s="18">
        <v>0</v>
      </c>
      <c r="J35" s="18">
        <v>0</v>
      </c>
      <c r="K35" s="18">
        <v>30682</v>
      </c>
      <c r="L35" s="18">
        <v>5045</v>
      </c>
      <c r="M35" s="13">
        <v>35727</v>
      </c>
      <c r="N35" s="17">
        <v>0</v>
      </c>
      <c r="O35" s="18">
        <v>0</v>
      </c>
      <c r="P35" s="18">
        <v>0</v>
      </c>
      <c r="Q35" s="18">
        <v>103182</v>
      </c>
      <c r="R35" s="18">
        <v>2364</v>
      </c>
      <c r="S35" s="13">
        <v>105546</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0</v>
      </c>
      <c r="BB35" s="18">
        <v>0</v>
      </c>
      <c r="BC35" s="13">
        <v>0</v>
      </c>
      <c r="BD35" s="17">
        <v>0</v>
      </c>
      <c r="BE35" s="18">
        <v>0</v>
      </c>
      <c r="BF35" s="18">
        <v>0</v>
      </c>
      <c r="BG35" s="18">
        <v>0</v>
      </c>
      <c r="BH35" s="18">
        <v>0</v>
      </c>
      <c r="BI35" s="13">
        <v>0</v>
      </c>
      <c r="BJ35" s="17">
        <v>0</v>
      </c>
      <c r="BK35" s="18">
        <v>0</v>
      </c>
      <c r="BL35" s="18">
        <v>0</v>
      </c>
      <c r="BM35" s="18">
        <v>0</v>
      </c>
      <c r="BN35" s="18">
        <v>0</v>
      </c>
      <c r="BO35" s="13">
        <v>0</v>
      </c>
    </row>
    <row r="36" spans="1:67"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c r="BJ36" s="17">
        <v>0</v>
      </c>
      <c r="BK36" s="18">
        <v>0</v>
      </c>
      <c r="BL36" s="18">
        <v>0</v>
      </c>
      <c r="BM36" s="18">
        <v>0</v>
      </c>
      <c r="BN36" s="18">
        <v>0</v>
      </c>
      <c r="BO36" s="13">
        <v>0</v>
      </c>
    </row>
    <row r="37" spans="1:67"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c r="BJ37" s="17">
        <v>0</v>
      </c>
      <c r="BK37" s="18">
        <v>0</v>
      </c>
      <c r="BL37" s="18">
        <v>0</v>
      </c>
      <c r="BM37" s="18">
        <v>0</v>
      </c>
      <c r="BN37" s="18">
        <v>0</v>
      </c>
      <c r="BO37" s="13">
        <v>0</v>
      </c>
    </row>
    <row r="38" spans="1:67"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c r="BD38" s="17">
        <v>0</v>
      </c>
      <c r="BE38" s="18">
        <v>0</v>
      </c>
      <c r="BF38" s="18">
        <v>0</v>
      </c>
      <c r="BG38" s="18">
        <v>0</v>
      </c>
      <c r="BH38" s="18">
        <v>0</v>
      </c>
      <c r="BI38" s="13">
        <v>0</v>
      </c>
      <c r="BJ38" s="17">
        <v>0</v>
      </c>
      <c r="BK38" s="18">
        <v>0</v>
      </c>
      <c r="BL38" s="18">
        <v>0</v>
      </c>
      <c r="BM38" s="18">
        <v>0</v>
      </c>
      <c r="BN38" s="18">
        <v>0</v>
      </c>
      <c r="BO38" s="13">
        <v>0</v>
      </c>
    </row>
    <row r="39" spans="1:67"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c r="BJ39" s="17">
        <v>0</v>
      </c>
      <c r="BK39" s="18">
        <v>0</v>
      </c>
      <c r="BL39" s="18">
        <v>0</v>
      </c>
      <c r="BM39" s="18">
        <v>0</v>
      </c>
      <c r="BN39" s="18">
        <v>0</v>
      </c>
      <c r="BO39" s="13">
        <v>0</v>
      </c>
    </row>
    <row r="40" spans="1:67" x14ac:dyDescent="0.35">
      <c r="A40" s="4" t="s">
        <v>30</v>
      </c>
      <c r="B40" s="101">
        <v>0</v>
      </c>
      <c r="C40" s="102">
        <v>1269408</v>
      </c>
      <c r="D40" s="102">
        <v>0</v>
      </c>
      <c r="E40" s="102">
        <v>0</v>
      </c>
      <c r="F40" s="102">
        <v>884811</v>
      </c>
      <c r="G40" s="103">
        <v>2154219</v>
      </c>
      <c r="H40" s="17">
        <v>0</v>
      </c>
      <c r="I40" s="18">
        <v>1269408</v>
      </c>
      <c r="J40" s="18">
        <v>0</v>
      </c>
      <c r="K40" s="18">
        <v>0</v>
      </c>
      <c r="L40" s="18">
        <v>0</v>
      </c>
      <c r="M40" s="13">
        <v>1269408</v>
      </c>
      <c r="N40" s="17">
        <v>0</v>
      </c>
      <c r="O40" s="18">
        <v>0</v>
      </c>
      <c r="P40" s="18">
        <v>0</v>
      </c>
      <c r="Q40" s="18">
        <v>0</v>
      </c>
      <c r="R40" s="18">
        <v>884811</v>
      </c>
      <c r="S40" s="13">
        <v>884811</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c r="BD40" s="17">
        <v>0</v>
      </c>
      <c r="BE40" s="18">
        <v>0</v>
      </c>
      <c r="BF40" s="18">
        <v>0</v>
      </c>
      <c r="BG40" s="18">
        <v>0</v>
      </c>
      <c r="BH40" s="18">
        <v>0</v>
      </c>
      <c r="BI40" s="13">
        <v>0</v>
      </c>
      <c r="BJ40" s="17">
        <v>0</v>
      </c>
      <c r="BK40" s="18">
        <v>0</v>
      </c>
      <c r="BL40" s="18">
        <v>0</v>
      </c>
      <c r="BM40" s="18">
        <v>0</v>
      </c>
      <c r="BN40" s="18">
        <v>0</v>
      </c>
      <c r="BO40" s="13">
        <v>0</v>
      </c>
    </row>
    <row r="41" spans="1:67" x14ac:dyDescent="0.35">
      <c r="A41" s="4" t="s">
        <v>31</v>
      </c>
      <c r="B41" s="101">
        <v>0</v>
      </c>
      <c r="C41" s="102">
        <v>0</v>
      </c>
      <c r="D41" s="102">
        <v>0</v>
      </c>
      <c r="E41" s="102">
        <v>21140</v>
      </c>
      <c r="F41" s="102">
        <v>0</v>
      </c>
      <c r="G41" s="103">
        <v>21140</v>
      </c>
      <c r="H41" s="17">
        <v>0</v>
      </c>
      <c r="I41" s="18">
        <v>0</v>
      </c>
      <c r="J41" s="18">
        <v>0</v>
      </c>
      <c r="K41" s="18">
        <v>0</v>
      </c>
      <c r="L41" s="18">
        <v>0</v>
      </c>
      <c r="M41" s="13">
        <v>0</v>
      </c>
      <c r="N41" s="17">
        <v>0</v>
      </c>
      <c r="O41" s="18">
        <v>0</v>
      </c>
      <c r="P41" s="18">
        <v>0</v>
      </c>
      <c r="Q41" s="18">
        <v>16635</v>
      </c>
      <c r="R41" s="18">
        <v>0</v>
      </c>
      <c r="S41" s="13">
        <v>16635</v>
      </c>
      <c r="T41" s="17">
        <v>0</v>
      </c>
      <c r="U41" s="18">
        <v>0</v>
      </c>
      <c r="V41" s="18">
        <v>0</v>
      </c>
      <c r="W41" s="18">
        <v>0</v>
      </c>
      <c r="X41" s="18">
        <v>0</v>
      </c>
      <c r="Y41" s="13">
        <v>0</v>
      </c>
      <c r="Z41" s="17">
        <v>0</v>
      </c>
      <c r="AA41" s="18">
        <v>0</v>
      </c>
      <c r="AB41" s="18">
        <v>0</v>
      </c>
      <c r="AC41" s="18">
        <v>4505</v>
      </c>
      <c r="AD41" s="18">
        <v>0</v>
      </c>
      <c r="AE41" s="13">
        <v>4505</v>
      </c>
      <c r="AF41" s="17">
        <v>0</v>
      </c>
      <c r="AG41" s="18">
        <v>0</v>
      </c>
      <c r="AH41" s="18">
        <v>0</v>
      </c>
      <c r="AI41" s="18">
        <v>0</v>
      </c>
      <c r="AJ41" s="18">
        <v>0</v>
      </c>
      <c r="AK41" s="13">
        <v>0</v>
      </c>
      <c r="AL41" s="17">
        <v>0</v>
      </c>
      <c r="AM41" s="18">
        <v>0</v>
      </c>
      <c r="AN41" s="18">
        <v>0</v>
      </c>
      <c r="AO41" s="18">
        <v>0</v>
      </c>
      <c r="AP41" s="18">
        <v>0</v>
      </c>
      <c r="AQ41" s="13">
        <v>0</v>
      </c>
      <c r="AR41" s="17">
        <v>0</v>
      </c>
      <c r="AS41" s="18">
        <v>0</v>
      </c>
      <c r="AT41" s="18">
        <v>0</v>
      </c>
      <c r="AU41" s="18">
        <v>0</v>
      </c>
      <c r="AV41" s="18">
        <v>0</v>
      </c>
      <c r="AW41" s="13">
        <v>0</v>
      </c>
      <c r="AX41" s="17">
        <v>0</v>
      </c>
      <c r="AY41" s="18">
        <v>0</v>
      </c>
      <c r="AZ41" s="18">
        <v>0</v>
      </c>
      <c r="BA41" s="18">
        <v>0</v>
      </c>
      <c r="BB41" s="18">
        <v>0</v>
      </c>
      <c r="BC41" s="13">
        <v>0</v>
      </c>
      <c r="BD41" s="17">
        <v>0</v>
      </c>
      <c r="BE41" s="18">
        <v>0</v>
      </c>
      <c r="BF41" s="18">
        <v>0</v>
      </c>
      <c r="BG41" s="18">
        <v>0</v>
      </c>
      <c r="BH41" s="18">
        <v>0</v>
      </c>
      <c r="BI41" s="13">
        <v>0</v>
      </c>
      <c r="BJ41" s="17">
        <v>0</v>
      </c>
      <c r="BK41" s="18">
        <v>0</v>
      </c>
      <c r="BL41" s="18">
        <v>0</v>
      </c>
      <c r="BM41" s="18">
        <v>0</v>
      </c>
      <c r="BN41" s="18">
        <v>0</v>
      </c>
      <c r="BO41" s="13">
        <v>0</v>
      </c>
    </row>
    <row r="42" spans="1:67"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c r="BJ42" s="17">
        <v>0</v>
      </c>
      <c r="BK42" s="18">
        <v>0</v>
      </c>
      <c r="BL42" s="18">
        <v>0</v>
      </c>
      <c r="BM42" s="18">
        <v>0</v>
      </c>
      <c r="BN42" s="18">
        <v>0</v>
      </c>
      <c r="BO42" s="13">
        <v>0</v>
      </c>
    </row>
    <row r="43" spans="1:67"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c r="BJ43" s="17">
        <v>0</v>
      </c>
      <c r="BK43" s="18">
        <v>0</v>
      </c>
      <c r="BL43" s="18">
        <v>0</v>
      </c>
      <c r="BM43" s="18">
        <v>0</v>
      </c>
      <c r="BN43" s="18">
        <v>0</v>
      </c>
      <c r="BO43" s="13">
        <v>0</v>
      </c>
    </row>
    <row r="44" spans="1:67"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c r="BJ44" s="17">
        <v>0</v>
      </c>
      <c r="BK44" s="18">
        <v>0</v>
      </c>
      <c r="BL44" s="18">
        <v>0</v>
      </c>
      <c r="BM44" s="18">
        <v>0</v>
      </c>
      <c r="BN44" s="18">
        <v>0</v>
      </c>
      <c r="BO44" s="13">
        <v>0</v>
      </c>
    </row>
    <row r="45" spans="1:67" x14ac:dyDescent="0.35">
      <c r="A45" s="4" t="s">
        <v>35</v>
      </c>
      <c r="B45" s="101">
        <v>0</v>
      </c>
      <c r="C45" s="102">
        <v>0</v>
      </c>
      <c r="D45" s="102">
        <v>0</v>
      </c>
      <c r="E45" s="102">
        <v>64984.710000000006</v>
      </c>
      <c r="F45" s="102">
        <v>0</v>
      </c>
      <c r="G45" s="103">
        <v>64984.710000000006</v>
      </c>
      <c r="H45" s="17">
        <v>0</v>
      </c>
      <c r="I45" s="18">
        <v>0</v>
      </c>
      <c r="J45" s="18">
        <v>0</v>
      </c>
      <c r="K45" s="18">
        <v>57366.73</v>
      </c>
      <c r="L45" s="18">
        <v>0</v>
      </c>
      <c r="M45" s="13">
        <v>57366.73</v>
      </c>
      <c r="N45" s="17">
        <v>0</v>
      </c>
      <c r="O45" s="18">
        <v>0</v>
      </c>
      <c r="P45" s="18">
        <v>0</v>
      </c>
      <c r="Q45" s="18">
        <v>7617.98</v>
      </c>
      <c r="R45" s="18">
        <v>0</v>
      </c>
      <c r="S45" s="13">
        <v>7617.98</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0</v>
      </c>
      <c r="BH45" s="18">
        <v>0</v>
      </c>
      <c r="BI45" s="13">
        <v>0</v>
      </c>
      <c r="BJ45" s="17">
        <v>0</v>
      </c>
      <c r="BK45" s="18">
        <v>0</v>
      </c>
      <c r="BL45" s="18">
        <v>0</v>
      </c>
      <c r="BM45" s="18">
        <v>0</v>
      </c>
      <c r="BN45" s="18">
        <v>0</v>
      </c>
      <c r="BO45" s="13">
        <v>0</v>
      </c>
    </row>
    <row r="46" spans="1:67" x14ac:dyDescent="0.35">
      <c r="A46" s="4" t="s">
        <v>36</v>
      </c>
      <c r="B46" s="101">
        <v>0</v>
      </c>
      <c r="C46" s="102">
        <v>0</v>
      </c>
      <c r="D46" s="102">
        <v>0</v>
      </c>
      <c r="E46" s="102">
        <v>36307.53</v>
      </c>
      <c r="F46" s="102">
        <v>0</v>
      </c>
      <c r="G46" s="103">
        <v>36307.53</v>
      </c>
      <c r="H46" s="17">
        <v>0</v>
      </c>
      <c r="I46" s="18">
        <v>0</v>
      </c>
      <c r="J46" s="18">
        <v>0</v>
      </c>
      <c r="K46" s="18">
        <v>0</v>
      </c>
      <c r="L46" s="18">
        <v>0</v>
      </c>
      <c r="M46" s="13">
        <v>0</v>
      </c>
      <c r="N46" s="17">
        <v>0</v>
      </c>
      <c r="O46" s="18">
        <v>0</v>
      </c>
      <c r="P46" s="18">
        <v>0</v>
      </c>
      <c r="Q46" s="18">
        <v>36307.53</v>
      </c>
      <c r="R46" s="18">
        <v>0</v>
      </c>
      <c r="S46" s="13">
        <v>36307.53</v>
      </c>
      <c r="T46" s="17">
        <v>0</v>
      </c>
      <c r="U46" s="18">
        <v>0</v>
      </c>
      <c r="V46" s="18">
        <v>0</v>
      </c>
      <c r="W46" s="18">
        <v>0</v>
      </c>
      <c r="X46" s="18">
        <v>0</v>
      </c>
      <c r="Y46" s="13">
        <v>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0</v>
      </c>
      <c r="AV46" s="18">
        <v>0</v>
      </c>
      <c r="AW46" s="13">
        <v>0</v>
      </c>
      <c r="AX46" s="17">
        <v>0</v>
      </c>
      <c r="AY46" s="18">
        <v>0</v>
      </c>
      <c r="AZ46" s="18">
        <v>0</v>
      </c>
      <c r="BA46" s="18">
        <v>0</v>
      </c>
      <c r="BB46" s="18">
        <v>0</v>
      </c>
      <c r="BC46" s="13">
        <v>0</v>
      </c>
      <c r="BD46" s="17">
        <v>0</v>
      </c>
      <c r="BE46" s="18">
        <v>0</v>
      </c>
      <c r="BF46" s="18">
        <v>0</v>
      </c>
      <c r="BG46" s="18">
        <v>0</v>
      </c>
      <c r="BH46" s="18">
        <v>0</v>
      </c>
      <c r="BI46" s="13">
        <v>0</v>
      </c>
      <c r="BJ46" s="17">
        <v>0</v>
      </c>
      <c r="BK46" s="18">
        <v>0</v>
      </c>
      <c r="BL46" s="18">
        <v>0</v>
      </c>
      <c r="BM46" s="18">
        <v>0</v>
      </c>
      <c r="BN46" s="18">
        <v>0</v>
      </c>
      <c r="BO46" s="13">
        <v>0</v>
      </c>
    </row>
    <row r="47" spans="1:67" x14ac:dyDescent="0.35">
      <c r="A47" s="4" t="s">
        <v>37</v>
      </c>
      <c r="B47" s="101">
        <v>36000</v>
      </c>
      <c r="C47" s="102">
        <v>0</v>
      </c>
      <c r="D47" s="102">
        <v>0</v>
      </c>
      <c r="E47" s="102">
        <v>4392.26</v>
      </c>
      <c r="F47" s="102">
        <v>0</v>
      </c>
      <c r="G47" s="103">
        <v>40392.26</v>
      </c>
      <c r="H47" s="17">
        <v>0</v>
      </c>
      <c r="I47" s="18">
        <v>0</v>
      </c>
      <c r="J47" s="18">
        <v>0</v>
      </c>
      <c r="K47" s="18">
        <v>0</v>
      </c>
      <c r="L47" s="18">
        <v>0</v>
      </c>
      <c r="M47" s="13">
        <v>0</v>
      </c>
      <c r="N47" s="17">
        <v>0</v>
      </c>
      <c r="O47" s="18">
        <v>0</v>
      </c>
      <c r="P47" s="18">
        <v>0</v>
      </c>
      <c r="Q47" s="18">
        <v>4392.26</v>
      </c>
      <c r="R47" s="18">
        <v>0</v>
      </c>
      <c r="S47" s="13">
        <v>4392.26</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36000</v>
      </c>
      <c r="AY47" s="18">
        <v>0</v>
      </c>
      <c r="AZ47" s="18">
        <v>0</v>
      </c>
      <c r="BA47" s="18">
        <v>0</v>
      </c>
      <c r="BB47" s="18">
        <v>0</v>
      </c>
      <c r="BC47" s="13">
        <v>36000</v>
      </c>
      <c r="BD47" s="17">
        <v>0</v>
      </c>
      <c r="BE47" s="18">
        <v>0</v>
      </c>
      <c r="BF47" s="18">
        <v>0</v>
      </c>
      <c r="BG47" s="18">
        <v>0</v>
      </c>
      <c r="BH47" s="18">
        <v>0</v>
      </c>
      <c r="BI47" s="13">
        <v>0</v>
      </c>
      <c r="BJ47" s="17">
        <v>0</v>
      </c>
      <c r="BK47" s="18">
        <v>0</v>
      </c>
      <c r="BL47" s="18">
        <v>0</v>
      </c>
      <c r="BM47" s="18">
        <v>0</v>
      </c>
      <c r="BN47" s="18">
        <v>0</v>
      </c>
      <c r="BO47" s="13">
        <v>0</v>
      </c>
    </row>
    <row r="48" spans="1:67" x14ac:dyDescent="0.35">
      <c r="A48" s="4" t="s">
        <v>38</v>
      </c>
      <c r="B48" s="101">
        <v>0</v>
      </c>
      <c r="C48" s="102">
        <v>0</v>
      </c>
      <c r="D48" s="102">
        <v>0</v>
      </c>
      <c r="E48" s="102">
        <v>0</v>
      </c>
      <c r="F48" s="102">
        <v>388169</v>
      </c>
      <c r="G48" s="103">
        <v>388169</v>
      </c>
      <c r="H48" s="17">
        <v>0</v>
      </c>
      <c r="I48" s="18">
        <v>0</v>
      </c>
      <c r="J48" s="18">
        <v>0</v>
      </c>
      <c r="K48" s="18">
        <v>0</v>
      </c>
      <c r="L48" s="18">
        <v>388169</v>
      </c>
      <c r="M48" s="13">
        <v>388169</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0</v>
      </c>
      <c r="BH48" s="18">
        <v>0</v>
      </c>
      <c r="BI48" s="13">
        <v>0</v>
      </c>
      <c r="BJ48" s="17">
        <v>0</v>
      </c>
      <c r="BK48" s="18">
        <v>0</v>
      </c>
      <c r="BL48" s="18">
        <v>0</v>
      </c>
      <c r="BM48" s="18">
        <v>0</v>
      </c>
      <c r="BN48" s="18">
        <v>0</v>
      </c>
      <c r="BO48" s="13">
        <v>0</v>
      </c>
    </row>
    <row r="49" spans="1:67"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c r="BJ49" s="17">
        <v>0</v>
      </c>
      <c r="BK49" s="18">
        <v>0</v>
      </c>
      <c r="BL49" s="18">
        <v>0</v>
      </c>
      <c r="BM49" s="18">
        <v>0</v>
      </c>
      <c r="BN49" s="18">
        <v>0</v>
      </c>
      <c r="BO49" s="13">
        <v>0</v>
      </c>
    </row>
    <row r="50" spans="1:67"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c r="BJ50" s="17">
        <v>0</v>
      </c>
      <c r="BK50" s="18">
        <v>0</v>
      </c>
      <c r="BL50" s="18">
        <v>0</v>
      </c>
      <c r="BM50" s="18">
        <v>0</v>
      </c>
      <c r="BN50" s="18">
        <v>0</v>
      </c>
      <c r="BO50" s="13">
        <v>0</v>
      </c>
    </row>
    <row r="51" spans="1:67" x14ac:dyDescent="0.35">
      <c r="A51" s="4" t="s">
        <v>41</v>
      </c>
      <c r="B51" s="101">
        <v>0</v>
      </c>
      <c r="C51" s="102">
        <v>0</v>
      </c>
      <c r="D51" s="102">
        <v>0</v>
      </c>
      <c r="E51" s="102">
        <v>0</v>
      </c>
      <c r="F51" s="102">
        <v>59216.829999999944</v>
      </c>
      <c r="G51" s="103">
        <v>59216.829999999944</v>
      </c>
      <c r="H51" s="17">
        <v>0</v>
      </c>
      <c r="I51" s="18">
        <v>0</v>
      </c>
      <c r="J51" s="18">
        <v>0</v>
      </c>
      <c r="K51" s="18">
        <v>0</v>
      </c>
      <c r="L51" s="18">
        <v>58717.439999999944</v>
      </c>
      <c r="M51" s="13">
        <v>58717.439999999944</v>
      </c>
      <c r="N51" s="17">
        <v>0</v>
      </c>
      <c r="O51" s="18">
        <v>0</v>
      </c>
      <c r="P51" s="18">
        <v>0</v>
      </c>
      <c r="Q51" s="18">
        <v>0</v>
      </c>
      <c r="R51" s="18">
        <v>499.38999999999942</v>
      </c>
      <c r="S51" s="13">
        <v>499.38999999999942</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c r="BD51" s="17">
        <v>0</v>
      </c>
      <c r="BE51" s="18">
        <v>0</v>
      </c>
      <c r="BF51" s="18">
        <v>0</v>
      </c>
      <c r="BG51" s="18">
        <v>0</v>
      </c>
      <c r="BH51" s="18">
        <v>0</v>
      </c>
      <c r="BI51" s="13">
        <v>0</v>
      </c>
      <c r="BJ51" s="17">
        <v>0</v>
      </c>
      <c r="BK51" s="18">
        <v>0</v>
      </c>
      <c r="BL51" s="18">
        <v>0</v>
      </c>
      <c r="BM51" s="18">
        <v>0</v>
      </c>
      <c r="BN51" s="18">
        <v>0</v>
      </c>
      <c r="BO51" s="13">
        <v>0</v>
      </c>
    </row>
    <row r="52" spans="1:67" x14ac:dyDescent="0.35">
      <c r="A52" s="4" t="s">
        <v>42</v>
      </c>
      <c r="B52" s="101">
        <v>0</v>
      </c>
      <c r="C52" s="102">
        <v>0</v>
      </c>
      <c r="D52" s="102">
        <v>0</v>
      </c>
      <c r="E52" s="102">
        <v>150992.37000000002</v>
      </c>
      <c r="F52" s="102">
        <v>0</v>
      </c>
      <c r="G52" s="103">
        <v>150992.37000000002</v>
      </c>
      <c r="H52" s="17">
        <v>0</v>
      </c>
      <c r="I52" s="18">
        <v>0</v>
      </c>
      <c r="J52" s="18">
        <v>0</v>
      </c>
      <c r="K52" s="18">
        <v>136734.17000000001</v>
      </c>
      <c r="L52" s="18">
        <v>0</v>
      </c>
      <c r="M52" s="13">
        <v>136734.17000000001</v>
      </c>
      <c r="N52" s="17">
        <v>0</v>
      </c>
      <c r="O52" s="18">
        <v>0</v>
      </c>
      <c r="P52" s="18">
        <v>0</v>
      </c>
      <c r="Q52" s="18">
        <v>14258.2</v>
      </c>
      <c r="R52" s="18">
        <v>0</v>
      </c>
      <c r="S52" s="13">
        <v>14258.2</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0</v>
      </c>
      <c r="BB52" s="18">
        <v>0</v>
      </c>
      <c r="BC52" s="13">
        <v>0</v>
      </c>
      <c r="BD52" s="17">
        <v>0</v>
      </c>
      <c r="BE52" s="18">
        <v>0</v>
      </c>
      <c r="BF52" s="18">
        <v>0</v>
      </c>
      <c r="BG52" s="18">
        <v>0</v>
      </c>
      <c r="BH52" s="18">
        <v>0</v>
      </c>
      <c r="BI52" s="13">
        <v>0</v>
      </c>
      <c r="BJ52" s="17">
        <v>0</v>
      </c>
      <c r="BK52" s="18">
        <v>0</v>
      </c>
      <c r="BL52" s="18">
        <v>0</v>
      </c>
      <c r="BM52" s="18">
        <v>0</v>
      </c>
      <c r="BN52" s="18">
        <v>0</v>
      </c>
      <c r="BO52" s="13">
        <v>0</v>
      </c>
    </row>
    <row r="53" spans="1:67"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0</v>
      </c>
      <c r="BE53" s="18">
        <v>0</v>
      </c>
      <c r="BF53" s="18">
        <v>0</v>
      </c>
      <c r="BG53" s="18">
        <v>0</v>
      </c>
      <c r="BH53" s="18">
        <v>0</v>
      </c>
      <c r="BI53" s="13">
        <v>0</v>
      </c>
      <c r="BJ53" s="17">
        <v>0</v>
      </c>
      <c r="BK53" s="18">
        <v>0</v>
      </c>
      <c r="BL53" s="18">
        <v>0</v>
      </c>
      <c r="BM53" s="18">
        <v>0</v>
      </c>
      <c r="BN53" s="18">
        <v>0</v>
      </c>
      <c r="BO53" s="13">
        <v>0</v>
      </c>
    </row>
    <row r="54" spans="1:67"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c r="BJ54" s="17">
        <v>0</v>
      </c>
      <c r="BK54" s="18">
        <v>0</v>
      </c>
      <c r="BL54" s="18">
        <v>0</v>
      </c>
      <c r="BM54" s="18">
        <v>0</v>
      </c>
      <c r="BN54" s="18">
        <v>0</v>
      </c>
      <c r="BO54" s="13">
        <v>0</v>
      </c>
    </row>
    <row r="55" spans="1:67" x14ac:dyDescent="0.35">
      <c r="A55" s="4" t="s">
        <v>45</v>
      </c>
      <c r="B55" s="101">
        <v>0</v>
      </c>
      <c r="C55" s="102">
        <v>0</v>
      </c>
      <c r="D55" s="102">
        <v>0</v>
      </c>
      <c r="E55" s="102">
        <v>-26000</v>
      </c>
      <c r="F55" s="102">
        <v>0</v>
      </c>
      <c r="G55" s="103">
        <v>-26000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-26000</v>
      </c>
      <c r="BB55" s="18">
        <v>0</v>
      </c>
      <c r="BC55" s="13">
        <v>-26000</v>
      </c>
      <c r="BD55" s="17">
        <v>0</v>
      </c>
      <c r="BE55" s="18">
        <v>0</v>
      </c>
      <c r="BF55" s="18">
        <v>0</v>
      </c>
      <c r="BG55" s="18">
        <v>0</v>
      </c>
      <c r="BH55" s="18">
        <v>0</v>
      </c>
      <c r="BI55" s="13">
        <v>0</v>
      </c>
      <c r="BJ55" s="17">
        <v>0</v>
      </c>
      <c r="BK55" s="18">
        <v>0</v>
      </c>
      <c r="BL55" s="18">
        <v>0</v>
      </c>
      <c r="BM55" s="18">
        <v>0</v>
      </c>
      <c r="BN55" s="18">
        <v>0</v>
      </c>
      <c r="BO55" s="13">
        <v>0</v>
      </c>
    </row>
    <row r="56" spans="1:67"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c r="BJ56" s="17">
        <v>0</v>
      </c>
      <c r="BK56" s="18">
        <v>0</v>
      </c>
      <c r="BL56" s="18">
        <v>0</v>
      </c>
      <c r="BM56" s="18">
        <v>0</v>
      </c>
      <c r="BN56" s="18">
        <v>0</v>
      </c>
      <c r="BO56" s="13">
        <v>0</v>
      </c>
    </row>
    <row r="57" spans="1:67" x14ac:dyDescent="0.35">
      <c r="A57" s="4" t="s">
        <v>47</v>
      </c>
      <c r="B57" s="101">
        <v>0</v>
      </c>
      <c r="C57" s="102">
        <v>0</v>
      </c>
      <c r="D57" s="102">
        <v>0</v>
      </c>
      <c r="E57" s="102">
        <v>29412.23</v>
      </c>
      <c r="F57" s="102">
        <v>0</v>
      </c>
      <c r="G57" s="103">
        <v>29412.23</v>
      </c>
      <c r="H57" s="17">
        <v>0</v>
      </c>
      <c r="I57" s="18">
        <v>0</v>
      </c>
      <c r="J57" s="18">
        <v>0</v>
      </c>
      <c r="K57" s="18">
        <v>0</v>
      </c>
      <c r="L57" s="18">
        <v>0</v>
      </c>
      <c r="M57" s="13">
        <v>0</v>
      </c>
      <c r="N57" s="17">
        <v>0</v>
      </c>
      <c r="O57" s="18">
        <v>0</v>
      </c>
      <c r="P57" s="18">
        <v>0</v>
      </c>
      <c r="Q57" s="18">
        <v>29412.23</v>
      </c>
      <c r="R57" s="18">
        <v>0</v>
      </c>
      <c r="S57" s="13">
        <v>29412.23</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c r="BJ57" s="17">
        <v>0</v>
      </c>
      <c r="BK57" s="18">
        <v>0</v>
      </c>
      <c r="BL57" s="18">
        <v>0</v>
      </c>
      <c r="BM57" s="18">
        <v>0</v>
      </c>
      <c r="BN57" s="18">
        <v>0</v>
      </c>
      <c r="BO57" s="13">
        <v>0</v>
      </c>
    </row>
    <row r="58" spans="1:67"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0</v>
      </c>
      <c r="BE58" s="18">
        <v>0</v>
      </c>
      <c r="BF58" s="18">
        <v>0</v>
      </c>
      <c r="BG58" s="18">
        <v>0</v>
      </c>
      <c r="BH58" s="18">
        <v>0</v>
      </c>
      <c r="BI58" s="13">
        <v>0</v>
      </c>
      <c r="BJ58" s="17">
        <v>0</v>
      </c>
      <c r="BK58" s="18">
        <v>0</v>
      </c>
      <c r="BL58" s="18">
        <v>0</v>
      </c>
      <c r="BM58" s="18">
        <v>0</v>
      </c>
      <c r="BN58" s="18">
        <v>0</v>
      </c>
      <c r="BO58" s="13">
        <v>0</v>
      </c>
    </row>
    <row r="59" spans="1:67"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c r="BJ59" s="17">
        <v>0</v>
      </c>
      <c r="BK59" s="18">
        <v>0</v>
      </c>
      <c r="BL59" s="18">
        <v>0</v>
      </c>
      <c r="BM59" s="18">
        <v>0</v>
      </c>
      <c r="BN59" s="18">
        <v>0</v>
      </c>
      <c r="BO59" s="13">
        <v>0</v>
      </c>
    </row>
    <row r="60" spans="1:67"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c r="BJ60" s="17">
        <v>0</v>
      </c>
      <c r="BK60" s="18">
        <v>0</v>
      </c>
      <c r="BL60" s="18">
        <v>0</v>
      </c>
      <c r="BM60" s="18">
        <v>0</v>
      </c>
      <c r="BN60" s="18">
        <v>0</v>
      </c>
      <c r="BO60" s="13">
        <v>0</v>
      </c>
    </row>
    <row r="61" spans="1:67" x14ac:dyDescent="0.35">
      <c r="A61" s="4" t="s">
        <v>51</v>
      </c>
      <c r="B61" s="101">
        <v>0</v>
      </c>
      <c r="C61" s="102">
        <v>0</v>
      </c>
      <c r="D61" s="102">
        <v>0</v>
      </c>
      <c r="E61" s="102">
        <v>0</v>
      </c>
      <c r="F61" s="102">
        <v>2458.5493000000024</v>
      </c>
      <c r="G61" s="103">
        <v>2458.5493000000024</v>
      </c>
      <c r="H61" s="17">
        <v>0</v>
      </c>
      <c r="I61" s="18">
        <v>0</v>
      </c>
      <c r="J61" s="18">
        <v>0</v>
      </c>
      <c r="K61" s="18">
        <v>0</v>
      </c>
      <c r="L61" s="18">
        <v>0</v>
      </c>
      <c r="M61" s="13">
        <v>0</v>
      </c>
      <c r="N61" s="17">
        <v>0</v>
      </c>
      <c r="O61" s="18">
        <v>0</v>
      </c>
      <c r="P61" s="18">
        <v>0</v>
      </c>
      <c r="Q61" s="18">
        <v>0</v>
      </c>
      <c r="R61" s="18">
        <v>2458.5493000000024</v>
      </c>
      <c r="S61" s="13">
        <v>2458.5493000000024</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c r="BJ61" s="17">
        <v>0</v>
      </c>
      <c r="BK61" s="18">
        <v>0</v>
      </c>
      <c r="BL61" s="18">
        <v>0</v>
      </c>
      <c r="BM61" s="18">
        <v>0</v>
      </c>
      <c r="BN61" s="18">
        <v>0</v>
      </c>
      <c r="BO61" s="13">
        <v>0</v>
      </c>
    </row>
    <row r="62" spans="1:67"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c r="BJ62" s="17">
        <v>0</v>
      </c>
      <c r="BK62" s="18">
        <v>0</v>
      </c>
      <c r="BL62" s="18">
        <v>0</v>
      </c>
      <c r="BM62" s="18">
        <v>0</v>
      </c>
      <c r="BN62" s="18">
        <v>0</v>
      </c>
      <c r="BO62" s="13">
        <v>0</v>
      </c>
    </row>
    <row r="63" spans="1:67"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c r="BD63" s="17">
        <v>0</v>
      </c>
      <c r="BE63" s="18">
        <v>0</v>
      </c>
      <c r="BF63" s="18">
        <v>0</v>
      </c>
      <c r="BG63" s="18">
        <v>0</v>
      </c>
      <c r="BH63" s="18">
        <v>0</v>
      </c>
      <c r="BI63" s="13">
        <v>0</v>
      </c>
      <c r="BJ63" s="17">
        <v>0</v>
      </c>
      <c r="BK63" s="18">
        <v>0</v>
      </c>
      <c r="BL63" s="18">
        <v>0</v>
      </c>
      <c r="BM63" s="18">
        <v>0</v>
      </c>
      <c r="BN63" s="18">
        <v>0</v>
      </c>
      <c r="BO63" s="13">
        <v>0</v>
      </c>
    </row>
    <row r="64" spans="1:67"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c r="BD64" s="17">
        <v>0</v>
      </c>
      <c r="BE64" s="18">
        <v>0</v>
      </c>
      <c r="BF64" s="18">
        <v>0</v>
      </c>
      <c r="BG64" s="18">
        <v>0</v>
      </c>
      <c r="BH64" s="18">
        <v>0</v>
      </c>
      <c r="BI64" s="13">
        <v>0</v>
      </c>
      <c r="BJ64" s="17">
        <v>0</v>
      </c>
      <c r="BK64" s="18">
        <v>0</v>
      </c>
      <c r="BL64" s="18">
        <v>0</v>
      </c>
      <c r="BM64" s="18">
        <v>0</v>
      </c>
      <c r="BN64" s="18">
        <v>0</v>
      </c>
      <c r="BO64" s="13">
        <v>0</v>
      </c>
    </row>
    <row r="65" spans="1:67"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c r="BJ65" s="17">
        <v>0</v>
      </c>
      <c r="BK65" s="18">
        <v>0</v>
      </c>
      <c r="BL65" s="18">
        <v>0</v>
      </c>
      <c r="BM65" s="18">
        <v>0</v>
      </c>
      <c r="BN65" s="18">
        <v>0</v>
      </c>
      <c r="BO65" s="13">
        <v>0</v>
      </c>
    </row>
    <row r="66" spans="1:67"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c r="BJ66" s="17">
        <v>0</v>
      </c>
      <c r="BK66" s="18">
        <v>0</v>
      </c>
      <c r="BL66" s="18">
        <v>0</v>
      </c>
      <c r="BM66" s="18">
        <v>0</v>
      </c>
      <c r="BN66" s="18">
        <v>0</v>
      </c>
      <c r="BO66" s="13">
        <v>0</v>
      </c>
    </row>
    <row r="67" spans="1:67" x14ac:dyDescent="0.35">
      <c r="A67" s="4" t="s">
        <v>57</v>
      </c>
      <c r="B67" s="101">
        <v>61181</v>
      </c>
      <c r="C67" s="102">
        <v>0</v>
      </c>
      <c r="D67" s="102">
        <v>0</v>
      </c>
      <c r="E67" s="102">
        <v>29450</v>
      </c>
      <c r="F67" s="102">
        <v>0</v>
      </c>
      <c r="G67" s="103">
        <v>90631</v>
      </c>
      <c r="H67" s="17">
        <v>0</v>
      </c>
      <c r="I67" s="18">
        <v>0</v>
      </c>
      <c r="J67" s="18">
        <v>0</v>
      </c>
      <c r="K67" s="18">
        <v>0</v>
      </c>
      <c r="L67" s="18">
        <v>0</v>
      </c>
      <c r="M67" s="13">
        <v>0</v>
      </c>
      <c r="N67" s="17">
        <v>61181</v>
      </c>
      <c r="O67" s="18">
        <v>0</v>
      </c>
      <c r="P67" s="18">
        <v>0</v>
      </c>
      <c r="Q67" s="18">
        <v>29450</v>
      </c>
      <c r="R67" s="18">
        <v>0</v>
      </c>
      <c r="S67" s="13">
        <v>90631</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c r="BJ67" s="17">
        <v>0</v>
      </c>
      <c r="BK67" s="18">
        <v>0</v>
      </c>
      <c r="BL67" s="18">
        <v>0</v>
      </c>
      <c r="BM67" s="18">
        <v>0</v>
      </c>
      <c r="BN67" s="18">
        <v>0</v>
      </c>
      <c r="BO67" s="13">
        <v>0</v>
      </c>
    </row>
    <row r="68" spans="1:67"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c r="BJ68" s="17">
        <v>0</v>
      </c>
      <c r="BK68" s="18">
        <v>0</v>
      </c>
      <c r="BL68" s="18">
        <v>0</v>
      </c>
      <c r="BM68" s="18">
        <v>0</v>
      </c>
      <c r="BN68" s="18">
        <v>0</v>
      </c>
      <c r="BO68" s="13">
        <v>0</v>
      </c>
    </row>
    <row r="69" spans="1:67"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c r="BJ69" s="17">
        <v>0</v>
      </c>
      <c r="BK69" s="18">
        <v>0</v>
      </c>
      <c r="BL69" s="18">
        <v>0</v>
      </c>
      <c r="BM69" s="18">
        <v>0</v>
      </c>
      <c r="BN69" s="18">
        <v>0</v>
      </c>
      <c r="BO69" s="13">
        <v>0</v>
      </c>
    </row>
    <row r="70" spans="1:67"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c r="BJ70" s="17">
        <v>0</v>
      </c>
      <c r="BK70" s="18">
        <v>0</v>
      </c>
      <c r="BL70" s="18">
        <v>0</v>
      </c>
      <c r="BM70" s="18">
        <v>0</v>
      </c>
      <c r="BN70" s="18">
        <v>0</v>
      </c>
      <c r="BO70" s="13">
        <v>0</v>
      </c>
    </row>
    <row r="71" spans="1:67"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c r="BJ71" s="17">
        <v>0</v>
      </c>
      <c r="BK71" s="18">
        <v>0</v>
      </c>
      <c r="BL71" s="18">
        <v>0</v>
      </c>
      <c r="BM71" s="18">
        <v>0</v>
      </c>
      <c r="BN71" s="18">
        <v>0</v>
      </c>
      <c r="BO71" s="13">
        <v>0</v>
      </c>
    </row>
    <row r="72" spans="1:67"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c r="BD72" s="17">
        <v>0</v>
      </c>
      <c r="BE72" s="18">
        <v>0</v>
      </c>
      <c r="BF72" s="18">
        <v>0</v>
      </c>
      <c r="BG72" s="18">
        <v>0</v>
      </c>
      <c r="BH72" s="18">
        <v>0</v>
      </c>
      <c r="BI72" s="13">
        <v>0</v>
      </c>
      <c r="BJ72" s="17">
        <v>0</v>
      </c>
      <c r="BK72" s="18">
        <v>0</v>
      </c>
      <c r="BL72" s="18">
        <v>0</v>
      </c>
      <c r="BM72" s="18">
        <v>0</v>
      </c>
      <c r="BN72" s="18">
        <v>0</v>
      </c>
      <c r="BO72" s="13">
        <v>0</v>
      </c>
    </row>
    <row r="73" spans="1:67" x14ac:dyDescent="0.35">
      <c r="A73" s="4" t="s">
        <v>63</v>
      </c>
      <c r="B73" s="101">
        <v>0</v>
      </c>
      <c r="C73" s="102">
        <v>0</v>
      </c>
      <c r="D73" s="102">
        <v>0</v>
      </c>
      <c r="E73" s="102">
        <v>75548</v>
      </c>
      <c r="F73" s="102">
        <v>0</v>
      </c>
      <c r="G73" s="103">
        <v>75548</v>
      </c>
      <c r="H73" s="17">
        <v>0</v>
      </c>
      <c r="I73" s="18">
        <v>0</v>
      </c>
      <c r="J73" s="18">
        <v>0</v>
      </c>
      <c r="K73" s="18">
        <v>0</v>
      </c>
      <c r="L73" s="18">
        <v>0</v>
      </c>
      <c r="M73" s="13">
        <v>0</v>
      </c>
      <c r="N73" s="17">
        <v>0</v>
      </c>
      <c r="O73" s="18">
        <v>0</v>
      </c>
      <c r="P73" s="18">
        <v>0</v>
      </c>
      <c r="Q73" s="18">
        <v>75548</v>
      </c>
      <c r="R73" s="18">
        <v>0</v>
      </c>
      <c r="S73" s="13">
        <v>75548</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c r="BD73" s="17">
        <v>0</v>
      </c>
      <c r="BE73" s="18">
        <v>0</v>
      </c>
      <c r="BF73" s="18">
        <v>0</v>
      </c>
      <c r="BG73" s="18">
        <v>0</v>
      </c>
      <c r="BH73" s="18">
        <v>0</v>
      </c>
      <c r="BI73" s="13">
        <v>0</v>
      </c>
      <c r="BJ73" s="17">
        <v>0</v>
      </c>
      <c r="BK73" s="18">
        <v>0</v>
      </c>
      <c r="BL73" s="18">
        <v>0</v>
      </c>
      <c r="BM73" s="18">
        <v>0</v>
      </c>
      <c r="BN73" s="18">
        <v>0</v>
      </c>
      <c r="BO73" s="13">
        <v>0</v>
      </c>
    </row>
    <row r="74" spans="1:67"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c r="BJ74" s="17">
        <v>0</v>
      </c>
      <c r="BK74" s="18">
        <v>0</v>
      </c>
      <c r="BL74" s="18">
        <v>0</v>
      </c>
      <c r="BM74" s="18">
        <v>0</v>
      </c>
      <c r="BN74" s="18">
        <v>0</v>
      </c>
      <c r="BO74" s="13">
        <v>0</v>
      </c>
    </row>
    <row r="75" spans="1:67"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c r="BD75" s="17">
        <v>0</v>
      </c>
      <c r="BE75" s="18">
        <v>0</v>
      </c>
      <c r="BF75" s="18">
        <v>0</v>
      </c>
      <c r="BG75" s="18">
        <v>0</v>
      </c>
      <c r="BH75" s="18">
        <v>0</v>
      </c>
      <c r="BI75" s="13">
        <v>0</v>
      </c>
      <c r="BJ75" s="17">
        <v>0</v>
      </c>
      <c r="BK75" s="18">
        <v>0</v>
      </c>
      <c r="BL75" s="18">
        <v>0</v>
      </c>
      <c r="BM75" s="18">
        <v>0</v>
      </c>
      <c r="BN75" s="18">
        <v>0</v>
      </c>
      <c r="BO75" s="13">
        <v>0</v>
      </c>
    </row>
    <row r="76" spans="1:67"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c r="BD76" s="17">
        <v>0</v>
      </c>
      <c r="BE76" s="18">
        <v>0</v>
      </c>
      <c r="BF76" s="18">
        <v>0</v>
      </c>
      <c r="BG76" s="18">
        <v>0</v>
      </c>
      <c r="BH76" s="18">
        <v>0</v>
      </c>
      <c r="BI76" s="13">
        <v>0</v>
      </c>
      <c r="BJ76" s="17">
        <v>0</v>
      </c>
      <c r="BK76" s="18">
        <v>0</v>
      </c>
      <c r="BL76" s="18">
        <v>0</v>
      </c>
      <c r="BM76" s="18">
        <v>0</v>
      </c>
      <c r="BN76" s="18">
        <v>0</v>
      </c>
      <c r="BO76" s="13">
        <v>0</v>
      </c>
    </row>
    <row r="77" spans="1:67"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c r="BJ77" s="17">
        <v>0</v>
      </c>
      <c r="BK77" s="18">
        <v>0</v>
      </c>
      <c r="BL77" s="18">
        <v>0</v>
      </c>
      <c r="BM77" s="18">
        <v>0</v>
      </c>
      <c r="BN77" s="18">
        <v>0</v>
      </c>
      <c r="BO77" s="13">
        <v>0</v>
      </c>
    </row>
    <row r="78" spans="1:67" x14ac:dyDescent="0.35">
      <c r="A78" s="4" t="s">
        <v>68</v>
      </c>
      <c r="B78" s="101">
        <v>0</v>
      </c>
      <c r="C78" s="102">
        <v>0</v>
      </c>
      <c r="D78" s="102">
        <v>0</v>
      </c>
      <c r="E78" s="102">
        <v>101417</v>
      </c>
      <c r="F78" s="102">
        <v>0</v>
      </c>
      <c r="G78" s="103">
        <v>101417</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0</v>
      </c>
      <c r="AY78" s="18">
        <v>0</v>
      </c>
      <c r="AZ78" s="18">
        <v>0</v>
      </c>
      <c r="BA78" s="18">
        <v>0</v>
      </c>
      <c r="BB78" s="18">
        <v>0</v>
      </c>
      <c r="BC78" s="13">
        <v>0</v>
      </c>
      <c r="BD78" s="17">
        <v>0</v>
      </c>
      <c r="BE78" s="18">
        <v>0</v>
      </c>
      <c r="BF78" s="18">
        <v>0</v>
      </c>
      <c r="BG78" s="18">
        <v>0</v>
      </c>
      <c r="BH78" s="18">
        <v>0</v>
      </c>
      <c r="BI78" s="13">
        <v>0</v>
      </c>
      <c r="BJ78" s="17">
        <v>0</v>
      </c>
      <c r="BK78" s="18">
        <v>0</v>
      </c>
      <c r="BL78" s="18">
        <v>0</v>
      </c>
      <c r="BM78" s="18">
        <v>101417</v>
      </c>
      <c r="BN78" s="18">
        <v>0</v>
      </c>
      <c r="BO78" s="13">
        <v>101417</v>
      </c>
    </row>
    <row r="79" spans="1:67" x14ac:dyDescent="0.35">
      <c r="A79" s="4" t="s">
        <v>69</v>
      </c>
      <c r="B79" s="101">
        <v>0</v>
      </c>
      <c r="C79" s="102">
        <v>0</v>
      </c>
      <c r="D79" s="102">
        <v>0</v>
      </c>
      <c r="E79" s="102">
        <v>0</v>
      </c>
      <c r="F79" s="102">
        <v>90078</v>
      </c>
      <c r="G79" s="103">
        <v>90078</v>
      </c>
      <c r="H79" s="17">
        <v>0</v>
      </c>
      <c r="I79" s="18">
        <v>0</v>
      </c>
      <c r="J79" s="18">
        <v>0</v>
      </c>
      <c r="K79" s="18">
        <v>0</v>
      </c>
      <c r="L79" s="18">
        <v>0</v>
      </c>
      <c r="M79" s="13">
        <v>0</v>
      </c>
      <c r="N79" s="17">
        <v>0</v>
      </c>
      <c r="O79" s="18">
        <v>0</v>
      </c>
      <c r="P79" s="18">
        <v>0</v>
      </c>
      <c r="Q79" s="18">
        <v>0</v>
      </c>
      <c r="R79" s="18">
        <v>90078</v>
      </c>
      <c r="S79" s="13">
        <v>90078</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c r="BJ79" s="17">
        <v>0</v>
      </c>
      <c r="BK79" s="18">
        <v>0</v>
      </c>
      <c r="BL79" s="18">
        <v>0</v>
      </c>
      <c r="BM79" s="18">
        <v>0</v>
      </c>
      <c r="BN79" s="18">
        <v>0</v>
      </c>
      <c r="BO79" s="13">
        <v>0</v>
      </c>
    </row>
    <row r="80" spans="1:67"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c r="BJ80" s="17">
        <v>0</v>
      </c>
      <c r="BK80" s="18">
        <v>0</v>
      </c>
      <c r="BL80" s="18">
        <v>0</v>
      </c>
      <c r="BM80" s="18">
        <v>0</v>
      </c>
      <c r="BN80" s="18">
        <v>0</v>
      </c>
      <c r="BO80" s="13">
        <v>0</v>
      </c>
    </row>
    <row r="81" spans="1:67" x14ac:dyDescent="0.35">
      <c r="A81" s="4" t="s">
        <v>71</v>
      </c>
      <c r="B81" s="101">
        <v>0</v>
      </c>
      <c r="C81" s="102">
        <v>-200952</v>
      </c>
      <c r="D81" s="102">
        <v>0</v>
      </c>
      <c r="E81" s="102">
        <v>0</v>
      </c>
      <c r="F81" s="102">
        <v>0</v>
      </c>
      <c r="G81" s="103">
        <v>-200952</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-200952</v>
      </c>
      <c r="AZ81" s="18">
        <v>0</v>
      </c>
      <c r="BA81" s="18">
        <v>0</v>
      </c>
      <c r="BB81" s="18">
        <v>0</v>
      </c>
      <c r="BC81" s="13">
        <v>-200952</v>
      </c>
      <c r="BD81" s="17">
        <v>0</v>
      </c>
      <c r="BE81" s="18">
        <v>0</v>
      </c>
      <c r="BF81" s="18">
        <v>0</v>
      </c>
      <c r="BG81" s="18">
        <v>0</v>
      </c>
      <c r="BH81" s="18">
        <v>0</v>
      </c>
      <c r="BI81" s="13">
        <v>0</v>
      </c>
      <c r="BJ81" s="17">
        <v>0</v>
      </c>
      <c r="BK81" s="18">
        <v>0</v>
      </c>
      <c r="BL81" s="18">
        <v>0</v>
      </c>
      <c r="BM81" s="18">
        <v>0</v>
      </c>
      <c r="BN81" s="18">
        <v>0</v>
      </c>
      <c r="BO81" s="13">
        <v>0</v>
      </c>
    </row>
    <row r="82" spans="1:67"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c r="BJ82" s="17">
        <v>0</v>
      </c>
      <c r="BK82" s="18">
        <v>0</v>
      </c>
      <c r="BL82" s="18">
        <v>0</v>
      </c>
      <c r="BM82" s="18">
        <v>0</v>
      </c>
      <c r="BN82" s="18">
        <v>0</v>
      </c>
      <c r="BO82" s="13">
        <v>0</v>
      </c>
    </row>
    <row r="83" spans="1:67"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c r="BJ83" s="17">
        <v>0</v>
      </c>
      <c r="BK83" s="18">
        <v>0</v>
      </c>
      <c r="BL83" s="18">
        <v>0</v>
      </c>
      <c r="BM83" s="18">
        <v>0</v>
      </c>
      <c r="BN83" s="18">
        <v>0</v>
      </c>
      <c r="BO83" s="13">
        <v>0</v>
      </c>
    </row>
    <row r="84" spans="1:67"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c r="BD84" s="17">
        <v>0</v>
      </c>
      <c r="BE84" s="18">
        <v>0</v>
      </c>
      <c r="BF84" s="18">
        <v>0</v>
      </c>
      <c r="BG84" s="18">
        <v>0</v>
      </c>
      <c r="BH84" s="18">
        <v>0</v>
      </c>
      <c r="BI84" s="13">
        <v>0</v>
      </c>
      <c r="BJ84" s="17">
        <v>0</v>
      </c>
      <c r="BK84" s="18">
        <v>0</v>
      </c>
      <c r="BL84" s="18">
        <v>0</v>
      </c>
      <c r="BM84" s="18">
        <v>0</v>
      </c>
      <c r="BN84" s="18">
        <v>0</v>
      </c>
      <c r="BO84" s="13">
        <v>0</v>
      </c>
    </row>
    <row r="85" spans="1:67"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c r="BJ85" s="17">
        <v>0</v>
      </c>
      <c r="BK85" s="18">
        <v>0</v>
      </c>
      <c r="BL85" s="18">
        <v>0</v>
      </c>
      <c r="BM85" s="18">
        <v>0</v>
      </c>
      <c r="BN85" s="18">
        <v>0</v>
      </c>
      <c r="BO85" s="13">
        <v>0</v>
      </c>
    </row>
    <row r="86" spans="1:67"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c r="BJ86" s="17">
        <v>0</v>
      </c>
      <c r="BK86" s="18">
        <v>0</v>
      </c>
      <c r="BL86" s="18">
        <v>0</v>
      </c>
      <c r="BM86" s="18">
        <v>0</v>
      </c>
      <c r="BN86" s="18">
        <v>0</v>
      </c>
      <c r="BO86" s="13">
        <v>0</v>
      </c>
    </row>
    <row r="87" spans="1:67" x14ac:dyDescent="0.35">
      <c r="A87" s="4" t="s">
        <v>77</v>
      </c>
      <c r="B87" s="101">
        <v>0</v>
      </c>
      <c r="C87" s="102">
        <v>0</v>
      </c>
      <c r="D87" s="102">
        <v>0</v>
      </c>
      <c r="E87" s="102">
        <v>4664</v>
      </c>
      <c r="F87" s="102">
        <v>219665.47</v>
      </c>
      <c r="G87" s="103">
        <v>224329.47</v>
      </c>
      <c r="H87" s="17">
        <v>0</v>
      </c>
      <c r="I87" s="18">
        <v>0</v>
      </c>
      <c r="J87" s="18">
        <v>0</v>
      </c>
      <c r="K87" s="18">
        <v>0</v>
      </c>
      <c r="L87" s="18">
        <v>129523.46</v>
      </c>
      <c r="M87" s="13">
        <v>129523.46</v>
      </c>
      <c r="N87" s="17">
        <v>0</v>
      </c>
      <c r="O87" s="18">
        <v>0</v>
      </c>
      <c r="P87" s="18">
        <v>0</v>
      </c>
      <c r="Q87" s="18">
        <v>4664</v>
      </c>
      <c r="R87" s="18">
        <v>90142.01</v>
      </c>
      <c r="S87" s="13">
        <v>94806.01</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c r="BJ87" s="17">
        <v>0</v>
      </c>
      <c r="BK87" s="18">
        <v>0</v>
      </c>
      <c r="BL87" s="18">
        <v>0</v>
      </c>
      <c r="BM87" s="18">
        <v>0</v>
      </c>
      <c r="BN87" s="18">
        <v>0</v>
      </c>
      <c r="BO87" s="13">
        <v>0</v>
      </c>
    </row>
    <row r="88" spans="1:67"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c r="BJ88" s="17">
        <v>0</v>
      </c>
      <c r="BK88" s="18">
        <v>0</v>
      </c>
      <c r="BL88" s="18">
        <v>0</v>
      </c>
      <c r="BM88" s="18">
        <v>0</v>
      </c>
      <c r="BN88" s="18">
        <v>0</v>
      </c>
      <c r="BO88" s="13">
        <v>0</v>
      </c>
    </row>
    <row r="89" spans="1:67"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c r="BJ89" s="19"/>
      <c r="BK89" s="20"/>
      <c r="BL89" s="20"/>
      <c r="BM89" s="20"/>
      <c r="BN89" s="20"/>
      <c r="BO89" s="14"/>
    </row>
    <row r="90" spans="1:67" x14ac:dyDescent="0.35">
      <c r="A90" s="72" t="s">
        <v>79</v>
      </c>
      <c r="B90" s="73">
        <f>SUM(B9:B89)</f>
        <v>97181</v>
      </c>
      <c r="C90" s="74">
        <f t="shared" ref="C90:G90" si="0">SUM(C9:C89)</f>
        <v>1068456</v>
      </c>
      <c r="D90" s="74">
        <f t="shared" si="0"/>
        <v>4000</v>
      </c>
      <c r="E90" s="74">
        <f t="shared" si="0"/>
        <v>1284333.7600000002</v>
      </c>
      <c r="F90" s="74">
        <f t="shared" si="0"/>
        <v>2636560.5683909091</v>
      </c>
      <c r="G90" s="75">
        <f t="shared" si="0"/>
        <v>5090531.3283909094</v>
      </c>
      <c r="H90" s="73">
        <f t="shared" ref="H90:BO90" si="1">SUM(H9:H89)</f>
        <v>0</v>
      </c>
      <c r="I90" s="74">
        <f t="shared" si="1"/>
        <v>1269408</v>
      </c>
      <c r="J90" s="74">
        <f t="shared" si="1"/>
        <v>1000</v>
      </c>
      <c r="K90" s="74">
        <f t="shared" si="1"/>
        <v>305435.88</v>
      </c>
      <c r="L90" s="74">
        <f t="shared" si="1"/>
        <v>946454.89999999991</v>
      </c>
      <c r="M90" s="75">
        <f t="shared" si="1"/>
        <v>2522298.7799999998</v>
      </c>
      <c r="N90" s="73">
        <f t="shared" ref="N90:AQ90" si="2">SUM(N9:N89)</f>
        <v>61181</v>
      </c>
      <c r="O90" s="74">
        <f t="shared" si="2"/>
        <v>0</v>
      </c>
      <c r="P90" s="74">
        <f t="shared" si="2"/>
        <v>2000</v>
      </c>
      <c r="Q90" s="74">
        <f t="shared" si="2"/>
        <v>786919.61</v>
      </c>
      <c r="R90" s="74">
        <f t="shared" si="2"/>
        <v>1174471.198390909</v>
      </c>
      <c r="S90" s="75">
        <f t="shared" si="2"/>
        <v>2024571.8083909089</v>
      </c>
      <c r="T90" s="73">
        <f t="shared" si="2"/>
        <v>0</v>
      </c>
      <c r="U90" s="74">
        <f t="shared" si="2"/>
        <v>0</v>
      </c>
      <c r="V90" s="74">
        <f t="shared" si="2"/>
        <v>0</v>
      </c>
      <c r="W90" s="74">
        <f t="shared" si="2"/>
        <v>0</v>
      </c>
      <c r="X90" s="74">
        <f t="shared" si="2"/>
        <v>0</v>
      </c>
      <c r="Y90" s="75">
        <f t="shared" si="2"/>
        <v>0</v>
      </c>
      <c r="Z90" s="73">
        <f t="shared" si="2"/>
        <v>0</v>
      </c>
      <c r="AA90" s="74">
        <f t="shared" si="2"/>
        <v>0</v>
      </c>
      <c r="AB90" s="74">
        <f t="shared" si="2"/>
        <v>0</v>
      </c>
      <c r="AC90" s="74">
        <f t="shared" si="2"/>
        <v>10065.83</v>
      </c>
      <c r="AD90" s="74">
        <f t="shared" si="2"/>
        <v>0</v>
      </c>
      <c r="AE90" s="75">
        <f t="shared" si="2"/>
        <v>10065.83</v>
      </c>
      <c r="AF90" s="73">
        <f t="shared" si="2"/>
        <v>0</v>
      </c>
      <c r="AG90" s="74">
        <f t="shared" si="2"/>
        <v>0</v>
      </c>
      <c r="AH90" s="74">
        <f t="shared" si="2"/>
        <v>0</v>
      </c>
      <c r="AI90" s="74">
        <f t="shared" si="2"/>
        <v>1536.5</v>
      </c>
      <c r="AJ90" s="74">
        <f t="shared" si="2"/>
        <v>0</v>
      </c>
      <c r="AK90" s="75">
        <f t="shared" si="2"/>
        <v>1536.5</v>
      </c>
      <c r="AL90" s="73">
        <f t="shared" si="2"/>
        <v>0</v>
      </c>
      <c r="AM90" s="74">
        <f t="shared" si="2"/>
        <v>0</v>
      </c>
      <c r="AN90" s="74">
        <f t="shared" si="2"/>
        <v>0</v>
      </c>
      <c r="AO90" s="74">
        <f t="shared" si="2"/>
        <v>0</v>
      </c>
      <c r="AP90" s="74">
        <f t="shared" si="2"/>
        <v>0</v>
      </c>
      <c r="AQ90" s="75">
        <f t="shared" si="2"/>
        <v>0</v>
      </c>
      <c r="AR90" s="73">
        <f t="shared" si="1"/>
        <v>0</v>
      </c>
      <c r="AS90" s="74">
        <f t="shared" si="1"/>
        <v>0</v>
      </c>
      <c r="AT90" s="74">
        <f t="shared" si="1"/>
        <v>0</v>
      </c>
      <c r="AU90" s="74">
        <f t="shared" si="1"/>
        <v>11818</v>
      </c>
      <c r="AV90" s="74">
        <f t="shared" si="1"/>
        <v>634.70000000000005</v>
      </c>
      <c r="AW90" s="75">
        <f t="shared" si="1"/>
        <v>12452.7</v>
      </c>
      <c r="AX90" s="73">
        <f t="shared" si="1"/>
        <v>36000</v>
      </c>
      <c r="AY90" s="74">
        <f t="shared" si="1"/>
        <v>-200952</v>
      </c>
      <c r="AZ90" s="74">
        <f t="shared" si="1"/>
        <v>0</v>
      </c>
      <c r="BA90" s="74">
        <f t="shared" si="1"/>
        <v>-13609.98</v>
      </c>
      <c r="BB90" s="74">
        <f t="shared" si="1"/>
        <v>0</v>
      </c>
      <c r="BC90" s="75">
        <f t="shared" si="1"/>
        <v>-178561.97999999998</v>
      </c>
      <c r="BD90" s="73">
        <f t="shared" si="1"/>
        <v>0</v>
      </c>
      <c r="BE90" s="74">
        <f t="shared" si="1"/>
        <v>0</v>
      </c>
      <c r="BF90" s="74">
        <f t="shared" si="1"/>
        <v>0</v>
      </c>
      <c r="BG90" s="74">
        <f t="shared" si="1"/>
        <v>0</v>
      </c>
      <c r="BH90" s="74">
        <f t="shared" si="1"/>
        <v>0</v>
      </c>
      <c r="BI90" s="75">
        <f t="shared" si="1"/>
        <v>0</v>
      </c>
      <c r="BJ90" s="73">
        <f t="shared" si="1"/>
        <v>0</v>
      </c>
      <c r="BK90" s="74">
        <f t="shared" si="1"/>
        <v>0</v>
      </c>
      <c r="BL90" s="74">
        <f t="shared" si="1"/>
        <v>1000</v>
      </c>
      <c r="BM90" s="74">
        <f t="shared" si="1"/>
        <v>182167.91999999998</v>
      </c>
      <c r="BN90" s="74">
        <f t="shared" si="1"/>
        <v>514999.77</v>
      </c>
      <c r="BO90" s="75">
        <f t="shared" si="1"/>
        <v>698167.69000000006</v>
      </c>
    </row>
    <row r="91" spans="1:67"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D925-4872-457C-B523-41223B36D3C6}">
  <sheetPr>
    <tabColor theme="9" tint="0.39997558519241921"/>
  </sheetPr>
  <dimension ref="A1:T197"/>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58" customWidth="1"/>
    <col min="2" max="2" width="12.7265625" style="58" customWidth="1"/>
    <col min="3" max="3" width="45.7265625" style="59" customWidth="1"/>
    <col min="4" max="4" width="12.7265625" style="68" customWidth="1"/>
    <col min="5" max="5" width="2.7265625" style="58" customWidth="1"/>
    <col min="6" max="12" width="18.7265625" style="60" customWidth="1"/>
    <col min="13" max="13" width="2.7265625" style="58" customWidth="1"/>
    <col min="14" max="19" width="18.7265625" style="60" customWidth="1"/>
    <col min="20" max="20" width="2.7265625" style="58" customWidth="1"/>
    <col min="21" max="16384" width="12.7265625" style="58"/>
  </cols>
  <sheetData>
    <row r="1" spans="1:20" s="22" customFormat="1" ht="18" customHeight="1" x14ac:dyDescent="0.35">
      <c r="C1" s="23"/>
      <c r="D1" s="24"/>
      <c r="F1" s="25"/>
      <c r="G1" s="25"/>
      <c r="H1" s="25"/>
      <c r="I1" s="25"/>
      <c r="J1" s="25"/>
      <c r="K1" s="25"/>
      <c r="L1" s="25"/>
      <c r="N1" s="25"/>
      <c r="O1" s="25"/>
      <c r="P1" s="25"/>
      <c r="Q1" s="25"/>
      <c r="R1" s="25"/>
      <c r="S1" s="25"/>
    </row>
    <row r="2" spans="1:20" s="22" customFormat="1" ht="18" customHeight="1" x14ac:dyDescent="0.35">
      <c r="B2" s="26" t="s">
        <v>241</v>
      </c>
      <c r="C2" s="26" t="s">
        <v>252</v>
      </c>
      <c r="D2" s="27"/>
      <c r="F2" s="28"/>
      <c r="G2" s="28"/>
      <c r="H2" s="28"/>
      <c r="I2" s="28"/>
      <c r="J2" s="28"/>
      <c r="K2" s="28"/>
      <c r="L2" s="29"/>
      <c r="N2" s="28"/>
      <c r="O2" s="28"/>
      <c r="P2" s="28"/>
      <c r="Q2" s="28"/>
      <c r="R2" s="28"/>
      <c r="S2" s="29" t="s">
        <v>253</v>
      </c>
    </row>
    <row r="3" spans="1:20" s="22" customFormat="1" ht="18" customHeight="1" x14ac:dyDescent="0.35">
      <c r="B3" s="26"/>
      <c r="C3" s="61" t="s">
        <v>256</v>
      </c>
      <c r="D3" s="27"/>
      <c r="F3" s="28"/>
      <c r="G3" s="28"/>
      <c r="H3" s="28"/>
      <c r="I3" s="28"/>
      <c r="J3" s="28"/>
      <c r="K3" s="28"/>
      <c r="L3" s="30"/>
      <c r="N3" s="28"/>
      <c r="O3" s="28"/>
      <c r="P3" s="28"/>
      <c r="Q3" s="28"/>
      <c r="R3" s="28"/>
      <c r="S3" s="30"/>
    </row>
    <row r="4" spans="1:20" s="22" customFormat="1" ht="18" customHeight="1" thickBot="1" x14ac:dyDescent="0.4">
      <c r="B4" s="31"/>
      <c r="C4" s="32"/>
      <c r="D4" s="33"/>
      <c r="E4" s="34"/>
      <c r="F4" s="34"/>
      <c r="G4" s="34"/>
      <c r="H4" s="34"/>
      <c r="I4" s="34"/>
      <c r="J4" s="34"/>
      <c r="K4" s="34"/>
      <c r="L4" s="34"/>
      <c r="M4" s="34"/>
      <c r="N4" s="34"/>
      <c r="O4" s="34"/>
      <c r="P4" s="34"/>
      <c r="Q4" s="34"/>
      <c r="R4" s="34"/>
      <c r="S4" s="34"/>
    </row>
    <row r="5" spans="1:20" s="35" customFormat="1" ht="18" customHeight="1" x14ac:dyDescent="0.35">
      <c r="C5" s="36"/>
      <c r="D5" s="37"/>
      <c r="F5" s="38"/>
      <c r="G5" s="38"/>
      <c r="H5" s="38"/>
      <c r="I5" s="38"/>
      <c r="J5" s="38"/>
      <c r="K5" s="38"/>
      <c r="L5" s="38"/>
      <c r="N5" s="38"/>
      <c r="O5" s="38"/>
      <c r="P5" s="38"/>
      <c r="Q5" s="38"/>
      <c r="R5" s="38"/>
      <c r="S5" s="38"/>
    </row>
    <row r="6" spans="1:20" s="39" customFormat="1" ht="18" customHeight="1" x14ac:dyDescent="0.35">
      <c r="B6" s="40"/>
      <c r="C6" s="41"/>
      <c r="D6" s="41"/>
      <c r="F6" s="42" t="s">
        <v>242</v>
      </c>
      <c r="G6" s="42"/>
      <c r="H6" s="42"/>
      <c r="I6" s="42"/>
      <c r="J6" s="42"/>
      <c r="K6" s="42"/>
      <c r="L6" s="42"/>
      <c r="N6" s="42" t="s">
        <v>243</v>
      </c>
      <c r="O6" s="42"/>
      <c r="P6" s="42"/>
      <c r="Q6" s="42"/>
      <c r="R6" s="42"/>
      <c r="S6" s="42"/>
    </row>
    <row r="7" spans="1:20" s="43" customFormat="1" ht="33.65" customHeight="1" x14ac:dyDescent="0.35">
      <c r="B7" s="44"/>
      <c r="C7" s="45"/>
      <c r="D7" s="45"/>
      <c r="F7" s="132"/>
      <c r="G7" s="132"/>
      <c r="H7" s="132"/>
      <c r="I7" s="132"/>
      <c r="J7" s="132"/>
      <c r="K7" s="132"/>
      <c r="L7" s="132"/>
      <c r="N7" s="132"/>
      <c r="O7" s="132"/>
      <c r="P7" s="132"/>
      <c r="Q7" s="132"/>
      <c r="R7" s="132"/>
      <c r="S7" s="132"/>
    </row>
    <row r="8" spans="1:20" s="46" customFormat="1" ht="46.5" x14ac:dyDescent="0.35">
      <c r="B8" s="47"/>
      <c r="C8" s="48"/>
      <c r="D8" s="48" t="s">
        <v>244</v>
      </c>
      <c r="F8" s="49" t="s">
        <v>168</v>
      </c>
      <c r="G8" s="49" t="s">
        <v>169</v>
      </c>
      <c r="H8" s="49" t="s">
        <v>170</v>
      </c>
      <c r="I8" s="49" t="s">
        <v>171</v>
      </c>
      <c r="J8" s="49" t="s">
        <v>172</v>
      </c>
      <c r="K8" s="49" t="s">
        <v>103</v>
      </c>
      <c r="L8" s="49" t="s">
        <v>173</v>
      </c>
      <c r="N8" s="49" t="s">
        <v>168</v>
      </c>
      <c r="O8" s="49" t="s">
        <v>169</v>
      </c>
      <c r="P8" s="49" t="s">
        <v>171</v>
      </c>
      <c r="Q8" s="49" t="s">
        <v>172</v>
      </c>
      <c r="R8" s="49" t="s">
        <v>103</v>
      </c>
      <c r="S8" s="49" t="s">
        <v>240</v>
      </c>
    </row>
    <row r="9" spans="1:20" s="50" customFormat="1" ht="18" customHeight="1" x14ac:dyDescent="0.35">
      <c r="B9" s="51"/>
      <c r="C9" s="51"/>
      <c r="D9" s="51"/>
      <c r="F9" s="52" t="s">
        <v>80</v>
      </c>
      <c r="G9" s="52" t="s">
        <v>81</v>
      </c>
      <c r="H9" s="52" t="s">
        <v>82</v>
      </c>
      <c r="I9" s="52" t="s">
        <v>83</v>
      </c>
      <c r="J9" s="52" t="s">
        <v>84</v>
      </c>
      <c r="K9" s="52" t="s">
        <v>85</v>
      </c>
      <c r="L9" s="51" t="s">
        <v>154</v>
      </c>
      <c r="N9" s="51" t="s">
        <v>93</v>
      </c>
      <c r="O9" s="51" t="s">
        <v>94</v>
      </c>
      <c r="P9" s="51" t="s">
        <v>95</v>
      </c>
      <c r="Q9" s="51" t="s">
        <v>96</v>
      </c>
      <c r="R9" s="51" t="s">
        <v>97</v>
      </c>
      <c r="S9" s="51" t="s">
        <v>98</v>
      </c>
    </row>
    <row r="10" spans="1:20" s="35" customFormat="1" ht="18" customHeight="1" x14ac:dyDescent="0.35">
      <c r="A10" s="53"/>
      <c r="B10" s="54"/>
      <c r="C10" s="133"/>
      <c r="D10" s="134"/>
      <c r="E10" s="53"/>
      <c r="F10" s="125"/>
      <c r="G10" s="125"/>
      <c r="H10" s="125"/>
      <c r="I10" s="125"/>
      <c r="J10" s="125"/>
      <c r="K10" s="125"/>
      <c r="L10" s="125"/>
      <c r="M10" s="125"/>
      <c r="N10" s="125"/>
      <c r="O10" s="125"/>
      <c r="P10" s="125"/>
      <c r="Q10" s="125"/>
      <c r="R10" s="125"/>
      <c r="S10" s="125"/>
      <c r="T10" s="126"/>
    </row>
    <row r="11" spans="1:20" s="35" customFormat="1" ht="18" customHeight="1" x14ac:dyDescent="0.35">
      <c r="A11" s="53"/>
      <c r="B11" s="54" t="s">
        <v>86</v>
      </c>
      <c r="C11" s="133"/>
      <c r="D11" s="134"/>
      <c r="E11" s="53"/>
      <c r="F11" s="125"/>
      <c r="G11" s="125"/>
      <c r="H11" s="125"/>
      <c r="I11" s="125"/>
      <c r="J11" s="125"/>
      <c r="K11" s="125"/>
      <c r="L11" s="125"/>
      <c r="M11" s="125"/>
      <c r="N11" s="125"/>
      <c r="O11" s="125"/>
      <c r="P11" s="125"/>
      <c r="Q11" s="125"/>
      <c r="R11" s="125"/>
      <c r="S11" s="125"/>
      <c r="T11" s="126"/>
    </row>
    <row r="12" spans="1:20" s="35" customFormat="1" ht="18" customHeight="1" x14ac:dyDescent="0.35">
      <c r="A12" s="53"/>
      <c r="B12" s="54"/>
      <c r="C12" s="133" t="s">
        <v>87</v>
      </c>
      <c r="D12" s="135" t="s">
        <v>161</v>
      </c>
      <c r="E12" s="53"/>
      <c r="F12" s="127"/>
      <c r="G12" s="127"/>
      <c r="H12" s="127"/>
      <c r="I12" s="127"/>
      <c r="J12" s="127"/>
      <c r="K12" s="127"/>
      <c r="L12" s="128">
        <f t="shared" ref="L12:L17" si="0">SUM(F12:K12)</f>
        <v>0</v>
      </c>
      <c r="M12" s="125"/>
      <c r="N12" s="127"/>
      <c r="O12" s="127"/>
      <c r="P12" s="127"/>
      <c r="Q12" s="127"/>
      <c r="R12" s="127"/>
      <c r="S12" s="128">
        <f t="shared" ref="S12:S17" si="1">SUM(N12:R12)</f>
        <v>0</v>
      </c>
      <c r="T12" s="126"/>
    </row>
    <row r="13" spans="1:20" s="35" customFormat="1" ht="18" customHeight="1" x14ac:dyDescent="0.35">
      <c r="A13" s="53"/>
      <c r="B13" s="54"/>
      <c r="C13" s="133" t="s">
        <v>88</v>
      </c>
      <c r="D13" s="135" t="s">
        <v>162</v>
      </c>
      <c r="E13" s="53"/>
      <c r="F13" s="127"/>
      <c r="G13" s="127"/>
      <c r="H13" s="127"/>
      <c r="I13" s="127"/>
      <c r="J13" s="127"/>
      <c r="K13" s="127"/>
      <c r="L13" s="128">
        <f t="shared" si="0"/>
        <v>0</v>
      </c>
      <c r="M13" s="125"/>
      <c r="N13" s="127"/>
      <c r="O13" s="127"/>
      <c r="P13" s="127"/>
      <c r="Q13" s="127"/>
      <c r="R13" s="127"/>
      <c r="S13" s="128">
        <f t="shared" si="1"/>
        <v>0</v>
      </c>
      <c r="T13" s="126"/>
    </row>
    <row r="14" spans="1:20" s="35" customFormat="1" ht="18" customHeight="1" x14ac:dyDescent="0.35">
      <c r="A14" s="53"/>
      <c r="B14" s="54"/>
      <c r="C14" s="133" t="s">
        <v>89</v>
      </c>
      <c r="D14" s="135" t="s">
        <v>159</v>
      </c>
      <c r="E14" s="53"/>
      <c r="F14" s="127"/>
      <c r="G14" s="127"/>
      <c r="H14" s="127"/>
      <c r="I14" s="127"/>
      <c r="J14" s="127"/>
      <c r="K14" s="127"/>
      <c r="L14" s="128">
        <f t="shared" si="0"/>
        <v>0</v>
      </c>
      <c r="M14" s="125"/>
      <c r="N14" s="127"/>
      <c r="O14" s="127"/>
      <c r="P14" s="127"/>
      <c r="Q14" s="127"/>
      <c r="R14" s="127"/>
      <c r="S14" s="128">
        <f t="shared" si="1"/>
        <v>0</v>
      </c>
      <c r="T14" s="126"/>
    </row>
    <row r="15" spans="1:20" s="35" customFormat="1" ht="18" customHeight="1" x14ac:dyDescent="0.35">
      <c r="A15" s="53"/>
      <c r="B15" s="54"/>
      <c r="C15" s="133" t="s">
        <v>90</v>
      </c>
      <c r="D15" s="135" t="s">
        <v>160</v>
      </c>
      <c r="E15" s="53"/>
      <c r="F15" s="127"/>
      <c r="G15" s="127"/>
      <c r="H15" s="127"/>
      <c r="I15" s="127"/>
      <c r="J15" s="127"/>
      <c r="K15" s="127"/>
      <c r="L15" s="128">
        <f t="shared" si="0"/>
        <v>0</v>
      </c>
      <c r="M15" s="125"/>
      <c r="N15" s="127"/>
      <c r="O15" s="127"/>
      <c r="P15" s="127"/>
      <c r="Q15" s="127"/>
      <c r="R15" s="127"/>
      <c r="S15" s="128">
        <f t="shared" si="1"/>
        <v>0</v>
      </c>
      <c r="T15" s="126"/>
    </row>
    <row r="16" spans="1:20" s="35" customFormat="1" ht="18" customHeight="1" x14ac:dyDescent="0.35">
      <c r="A16" s="53"/>
      <c r="B16" s="54"/>
      <c r="C16" s="136" t="s">
        <v>91</v>
      </c>
      <c r="D16" s="135" t="s">
        <v>163</v>
      </c>
      <c r="E16" s="53"/>
      <c r="F16" s="127"/>
      <c r="G16" s="127"/>
      <c r="H16" s="127"/>
      <c r="I16" s="127"/>
      <c r="J16" s="127"/>
      <c r="K16" s="127"/>
      <c r="L16" s="128">
        <f t="shared" si="0"/>
        <v>0</v>
      </c>
      <c r="M16" s="125"/>
      <c r="N16" s="127"/>
      <c r="O16" s="127"/>
      <c r="P16" s="127"/>
      <c r="Q16" s="127"/>
      <c r="R16" s="127"/>
      <c r="S16" s="128">
        <f t="shared" si="1"/>
        <v>0</v>
      </c>
      <c r="T16" s="126"/>
    </row>
    <row r="17" spans="1:20" s="35" customFormat="1" ht="18" customHeight="1" x14ac:dyDescent="0.35">
      <c r="A17" s="53"/>
      <c r="B17" s="54"/>
      <c r="C17" s="136" t="s">
        <v>92</v>
      </c>
      <c r="D17" s="135" t="s">
        <v>164</v>
      </c>
      <c r="E17" s="53"/>
      <c r="F17" s="127"/>
      <c r="G17" s="127"/>
      <c r="H17" s="127"/>
      <c r="I17" s="127"/>
      <c r="J17" s="127"/>
      <c r="K17" s="127"/>
      <c r="L17" s="128">
        <f t="shared" si="0"/>
        <v>0</v>
      </c>
      <c r="M17" s="125"/>
      <c r="N17" s="127"/>
      <c r="O17" s="127"/>
      <c r="P17" s="127"/>
      <c r="Q17" s="127"/>
      <c r="R17" s="127"/>
      <c r="S17" s="128">
        <f t="shared" si="1"/>
        <v>0</v>
      </c>
      <c r="T17" s="126"/>
    </row>
    <row r="18" spans="1:20" s="35" customFormat="1" ht="18" customHeight="1" x14ac:dyDescent="0.35">
      <c r="A18" s="53"/>
      <c r="B18" s="54"/>
      <c r="C18" s="56" t="s">
        <v>245</v>
      </c>
      <c r="D18" s="137" t="s">
        <v>165</v>
      </c>
      <c r="E18" s="53"/>
      <c r="F18" s="128">
        <f t="shared" ref="F18:L18" si="2">SUM(F12:F17)</f>
        <v>0</v>
      </c>
      <c r="G18" s="128">
        <f t="shared" si="2"/>
        <v>0</v>
      </c>
      <c r="H18" s="128">
        <f t="shared" si="2"/>
        <v>0</v>
      </c>
      <c r="I18" s="128">
        <f t="shared" si="2"/>
        <v>0</v>
      </c>
      <c r="J18" s="128">
        <f t="shared" si="2"/>
        <v>0</v>
      </c>
      <c r="K18" s="128">
        <f t="shared" si="2"/>
        <v>0</v>
      </c>
      <c r="L18" s="128">
        <f t="shared" si="2"/>
        <v>0</v>
      </c>
      <c r="M18" s="125"/>
      <c r="N18" s="128">
        <f t="shared" ref="N18:S18" si="3">SUM(N12:N17)</f>
        <v>0</v>
      </c>
      <c r="O18" s="128">
        <f t="shared" si="3"/>
        <v>0</v>
      </c>
      <c r="P18" s="128">
        <f t="shared" si="3"/>
        <v>0</v>
      </c>
      <c r="Q18" s="128">
        <f t="shared" si="3"/>
        <v>0</v>
      </c>
      <c r="R18" s="128">
        <f t="shared" si="3"/>
        <v>0</v>
      </c>
      <c r="S18" s="128">
        <f t="shared" si="3"/>
        <v>0</v>
      </c>
      <c r="T18" s="126"/>
    </row>
    <row r="19" spans="1:20" s="35" customFormat="1" ht="18" customHeight="1" x14ac:dyDescent="0.35">
      <c r="A19" s="53"/>
      <c r="B19" s="54" t="s">
        <v>99</v>
      </c>
      <c r="C19" s="133"/>
      <c r="D19" s="134"/>
      <c r="E19" s="53"/>
      <c r="F19" s="125"/>
      <c r="G19" s="125"/>
      <c r="H19" s="125"/>
      <c r="I19" s="125"/>
      <c r="J19" s="125"/>
      <c r="K19" s="125"/>
      <c r="L19" s="125"/>
      <c r="M19" s="125"/>
      <c r="N19" s="125"/>
      <c r="O19" s="125"/>
      <c r="P19" s="125"/>
      <c r="Q19" s="125"/>
      <c r="R19" s="125"/>
      <c r="S19" s="125"/>
      <c r="T19" s="126"/>
    </row>
    <row r="20" spans="1:20" s="35" customFormat="1" ht="18" customHeight="1" x14ac:dyDescent="0.35">
      <c r="A20" s="53"/>
      <c r="B20" s="54"/>
      <c r="C20" s="133" t="s">
        <v>108</v>
      </c>
      <c r="D20" s="135" t="s">
        <v>174</v>
      </c>
      <c r="E20" s="53"/>
      <c r="F20" s="127"/>
      <c r="G20" s="127"/>
      <c r="H20" s="127"/>
      <c r="I20" s="127"/>
      <c r="J20" s="127"/>
      <c r="K20" s="127"/>
      <c r="L20" s="128">
        <f t="shared" ref="L20:L25" si="4">SUM(F20:K20)</f>
        <v>0</v>
      </c>
      <c r="M20" s="125"/>
      <c r="N20" s="127"/>
      <c r="O20" s="127"/>
      <c r="P20" s="127"/>
      <c r="Q20" s="127"/>
      <c r="R20" s="127"/>
      <c r="S20" s="128">
        <f t="shared" ref="S20:S25" si="5">SUM(N20:R20)</f>
        <v>0</v>
      </c>
      <c r="T20" s="126"/>
    </row>
    <row r="21" spans="1:20" s="35" customFormat="1" ht="18" customHeight="1" x14ac:dyDescent="0.35">
      <c r="A21" s="53"/>
      <c r="B21" s="54"/>
      <c r="C21" s="133" t="s">
        <v>109</v>
      </c>
      <c r="D21" s="135" t="s">
        <v>175</v>
      </c>
      <c r="E21" s="53"/>
      <c r="F21" s="127"/>
      <c r="G21" s="127"/>
      <c r="H21" s="127"/>
      <c r="I21" s="127"/>
      <c r="J21" s="127"/>
      <c r="K21" s="127"/>
      <c r="L21" s="128">
        <f t="shared" si="4"/>
        <v>0</v>
      </c>
      <c r="M21" s="125"/>
      <c r="N21" s="127"/>
      <c r="O21" s="127"/>
      <c r="P21" s="127"/>
      <c r="Q21" s="127"/>
      <c r="R21" s="127"/>
      <c r="S21" s="128">
        <f t="shared" si="5"/>
        <v>0</v>
      </c>
      <c r="T21" s="126"/>
    </row>
    <row r="22" spans="1:20" s="35" customFormat="1" ht="18" customHeight="1" x14ac:dyDescent="0.35">
      <c r="A22" s="53"/>
      <c r="B22" s="54"/>
      <c r="C22" s="133" t="s">
        <v>110</v>
      </c>
      <c r="D22" s="135" t="s">
        <v>176</v>
      </c>
      <c r="E22" s="53"/>
      <c r="F22" s="127"/>
      <c r="G22" s="127"/>
      <c r="H22" s="127"/>
      <c r="I22" s="127"/>
      <c r="J22" s="127"/>
      <c r="K22" s="127"/>
      <c r="L22" s="128">
        <f t="shared" si="4"/>
        <v>0</v>
      </c>
      <c r="M22" s="125"/>
      <c r="N22" s="127"/>
      <c r="O22" s="127"/>
      <c r="P22" s="127"/>
      <c r="Q22" s="127"/>
      <c r="R22" s="127"/>
      <c r="S22" s="128">
        <f t="shared" si="5"/>
        <v>0</v>
      </c>
      <c r="T22" s="126"/>
    </row>
    <row r="23" spans="1:20" s="35" customFormat="1" ht="18" customHeight="1" x14ac:dyDescent="0.35">
      <c r="A23" s="53"/>
      <c r="B23" s="54"/>
      <c r="C23" s="133" t="s">
        <v>111</v>
      </c>
      <c r="D23" s="135" t="s">
        <v>177</v>
      </c>
      <c r="E23" s="53"/>
      <c r="F23" s="127"/>
      <c r="G23" s="127"/>
      <c r="H23" s="127"/>
      <c r="I23" s="127"/>
      <c r="J23" s="127"/>
      <c r="K23" s="127"/>
      <c r="L23" s="128">
        <f t="shared" si="4"/>
        <v>0</v>
      </c>
      <c r="M23" s="125"/>
      <c r="N23" s="127"/>
      <c r="O23" s="127"/>
      <c r="P23" s="127"/>
      <c r="Q23" s="127"/>
      <c r="R23" s="127"/>
      <c r="S23" s="128">
        <f t="shared" si="5"/>
        <v>0</v>
      </c>
      <c r="T23" s="126"/>
    </row>
    <row r="24" spans="1:20" s="35" customFormat="1" ht="18" customHeight="1" x14ac:dyDescent="0.35">
      <c r="A24" s="53"/>
      <c r="B24" s="54"/>
      <c r="C24" s="133" t="s">
        <v>112</v>
      </c>
      <c r="D24" s="135" t="s">
        <v>178</v>
      </c>
      <c r="E24" s="53"/>
      <c r="F24" s="127"/>
      <c r="G24" s="127"/>
      <c r="H24" s="127"/>
      <c r="I24" s="127"/>
      <c r="J24" s="127"/>
      <c r="K24" s="127"/>
      <c r="L24" s="128">
        <f t="shared" si="4"/>
        <v>0</v>
      </c>
      <c r="M24" s="125"/>
      <c r="N24" s="127"/>
      <c r="O24" s="127"/>
      <c r="P24" s="127"/>
      <c r="Q24" s="127"/>
      <c r="R24" s="127"/>
      <c r="S24" s="128">
        <f t="shared" si="5"/>
        <v>0</v>
      </c>
      <c r="T24" s="126"/>
    </row>
    <row r="25" spans="1:20" s="35" customFormat="1" ht="18" customHeight="1" x14ac:dyDescent="0.35">
      <c r="A25" s="53"/>
      <c r="B25" s="54"/>
      <c r="C25" s="136" t="s">
        <v>113</v>
      </c>
      <c r="D25" s="135" t="s">
        <v>179</v>
      </c>
      <c r="E25" s="53"/>
      <c r="F25" s="127"/>
      <c r="G25" s="127"/>
      <c r="H25" s="127"/>
      <c r="I25" s="127"/>
      <c r="J25" s="127"/>
      <c r="K25" s="127"/>
      <c r="L25" s="128">
        <f t="shared" si="4"/>
        <v>0</v>
      </c>
      <c r="M25" s="125"/>
      <c r="N25" s="127"/>
      <c r="O25" s="127"/>
      <c r="P25" s="127"/>
      <c r="Q25" s="127"/>
      <c r="R25" s="127"/>
      <c r="S25" s="128">
        <f t="shared" si="5"/>
        <v>0</v>
      </c>
      <c r="T25" s="126"/>
    </row>
    <row r="26" spans="1:20" s="35" customFormat="1" ht="18" customHeight="1" x14ac:dyDescent="0.35">
      <c r="A26" s="53"/>
      <c r="B26" s="54"/>
      <c r="C26" s="56" t="s">
        <v>245</v>
      </c>
      <c r="D26" s="137" t="s">
        <v>180</v>
      </c>
      <c r="E26" s="53"/>
      <c r="F26" s="128">
        <f t="shared" ref="F26:L26" si="6">SUM(F20:F25)</f>
        <v>0</v>
      </c>
      <c r="G26" s="128">
        <f t="shared" si="6"/>
        <v>0</v>
      </c>
      <c r="H26" s="128">
        <f t="shared" si="6"/>
        <v>0</v>
      </c>
      <c r="I26" s="128">
        <f t="shared" si="6"/>
        <v>0</v>
      </c>
      <c r="J26" s="128">
        <f t="shared" si="6"/>
        <v>0</v>
      </c>
      <c r="K26" s="128">
        <f t="shared" si="6"/>
        <v>0</v>
      </c>
      <c r="L26" s="128">
        <f t="shared" si="6"/>
        <v>0</v>
      </c>
      <c r="M26" s="125"/>
      <c r="N26" s="128">
        <f t="shared" ref="N26:S26" si="7">SUM(N20:N25)</f>
        <v>0</v>
      </c>
      <c r="O26" s="128">
        <f t="shared" si="7"/>
        <v>0</v>
      </c>
      <c r="P26" s="128">
        <f t="shared" si="7"/>
        <v>0</v>
      </c>
      <c r="Q26" s="128">
        <f t="shared" si="7"/>
        <v>0</v>
      </c>
      <c r="R26" s="128">
        <f t="shared" si="7"/>
        <v>0</v>
      </c>
      <c r="S26" s="128">
        <f t="shared" si="7"/>
        <v>0</v>
      </c>
      <c r="T26" s="126"/>
    </row>
    <row r="27" spans="1:20" s="35" customFormat="1" ht="18" customHeight="1" x14ac:dyDescent="0.35">
      <c r="A27" s="53"/>
      <c r="B27" s="54" t="s">
        <v>246</v>
      </c>
      <c r="C27" s="57"/>
      <c r="D27" s="134"/>
      <c r="E27" s="53"/>
      <c r="F27" s="125"/>
      <c r="G27" s="125"/>
      <c r="H27" s="125"/>
      <c r="I27" s="125"/>
      <c r="J27" s="125"/>
      <c r="K27" s="125"/>
      <c r="L27" s="125"/>
      <c r="M27" s="125"/>
      <c r="N27" s="125"/>
      <c r="O27" s="125"/>
      <c r="P27" s="125"/>
      <c r="Q27" s="125"/>
      <c r="R27" s="125"/>
      <c r="S27" s="125"/>
      <c r="T27" s="126"/>
    </row>
    <row r="28" spans="1:20" s="35" customFormat="1" ht="18" customHeight="1" x14ac:dyDescent="0.35">
      <c r="A28" s="53"/>
      <c r="B28" s="54"/>
      <c r="C28" s="57" t="s">
        <v>114</v>
      </c>
      <c r="D28" s="135" t="s">
        <v>181</v>
      </c>
      <c r="E28" s="53"/>
      <c r="F28" s="127"/>
      <c r="G28" s="127"/>
      <c r="H28" s="127"/>
      <c r="I28" s="127"/>
      <c r="J28" s="127"/>
      <c r="K28" s="127"/>
      <c r="L28" s="128">
        <f>SUM(F28:K28)</f>
        <v>0</v>
      </c>
      <c r="M28" s="125"/>
      <c r="N28" s="127"/>
      <c r="O28" s="127"/>
      <c r="P28" s="127"/>
      <c r="Q28" s="127"/>
      <c r="R28" s="127"/>
      <c r="S28" s="128">
        <f>SUM(N28:R28)</f>
        <v>0</v>
      </c>
      <c r="T28" s="126"/>
    </row>
    <row r="29" spans="1:20" s="35" customFormat="1" ht="18" customHeight="1" x14ac:dyDescent="0.35">
      <c r="A29" s="53"/>
      <c r="B29" s="54"/>
      <c r="C29" s="57" t="s">
        <v>115</v>
      </c>
      <c r="D29" s="135" t="s">
        <v>182</v>
      </c>
      <c r="E29" s="53"/>
      <c r="F29" s="127"/>
      <c r="G29" s="127"/>
      <c r="H29" s="127"/>
      <c r="I29" s="127"/>
      <c r="J29" s="127"/>
      <c r="K29" s="127"/>
      <c r="L29" s="128">
        <f>SUM(F29:K29)</f>
        <v>0</v>
      </c>
      <c r="M29" s="125"/>
      <c r="N29" s="127"/>
      <c r="O29" s="127"/>
      <c r="P29" s="127"/>
      <c r="Q29" s="127"/>
      <c r="R29" s="127"/>
      <c r="S29" s="128">
        <f>SUM(N29:R29)</f>
        <v>0</v>
      </c>
      <c r="T29" s="126"/>
    </row>
    <row r="30" spans="1:20" s="35" customFormat="1" ht="18" customHeight="1" x14ac:dyDescent="0.35">
      <c r="A30" s="53"/>
      <c r="B30" s="54"/>
      <c r="C30" s="133" t="s">
        <v>116</v>
      </c>
      <c r="D30" s="135" t="s">
        <v>183</v>
      </c>
      <c r="E30" s="53"/>
      <c r="F30" s="127"/>
      <c r="G30" s="127"/>
      <c r="H30" s="127"/>
      <c r="I30" s="127"/>
      <c r="J30" s="127"/>
      <c r="K30" s="127"/>
      <c r="L30" s="128">
        <f>SUM(F30:K30)</f>
        <v>0</v>
      </c>
      <c r="M30" s="125"/>
      <c r="N30" s="127"/>
      <c r="O30" s="127"/>
      <c r="P30" s="127"/>
      <c r="Q30" s="127"/>
      <c r="R30" s="127"/>
      <c r="S30" s="128">
        <f>SUM(N30:R30)</f>
        <v>0</v>
      </c>
      <c r="T30" s="126"/>
    </row>
    <row r="31" spans="1:20" s="35" customFormat="1" ht="18" customHeight="1" x14ac:dyDescent="0.35">
      <c r="A31" s="53"/>
      <c r="B31" s="54"/>
      <c r="C31" s="136" t="s">
        <v>113</v>
      </c>
      <c r="D31" s="135" t="s">
        <v>184</v>
      </c>
      <c r="E31" s="53"/>
      <c r="F31" s="127"/>
      <c r="G31" s="127"/>
      <c r="H31" s="127"/>
      <c r="I31" s="127"/>
      <c r="J31" s="127"/>
      <c r="K31" s="127"/>
      <c r="L31" s="128">
        <f>SUM(F31:K31)</f>
        <v>0</v>
      </c>
      <c r="M31" s="125"/>
      <c r="N31" s="127"/>
      <c r="O31" s="127"/>
      <c r="P31" s="127"/>
      <c r="Q31" s="127"/>
      <c r="R31" s="127"/>
      <c r="S31" s="128">
        <f>SUM(N31:R31)</f>
        <v>0</v>
      </c>
      <c r="T31" s="126"/>
    </row>
    <row r="32" spans="1:20" s="35" customFormat="1" ht="18" customHeight="1" x14ac:dyDescent="0.35">
      <c r="A32" s="53"/>
      <c r="B32" s="54"/>
      <c r="C32" s="56" t="s">
        <v>245</v>
      </c>
      <c r="D32" s="137" t="s">
        <v>185</v>
      </c>
      <c r="E32" s="53"/>
      <c r="F32" s="128">
        <f t="shared" ref="F32:L32" si="8">SUM(F28:F31)</f>
        <v>0</v>
      </c>
      <c r="G32" s="128">
        <f t="shared" si="8"/>
        <v>0</v>
      </c>
      <c r="H32" s="128">
        <f t="shared" si="8"/>
        <v>0</v>
      </c>
      <c r="I32" s="128">
        <f t="shared" si="8"/>
        <v>0</v>
      </c>
      <c r="J32" s="128">
        <f t="shared" si="8"/>
        <v>0</v>
      </c>
      <c r="K32" s="128">
        <f t="shared" si="8"/>
        <v>0</v>
      </c>
      <c r="L32" s="128">
        <f t="shared" si="8"/>
        <v>0</v>
      </c>
      <c r="M32" s="125"/>
      <c r="N32" s="128">
        <f t="shared" ref="N32:S32" si="9">SUM(N28:N31)</f>
        <v>0</v>
      </c>
      <c r="O32" s="128">
        <f t="shared" si="9"/>
        <v>0</v>
      </c>
      <c r="P32" s="128">
        <f t="shared" si="9"/>
        <v>0</v>
      </c>
      <c r="Q32" s="128">
        <f t="shared" si="9"/>
        <v>0</v>
      </c>
      <c r="R32" s="128">
        <f t="shared" si="9"/>
        <v>0</v>
      </c>
      <c r="S32" s="128">
        <f t="shared" si="9"/>
        <v>0</v>
      </c>
      <c r="T32" s="126"/>
    </row>
    <row r="33" spans="1:20" s="35" customFormat="1" ht="18" customHeight="1" x14ac:dyDescent="0.35">
      <c r="A33" s="53"/>
      <c r="B33" s="54" t="s">
        <v>101</v>
      </c>
      <c r="C33" s="133"/>
      <c r="D33" s="134"/>
      <c r="E33" s="53"/>
      <c r="F33" s="125"/>
      <c r="G33" s="125"/>
      <c r="H33" s="125"/>
      <c r="I33" s="125"/>
      <c r="J33" s="125"/>
      <c r="K33" s="125"/>
      <c r="L33" s="125"/>
      <c r="M33" s="125"/>
      <c r="N33" s="125"/>
      <c r="O33" s="125"/>
      <c r="P33" s="125"/>
      <c r="Q33" s="125"/>
      <c r="R33" s="125"/>
      <c r="S33" s="125"/>
      <c r="T33" s="126"/>
    </row>
    <row r="34" spans="1:20" s="35" customFormat="1" ht="18" customHeight="1" x14ac:dyDescent="0.35">
      <c r="A34" s="53"/>
      <c r="B34" s="54"/>
      <c r="C34" s="133" t="s">
        <v>117</v>
      </c>
      <c r="D34" s="135" t="s">
        <v>186</v>
      </c>
      <c r="E34" s="53"/>
      <c r="F34" s="127"/>
      <c r="G34" s="127"/>
      <c r="H34" s="127"/>
      <c r="I34" s="127"/>
      <c r="J34" s="127"/>
      <c r="K34" s="127"/>
      <c r="L34" s="128">
        <f t="shared" ref="L34:L40" si="10">SUM(F34:K34)</f>
        <v>0</v>
      </c>
      <c r="M34" s="125"/>
      <c r="N34" s="127"/>
      <c r="O34" s="127"/>
      <c r="P34" s="127"/>
      <c r="Q34" s="127"/>
      <c r="R34" s="127"/>
      <c r="S34" s="128">
        <f t="shared" ref="S34:S43" si="11">SUM(N34:R34)</f>
        <v>0</v>
      </c>
      <c r="T34" s="126"/>
    </row>
    <row r="35" spans="1:20" s="35" customFormat="1" ht="18" customHeight="1" x14ac:dyDescent="0.35">
      <c r="A35" s="53"/>
      <c r="B35" s="54"/>
      <c r="C35" s="133" t="s">
        <v>118</v>
      </c>
      <c r="D35" s="135" t="s">
        <v>187</v>
      </c>
      <c r="E35" s="53"/>
      <c r="F35" s="127"/>
      <c r="G35" s="127"/>
      <c r="H35" s="127"/>
      <c r="I35" s="127"/>
      <c r="J35" s="127"/>
      <c r="K35" s="127"/>
      <c r="L35" s="128">
        <f t="shared" si="10"/>
        <v>0</v>
      </c>
      <c r="M35" s="125"/>
      <c r="N35" s="127"/>
      <c r="O35" s="127"/>
      <c r="P35" s="127"/>
      <c r="Q35" s="127"/>
      <c r="R35" s="127"/>
      <c r="S35" s="128">
        <f t="shared" si="11"/>
        <v>0</v>
      </c>
      <c r="T35" s="126"/>
    </row>
    <row r="36" spans="1:20" s="35" customFormat="1" ht="18" customHeight="1" x14ac:dyDescent="0.35">
      <c r="A36" s="53"/>
      <c r="B36" s="54"/>
      <c r="C36" s="133" t="s">
        <v>119</v>
      </c>
      <c r="D36" s="135" t="s">
        <v>188</v>
      </c>
      <c r="E36" s="53"/>
      <c r="F36" s="127"/>
      <c r="G36" s="127"/>
      <c r="H36" s="127"/>
      <c r="I36" s="127"/>
      <c r="J36" s="127"/>
      <c r="K36" s="127"/>
      <c r="L36" s="128">
        <f t="shared" si="10"/>
        <v>0</v>
      </c>
      <c r="M36" s="125"/>
      <c r="N36" s="127"/>
      <c r="O36" s="127"/>
      <c r="P36" s="127"/>
      <c r="Q36" s="127"/>
      <c r="R36" s="127"/>
      <c r="S36" s="128">
        <f t="shared" si="11"/>
        <v>0</v>
      </c>
      <c r="T36" s="126"/>
    </row>
    <row r="37" spans="1:20" s="35" customFormat="1" ht="18" customHeight="1" x14ac:dyDescent="0.35">
      <c r="A37" s="53"/>
      <c r="B37" s="54"/>
      <c r="C37" s="133" t="s">
        <v>120</v>
      </c>
      <c r="D37" s="135" t="s">
        <v>189</v>
      </c>
      <c r="E37" s="53"/>
      <c r="F37" s="127"/>
      <c r="G37" s="127"/>
      <c r="H37" s="127"/>
      <c r="I37" s="127"/>
      <c r="J37" s="127"/>
      <c r="K37" s="127"/>
      <c r="L37" s="128">
        <f t="shared" si="10"/>
        <v>0</v>
      </c>
      <c r="M37" s="125"/>
      <c r="N37" s="127"/>
      <c r="O37" s="127"/>
      <c r="P37" s="127"/>
      <c r="Q37" s="127"/>
      <c r="R37" s="127"/>
      <c r="S37" s="128">
        <f t="shared" si="11"/>
        <v>0</v>
      </c>
      <c r="T37" s="126"/>
    </row>
    <row r="38" spans="1:20" s="35" customFormat="1" ht="18" customHeight="1" x14ac:dyDescent="0.35">
      <c r="A38" s="53"/>
      <c r="B38" s="54"/>
      <c r="C38" s="133" t="s">
        <v>121</v>
      </c>
      <c r="D38" s="135" t="s">
        <v>190</v>
      </c>
      <c r="E38" s="53"/>
      <c r="F38" s="127"/>
      <c r="G38" s="127"/>
      <c r="H38" s="127"/>
      <c r="I38" s="127"/>
      <c r="J38" s="127"/>
      <c r="K38" s="127"/>
      <c r="L38" s="128">
        <f t="shared" si="10"/>
        <v>0</v>
      </c>
      <c r="M38" s="125"/>
      <c r="N38" s="127"/>
      <c r="O38" s="127"/>
      <c r="P38" s="127"/>
      <c r="Q38" s="127"/>
      <c r="R38" s="127"/>
      <c r="S38" s="128">
        <f t="shared" si="11"/>
        <v>0</v>
      </c>
      <c r="T38" s="126"/>
    </row>
    <row r="39" spans="1:20" s="35" customFormat="1" ht="18" customHeight="1" x14ac:dyDescent="0.35">
      <c r="A39" s="53"/>
      <c r="B39" s="54"/>
      <c r="C39" s="133" t="s">
        <v>122</v>
      </c>
      <c r="D39" s="135" t="s">
        <v>191</v>
      </c>
      <c r="E39" s="53"/>
      <c r="F39" s="127"/>
      <c r="G39" s="127"/>
      <c r="H39" s="127"/>
      <c r="I39" s="127"/>
      <c r="J39" s="127"/>
      <c r="K39" s="127"/>
      <c r="L39" s="128">
        <f t="shared" si="10"/>
        <v>0</v>
      </c>
      <c r="M39" s="125"/>
      <c r="N39" s="127"/>
      <c r="O39" s="127"/>
      <c r="P39" s="127"/>
      <c r="Q39" s="127"/>
      <c r="R39" s="127"/>
      <c r="S39" s="128">
        <f t="shared" si="11"/>
        <v>0</v>
      </c>
      <c r="T39" s="126"/>
    </row>
    <row r="40" spans="1:20" s="35" customFormat="1" ht="18" customHeight="1" x14ac:dyDescent="0.35">
      <c r="A40" s="53"/>
      <c r="B40" s="54"/>
      <c r="C40" s="133" t="s">
        <v>123</v>
      </c>
      <c r="D40" s="135" t="s">
        <v>192</v>
      </c>
      <c r="E40" s="53"/>
      <c r="F40" s="127"/>
      <c r="G40" s="127"/>
      <c r="H40" s="127"/>
      <c r="I40" s="127"/>
      <c r="J40" s="127"/>
      <c r="K40" s="127"/>
      <c r="L40" s="128">
        <f t="shared" si="10"/>
        <v>0</v>
      </c>
      <c r="M40" s="125"/>
      <c r="N40" s="127"/>
      <c r="O40" s="127"/>
      <c r="P40" s="127"/>
      <c r="Q40" s="127"/>
      <c r="R40" s="127"/>
      <c r="S40" s="128">
        <f t="shared" si="11"/>
        <v>0</v>
      </c>
      <c r="T40" s="126"/>
    </row>
    <row r="41" spans="1:20" s="35" customFormat="1" ht="18" customHeight="1" x14ac:dyDescent="0.35">
      <c r="A41" s="53"/>
      <c r="B41" s="54"/>
      <c r="C41" s="133" t="s">
        <v>124</v>
      </c>
      <c r="D41" s="135" t="s">
        <v>193</v>
      </c>
      <c r="E41" s="53"/>
      <c r="F41" s="127"/>
      <c r="G41" s="127"/>
      <c r="H41" s="127"/>
      <c r="I41" s="127"/>
      <c r="J41" s="127"/>
      <c r="K41" s="127"/>
      <c r="L41" s="128">
        <f>SUM(F41:K41)</f>
        <v>0</v>
      </c>
      <c r="M41" s="125"/>
      <c r="N41" s="127"/>
      <c r="O41" s="127"/>
      <c r="P41" s="127"/>
      <c r="Q41" s="127"/>
      <c r="R41" s="127"/>
      <c r="S41" s="128">
        <f t="shared" si="11"/>
        <v>0</v>
      </c>
      <c r="T41" s="126"/>
    </row>
    <row r="42" spans="1:20" s="35" customFormat="1" ht="18" customHeight="1" x14ac:dyDescent="0.35">
      <c r="A42" s="53"/>
      <c r="B42" s="54"/>
      <c r="C42" s="133" t="s">
        <v>125</v>
      </c>
      <c r="D42" s="135" t="s">
        <v>194</v>
      </c>
      <c r="E42" s="53"/>
      <c r="F42" s="127"/>
      <c r="G42" s="127"/>
      <c r="H42" s="127"/>
      <c r="I42" s="127"/>
      <c r="J42" s="127"/>
      <c r="K42" s="127"/>
      <c r="L42" s="128">
        <f>SUM(F42:K42)</f>
        <v>0</v>
      </c>
      <c r="M42" s="125"/>
      <c r="N42" s="127"/>
      <c r="O42" s="127"/>
      <c r="P42" s="127"/>
      <c r="Q42" s="127"/>
      <c r="R42" s="127"/>
      <c r="S42" s="128">
        <f t="shared" si="11"/>
        <v>0</v>
      </c>
      <c r="T42" s="126"/>
    </row>
    <row r="43" spans="1:20" s="35" customFormat="1" ht="18" customHeight="1" x14ac:dyDescent="0.35">
      <c r="A43" s="53"/>
      <c r="B43" s="54"/>
      <c r="C43" s="136" t="s">
        <v>113</v>
      </c>
      <c r="D43" s="135" t="s">
        <v>195</v>
      </c>
      <c r="E43" s="53"/>
      <c r="F43" s="127"/>
      <c r="G43" s="127"/>
      <c r="H43" s="127"/>
      <c r="I43" s="127"/>
      <c r="J43" s="127"/>
      <c r="K43" s="127"/>
      <c r="L43" s="128">
        <f>SUM(F43:K43)</f>
        <v>0</v>
      </c>
      <c r="M43" s="125"/>
      <c r="N43" s="127"/>
      <c r="O43" s="127"/>
      <c r="P43" s="127"/>
      <c r="Q43" s="127"/>
      <c r="R43" s="127"/>
      <c r="S43" s="128">
        <f t="shared" si="11"/>
        <v>0</v>
      </c>
      <c r="T43" s="126"/>
    </row>
    <row r="44" spans="1:20" s="35" customFormat="1" ht="18" customHeight="1" x14ac:dyDescent="0.35">
      <c r="A44" s="53"/>
      <c r="B44" s="54"/>
      <c r="C44" s="56" t="s">
        <v>245</v>
      </c>
      <c r="D44" s="137" t="s">
        <v>197</v>
      </c>
      <c r="E44" s="53"/>
      <c r="F44" s="128">
        <f t="shared" ref="F44:L44" si="12">SUM(F34:F43)</f>
        <v>0</v>
      </c>
      <c r="G44" s="128">
        <f t="shared" si="12"/>
        <v>0</v>
      </c>
      <c r="H44" s="128">
        <f t="shared" si="12"/>
        <v>0</v>
      </c>
      <c r="I44" s="128">
        <f t="shared" si="12"/>
        <v>0</v>
      </c>
      <c r="J44" s="128">
        <f t="shared" si="12"/>
        <v>0</v>
      </c>
      <c r="K44" s="128">
        <f t="shared" si="12"/>
        <v>0</v>
      </c>
      <c r="L44" s="128">
        <f t="shared" si="12"/>
        <v>0</v>
      </c>
      <c r="M44" s="125"/>
      <c r="N44" s="128">
        <f t="shared" ref="N44:S44" si="13">SUM(N34:N43)</f>
        <v>0</v>
      </c>
      <c r="O44" s="128">
        <f t="shared" si="13"/>
        <v>0</v>
      </c>
      <c r="P44" s="128">
        <f t="shared" si="13"/>
        <v>0</v>
      </c>
      <c r="Q44" s="128">
        <f t="shared" si="13"/>
        <v>0</v>
      </c>
      <c r="R44" s="128">
        <f t="shared" si="13"/>
        <v>0</v>
      </c>
      <c r="S44" s="128">
        <f t="shared" si="13"/>
        <v>0</v>
      </c>
      <c r="T44" s="126"/>
    </row>
    <row r="45" spans="1:20" s="35" customFormat="1" ht="18" customHeight="1" x14ac:dyDescent="0.35">
      <c r="A45" s="53"/>
      <c r="B45" s="54" t="s">
        <v>102</v>
      </c>
      <c r="C45" s="133"/>
      <c r="D45" s="134"/>
      <c r="E45" s="53"/>
      <c r="F45" s="125"/>
      <c r="G45" s="125"/>
      <c r="H45" s="125"/>
      <c r="I45" s="125"/>
      <c r="J45" s="125"/>
      <c r="K45" s="125"/>
      <c r="L45" s="125"/>
      <c r="M45" s="125"/>
      <c r="N45" s="125"/>
      <c r="O45" s="125"/>
      <c r="P45" s="125"/>
      <c r="Q45" s="125"/>
      <c r="R45" s="125"/>
      <c r="S45" s="125"/>
      <c r="T45" s="126"/>
    </row>
    <row r="46" spans="1:20" s="35" customFormat="1" ht="18" customHeight="1" x14ac:dyDescent="0.35">
      <c r="A46" s="53"/>
      <c r="B46" s="54"/>
      <c r="C46" s="133" t="s">
        <v>126</v>
      </c>
      <c r="D46" s="135" t="s">
        <v>198</v>
      </c>
      <c r="E46" s="53"/>
      <c r="F46" s="127"/>
      <c r="G46" s="127"/>
      <c r="H46" s="127"/>
      <c r="I46" s="127"/>
      <c r="J46" s="127"/>
      <c r="K46" s="127"/>
      <c r="L46" s="128">
        <f>SUM(F46:K46)</f>
        <v>0</v>
      </c>
      <c r="M46" s="125"/>
      <c r="N46" s="127"/>
      <c r="O46" s="127"/>
      <c r="P46" s="127"/>
      <c r="Q46" s="127"/>
      <c r="R46" s="127"/>
      <c r="S46" s="128">
        <f>SUM(N46:R46)</f>
        <v>0</v>
      </c>
      <c r="T46" s="126"/>
    </row>
    <row r="47" spans="1:20" s="35" customFormat="1" ht="18" customHeight="1" x14ac:dyDescent="0.35">
      <c r="A47" s="53"/>
      <c r="B47" s="54"/>
      <c r="C47" s="133" t="s">
        <v>127</v>
      </c>
      <c r="D47" s="135" t="s">
        <v>199</v>
      </c>
      <c r="E47" s="53"/>
      <c r="F47" s="127"/>
      <c r="G47" s="127"/>
      <c r="H47" s="127"/>
      <c r="I47" s="127"/>
      <c r="J47" s="127"/>
      <c r="K47" s="127"/>
      <c r="L47" s="128">
        <f>SUM(F47:K47)</f>
        <v>0</v>
      </c>
      <c r="M47" s="125"/>
      <c r="N47" s="127"/>
      <c r="O47" s="127"/>
      <c r="P47" s="127"/>
      <c r="Q47" s="127"/>
      <c r="R47" s="127"/>
      <c r="S47" s="128">
        <f>SUM(N47:R47)</f>
        <v>0</v>
      </c>
      <c r="T47" s="126"/>
    </row>
    <row r="48" spans="1:20" s="35" customFormat="1" ht="18" customHeight="1" x14ac:dyDescent="0.35">
      <c r="A48" s="53"/>
      <c r="B48" s="54"/>
      <c r="C48" s="133" t="s">
        <v>128</v>
      </c>
      <c r="D48" s="135" t="s">
        <v>200</v>
      </c>
      <c r="E48" s="53"/>
      <c r="F48" s="127"/>
      <c r="G48" s="127"/>
      <c r="H48" s="127"/>
      <c r="I48" s="127"/>
      <c r="J48" s="127"/>
      <c r="K48" s="127"/>
      <c r="L48" s="128">
        <f>SUM(F48:K48)</f>
        <v>0</v>
      </c>
      <c r="M48" s="125"/>
      <c r="N48" s="127"/>
      <c r="O48" s="127"/>
      <c r="P48" s="127"/>
      <c r="Q48" s="127"/>
      <c r="R48" s="127"/>
      <c r="S48" s="128">
        <f>SUM(N48:R48)</f>
        <v>0</v>
      </c>
      <c r="T48" s="126"/>
    </row>
    <row r="49" spans="1:20" s="35" customFormat="1" ht="18" customHeight="1" x14ac:dyDescent="0.35">
      <c r="A49" s="53"/>
      <c r="B49" s="54"/>
      <c r="C49" s="136" t="s">
        <v>113</v>
      </c>
      <c r="D49" s="135" t="s">
        <v>201</v>
      </c>
      <c r="E49" s="53"/>
      <c r="F49" s="127"/>
      <c r="G49" s="127"/>
      <c r="H49" s="127"/>
      <c r="I49" s="127"/>
      <c r="J49" s="127"/>
      <c r="K49" s="127"/>
      <c r="L49" s="128">
        <f>SUM(F49:K49)</f>
        <v>0</v>
      </c>
      <c r="M49" s="125"/>
      <c r="N49" s="127"/>
      <c r="O49" s="127"/>
      <c r="P49" s="127"/>
      <c r="Q49" s="127"/>
      <c r="R49" s="127"/>
      <c r="S49" s="128">
        <f>SUM(N49:R49)</f>
        <v>0</v>
      </c>
      <c r="T49" s="126"/>
    </row>
    <row r="50" spans="1:20" s="35" customFormat="1" ht="18" customHeight="1" x14ac:dyDescent="0.35">
      <c r="A50" s="53"/>
      <c r="B50" s="54"/>
      <c r="C50" s="56" t="s">
        <v>245</v>
      </c>
      <c r="D50" s="137" t="s">
        <v>202</v>
      </c>
      <c r="E50" s="53"/>
      <c r="F50" s="128">
        <f t="shared" ref="F50:L50" si="14">SUM(F46:F49)</f>
        <v>0</v>
      </c>
      <c r="G50" s="128">
        <f t="shared" si="14"/>
        <v>0</v>
      </c>
      <c r="H50" s="128">
        <f t="shared" si="14"/>
        <v>0</v>
      </c>
      <c r="I50" s="128">
        <f t="shared" si="14"/>
        <v>0</v>
      </c>
      <c r="J50" s="128">
        <f t="shared" si="14"/>
        <v>0</v>
      </c>
      <c r="K50" s="128">
        <f t="shared" si="14"/>
        <v>0</v>
      </c>
      <c r="L50" s="128">
        <f t="shared" si="14"/>
        <v>0</v>
      </c>
      <c r="M50" s="125"/>
      <c r="N50" s="128">
        <f t="shared" ref="N50:S50" si="15">SUM(N46:N49)</f>
        <v>0</v>
      </c>
      <c r="O50" s="128">
        <f t="shared" si="15"/>
        <v>0</v>
      </c>
      <c r="P50" s="128">
        <f t="shared" si="15"/>
        <v>0</v>
      </c>
      <c r="Q50" s="128">
        <f t="shared" si="15"/>
        <v>0</v>
      </c>
      <c r="R50" s="128">
        <f t="shared" si="15"/>
        <v>0</v>
      </c>
      <c r="S50" s="128">
        <f t="shared" si="15"/>
        <v>0</v>
      </c>
      <c r="T50" s="126"/>
    </row>
    <row r="51" spans="1:20" s="35" customFormat="1" ht="18" customHeight="1" x14ac:dyDescent="0.35">
      <c r="A51" s="53"/>
      <c r="B51" s="54" t="s">
        <v>107</v>
      </c>
      <c r="C51" s="133"/>
      <c r="D51" s="134"/>
      <c r="E51" s="53"/>
      <c r="F51" s="125"/>
      <c r="G51" s="125"/>
      <c r="H51" s="125"/>
      <c r="I51" s="125"/>
      <c r="J51" s="125"/>
      <c r="K51" s="125"/>
      <c r="L51" s="125"/>
      <c r="M51" s="125"/>
      <c r="N51" s="125"/>
      <c r="O51" s="125"/>
      <c r="P51" s="125"/>
      <c r="Q51" s="125"/>
      <c r="R51" s="125"/>
      <c r="S51" s="125"/>
      <c r="T51" s="126"/>
    </row>
    <row r="52" spans="1:20" s="35" customFormat="1" ht="18" customHeight="1" x14ac:dyDescent="0.35">
      <c r="A52" s="53"/>
      <c r="B52" s="54"/>
      <c r="C52" s="133" t="s">
        <v>129</v>
      </c>
      <c r="D52" s="135" t="s">
        <v>203</v>
      </c>
      <c r="E52" s="53"/>
      <c r="F52" s="127"/>
      <c r="G52" s="127"/>
      <c r="H52" s="127"/>
      <c r="I52" s="127"/>
      <c r="J52" s="127"/>
      <c r="K52" s="127"/>
      <c r="L52" s="128">
        <f t="shared" ref="L52:L60" si="16">SUM(F52:K52)</f>
        <v>0</v>
      </c>
      <c r="M52" s="125"/>
      <c r="N52" s="127"/>
      <c r="O52" s="127"/>
      <c r="P52" s="127"/>
      <c r="Q52" s="127"/>
      <c r="R52" s="127"/>
      <c r="S52" s="128">
        <f t="shared" ref="S52:S60" si="17">SUM(N52:R52)</f>
        <v>0</v>
      </c>
      <c r="T52" s="126"/>
    </row>
    <row r="53" spans="1:20" s="35" customFormat="1" ht="18" customHeight="1" x14ac:dyDescent="0.35">
      <c r="A53" s="53"/>
      <c r="B53" s="54"/>
      <c r="C53" s="133" t="s">
        <v>130</v>
      </c>
      <c r="D53" s="135" t="s">
        <v>204</v>
      </c>
      <c r="E53" s="53"/>
      <c r="F53" s="127"/>
      <c r="G53" s="127"/>
      <c r="H53" s="127"/>
      <c r="I53" s="127"/>
      <c r="J53" s="127"/>
      <c r="K53" s="127"/>
      <c r="L53" s="128">
        <f t="shared" si="16"/>
        <v>0</v>
      </c>
      <c r="M53" s="125"/>
      <c r="N53" s="127"/>
      <c r="O53" s="127"/>
      <c r="P53" s="127"/>
      <c r="Q53" s="127"/>
      <c r="R53" s="127"/>
      <c r="S53" s="128">
        <f t="shared" si="17"/>
        <v>0</v>
      </c>
      <c r="T53" s="126"/>
    </row>
    <row r="54" spans="1:20" s="35" customFormat="1" ht="18" customHeight="1" x14ac:dyDescent="0.35">
      <c r="A54" s="53"/>
      <c r="B54" s="54"/>
      <c r="C54" s="133" t="s">
        <v>131</v>
      </c>
      <c r="D54" s="135" t="s">
        <v>205</v>
      </c>
      <c r="E54" s="53"/>
      <c r="F54" s="127"/>
      <c r="G54" s="127"/>
      <c r="H54" s="127"/>
      <c r="I54" s="127"/>
      <c r="J54" s="127"/>
      <c r="K54" s="127"/>
      <c r="L54" s="128">
        <f t="shared" si="16"/>
        <v>0</v>
      </c>
      <c r="M54" s="125"/>
      <c r="N54" s="127"/>
      <c r="O54" s="127"/>
      <c r="P54" s="127"/>
      <c r="Q54" s="127"/>
      <c r="R54" s="127"/>
      <c r="S54" s="128">
        <f t="shared" si="17"/>
        <v>0</v>
      </c>
      <c r="T54" s="126"/>
    </row>
    <row r="55" spans="1:20" s="35" customFormat="1" ht="18" customHeight="1" x14ac:dyDescent="0.35">
      <c r="A55" s="53"/>
      <c r="B55" s="54"/>
      <c r="C55" s="133" t="s">
        <v>132</v>
      </c>
      <c r="D55" s="135" t="s">
        <v>206</v>
      </c>
      <c r="E55" s="53"/>
      <c r="F55" s="127"/>
      <c r="G55" s="127"/>
      <c r="H55" s="127"/>
      <c r="I55" s="127"/>
      <c r="J55" s="127"/>
      <c r="K55" s="127"/>
      <c r="L55" s="128">
        <f t="shared" si="16"/>
        <v>0</v>
      </c>
      <c r="M55" s="125"/>
      <c r="N55" s="127"/>
      <c r="O55" s="127"/>
      <c r="P55" s="127"/>
      <c r="Q55" s="127"/>
      <c r="R55" s="127"/>
      <c r="S55" s="128">
        <f t="shared" si="17"/>
        <v>0</v>
      </c>
      <c r="T55" s="126"/>
    </row>
    <row r="56" spans="1:20" s="35" customFormat="1" ht="18" customHeight="1" x14ac:dyDescent="0.35">
      <c r="A56" s="53"/>
      <c r="B56" s="54"/>
      <c r="C56" s="133" t="s">
        <v>133</v>
      </c>
      <c r="D56" s="135" t="s">
        <v>207</v>
      </c>
      <c r="E56" s="53"/>
      <c r="F56" s="127"/>
      <c r="G56" s="127"/>
      <c r="H56" s="127"/>
      <c r="I56" s="127"/>
      <c r="J56" s="127"/>
      <c r="K56" s="127"/>
      <c r="L56" s="128">
        <f t="shared" si="16"/>
        <v>0</v>
      </c>
      <c r="M56" s="125"/>
      <c r="N56" s="127"/>
      <c r="O56" s="127"/>
      <c r="P56" s="127"/>
      <c r="Q56" s="127"/>
      <c r="R56" s="127"/>
      <c r="S56" s="128">
        <f t="shared" si="17"/>
        <v>0</v>
      </c>
      <c r="T56" s="126"/>
    </row>
    <row r="57" spans="1:20" s="35" customFormat="1" ht="18" customHeight="1" x14ac:dyDescent="0.35">
      <c r="A57" s="53"/>
      <c r="B57" s="54"/>
      <c r="C57" s="133" t="s">
        <v>134</v>
      </c>
      <c r="D57" s="135" t="s">
        <v>208</v>
      </c>
      <c r="E57" s="53"/>
      <c r="F57" s="127"/>
      <c r="G57" s="127"/>
      <c r="H57" s="127"/>
      <c r="I57" s="127"/>
      <c r="J57" s="127"/>
      <c r="K57" s="127"/>
      <c r="L57" s="128">
        <f t="shared" si="16"/>
        <v>0</v>
      </c>
      <c r="M57" s="125"/>
      <c r="N57" s="127"/>
      <c r="O57" s="127"/>
      <c r="P57" s="127"/>
      <c r="Q57" s="127"/>
      <c r="R57" s="127"/>
      <c r="S57" s="128">
        <f t="shared" si="17"/>
        <v>0</v>
      </c>
      <c r="T57" s="126"/>
    </row>
    <row r="58" spans="1:20" s="35" customFormat="1" ht="18" customHeight="1" x14ac:dyDescent="0.35">
      <c r="A58" s="53"/>
      <c r="B58" s="54"/>
      <c r="C58" s="133" t="s">
        <v>135</v>
      </c>
      <c r="D58" s="135" t="s">
        <v>209</v>
      </c>
      <c r="E58" s="53"/>
      <c r="F58" s="127"/>
      <c r="G58" s="127"/>
      <c r="H58" s="127"/>
      <c r="I58" s="127"/>
      <c r="J58" s="127"/>
      <c r="K58" s="127"/>
      <c r="L58" s="128">
        <f t="shared" si="16"/>
        <v>0</v>
      </c>
      <c r="M58" s="125"/>
      <c r="N58" s="127"/>
      <c r="O58" s="127"/>
      <c r="P58" s="127"/>
      <c r="Q58" s="127"/>
      <c r="R58" s="127"/>
      <c r="S58" s="128">
        <f t="shared" si="17"/>
        <v>0</v>
      </c>
      <c r="T58" s="126"/>
    </row>
    <row r="59" spans="1:20" s="35" customFormat="1" ht="18" customHeight="1" x14ac:dyDescent="0.35">
      <c r="A59" s="53"/>
      <c r="B59" s="54"/>
      <c r="C59" s="133" t="s">
        <v>136</v>
      </c>
      <c r="D59" s="135" t="s">
        <v>210</v>
      </c>
      <c r="E59" s="53"/>
      <c r="F59" s="127"/>
      <c r="G59" s="127"/>
      <c r="H59" s="127"/>
      <c r="I59" s="127"/>
      <c r="J59" s="127"/>
      <c r="K59" s="127"/>
      <c r="L59" s="128">
        <f t="shared" si="16"/>
        <v>0</v>
      </c>
      <c r="M59" s="125"/>
      <c r="N59" s="127"/>
      <c r="O59" s="127"/>
      <c r="P59" s="127"/>
      <c r="Q59" s="127"/>
      <c r="R59" s="127"/>
      <c r="S59" s="128">
        <f t="shared" si="17"/>
        <v>0</v>
      </c>
      <c r="T59" s="126"/>
    </row>
    <row r="60" spans="1:20" s="35" customFormat="1" ht="18" customHeight="1" x14ac:dyDescent="0.35">
      <c r="A60" s="53"/>
      <c r="B60" s="54"/>
      <c r="C60" s="136" t="s">
        <v>113</v>
      </c>
      <c r="D60" s="135" t="s">
        <v>211</v>
      </c>
      <c r="E60" s="53"/>
      <c r="F60" s="127"/>
      <c r="G60" s="127"/>
      <c r="H60" s="127"/>
      <c r="I60" s="127"/>
      <c r="J60" s="127"/>
      <c r="K60" s="127"/>
      <c r="L60" s="128">
        <f t="shared" si="16"/>
        <v>0</v>
      </c>
      <c r="M60" s="125"/>
      <c r="N60" s="127"/>
      <c r="O60" s="127"/>
      <c r="P60" s="127"/>
      <c r="Q60" s="127"/>
      <c r="R60" s="127"/>
      <c r="S60" s="128">
        <f t="shared" si="17"/>
        <v>0</v>
      </c>
      <c r="T60" s="126"/>
    </row>
    <row r="61" spans="1:20" s="35" customFormat="1" ht="18" customHeight="1" x14ac:dyDescent="0.35">
      <c r="A61" s="53"/>
      <c r="B61" s="54"/>
      <c r="C61" s="56" t="s">
        <v>245</v>
      </c>
      <c r="D61" s="137" t="s">
        <v>212</v>
      </c>
      <c r="E61" s="53"/>
      <c r="F61" s="128">
        <f t="shared" ref="F61:L61" si="18">SUM(F52:F60)</f>
        <v>0</v>
      </c>
      <c r="G61" s="128">
        <f t="shared" si="18"/>
        <v>0</v>
      </c>
      <c r="H61" s="128">
        <f t="shared" si="18"/>
        <v>0</v>
      </c>
      <c r="I61" s="128">
        <f t="shared" si="18"/>
        <v>0</v>
      </c>
      <c r="J61" s="128">
        <f t="shared" si="18"/>
        <v>0</v>
      </c>
      <c r="K61" s="128">
        <f t="shared" si="18"/>
        <v>0</v>
      </c>
      <c r="L61" s="128">
        <f t="shared" si="18"/>
        <v>0</v>
      </c>
      <c r="M61" s="125"/>
      <c r="N61" s="128">
        <f t="shared" ref="N61:S61" si="19">SUM(N52:N60)</f>
        <v>0</v>
      </c>
      <c r="O61" s="128">
        <f t="shared" si="19"/>
        <v>0</v>
      </c>
      <c r="P61" s="128">
        <f t="shared" si="19"/>
        <v>0</v>
      </c>
      <c r="Q61" s="128">
        <f t="shared" si="19"/>
        <v>0</v>
      </c>
      <c r="R61" s="128">
        <f t="shared" si="19"/>
        <v>0</v>
      </c>
      <c r="S61" s="128">
        <f t="shared" si="19"/>
        <v>0</v>
      </c>
      <c r="T61" s="126"/>
    </row>
    <row r="62" spans="1:20" s="35" customFormat="1" ht="18" customHeight="1" x14ac:dyDescent="0.35">
      <c r="A62" s="53"/>
      <c r="B62" s="54" t="s">
        <v>106</v>
      </c>
      <c r="C62" s="133"/>
      <c r="D62" s="134"/>
      <c r="E62" s="53"/>
      <c r="F62" s="125"/>
      <c r="G62" s="125"/>
      <c r="H62" s="125"/>
      <c r="I62" s="125"/>
      <c r="J62" s="125"/>
      <c r="K62" s="125"/>
      <c r="L62" s="125"/>
      <c r="M62" s="125"/>
      <c r="N62" s="125"/>
      <c r="O62" s="125"/>
      <c r="P62" s="125"/>
      <c r="Q62" s="125"/>
      <c r="R62" s="125"/>
      <c r="S62" s="125"/>
      <c r="T62" s="126"/>
    </row>
    <row r="63" spans="1:20" s="35" customFormat="1" ht="18" customHeight="1" x14ac:dyDescent="0.35">
      <c r="A63" s="53"/>
      <c r="B63" s="54"/>
      <c r="C63" s="133" t="s">
        <v>137</v>
      </c>
      <c r="D63" s="135" t="s">
        <v>213</v>
      </c>
      <c r="E63" s="53"/>
      <c r="F63" s="127"/>
      <c r="G63" s="127"/>
      <c r="H63" s="127"/>
      <c r="I63" s="127"/>
      <c r="J63" s="127"/>
      <c r="K63" s="127"/>
      <c r="L63" s="128">
        <f t="shared" ref="L63:L69" si="20">SUM(F63:K63)</f>
        <v>0</v>
      </c>
      <c r="M63" s="125"/>
      <c r="N63" s="127"/>
      <c r="O63" s="127"/>
      <c r="P63" s="127"/>
      <c r="Q63" s="127"/>
      <c r="R63" s="127"/>
      <c r="S63" s="128">
        <f>SUM(N63:R63)</f>
        <v>0</v>
      </c>
      <c r="T63" s="126"/>
    </row>
    <row r="64" spans="1:20" s="35" customFormat="1" ht="18" customHeight="1" x14ac:dyDescent="0.35">
      <c r="A64" s="53"/>
      <c r="B64" s="54"/>
      <c r="C64" s="133" t="s">
        <v>138</v>
      </c>
      <c r="D64" s="135" t="s">
        <v>214</v>
      </c>
      <c r="E64" s="53"/>
      <c r="F64" s="127"/>
      <c r="G64" s="127"/>
      <c r="H64" s="127"/>
      <c r="I64" s="127"/>
      <c r="J64" s="127"/>
      <c r="K64" s="127"/>
      <c r="L64" s="128">
        <f t="shared" si="20"/>
        <v>0</v>
      </c>
      <c r="M64" s="125"/>
      <c r="N64" s="127"/>
      <c r="O64" s="127"/>
      <c r="P64" s="127"/>
      <c r="Q64" s="127"/>
      <c r="R64" s="127"/>
      <c r="S64" s="128">
        <f t="shared" ref="S64:S70" si="21">SUM(N64:R64)</f>
        <v>0</v>
      </c>
      <c r="T64" s="126"/>
    </row>
    <row r="65" spans="1:20" s="35" customFormat="1" ht="18" customHeight="1" x14ac:dyDescent="0.35">
      <c r="A65" s="53"/>
      <c r="B65" s="54"/>
      <c r="C65" s="133" t="s">
        <v>139</v>
      </c>
      <c r="D65" s="135" t="s">
        <v>215</v>
      </c>
      <c r="E65" s="53"/>
      <c r="F65" s="127"/>
      <c r="G65" s="127"/>
      <c r="H65" s="127"/>
      <c r="I65" s="127"/>
      <c r="J65" s="127"/>
      <c r="K65" s="127"/>
      <c r="L65" s="128">
        <f t="shared" si="20"/>
        <v>0</v>
      </c>
      <c r="M65" s="125"/>
      <c r="N65" s="127"/>
      <c r="O65" s="127"/>
      <c r="P65" s="127"/>
      <c r="Q65" s="127"/>
      <c r="R65" s="127"/>
      <c r="S65" s="128">
        <f t="shared" si="21"/>
        <v>0</v>
      </c>
      <c r="T65" s="126"/>
    </row>
    <row r="66" spans="1:20" s="35" customFormat="1" ht="18" customHeight="1" x14ac:dyDescent="0.35">
      <c r="A66" s="53"/>
      <c r="B66" s="54"/>
      <c r="C66" s="133" t="s">
        <v>140</v>
      </c>
      <c r="D66" s="135" t="s">
        <v>216</v>
      </c>
      <c r="E66" s="53"/>
      <c r="F66" s="127"/>
      <c r="G66" s="127"/>
      <c r="H66" s="127"/>
      <c r="I66" s="127"/>
      <c r="J66" s="127"/>
      <c r="K66" s="127"/>
      <c r="L66" s="128">
        <f t="shared" si="20"/>
        <v>0</v>
      </c>
      <c r="M66" s="125"/>
      <c r="N66" s="127"/>
      <c r="O66" s="127"/>
      <c r="P66" s="127"/>
      <c r="Q66" s="127"/>
      <c r="R66" s="127"/>
      <c r="S66" s="128">
        <f t="shared" si="21"/>
        <v>0</v>
      </c>
      <c r="T66" s="126"/>
    </row>
    <row r="67" spans="1:20" s="35" customFormat="1" ht="18" customHeight="1" x14ac:dyDescent="0.35">
      <c r="A67" s="53"/>
      <c r="B67" s="54"/>
      <c r="C67" s="133" t="s">
        <v>141</v>
      </c>
      <c r="D67" s="135" t="s">
        <v>217</v>
      </c>
      <c r="E67" s="53"/>
      <c r="F67" s="127"/>
      <c r="G67" s="127"/>
      <c r="H67" s="127"/>
      <c r="I67" s="127"/>
      <c r="J67" s="127"/>
      <c r="K67" s="127"/>
      <c r="L67" s="128">
        <f t="shared" si="20"/>
        <v>0</v>
      </c>
      <c r="M67" s="125"/>
      <c r="N67" s="127"/>
      <c r="O67" s="127"/>
      <c r="P67" s="127"/>
      <c r="Q67" s="127"/>
      <c r="R67" s="127"/>
      <c r="S67" s="128">
        <f t="shared" si="21"/>
        <v>0</v>
      </c>
      <c r="T67" s="126"/>
    </row>
    <row r="68" spans="1:20" s="35" customFormat="1" ht="18" customHeight="1" x14ac:dyDescent="0.35">
      <c r="A68" s="53"/>
      <c r="B68" s="54"/>
      <c r="C68" s="133" t="s">
        <v>142</v>
      </c>
      <c r="D68" s="135" t="s">
        <v>218</v>
      </c>
      <c r="E68" s="53"/>
      <c r="F68" s="127"/>
      <c r="G68" s="127"/>
      <c r="H68" s="127"/>
      <c r="I68" s="127"/>
      <c r="J68" s="127"/>
      <c r="K68" s="127"/>
      <c r="L68" s="128">
        <f t="shared" si="20"/>
        <v>0</v>
      </c>
      <c r="M68" s="125"/>
      <c r="N68" s="127"/>
      <c r="O68" s="127"/>
      <c r="P68" s="127"/>
      <c r="Q68" s="127"/>
      <c r="R68" s="127"/>
      <c r="S68" s="128">
        <f t="shared" si="21"/>
        <v>0</v>
      </c>
      <c r="T68" s="126"/>
    </row>
    <row r="69" spans="1:20" s="35" customFormat="1" ht="18" customHeight="1" x14ac:dyDescent="0.35">
      <c r="A69" s="53"/>
      <c r="B69" s="54"/>
      <c r="C69" s="133" t="s">
        <v>143</v>
      </c>
      <c r="D69" s="135" t="s">
        <v>219</v>
      </c>
      <c r="E69" s="53"/>
      <c r="F69" s="127"/>
      <c r="G69" s="127"/>
      <c r="H69" s="127"/>
      <c r="I69" s="127"/>
      <c r="J69" s="127"/>
      <c r="K69" s="127"/>
      <c r="L69" s="128">
        <f t="shared" si="20"/>
        <v>0</v>
      </c>
      <c r="M69" s="125"/>
      <c r="N69" s="127"/>
      <c r="O69" s="127"/>
      <c r="P69" s="127"/>
      <c r="Q69" s="127"/>
      <c r="R69" s="127"/>
      <c r="S69" s="128">
        <f t="shared" si="21"/>
        <v>0</v>
      </c>
      <c r="T69" s="126"/>
    </row>
    <row r="70" spans="1:20" s="35" customFormat="1" ht="18" customHeight="1" x14ac:dyDescent="0.35">
      <c r="A70" s="53"/>
      <c r="B70" s="54"/>
      <c r="C70" s="136" t="s">
        <v>113</v>
      </c>
      <c r="D70" s="135" t="s">
        <v>220</v>
      </c>
      <c r="E70" s="53"/>
      <c r="F70" s="127"/>
      <c r="G70" s="127"/>
      <c r="H70" s="127"/>
      <c r="I70" s="127"/>
      <c r="J70" s="127"/>
      <c r="K70" s="127"/>
      <c r="L70" s="128">
        <f>SUM(F70:K70)</f>
        <v>0</v>
      </c>
      <c r="M70" s="125"/>
      <c r="N70" s="127"/>
      <c r="O70" s="127"/>
      <c r="P70" s="127"/>
      <c r="Q70" s="127"/>
      <c r="R70" s="127"/>
      <c r="S70" s="128">
        <f t="shared" si="21"/>
        <v>0</v>
      </c>
      <c r="T70" s="126"/>
    </row>
    <row r="71" spans="1:20" s="35" customFormat="1" ht="18" customHeight="1" x14ac:dyDescent="0.35">
      <c r="A71" s="53"/>
      <c r="B71" s="54"/>
      <c r="C71" s="56" t="s">
        <v>245</v>
      </c>
      <c r="D71" s="137" t="s">
        <v>221</v>
      </c>
      <c r="E71" s="53"/>
      <c r="F71" s="128">
        <f t="shared" ref="F71:L71" si="22">SUM(F63:F70)</f>
        <v>0</v>
      </c>
      <c r="G71" s="128">
        <f t="shared" si="22"/>
        <v>0</v>
      </c>
      <c r="H71" s="128">
        <f t="shared" si="22"/>
        <v>0</v>
      </c>
      <c r="I71" s="128">
        <f t="shared" si="22"/>
        <v>0</v>
      </c>
      <c r="J71" s="128">
        <f t="shared" si="22"/>
        <v>0</v>
      </c>
      <c r="K71" s="128">
        <f t="shared" si="22"/>
        <v>0</v>
      </c>
      <c r="L71" s="128">
        <f t="shared" si="22"/>
        <v>0</v>
      </c>
      <c r="M71" s="125"/>
      <c r="N71" s="128">
        <f t="shared" ref="N71:S71" si="23">SUM(N63:N70)</f>
        <v>0</v>
      </c>
      <c r="O71" s="128">
        <f t="shared" si="23"/>
        <v>0</v>
      </c>
      <c r="P71" s="128">
        <f t="shared" si="23"/>
        <v>0</v>
      </c>
      <c r="Q71" s="128">
        <f t="shared" si="23"/>
        <v>0</v>
      </c>
      <c r="R71" s="128">
        <f t="shared" si="23"/>
        <v>0</v>
      </c>
      <c r="S71" s="128">
        <f t="shared" si="23"/>
        <v>0</v>
      </c>
      <c r="T71" s="126"/>
    </row>
    <row r="72" spans="1:20" s="35" customFormat="1" ht="18" customHeight="1" x14ac:dyDescent="0.35">
      <c r="A72" s="53"/>
      <c r="B72" s="54" t="s">
        <v>105</v>
      </c>
      <c r="C72" s="133"/>
      <c r="D72" s="134"/>
      <c r="E72" s="53"/>
      <c r="F72" s="125"/>
      <c r="G72" s="125"/>
      <c r="H72" s="125"/>
      <c r="I72" s="125"/>
      <c r="J72" s="125"/>
      <c r="K72" s="125"/>
      <c r="L72" s="125"/>
      <c r="M72" s="125"/>
      <c r="N72" s="125"/>
      <c r="O72" s="125"/>
      <c r="P72" s="125"/>
      <c r="Q72" s="125"/>
      <c r="R72" s="125"/>
      <c r="S72" s="125"/>
      <c r="T72" s="126"/>
    </row>
    <row r="73" spans="1:20" s="35" customFormat="1" ht="18" customHeight="1" x14ac:dyDescent="0.35">
      <c r="A73" s="53"/>
      <c r="B73" s="54"/>
      <c r="C73" s="133" t="s">
        <v>144</v>
      </c>
      <c r="D73" s="135" t="s">
        <v>222</v>
      </c>
      <c r="E73" s="53"/>
      <c r="F73" s="127"/>
      <c r="G73" s="127"/>
      <c r="H73" s="127"/>
      <c r="I73" s="127"/>
      <c r="J73" s="127"/>
      <c r="K73" s="127"/>
      <c r="L73" s="128">
        <f t="shared" ref="L73:L81" si="24">SUM(F73:K73)</f>
        <v>0</v>
      </c>
      <c r="M73" s="125"/>
      <c r="N73" s="127"/>
      <c r="O73" s="127"/>
      <c r="P73" s="127"/>
      <c r="Q73" s="127"/>
      <c r="R73" s="127"/>
      <c r="S73" s="128">
        <f t="shared" ref="S73:S81" si="25">SUM(N73:R73)</f>
        <v>0</v>
      </c>
      <c r="T73" s="126"/>
    </row>
    <row r="74" spans="1:20" s="35" customFormat="1" ht="18" customHeight="1" x14ac:dyDescent="0.35">
      <c r="A74" s="53"/>
      <c r="B74" s="54"/>
      <c r="C74" s="133" t="s">
        <v>145</v>
      </c>
      <c r="D74" s="135" t="s">
        <v>223</v>
      </c>
      <c r="E74" s="53"/>
      <c r="F74" s="127"/>
      <c r="G74" s="127"/>
      <c r="H74" s="127"/>
      <c r="I74" s="127"/>
      <c r="J74" s="127"/>
      <c r="K74" s="127"/>
      <c r="L74" s="128">
        <f t="shared" si="24"/>
        <v>0</v>
      </c>
      <c r="M74" s="125"/>
      <c r="N74" s="127"/>
      <c r="O74" s="127"/>
      <c r="P74" s="127"/>
      <c r="Q74" s="127"/>
      <c r="R74" s="127"/>
      <c r="S74" s="128">
        <f t="shared" si="25"/>
        <v>0</v>
      </c>
      <c r="T74" s="126"/>
    </row>
    <row r="75" spans="1:20" s="35" customFormat="1" ht="18" customHeight="1" x14ac:dyDescent="0.35">
      <c r="A75" s="53"/>
      <c r="B75" s="54"/>
      <c r="C75" s="133" t="s">
        <v>146</v>
      </c>
      <c r="D75" s="135" t="s">
        <v>224</v>
      </c>
      <c r="E75" s="53"/>
      <c r="F75" s="127"/>
      <c r="G75" s="127"/>
      <c r="H75" s="127"/>
      <c r="I75" s="127"/>
      <c r="J75" s="127"/>
      <c r="K75" s="127"/>
      <c r="L75" s="128">
        <f t="shared" si="24"/>
        <v>0</v>
      </c>
      <c r="M75" s="125"/>
      <c r="N75" s="127"/>
      <c r="O75" s="127"/>
      <c r="P75" s="127"/>
      <c r="Q75" s="127"/>
      <c r="R75" s="127"/>
      <c r="S75" s="128">
        <f t="shared" si="25"/>
        <v>0</v>
      </c>
      <c r="T75" s="126"/>
    </row>
    <row r="76" spans="1:20" s="35" customFormat="1" ht="18" customHeight="1" x14ac:dyDescent="0.35">
      <c r="A76" s="53"/>
      <c r="B76" s="54"/>
      <c r="C76" s="133" t="s">
        <v>147</v>
      </c>
      <c r="D76" s="135" t="s">
        <v>225</v>
      </c>
      <c r="E76" s="53"/>
      <c r="F76" s="127"/>
      <c r="G76" s="127"/>
      <c r="H76" s="127"/>
      <c r="I76" s="127"/>
      <c r="J76" s="127"/>
      <c r="K76" s="127"/>
      <c r="L76" s="128">
        <f t="shared" si="24"/>
        <v>0</v>
      </c>
      <c r="M76" s="125"/>
      <c r="N76" s="127"/>
      <c r="O76" s="127"/>
      <c r="P76" s="127"/>
      <c r="Q76" s="127"/>
      <c r="R76" s="127"/>
      <c r="S76" s="128">
        <f t="shared" si="25"/>
        <v>0</v>
      </c>
      <c r="T76" s="126"/>
    </row>
    <row r="77" spans="1:20" s="35" customFormat="1" ht="18" customHeight="1" x14ac:dyDescent="0.35">
      <c r="A77" s="53"/>
      <c r="B77" s="54"/>
      <c r="C77" s="133" t="s">
        <v>148</v>
      </c>
      <c r="D77" s="135" t="s">
        <v>226</v>
      </c>
      <c r="E77" s="53"/>
      <c r="F77" s="127"/>
      <c r="G77" s="127"/>
      <c r="H77" s="127"/>
      <c r="I77" s="127"/>
      <c r="J77" s="127"/>
      <c r="K77" s="127"/>
      <c r="L77" s="128">
        <f t="shared" si="24"/>
        <v>0</v>
      </c>
      <c r="M77" s="125"/>
      <c r="N77" s="127"/>
      <c r="O77" s="127"/>
      <c r="P77" s="127"/>
      <c r="Q77" s="127"/>
      <c r="R77" s="127"/>
      <c r="S77" s="128">
        <f t="shared" si="25"/>
        <v>0</v>
      </c>
      <c r="T77" s="126"/>
    </row>
    <row r="78" spans="1:20" s="35" customFormat="1" ht="18" customHeight="1" x14ac:dyDescent="0.35">
      <c r="A78" s="53"/>
      <c r="B78" s="54"/>
      <c r="C78" s="133" t="s">
        <v>149</v>
      </c>
      <c r="D78" s="135" t="s">
        <v>227</v>
      </c>
      <c r="E78" s="53"/>
      <c r="F78" s="127"/>
      <c r="G78" s="127"/>
      <c r="H78" s="127"/>
      <c r="I78" s="127"/>
      <c r="J78" s="127"/>
      <c r="K78" s="127"/>
      <c r="L78" s="128">
        <f t="shared" si="24"/>
        <v>0</v>
      </c>
      <c r="M78" s="125"/>
      <c r="N78" s="127"/>
      <c r="O78" s="127"/>
      <c r="P78" s="127"/>
      <c r="Q78" s="127"/>
      <c r="R78" s="127"/>
      <c r="S78" s="128">
        <f t="shared" si="25"/>
        <v>0</v>
      </c>
      <c r="T78" s="126"/>
    </row>
    <row r="79" spans="1:20" s="35" customFormat="1" ht="18" customHeight="1" x14ac:dyDescent="0.35">
      <c r="A79" s="53"/>
      <c r="B79" s="54"/>
      <c r="C79" s="133" t="s">
        <v>247</v>
      </c>
      <c r="D79" s="135" t="s">
        <v>228</v>
      </c>
      <c r="E79" s="53"/>
      <c r="F79" s="127"/>
      <c r="G79" s="127"/>
      <c r="H79" s="127"/>
      <c r="I79" s="127"/>
      <c r="J79" s="127"/>
      <c r="K79" s="127"/>
      <c r="L79" s="128">
        <f t="shared" si="24"/>
        <v>0</v>
      </c>
      <c r="M79" s="125"/>
      <c r="N79" s="127"/>
      <c r="O79" s="127"/>
      <c r="P79" s="127"/>
      <c r="Q79" s="127"/>
      <c r="R79" s="127"/>
      <c r="S79" s="128">
        <f t="shared" si="25"/>
        <v>0</v>
      </c>
      <c r="T79" s="126"/>
    </row>
    <row r="80" spans="1:20" s="35" customFormat="1" ht="18" customHeight="1" x14ac:dyDescent="0.35">
      <c r="A80" s="53"/>
      <c r="B80" s="54"/>
      <c r="C80" s="133" t="s">
        <v>151</v>
      </c>
      <c r="D80" s="135" t="s">
        <v>229</v>
      </c>
      <c r="E80" s="53"/>
      <c r="F80" s="127"/>
      <c r="G80" s="127"/>
      <c r="H80" s="127"/>
      <c r="I80" s="127"/>
      <c r="J80" s="127"/>
      <c r="K80" s="127"/>
      <c r="L80" s="128">
        <f t="shared" si="24"/>
        <v>0</v>
      </c>
      <c r="M80" s="125"/>
      <c r="N80" s="127"/>
      <c r="O80" s="127"/>
      <c r="P80" s="127"/>
      <c r="Q80" s="127"/>
      <c r="R80" s="127"/>
      <c r="S80" s="128">
        <f t="shared" si="25"/>
        <v>0</v>
      </c>
      <c r="T80" s="126"/>
    </row>
    <row r="81" spans="1:20" s="35" customFormat="1" ht="18" customHeight="1" x14ac:dyDescent="0.35">
      <c r="A81" s="53"/>
      <c r="B81" s="54"/>
      <c r="C81" s="136" t="s">
        <v>113</v>
      </c>
      <c r="D81" s="135" t="s">
        <v>230</v>
      </c>
      <c r="E81" s="53"/>
      <c r="F81" s="127"/>
      <c r="G81" s="127"/>
      <c r="H81" s="127"/>
      <c r="I81" s="127"/>
      <c r="J81" s="127"/>
      <c r="K81" s="127"/>
      <c r="L81" s="128">
        <f t="shared" si="24"/>
        <v>0</v>
      </c>
      <c r="M81" s="125"/>
      <c r="N81" s="127"/>
      <c r="O81" s="127"/>
      <c r="P81" s="127"/>
      <c r="Q81" s="127"/>
      <c r="R81" s="127"/>
      <c r="S81" s="128">
        <f t="shared" si="25"/>
        <v>0</v>
      </c>
      <c r="T81" s="126"/>
    </row>
    <row r="82" spans="1:20" s="35" customFormat="1" ht="18" customHeight="1" x14ac:dyDescent="0.35">
      <c r="A82" s="53"/>
      <c r="B82" s="54"/>
      <c r="C82" s="56" t="s">
        <v>245</v>
      </c>
      <c r="D82" s="137" t="s">
        <v>231</v>
      </c>
      <c r="E82" s="53"/>
      <c r="F82" s="128">
        <f t="shared" ref="F82:L82" si="26">SUM(F73:F81)</f>
        <v>0</v>
      </c>
      <c r="G82" s="128">
        <f t="shared" si="26"/>
        <v>0</v>
      </c>
      <c r="H82" s="128">
        <f t="shared" si="26"/>
        <v>0</v>
      </c>
      <c r="I82" s="128">
        <f t="shared" si="26"/>
        <v>0</v>
      </c>
      <c r="J82" s="128">
        <f t="shared" si="26"/>
        <v>0</v>
      </c>
      <c r="K82" s="128">
        <f t="shared" si="26"/>
        <v>0</v>
      </c>
      <c r="L82" s="128">
        <f t="shared" si="26"/>
        <v>0</v>
      </c>
      <c r="M82" s="125"/>
      <c r="N82" s="128">
        <f t="shared" ref="N82:S82" si="27">SUM(N73:N81)</f>
        <v>0</v>
      </c>
      <c r="O82" s="128">
        <f t="shared" si="27"/>
        <v>0</v>
      </c>
      <c r="P82" s="128">
        <f t="shared" si="27"/>
        <v>0</v>
      </c>
      <c r="Q82" s="128">
        <f t="shared" si="27"/>
        <v>0</v>
      </c>
      <c r="R82" s="128">
        <f t="shared" si="27"/>
        <v>0</v>
      </c>
      <c r="S82" s="128">
        <f t="shared" si="27"/>
        <v>0</v>
      </c>
      <c r="T82" s="126"/>
    </row>
    <row r="83" spans="1:20" s="35" customFormat="1" ht="18" customHeight="1" x14ac:dyDescent="0.35">
      <c r="A83" s="53"/>
      <c r="B83" s="54" t="s">
        <v>104</v>
      </c>
      <c r="C83" s="133"/>
      <c r="D83" s="134"/>
      <c r="E83" s="53"/>
      <c r="F83" s="125"/>
      <c r="G83" s="125"/>
      <c r="H83" s="125"/>
      <c r="I83" s="125"/>
      <c r="J83" s="125"/>
      <c r="K83" s="125"/>
      <c r="L83" s="125"/>
      <c r="M83" s="125"/>
      <c r="N83" s="125"/>
      <c r="O83" s="125"/>
      <c r="P83" s="125"/>
      <c r="Q83" s="125"/>
      <c r="R83" s="125"/>
      <c r="S83" s="125"/>
      <c r="T83" s="126"/>
    </row>
    <row r="84" spans="1:20" s="35" customFormat="1" ht="18" customHeight="1" x14ac:dyDescent="0.35">
      <c r="A84" s="53"/>
      <c r="B84" s="54"/>
      <c r="C84" s="133" t="s">
        <v>152</v>
      </c>
      <c r="D84" s="135" t="s">
        <v>232</v>
      </c>
      <c r="E84" s="53"/>
      <c r="F84" s="127"/>
      <c r="G84" s="127"/>
      <c r="H84" s="127"/>
      <c r="I84" s="127"/>
      <c r="J84" s="127"/>
      <c r="K84" s="127"/>
      <c r="L84" s="128">
        <f>SUM(F84:K84)</f>
        <v>0</v>
      </c>
      <c r="M84" s="125"/>
      <c r="N84" s="127"/>
      <c r="O84" s="127"/>
      <c r="P84" s="127"/>
      <c r="Q84" s="127"/>
      <c r="R84" s="127"/>
      <c r="S84" s="128">
        <f t="shared" ref="S84:S85" si="28">SUM(N84:R84)</f>
        <v>0</v>
      </c>
      <c r="T84" s="126"/>
    </row>
    <row r="85" spans="1:20" s="35" customFormat="1" ht="18" customHeight="1" x14ac:dyDescent="0.35">
      <c r="A85" s="53"/>
      <c r="B85" s="54"/>
      <c r="C85" s="136" t="s">
        <v>113</v>
      </c>
      <c r="D85" s="135" t="s">
        <v>233</v>
      </c>
      <c r="E85" s="53"/>
      <c r="F85" s="127"/>
      <c r="G85" s="127"/>
      <c r="H85" s="127"/>
      <c r="I85" s="127"/>
      <c r="J85" s="127"/>
      <c r="K85" s="127"/>
      <c r="L85" s="128">
        <f>SUM(F85:K85)</f>
        <v>0</v>
      </c>
      <c r="M85" s="125"/>
      <c r="N85" s="127"/>
      <c r="O85" s="127"/>
      <c r="P85" s="127"/>
      <c r="Q85" s="127"/>
      <c r="R85" s="127"/>
      <c r="S85" s="128">
        <f t="shared" si="28"/>
        <v>0</v>
      </c>
      <c r="T85" s="126"/>
    </row>
    <row r="86" spans="1:20" s="35" customFormat="1" ht="18" customHeight="1" x14ac:dyDescent="0.35">
      <c r="A86" s="53"/>
      <c r="B86" s="54"/>
      <c r="C86" s="56" t="s">
        <v>245</v>
      </c>
      <c r="D86" s="137" t="s">
        <v>234</v>
      </c>
      <c r="E86" s="53"/>
      <c r="F86" s="128">
        <f t="shared" ref="F86:L86" si="29">SUM(F84:F85)</f>
        <v>0</v>
      </c>
      <c r="G86" s="128">
        <f t="shared" si="29"/>
        <v>0</v>
      </c>
      <c r="H86" s="128">
        <f t="shared" si="29"/>
        <v>0</v>
      </c>
      <c r="I86" s="128">
        <f t="shared" si="29"/>
        <v>0</v>
      </c>
      <c r="J86" s="128">
        <f t="shared" si="29"/>
        <v>0</v>
      </c>
      <c r="K86" s="128">
        <f t="shared" si="29"/>
        <v>0</v>
      </c>
      <c r="L86" s="128">
        <f t="shared" si="29"/>
        <v>0</v>
      </c>
      <c r="M86" s="125"/>
      <c r="N86" s="128">
        <f t="shared" ref="N86:S86" si="30">SUM(N84:N85)</f>
        <v>0</v>
      </c>
      <c r="O86" s="128">
        <f t="shared" si="30"/>
        <v>0</v>
      </c>
      <c r="P86" s="128">
        <f t="shared" si="30"/>
        <v>0</v>
      </c>
      <c r="Q86" s="128">
        <f t="shared" si="30"/>
        <v>0</v>
      </c>
      <c r="R86" s="128">
        <f t="shared" si="30"/>
        <v>0</v>
      </c>
      <c r="S86" s="128">
        <f t="shared" si="30"/>
        <v>0</v>
      </c>
      <c r="T86" s="126"/>
    </row>
    <row r="87" spans="1:20" s="35" customFormat="1" ht="18" customHeight="1" x14ac:dyDescent="0.35">
      <c r="A87" s="53"/>
      <c r="B87" s="54" t="s">
        <v>248</v>
      </c>
      <c r="C87" s="133"/>
      <c r="D87" s="134"/>
      <c r="E87" s="53"/>
      <c r="F87" s="125"/>
      <c r="G87" s="125"/>
      <c r="H87" s="125"/>
      <c r="I87" s="125"/>
      <c r="J87" s="125"/>
      <c r="K87" s="125"/>
      <c r="L87" s="125"/>
      <c r="M87" s="125"/>
      <c r="N87" s="125"/>
      <c r="O87" s="125"/>
      <c r="P87" s="125"/>
      <c r="Q87" s="125"/>
      <c r="R87" s="125"/>
      <c r="S87" s="125"/>
      <c r="T87" s="126"/>
    </row>
    <row r="88" spans="1:20" s="35" customFormat="1" ht="18" customHeight="1" x14ac:dyDescent="0.35">
      <c r="A88" s="53"/>
      <c r="B88" s="54"/>
      <c r="C88" s="55"/>
      <c r="D88" s="135" t="s">
        <v>235</v>
      </c>
      <c r="E88" s="53"/>
      <c r="F88" s="127"/>
      <c r="G88" s="127"/>
      <c r="H88" s="127"/>
      <c r="I88" s="127"/>
      <c r="J88" s="127"/>
      <c r="K88" s="127"/>
      <c r="L88" s="128">
        <f>SUM(F88:K88)</f>
        <v>0</v>
      </c>
      <c r="M88" s="125"/>
      <c r="N88" s="127"/>
      <c r="O88" s="127"/>
      <c r="P88" s="127"/>
      <c r="Q88" s="127"/>
      <c r="R88" s="127"/>
      <c r="S88" s="128">
        <f t="shared" ref="S88:S91" si="31">SUM(N88:R88)</f>
        <v>0</v>
      </c>
      <c r="T88" s="126"/>
    </row>
    <row r="89" spans="1:20" s="35" customFormat="1" ht="18" customHeight="1" x14ac:dyDescent="0.35">
      <c r="A89" s="53"/>
      <c r="B89" s="54"/>
      <c r="C89" s="55"/>
      <c r="D89" s="135" t="s">
        <v>236</v>
      </c>
      <c r="E89" s="53"/>
      <c r="F89" s="127"/>
      <c r="G89" s="127"/>
      <c r="H89" s="127"/>
      <c r="I89" s="127"/>
      <c r="J89" s="127"/>
      <c r="K89" s="127"/>
      <c r="L89" s="128">
        <f>SUM(F89:K89)</f>
        <v>0</v>
      </c>
      <c r="M89" s="125"/>
      <c r="N89" s="127"/>
      <c r="O89" s="127"/>
      <c r="P89" s="127"/>
      <c r="Q89" s="127"/>
      <c r="R89" s="127"/>
      <c r="S89" s="128">
        <f t="shared" si="31"/>
        <v>0</v>
      </c>
      <c r="T89" s="126"/>
    </row>
    <row r="90" spans="1:20" s="35" customFormat="1" ht="18" customHeight="1" x14ac:dyDescent="0.35">
      <c r="A90" s="53"/>
      <c r="B90" s="54"/>
      <c r="C90" s="55"/>
      <c r="D90" s="135" t="s">
        <v>237</v>
      </c>
      <c r="E90" s="53"/>
      <c r="F90" s="127"/>
      <c r="G90" s="127"/>
      <c r="H90" s="127"/>
      <c r="I90" s="127"/>
      <c r="J90" s="127"/>
      <c r="K90" s="127"/>
      <c r="L90" s="128">
        <f>SUM(F90:K90)</f>
        <v>0</v>
      </c>
      <c r="M90" s="125"/>
      <c r="N90" s="127"/>
      <c r="O90" s="127"/>
      <c r="P90" s="127"/>
      <c r="Q90" s="127"/>
      <c r="R90" s="127"/>
      <c r="S90" s="128">
        <f t="shared" si="31"/>
        <v>0</v>
      </c>
      <c r="T90" s="126"/>
    </row>
    <row r="91" spans="1:20" s="35" customFormat="1" ht="18" customHeight="1" x14ac:dyDescent="0.35">
      <c r="A91" s="53"/>
      <c r="B91" s="54"/>
      <c r="C91" s="55"/>
      <c r="D91" s="135" t="s">
        <v>238</v>
      </c>
      <c r="E91" s="53"/>
      <c r="F91" s="127"/>
      <c r="G91" s="127"/>
      <c r="H91" s="127"/>
      <c r="I91" s="127"/>
      <c r="J91" s="127"/>
      <c r="K91" s="127"/>
      <c r="L91" s="128">
        <f>SUM(F91:K91)</f>
        <v>0</v>
      </c>
      <c r="M91" s="125"/>
      <c r="N91" s="127"/>
      <c r="O91" s="127"/>
      <c r="P91" s="127"/>
      <c r="Q91" s="127"/>
      <c r="R91" s="127"/>
      <c r="S91" s="128">
        <f t="shared" si="31"/>
        <v>0</v>
      </c>
      <c r="T91" s="126"/>
    </row>
    <row r="92" spans="1:20" s="35" customFormat="1" ht="18" customHeight="1" x14ac:dyDescent="0.35">
      <c r="A92" s="53"/>
      <c r="B92" s="54"/>
      <c r="C92" s="56" t="s">
        <v>245</v>
      </c>
      <c r="D92" s="137" t="s">
        <v>239</v>
      </c>
      <c r="E92" s="53"/>
      <c r="F92" s="128">
        <f t="shared" ref="F92:L92" si="32">SUM(F88:F91)</f>
        <v>0</v>
      </c>
      <c r="G92" s="128">
        <f t="shared" si="32"/>
        <v>0</v>
      </c>
      <c r="H92" s="128">
        <f t="shared" si="32"/>
        <v>0</v>
      </c>
      <c r="I92" s="128">
        <f t="shared" si="32"/>
        <v>0</v>
      </c>
      <c r="J92" s="128">
        <f t="shared" si="32"/>
        <v>0</v>
      </c>
      <c r="K92" s="128">
        <f t="shared" si="32"/>
        <v>0</v>
      </c>
      <c r="L92" s="128">
        <f t="shared" si="32"/>
        <v>0</v>
      </c>
      <c r="M92" s="125"/>
      <c r="N92" s="128">
        <f t="shared" ref="N92:S92" si="33">SUM(N88:N91)</f>
        <v>0</v>
      </c>
      <c r="O92" s="128">
        <f t="shared" si="33"/>
        <v>0</v>
      </c>
      <c r="P92" s="128">
        <f t="shared" si="33"/>
        <v>0</v>
      </c>
      <c r="Q92" s="128">
        <f t="shared" si="33"/>
        <v>0</v>
      </c>
      <c r="R92" s="128">
        <f t="shared" si="33"/>
        <v>0</v>
      </c>
      <c r="S92" s="128">
        <f t="shared" si="33"/>
        <v>0</v>
      </c>
      <c r="T92" s="126"/>
    </row>
    <row r="93" spans="1:20" x14ac:dyDescent="0.35">
      <c r="D93" s="134"/>
      <c r="F93" s="129"/>
      <c r="G93" s="129"/>
      <c r="H93" s="129"/>
      <c r="I93" s="129"/>
      <c r="J93" s="129"/>
      <c r="K93" s="129"/>
      <c r="L93" s="129"/>
      <c r="M93" s="129"/>
      <c r="N93" s="129"/>
      <c r="O93" s="129"/>
      <c r="P93" s="129"/>
      <c r="Q93" s="129"/>
      <c r="R93" s="129"/>
      <c r="S93" s="129"/>
      <c r="T93" s="129"/>
    </row>
    <row r="94" spans="1:20" s="35" customFormat="1" ht="18" customHeight="1" x14ac:dyDescent="0.35">
      <c r="A94" s="53"/>
      <c r="B94" s="54"/>
      <c r="C94" s="56" t="s">
        <v>249</v>
      </c>
      <c r="D94" s="137" t="s">
        <v>234</v>
      </c>
      <c r="E94" s="53"/>
      <c r="F94" s="128">
        <f t="shared" ref="F94:L94" si="34">F18+F26+F32+F44+F50+F61+F71+F82+F86+F92</f>
        <v>0</v>
      </c>
      <c r="G94" s="128">
        <f t="shared" si="34"/>
        <v>0</v>
      </c>
      <c r="H94" s="128">
        <f t="shared" si="34"/>
        <v>0</v>
      </c>
      <c r="I94" s="128">
        <f t="shared" si="34"/>
        <v>0</v>
      </c>
      <c r="J94" s="128">
        <f t="shared" si="34"/>
        <v>0</v>
      </c>
      <c r="K94" s="128">
        <f t="shared" si="34"/>
        <v>0</v>
      </c>
      <c r="L94" s="128">
        <f t="shared" si="34"/>
        <v>0</v>
      </c>
      <c r="M94" s="125"/>
      <c r="N94" s="128">
        <f t="shared" ref="N94:S94" si="35">N18+N26+N32+N44+N50+N61+N71+N82+N86+N92</f>
        <v>0</v>
      </c>
      <c r="O94" s="128">
        <f t="shared" si="35"/>
        <v>0</v>
      </c>
      <c r="P94" s="128">
        <f t="shared" si="35"/>
        <v>0</v>
      </c>
      <c r="Q94" s="128">
        <f t="shared" si="35"/>
        <v>0</v>
      </c>
      <c r="R94" s="128">
        <f t="shared" si="35"/>
        <v>0</v>
      </c>
      <c r="S94" s="128">
        <f t="shared" si="35"/>
        <v>0</v>
      </c>
      <c r="T94" s="126"/>
    </row>
    <row r="95" spans="1:20" s="35" customFormat="1" ht="18" customHeight="1" x14ac:dyDescent="0.35">
      <c r="A95" s="53"/>
      <c r="B95" s="53"/>
      <c r="C95" s="57"/>
      <c r="D95" s="134"/>
      <c r="E95" s="53"/>
      <c r="F95" s="125"/>
      <c r="G95" s="125"/>
      <c r="H95" s="125"/>
      <c r="I95" s="125"/>
      <c r="J95" s="125"/>
      <c r="K95" s="125"/>
      <c r="L95" s="125"/>
      <c r="M95" s="125"/>
      <c r="N95" s="125"/>
      <c r="O95" s="125"/>
      <c r="P95" s="125"/>
      <c r="Q95" s="125"/>
      <c r="R95" s="125"/>
      <c r="S95" s="125"/>
      <c r="T95" s="126"/>
    </row>
    <row r="96" spans="1:20" s="35" customFormat="1" ht="18" customHeight="1" x14ac:dyDescent="0.35">
      <c r="A96" s="53"/>
      <c r="B96" s="61" t="s">
        <v>250</v>
      </c>
      <c r="C96" s="57"/>
      <c r="D96" s="134"/>
      <c r="E96" s="53"/>
      <c r="F96" s="125"/>
      <c r="G96" s="125"/>
      <c r="H96" s="125"/>
      <c r="I96" s="125"/>
      <c r="J96" s="125"/>
      <c r="K96" s="125"/>
      <c r="L96" s="125"/>
      <c r="M96" s="125"/>
      <c r="N96" s="125"/>
      <c r="O96" s="125"/>
      <c r="P96" s="125"/>
      <c r="Q96" s="125"/>
      <c r="R96" s="125"/>
      <c r="S96" s="125"/>
      <c r="T96" s="126"/>
    </row>
    <row r="97" spans="1:20" s="35" customFormat="1" ht="12" customHeight="1" x14ac:dyDescent="0.35">
      <c r="A97" s="53"/>
      <c r="B97" s="53"/>
      <c r="C97" s="57"/>
      <c r="D97" s="134"/>
      <c r="E97" s="53"/>
      <c r="F97" s="125"/>
      <c r="G97" s="125"/>
      <c r="H97" s="125"/>
      <c r="I97" s="125"/>
      <c r="J97" s="125"/>
      <c r="K97" s="125"/>
      <c r="L97" s="125"/>
      <c r="M97" s="125"/>
      <c r="N97" s="125"/>
      <c r="O97" s="125"/>
      <c r="P97" s="125"/>
      <c r="Q97" s="125"/>
      <c r="R97" s="125"/>
      <c r="S97" s="125"/>
      <c r="T97" s="126"/>
    </row>
    <row r="98" spans="1:20" s="22" customFormat="1" ht="18" customHeight="1" x14ac:dyDescent="0.35">
      <c r="B98" s="62" t="s">
        <v>251</v>
      </c>
      <c r="C98" s="63"/>
      <c r="D98" s="134"/>
      <c r="F98" s="130"/>
      <c r="G98" s="130"/>
      <c r="H98" s="130"/>
      <c r="I98" s="130"/>
      <c r="J98" s="130"/>
      <c r="K98" s="130"/>
      <c r="L98" s="130"/>
      <c r="M98" s="130"/>
      <c r="N98" s="130"/>
      <c r="O98" s="130"/>
      <c r="P98" s="130"/>
      <c r="Q98" s="130"/>
      <c r="R98" s="130"/>
      <c r="S98" s="130"/>
      <c r="T98" s="130"/>
    </row>
    <row r="99" spans="1:20" s="35" customFormat="1" ht="11.5" customHeight="1" thickBot="1" x14ac:dyDescent="0.4">
      <c r="B99" s="64"/>
      <c r="C99" s="65"/>
      <c r="D99" s="66"/>
      <c r="E99" s="67"/>
      <c r="F99" s="131"/>
      <c r="G99" s="131"/>
      <c r="H99" s="131"/>
      <c r="I99" s="131"/>
      <c r="J99" s="131"/>
      <c r="K99" s="131"/>
      <c r="L99" s="131"/>
      <c r="M99" s="131"/>
      <c r="N99" s="131"/>
      <c r="O99" s="131"/>
      <c r="P99" s="131"/>
      <c r="Q99" s="131"/>
      <c r="R99" s="131"/>
      <c r="S99" s="131"/>
      <c r="T99" s="126"/>
    </row>
    <row r="100" spans="1:20" x14ac:dyDescent="0.35">
      <c r="F100" s="129"/>
      <c r="G100" s="129"/>
      <c r="H100" s="129"/>
      <c r="I100" s="129"/>
      <c r="J100" s="129"/>
      <c r="K100" s="129"/>
      <c r="L100" s="129"/>
      <c r="M100" s="129"/>
      <c r="N100" s="129"/>
      <c r="O100" s="129"/>
      <c r="P100" s="129"/>
      <c r="Q100" s="129"/>
      <c r="R100" s="129"/>
      <c r="S100" s="129"/>
      <c r="T100" s="129"/>
    </row>
    <row r="197" spans="3:3" x14ac:dyDescent="0.35">
      <c r="C197" s="69"/>
    </row>
  </sheetData>
  <protectedRanges>
    <protectedRange sqref="N12:R17 N88:R91 N20:R25 N28:R31 N34:R43 N46:R49 N52:R60 N63:R70 N73:R81 N84:R85" name="Sales"/>
    <protectedRange sqref="F12:K17 F88:K91 F20:K25 F28:K31 F34:K43 F46:K49 F52:K60 F63:K70 F73:K81 F84:K85" name="Outlays"/>
    <protectedRange sqref="C88:C91" name="Other"/>
  </protectedRanges>
  <printOptions horizontalCentered="1" verticalCentered="1"/>
  <pageMargins left="0.39370078740157483" right="0.39370078740157483" top="0.39370078740157483" bottom="0.39370078740157483" header="0.31496062992125984" footer="0.31496062992125984"/>
  <pageSetup paperSize="8" scale="42" orientation="landscape" r:id="rId1"/>
  <headerFooter>
    <oddHeader>&amp;C&amp;"Calibri"&amp;12&amp;K000000OFFICIAL&amp;1#</oddHeader>
    <oddFooter>&amp;C&amp;1#&amp;"Calibri"&amp;12&amp;K000000OFFICIAL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A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31" width="12.6328125" style="9"/>
    <col min="38" max="16384" width="12.6328125" style="6"/>
  </cols>
  <sheetData>
    <row r="1" spans="1:3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7" x14ac:dyDescent="0.35">
      <c r="A3" s="71" t="str">
        <f>'Total Outlays'!$A$3</f>
        <v>2020-21</v>
      </c>
    </row>
    <row r="4" spans="1:37" ht="15.5" x14ac:dyDescent="0.35">
      <c r="A4" s="117" t="s">
        <v>102</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4"/>
    </row>
    <row r="5" spans="1:37" s="11" customFormat="1" x14ac:dyDescent="0.35">
      <c r="A5" s="87"/>
      <c r="B5" s="121" t="s">
        <v>202</v>
      </c>
      <c r="C5" s="118"/>
      <c r="D5" s="118"/>
      <c r="E5" s="118"/>
      <c r="F5" s="118"/>
      <c r="G5" s="119"/>
      <c r="H5" s="120" t="s">
        <v>198</v>
      </c>
      <c r="I5" s="121"/>
      <c r="J5" s="121"/>
      <c r="K5" s="121"/>
      <c r="L5" s="121"/>
      <c r="M5" s="122"/>
      <c r="N5" s="121" t="s">
        <v>199</v>
      </c>
      <c r="O5" s="121"/>
      <c r="P5" s="121"/>
      <c r="Q5" s="121"/>
      <c r="R5" s="121"/>
      <c r="S5" s="122"/>
      <c r="T5" s="121" t="s">
        <v>200</v>
      </c>
      <c r="U5" s="121"/>
      <c r="V5" s="121"/>
      <c r="W5" s="121"/>
      <c r="X5" s="121"/>
      <c r="Y5" s="122"/>
      <c r="Z5" s="120" t="s">
        <v>201</v>
      </c>
      <c r="AA5" s="121"/>
      <c r="AB5" s="121"/>
      <c r="AC5" s="121"/>
      <c r="AD5" s="121"/>
      <c r="AE5" s="122"/>
      <c r="AF5" s="123"/>
      <c r="AG5" s="123"/>
      <c r="AH5" s="123"/>
      <c r="AI5" s="123"/>
      <c r="AJ5" s="123"/>
      <c r="AK5" s="123"/>
    </row>
    <row r="6" spans="1:37" s="11" customFormat="1" ht="14" x14ac:dyDescent="0.3">
      <c r="A6" s="87"/>
      <c r="B6" s="90" t="str">
        <f>$H$4&amp;" Total"</f>
        <v xml:space="preserve"> Total</v>
      </c>
      <c r="C6" s="90"/>
      <c r="D6" s="90"/>
      <c r="E6" s="90"/>
      <c r="F6" s="90"/>
      <c r="G6" s="91"/>
      <c r="H6" s="89" t="s">
        <v>126</v>
      </c>
      <c r="I6" s="90"/>
      <c r="J6" s="90"/>
      <c r="K6" s="90"/>
      <c r="L6" s="90"/>
      <c r="M6" s="91"/>
      <c r="N6" s="90" t="s">
        <v>127</v>
      </c>
      <c r="O6" s="90"/>
      <c r="P6" s="90"/>
      <c r="Q6" s="90"/>
      <c r="R6" s="90"/>
      <c r="S6" s="91"/>
      <c r="T6" s="90" t="s">
        <v>128</v>
      </c>
      <c r="U6" s="90"/>
      <c r="V6" s="90"/>
      <c r="W6" s="90"/>
      <c r="X6" s="90"/>
      <c r="Y6" s="91"/>
      <c r="Z6" s="92" t="s">
        <v>113</v>
      </c>
      <c r="AA6" s="90"/>
      <c r="AB6" s="90"/>
      <c r="AC6" s="90"/>
      <c r="AD6" s="90"/>
      <c r="AE6" s="91"/>
    </row>
    <row r="7" spans="1:3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row>
    <row r="8" spans="1:3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row>
    <row r="9" spans="1:3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row>
    <row r="10" spans="1:3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row>
    <row r="11" spans="1:37"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row>
    <row r="12" spans="1:37"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row>
    <row r="13" spans="1:37" x14ac:dyDescent="0.35">
      <c r="A13" s="4" t="s">
        <v>3</v>
      </c>
      <c r="B13" s="101">
        <v>0</v>
      </c>
      <c r="C13" s="102">
        <v>0</v>
      </c>
      <c r="D13" s="102">
        <v>0</v>
      </c>
      <c r="E13" s="102">
        <v>33000</v>
      </c>
      <c r="F13" s="102">
        <v>0</v>
      </c>
      <c r="G13" s="103">
        <v>33000</v>
      </c>
      <c r="H13" s="17">
        <v>0</v>
      </c>
      <c r="I13" s="18">
        <v>0</v>
      </c>
      <c r="J13" s="18">
        <v>0</v>
      </c>
      <c r="K13" s="18">
        <v>0</v>
      </c>
      <c r="L13" s="18">
        <v>0</v>
      </c>
      <c r="M13" s="13">
        <v>0</v>
      </c>
      <c r="N13" s="17">
        <v>0</v>
      </c>
      <c r="O13" s="18">
        <v>0</v>
      </c>
      <c r="P13" s="18">
        <v>0</v>
      </c>
      <c r="Q13" s="18">
        <v>0</v>
      </c>
      <c r="R13" s="18">
        <v>0</v>
      </c>
      <c r="S13" s="13">
        <v>0</v>
      </c>
      <c r="T13" s="17">
        <v>0</v>
      </c>
      <c r="U13" s="18">
        <v>0</v>
      </c>
      <c r="V13" s="18">
        <v>0</v>
      </c>
      <c r="W13" s="18">
        <v>0</v>
      </c>
      <c r="X13" s="18">
        <v>0</v>
      </c>
      <c r="Y13" s="13">
        <v>0</v>
      </c>
      <c r="Z13" s="17">
        <v>0</v>
      </c>
      <c r="AA13" s="18">
        <v>0</v>
      </c>
      <c r="AB13" s="18">
        <v>0</v>
      </c>
      <c r="AC13" s="18">
        <v>33000</v>
      </c>
      <c r="AD13" s="18">
        <v>0</v>
      </c>
      <c r="AE13" s="13">
        <v>33000</v>
      </c>
    </row>
    <row r="14" spans="1:3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row>
    <row r="15" spans="1:3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row>
    <row r="16" spans="1:3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row>
    <row r="17" spans="1:3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row>
    <row r="18" spans="1:3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row>
    <row r="19" spans="1:31" x14ac:dyDescent="0.35">
      <c r="A19" s="4" t="s">
        <v>9</v>
      </c>
      <c r="B19" s="101">
        <v>0</v>
      </c>
      <c r="C19" s="102">
        <v>0</v>
      </c>
      <c r="D19" s="102">
        <v>0</v>
      </c>
      <c r="E19" s="102">
        <v>0</v>
      </c>
      <c r="F19" s="102">
        <v>0</v>
      </c>
      <c r="G19" s="103">
        <v>0</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row>
    <row r="20" spans="1:3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row>
    <row r="21" spans="1:3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row>
    <row r="22" spans="1:3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row>
    <row r="23" spans="1:31" x14ac:dyDescent="0.35">
      <c r="A23" s="4" t="s">
        <v>13</v>
      </c>
      <c r="B23" s="101">
        <v>0</v>
      </c>
      <c r="C23" s="102">
        <v>0</v>
      </c>
      <c r="D23" s="102">
        <v>0</v>
      </c>
      <c r="E23" s="102">
        <v>0</v>
      </c>
      <c r="F23" s="102">
        <v>0</v>
      </c>
      <c r="G23" s="103">
        <v>0</v>
      </c>
      <c r="H23" s="17">
        <v>0</v>
      </c>
      <c r="I23" s="18">
        <v>0</v>
      </c>
      <c r="J23" s="18">
        <v>0</v>
      </c>
      <c r="K23" s="18">
        <v>0</v>
      </c>
      <c r="L23" s="18">
        <v>0</v>
      </c>
      <c r="M23" s="13">
        <v>0</v>
      </c>
      <c r="N23" s="17">
        <v>0</v>
      </c>
      <c r="O23" s="18">
        <v>0</v>
      </c>
      <c r="P23" s="18">
        <v>0</v>
      </c>
      <c r="Q23" s="18">
        <v>0</v>
      </c>
      <c r="R23" s="18">
        <v>0</v>
      </c>
      <c r="S23" s="13">
        <v>0</v>
      </c>
      <c r="T23" s="17">
        <v>0</v>
      </c>
      <c r="U23" s="18">
        <v>0</v>
      </c>
      <c r="V23" s="18">
        <v>0</v>
      </c>
      <c r="W23" s="18">
        <v>0</v>
      </c>
      <c r="X23" s="18">
        <v>0</v>
      </c>
      <c r="Y23" s="13">
        <v>0</v>
      </c>
      <c r="Z23" s="17">
        <v>0</v>
      </c>
      <c r="AA23" s="18">
        <v>0</v>
      </c>
      <c r="AB23" s="18">
        <v>0</v>
      </c>
      <c r="AC23" s="18">
        <v>0</v>
      </c>
      <c r="AD23" s="18">
        <v>0</v>
      </c>
      <c r="AE23" s="13">
        <v>0</v>
      </c>
    </row>
    <row r="24" spans="1:3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row>
    <row r="25" spans="1:3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row>
    <row r="26" spans="1:3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row>
    <row r="27" spans="1:3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row>
    <row r="28" spans="1:3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row>
    <row r="29" spans="1:3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row>
    <row r="30" spans="1:3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row>
    <row r="31" spans="1:3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row>
    <row r="32" spans="1:3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row>
    <row r="33" spans="1:3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row>
    <row r="34" spans="1:31" x14ac:dyDescent="0.35">
      <c r="A34" s="4" t="s">
        <v>24</v>
      </c>
      <c r="B34" s="101">
        <v>0</v>
      </c>
      <c r="C34" s="102">
        <v>0</v>
      </c>
      <c r="D34" s="102">
        <v>0</v>
      </c>
      <c r="E34" s="102">
        <v>25118.55</v>
      </c>
      <c r="F34" s="102">
        <v>40000</v>
      </c>
      <c r="G34" s="103">
        <v>65118.55</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25118.55</v>
      </c>
      <c r="AD34" s="18">
        <v>40000</v>
      </c>
      <c r="AE34" s="13">
        <v>65118.55</v>
      </c>
    </row>
    <row r="35" spans="1:31" x14ac:dyDescent="0.35">
      <c r="A35" s="4" t="s">
        <v>25</v>
      </c>
      <c r="B35" s="101">
        <v>0</v>
      </c>
      <c r="C35" s="102">
        <v>0</v>
      </c>
      <c r="D35" s="102">
        <v>0</v>
      </c>
      <c r="E35" s="102">
        <v>50000</v>
      </c>
      <c r="F35" s="102">
        <v>0</v>
      </c>
      <c r="G35" s="103">
        <v>50000</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50000</v>
      </c>
      <c r="AD35" s="18">
        <v>0</v>
      </c>
      <c r="AE35" s="13">
        <v>50000</v>
      </c>
    </row>
    <row r="36" spans="1:3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row>
    <row r="37" spans="1:3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row>
    <row r="38" spans="1:3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row>
    <row r="39" spans="1:3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row>
    <row r="40" spans="1:31" x14ac:dyDescent="0.35">
      <c r="A40" s="4" t="s">
        <v>30</v>
      </c>
      <c r="B40" s="101">
        <v>0</v>
      </c>
      <c r="C40" s="102">
        <v>0</v>
      </c>
      <c r="D40" s="102">
        <v>0</v>
      </c>
      <c r="E40" s="102">
        <v>0</v>
      </c>
      <c r="F40" s="102">
        <v>0</v>
      </c>
      <c r="G40" s="103">
        <v>0</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row>
    <row r="41" spans="1:31" x14ac:dyDescent="0.35">
      <c r="A41" s="4" t="s">
        <v>31</v>
      </c>
      <c r="B41" s="101">
        <v>0</v>
      </c>
      <c r="C41" s="102">
        <v>0</v>
      </c>
      <c r="D41" s="102">
        <v>0</v>
      </c>
      <c r="E41" s="102">
        <v>0</v>
      </c>
      <c r="F41" s="102">
        <v>0</v>
      </c>
      <c r="G41" s="103">
        <v>0</v>
      </c>
      <c r="H41" s="17">
        <v>0</v>
      </c>
      <c r="I41" s="18">
        <v>0</v>
      </c>
      <c r="J41" s="18">
        <v>0</v>
      </c>
      <c r="K41" s="18">
        <v>0</v>
      </c>
      <c r="L41" s="18">
        <v>0</v>
      </c>
      <c r="M41" s="13">
        <v>0</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row>
    <row r="42" spans="1:3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row>
    <row r="43" spans="1:3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row>
    <row r="44" spans="1:3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row>
    <row r="45" spans="1:31" x14ac:dyDescent="0.35">
      <c r="A45" s="4" t="s">
        <v>35</v>
      </c>
      <c r="B45" s="101">
        <v>0</v>
      </c>
      <c r="C45" s="102">
        <v>0</v>
      </c>
      <c r="D45" s="102">
        <v>0</v>
      </c>
      <c r="E45" s="102">
        <v>0</v>
      </c>
      <c r="F45" s="102">
        <v>0</v>
      </c>
      <c r="G45" s="103">
        <v>0</v>
      </c>
      <c r="H45" s="17">
        <v>0</v>
      </c>
      <c r="I45" s="18">
        <v>0</v>
      </c>
      <c r="J45" s="18">
        <v>0</v>
      </c>
      <c r="K45" s="18">
        <v>0</v>
      </c>
      <c r="L45" s="18">
        <v>0</v>
      </c>
      <c r="M45" s="13">
        <v>0</v>
      </c>
      <c r="N45" s="17">
        <v>0</v>
      </c>
      <c r="O45" s="18">
        <v>0</v>
      </c>
      <c r="P45" s="18">
        <v>0</v>
      </c>
      <c r="Q45" s="18">
        <v>0</v>
      </c>
      <c r="R45" s="18">
        <v>0</v>
      </c>
      <c r="S45" s="13">
        <v>0</v>
      </c>
      <c r="T45" s="17">
        <v>0</v>
      </c>
      <c r="U45" s="18">
        <v>0</v>
      </c>
      <c r="V45" s="18">
        <v>0</v>
      </c>
      <c r="W45" s="18">
        <v>0</v>
      </c>
      <c r="X45" s="18">
        <v>0</v>
      </c>
      <c r="Y45" s="13">
        <v>0</v>
      </c>
      <c r="Z45" s="17">
        <v>0</v>
      </c>
      <c r="AA45" s="18">
        <v>0</v>
      </c>
      <c r="AB45" s="18">
        <v>0</v>
      </c>
      <c r="AC45" s="18">
        <v>0</v>
      </c>
      <c r="AD45" s="18">
        <v>0</v>
      </c>
      <c r="AE45" s="13">
        <v>0</v>
      </c>
    </row>
    <row r="46" spans="1:31" x14ac:dyDescent="0.35">
      <c r="A46" s="4" t="s">
        <v>36</v>
      </c>
      <c r="B46" s="101">
        <v>0</v>
      </c>
      <c r="C46" s="102">
        <v>0</v>
      </c>
      <c r="D46" s="102">
        <v>0</v>
      </c>
      <c r="E46" s="102">
        <v>0</v>
      </c>
      <c r="F46" s="102">
        <v>0</v>
      </c>
      <c r="G46" s="103">
        <v>0</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row>
    <row r="47" spans="1:3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row>
    <row r="48" spans="1:31"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row>
    <row r="49" spans="1:3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row>
    <row r="50" spans="1:3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row>
    <row r="51" spans="1:3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row>
    <row r="52" spans="1:31"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row>
    <row r="53" spans="1:31" x14ac:dyDescent="0.35">
      <c r="A53" s="4" t="s">
        <v>43</v>
      </c>
      <c r="B53" s="101">
        <v>0</v>
      </c>
      <c r="C53" s="102">
        <v>0</v>
      </c>
      <c r="D53" s="102">
        <v>0</v>
      </c>
      <c r="E53" s="102">
        <v>854000</v>
      </c>
      <c r="F53" s="102">
        <v>0</v>
      </c>
      <c r="G53" s="103">
        <v>854000</v>
      </c>
      <c r="H53" s="17">
        <v>0</v>
      </c>
      <c r="I53" s="18">
        <v>0</v>
      </c>
      <c r="J53" s="18">
        <v>0</v>
      </c>
      <c r="K53" s="18">
        <v>854000</v>
      </c>
      <c r="L53" s="18">
        <v>0</v>
      </c>
      <c r="M53" s="13">
        <v>854000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row>
    <row r="54" spans="1:3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row>
    <row r="55" spans="1:31" x14ac:dyDescent="0.35">
      <c r="A55" s="4" t="s">
        <v>45</v>
      </c>
      <c r="B55" s="101">
        <v>0</v>
      </c>
      <c r="C55" s="102">
        <v>0</v>
      </c>
      <c r="D55" s="102">
        <v>0</v>
      </c>
      <c r="E55" s="102">
        <v>-157000</v>
      </c>
      <c r="F55" s="102">
        <v>0</v>
      </c>
      <c r="G55" s="103">
        <v>-157000</v>
      </c>
      <c r="H55" s="17">
        <v>0</v>
      </c>
      <c r="I55" s="18">
        <v>0</v>
      </c>
      <c r="J55" s="18">
        <v>0</v>
      </c>
      <c r="K55" s="18">
        <v>-157000</v>
      </c>
      <c r="L55" s="18">
        <v>0</v>
      </c>
      <c r="M55" s="13">
        <v>-157000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row>
    <row r="56" spans="1:3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row>
    <row r="57" spans="1:3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row>
    <row r="58" spans="1:3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row>
    <row r="59" spans="1:31" x14ac:dyDescent="0.35">
      <c r="A59" s="4" t="s">
        <v>49</v>
      </c>
      <c r="B59" s="101">
        <v>0</v>
      </c>
      <c r="C59" s="102">
        <v>0</v>
      </c>
      <c r="D59" s="102">
        <v>0</v>
      </c>
      <c r="E59" s="102">
        <v>274595.85000000003</v>
      </c>
      <c r="F59" s="102">
        <v>3648.67</v>
      </c>
      <c r="G59" s="103">
        <v>278244.52</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274595.85000000003</v>
      </c>
      <c r="AD59" s="18">
        <v>3648.67</v>
      </c>
      <c r="AE59" s="13">
        <v>278244.52</v>
      </c>
    </row>
    <row r="60" spans="1:3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row>
    <row r="61" spans="1:3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row>
    <row r="62" spans="1:3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row>
    <row r="63" spans="1:31" x14ac:dyDescent="0.35">
      <c r="A63" s="4" t="s">
        <v>53</v>
      </c>
      <c r="B63" s="101">
        <v>0</v>
      </c>
      <c r="C63" s="102">
        <v>13525</v>
      </c>
      <c r="D63" s="102">
        <v>0</v>
      </c>
      <c r="E63" s="102">
        <v>0</v>
      </c>
      <c r="F63" s="102">
        <v>0</v>
      </c>
      <c r="G63" s="103">
        <v>13525</v>
      </c>
      <c r="H63" s="17">
        <v>0</v>
      </c>
      <c r="I63" s="18">
        <v>13525</v>
      </c>
      <c r="J63" s="18">
        <v>0</v>
      </c>
      <c r="K63" s="18">
        <v>0</v>
      </c>
      <c r="L63" s="18">
        <v>0</v>
      </c>
      <c r="M63" s="13">
        <v>13525</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row>
    <row r="64" spans="1:31" x14ac:dyDescent="0.35">
      <c r="A64" s="4" t="s">
        <v>54</v>
      </c>
      <c r="B64" s="101">
        <v>0</v>
      </c>
      <c r="C64" s="102">
        <v>0</v>
      </c>
      <c r="D64" s="102">
        <v>0</v>
      </c>
      <c r="E64" s="102">
        <v>0</v>
      </c>
      <c r="F64" s="102">
        <v>19170</v>
      </c>
      <c r="G64" s="103">
        <v>19170</v>
      </c>
      <c r="H64" s="17">
        <v>0</v>
      </c>
      <c r="I64" s="18">
        <v>0</v>
      </c>
      <c r="J64" s="18">
        <v>0</v>
      </c>
      <c r="K64" s="18">
        <v>0</v>
      </c>
      <c r="L64" s="18">
        <v>19170</v>
      </c>
      <c r="M64" s="13">
        <v>19170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row>
    <row r="65" spans="1:3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row>
    <row r="66" spans="1:3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row>
    <row r="67" spans="1:3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row>
    <row r="68" spans="1:3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row>
    <row r="69" spans="1:3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row>
    <row r="70" spans="1:3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row>
    <row r="71" spans="1:3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row>
    <row r="72" spans="1:3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row>
    <row r="73" spans="1:3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row>
    <row r="74" spans="1:3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row>
    <row r="75" spans="1:3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row>
    <row r="76" spans="1:3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row>
    <row r="77" spans="1:3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row>
    <row r="78" spans="1:31" x14ac:dyDescent="0.35">
      <c r="A78" s="4" t="s">
        <v>68</v>
      </c>
      <c r="B78" s="101">
        <v>0</v>
      </c>
      <c r="C78" s="102">
        <v>0</v>
      </c>
      <c r="D78" s="102">
        <v>0</v>
      </c>
      <c r="E78" s="102">
        <v>106173</v>
      </c>
      <c r="F78" s="102">
        <v>0</v>
      </c>
      <c r="G78" s="103">
        <v>106173</v>
      </c>
      <c r="H78" s="17">
        <v>0</v>
      </c>
      <c r="I78" s="18">
        <v>0</v>
      </c>
      <c r="J78" s="18">
        <v>0</v>
      </c>
      <c r="K78" s="18">
        <v>36762</v>
      </c>
      <c r="L78" s="18">
        <v>0</v>
      </c>
      <c r="M78" s="13">
        <v>36762</v>
      </c>
      <c r="N78" s="17">
        <v>0</v>
      </c>
      <c r="O78" s="18">
        <v>0</v>
      </c>
      <c r="P78" s="18">
        <v>0</v>
      </c>
      <c r="Q78" s="18">
        <v>0</v>
      </c>
      <c r="R78" s="18">
        <v>0</v>
      </c>
      <c r="S78" s="13">
        <v>0</v>
      </c>
      <c r="T78" s="17">
        <v>0</v>
      </c>
      <c r="U78" s="18">
        <v>0</v>
      </c>
      <c r="V78" s="18">
        <v>0</v>
      </c>
      <c r="W78" s="18">
        <v>0</v>
      </c>
      <c r="X78" s="18">
        <v>0</v>
      </c>
      <c r="Y78" s="13">
        <v>0</v>
      </c>
      <c r="Z78" s="17">
        <v>0</v>
      </c>
      <c r="AA78" s="18">
        <v>0</v>
      </c>
      <c r="AB78" s="18">
        <v>0</v>
      </c>
      <c r="AC78" s="18">
        <v>69411</v>
      </c>
      <c r="AD78" s="18">
        <v>0</v>
      </c>
      <c r="AE78" s="13">
        <v>69411</v>
      </c>
    </row>
    <row r="79" spans="1:3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row>
    <row r="80" spans="1:3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row>
    <row r="81" spans="1:3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row>
    <row r="82" spans="1:3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row>
    <row r="83" spans="1:3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row>
    <row r="84" spans="1:3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row>
    <row r="85" spans="1:3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row>
    <row r="86" spans="1:3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row>
    <row r="87" spans="1:3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row>
    <row r="88" spans="1:3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row>
    <row r="89" spans="1:3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row>
    <row r="90" spans="1:31" x14ac:dyDescent="0.35">
      <c r="A90" s="72" t="s">
        <v>79</v>
      </c>
      <c r="B90" s="73">
        <f>SUM(B9:B89)</f>
        <v>0</v>
      </c>
      <c r="C90" s="74">
        <f t="shared" ref="C90:G90" si="0">SUM(C9:C89)</f>
        <v>13525</v>
      </c>
      <c r="D90" s="74">
        <f t="shared" si="0"/>
        <v>0</v>
      </c>
      <c r="E90" s="74">
        <f t="shared" si="0"/>
        <v>1185887.4000000001</v>
      </c>
      <c r="F90" s="74">
        <f t="shared" si="0"/>
        <v>62818.67</v>
      </c>
      <c r="G90" s="75">
        <f t="shared" si="0"/>
        <v>1262231.07</v>
      </c>
      <c r="H90" s="73">
        <f t="shared" ref="H90:AE90" si="1">SUM(H9:H89)</f>
        <v>0</v>
      </c>
      <c r="I90" s="74">
        <f t="shared" si="1"/>
        <v>13525</v>
      </c>
      <c r="J90" s="74">
        <f t="shared" si="1"/>
        <v>0</v>
      </c>
      <c r="K90" s="74">
        <f t="shared" si="1"/>
        <v>733762</v>
      </c>
      <c r="L90" s="74">
        <f t="shared" si="1"/>
        <v>19170</v>
      </c>
      <c r="M90" s="75">
        <f t="shared" si="1"/>
        <v>766457</v>
      </c>
      <c r="N90" s="73">
        <f t="shared" si="1"/>
        <v>0</v>
      </c>
      <c r="O90" s="74">
        <f t="shared" si="1"/>
        <v>0</v>
      </c>
      <c r="P90" s="74">
        <f t="shared" si="1"/>
        <v>0</v>
      </c>
      <c r="Q90" s="74">
        <f t="shared" si="1"/>
        <v>0</v>
      </c>
      <c r="R90" s="74">
        <f t="shared" si="1"/>
        <v>0</v>
      </c>
      <c r="S90" s="75">
        <f t="shared" si="1"/>
        <v>0</v>
      </c>
      <c r="T90" s="73">
        <f t="shared" si="1"/>
        <v>0</v>
      </c>
      <c r="U90" s="74">
        <f t="shared" si="1"/>
        <v>0</v>
      </c>
      <c r="V90" s="74">
        <f t="shared" si="1"/>
        <v>0</v>
      </c>
      <c r="W90" s="74">
        <f t="shared" si="1"/>
        <v>0</v>
      </c>
      <c r="X90" s="74">
        <f t="shared" si="1"/>
        <v>0</v>
      </c>
      <c r="Y90" s="75">
        <f t="shared" si="1"/>
        <v>0</v>
      </c>
      <c r="Z90" s="73">
        <f t="shared" si="1"/>
        <v>0</v>
      </c>
      <c r="AA90" s="74">
        <f t="shared" si="1"/>
        <v>0</v>
      </c>
      <c r="AB90" s="74">
        <f t="shared" si="1"/>
        <v>0</v>
      </c>
      <c r="AC90" s="74">
        <f t="shared" si="1"/>
        <v>452125.4</v>
      </c>
      <c r="AD90" s="74">
        <f t="shared" si="1"/>
        <v>43648.67</v>
      </c>
      <c r="AE90" s="75">
        <f t="shared" si="1"/>
        <v>495774.07</v>
      </c>
    </row>
    <row r="91" spans="1:3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B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1" width="12.6328125" style="9"/>
    <col min="68" max="16384" width="12.6328125" style="6"/>
  </cols>
  <sheetData>
    <row r="1" spans="1:6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7" x14ac:dyDescent="0.35">
      <c r="A3" s="71" t="str">
        <f>'Total Outlays'!$A$3</f>
        <v>2020-21</v>
      </c>
    </row>
    <row r="4" spans="1:67" ht="15.5" x14ac:dyDescent="0.35">
      <c r="A4" s="117" t="s">
        <v>107</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4"/>
    </row>
    <row r="5" spans="1:67" s="11" customFormat="1" x14ac:dyDescent="0.35">
      <c r="A5" s="87"/>
      <c r="B5" s="121" t="s">
        <v>212</v>
      </c>
      <c r="C5" s="118"/>
      <c r="D5" s="118"/>
      <c r="E5" s="118"/>
      <c r="F5" s="118"/>
      <c r="G5" s="119"/>
      <c r="H5" s="120" t="s">
        <v>203</v>
      </c>
      <c r="I5" s="121"/>
      <c r="J5" s="121"/>
      <c r="K5" s="121"/>
      <c r="L5" s="121"/>
      <c r="M5" s="122"/>
      <c r="N5" s="121" t="s">
        <v>204</v>
      </c>
      <c r="O5" s="121"/>
      <c r="P5" s="121"/>
      <c r="Q5" s="121"/>
      <c r="R5" s="121"/>
      <c r="S5" s="122"/>
      <c r="T5" s="121" t="s">
        <v>205</v>
      </c>
      <c r="U5" s="121"/>
      <c r="V5" s="121"/>
      <c r="W5" s="121"/>
      <c r="X5" s="121"/>
      <c r="Y5" s="122"/>
      <c r="Z5" s="120" t="s">
        <v>206</v>
      </c>
      <c r="AA5" s="121"/>
      <c r="AB5" s="121"/>
      <c r="AC5" s="121"/>
      <c r="AD5" s="121"/>
      <c r="AE5" s="122"/>
      <c r="AF5" s="121" t="s">
        <v>207</v>
      </c>
      <c r="AG5" s="121"/>
      <c r="AH5" s="121"/>
      <c r="AI5" s="121"/>
      <c r="AJ5" s="121"/>
      <c r="AK5" s="122"/>
      <c r="AL5" s="121" t="s">
        <v>208</v>
      </c>
      <c r="AM5" s="121"/>
      <c r="AN5" s="121"/>
      <c r="AO5" s="121"/>
      <c r="AP5" s="121"/>
      <c r="AQ5" s="122"/>
      <c r="AR5" s="120" t="s">
        <v>209</v>
      </c>
      <c r="AS5" s="121"/>
      <c r="AT5" s="121"/>
      <c r="AU5" s="121"/>
      <c r="AV5" s="121"/>
      <c r="AW5" s="122"/>
      <c r="AX5" s="121" t="s">
        <v>210</v>
      </c>
      <c r="AY5" s="121"/>
      <c r="AZ5" s="121"/>
      <c r="BA5" s="121"/>
      <c r="BB5" s="121"/>
      <c r="BC5" s="122"/>
      <c r="BD5" s="121" t="s">
        <v>211</v>
      </c>
      <c r="BE5" s="121"/>
      <c r="BF5" s="121"/>
      <c r="BG5" s="121"/>
      <c r="BH5" s="121"/>
      <c r="BI5" s="122"/>
      <c r="BJ5" s="123"/>
      <c r="BK5" s="123"/>
      <c r="BL5" s="123"/>
      <c r="BM5" s="123"/>
      <c r="BN5" s="123"/>
      <c r="BO5" s="123"/>
    </row>
    <row r="6" spans="1:67" s="11" customFormat="1" ht="14" x14ac:dyDescent="0.3">
      <c r="A6" s="87"/>
      <c r="B6" s="90" t="str">
        <f>$H$4&amp;" Total"</f>
        <v xml:space="preserve"> Total</v>
      </c>
      <c r="C6" s="90"/>
      <c r="D6" s="90"/>
      <c r="E6" s="90"/>
      <c r="F6" s="90"/>
      <c r="G6" s="91"/>
      <c r="H6" s="89" t="s">
        <v>129</v>
      </c>
      <c r="I6" s="90"/>
      <c r="J6" s="90"/>
      <c r="K6" s="90"/>
      <c r="L6" s="90"/>
      <c r="M6" s="91"/>
      <c r="N6" s="90" t="s">
        <v>130</v>
      </c>
      <c r="O6" s="90"/>
      <c r="P6" s="90"/>
      <c r="Q6" s="90"/>
      <c r="R6" s="90"/>
      <c r="S6" s="91"/>
      <c r="T6" s="90" t="s">
        <v>131</v>
      </c>
      <c r="U6" s="90"/>
      <c r="V6" s="90"/>
      <c r="W6" s="90"/>
      <c r="X6" s="90"/>
      <c r="Y6" s="91"/>
      <c r="Z6" s="89" t="s">
        <v>132</v>
      </c>
      <c r="AA6" s="90"/>
      <c r="AB6" s="90"/>
      <c r="AC6" s="90"/>
      <c r="AD6" s="90"/>
      <c r="AE6" s="91"/>
      <c r="AF6" s="90" t="s">
        <v>133</v>
      </c>
      <c r="AG6" s="90"/>
      <c r="AH6" s="90"/>
      <c r="AI6" s="90"/>
      <c r="AJ6" s="90"/>
      <c r="AK6" s="91"/>
      <c r="AL6" s="90" t="s">
        <v>134</v>
      </c>
      <c r="AM6" s="90"/>
      <c r="AN6" s="90"/>
      <c r="AO6" s="90"/>
      <c r="AP6" s="90"/>
      <c r="AQ6" s="91"/>
      <c r="AR6" s="89" t="s">
        <v>135</v>
      </c>
      <c r="AS6" s="90"/>
      <c r="AT6" s="90"/>
      <c r="AU6" s="90"/>
      <c r="AV6" s="90"/>
      <c r="AW6" s="91"/>
      <c r="AX6" s="90" t="s">
        <v>136</v>
      </c>
      <c r="AY6" s="90"/>
      <c r="AZ6" s="90"/>
      <c r="BA6" s="90"/>
      <c r="BB6" s="90"/>
      <c r="BC6" s="91"/>
      <c r="BD6" s="92" t="s">
        <v>113</v>
      </c>
      <c r="BE6" s="90"/>
      <c r="BF6" s="90"/>
      <c r="BG6" s="90"/>
      <c r="BH6" s="90"/>
      <c r="BI6" s="91"/>
    </row>
    <row r="7" spans="1:6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row>
    <row r="8" spans="1:6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row>
    <row r="9" spans="1:6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row>
    <row r="10" spans="1:6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row>
    <row r="11" spans="1:67" x14ac:dyDescent="0.35">
      <c r="A11" s="4" t="s">
        <v>1</v>
      </c>
      <c r="B11" s="101">
        <v>0</v>
      </c>
      <c r="C11" s="102">
        <v>0</v>
      </c>
      <c r="D11" s="102">
        <v>0</v>
      </c>
      <c r="E11" s="102">
        <v>1182</v>
      </c>
      <c r="F11" s="102">
        <v>0</v>
      </c>
      <c r="G11" s="103">
        <v>1182</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0</v>
      </c>
      <c r="AY11" s="18">
        <v>0</v>
      </c>
      <c r="AZ11" s="18">
        <v>0</v>
      </c>
      <c r="BA11" s="18">
        <v>0</v>
      </c>
      <c r="BB11" s="18">
        <v>0</v>
      </c>
      <c r="BC11" s="13">
        <v>0</v>
      </c>
      <c r="BD11" s="17">
        <v>0</v>
      </c>
      <c r="BE11" s="18">
        <v>0</v>
      </c>
      <c r="BF11" s="18">
        <v>0</v>
      </c>
      <c r="BG11" s="18">
        <v>1182</v>
      </c>
      <c r="BH11" s="18">
        <v>0</v>
      </c>
      <c r="BI11" s="13">
        <v>1182</v>
      </c>
    </row>
    <row r="12" spans="1:67" x14ac:dyDescent="0.35">
      <c r="A12" s="4" t="s">
        <v>2</v>
      </c>
      <c r="B12" s="101">
        <v>0</v>
      </c>
      <c r="C12" s="102">
        <v>0</v>
      </c>
      <c r="D12" s="102">
        <v>0</v>
      </c>
      <c r="E12" s="102">
        <v>0</v>
      </c>
      <c r="F12" s="102">
        <v>15611</v>
      </c>
      <c r="G12" s="103">
        <v>15611</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15611</v>
      </c>
      <c r="AK12" s="13">
        <v>15611</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c r="BD12" s="17">
        <v>0</v>
      </c>
      <c r="BE12" s="18">
        <v>0</v>
      </c>
      <c r="BF12" s="18">
        <v>0</v>
      </c>
      <c r="BG12" s="18">
        <v>0</v>
      </c>
      <c r="BH12" s="18">
        <v>0</v>
      </c>
      <c r="BI12" s="13">
        <v>0</v>
      </c>
    </row>
    <row r="13" spans="1:67" x14ac:dyDescent="0.35">
      <c r="A13" s="4" t="s">
        <v>3</v>
      </c>
      <c r="B13" s="101">
        <v>0</v>
      </c>
      <c r="C13" s="102">
        <v>0</v>
      </c>
      <c r="D13" s="102">
        <v>2000</v>
      </c>
      <c r="E13" s="102">
        <v>5000</v>
      </c>
      <c r="F13" s="102">
        <v>0</v>
      </c>
      <c r="G13" s="103">
        <v>7000</v>
      </c>
      <c r="H13" s="17">
        <v>0</v>
      </c>
      <c r="I13" s="18">
        <v>0</v>
      </c>
      <c r="J13" s="18">
        <v>0</v>
      </c>
      <c r="K13" s="18">
        <v>0</v>
      </c>
      <c r="L13" s="18">
        <v>0</v>
      </c>
      <c r="M13" s="13">
        <v>0</v>
      </c>
      <c r="N13" s="17">
        <v>0</v>
      </c>
      <c r="O13" s="18">
        <v>0</v>
      </c>
      <c r="P13" s="18">
        <v>0</v>
      </c>
      <c r="Q13" s="18">
        <v>0</v>
      </c>
      <c r="R13" s="18">
        <v>0</v>
      </c>
      <c r="S13" s="13">
        <v>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0</v>
      </c>
      <c r="BA13" s="18">
        <v>5000</v>
      </c>
      <c r="BB13" s="18">
        <v>0</v>
      </c>
      <c r="BC13" s="13">
        <v>5000</v>
      </c>
      <c r="BD13" s="17">
        <v>0</v>
      </c>
      <c r="BE13" s="18">
        <v>0</v>
      </c>
      <c r="BF13" s="18">
        <v>2000</v>
      </c>
      <c r="BG13" s="18">
        <v>0</v>
      </c>
      <c r="BH13" s="18">
        <v>0</v>
      </c>
      <c r="BI13" s="13">
        <v>2000</v>
      </c>
    </row>
    <row r="14" spans="1:6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row>
    <row r="15" spans="1:6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row>
    <row r="16" spans="1:6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row>
    <row r="17" spans="1:6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row>
    <row r="18" spans="1:6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row>
    <row r="19" spans="1:61" x14ac:dyDescent="0.35">
      <c r="A19" s="4" t="s">
        <v>9</v>
      </c>
      <c r="B19" s="101">
        <v>0</v>
      </c>
      <c r="C19" s="102">
        <v>0</v>
      </c>
      <c r="D19" s="102">
        <v>0</v>
      </c>
      <c r="E19" s="102">
        <v>39138.449999999997</v>
      </c>
      <c r="F19" s="102">
        <v>0</v>
      </c>
      <c r="G19" s="103">
        <v>39138.449999999997</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0</v>
      </c>
      <c r="BB19" s="18">
        <v>0</v>
      </c>
      <c r="BC19" s="13">
        <v>0</v>
      </c>
      <c r="BD19" s="17">
        <v>0</v>
      </c>
      <c r="BE19" s="18">
        <v>0</v>
      </c>
      <c r="BF19" s="18">
        <v>0</v>
      </c>
      <c r="BG19" s="18">
        <v>39138.449999999997</v>
      </c>
      <c r="BH19" s="18">
        <v>0</v>
      </c>
      <c r="BI19" s="13">
        <v>39138.449999999997</v>
      </c>
    </row>
    <row r="20" spans="1:6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row>
    <row r="21" spans="1:61"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c r="BD21" s="17">
        <v>0</v>
      </c>
      <c r="BE21" s="18">
        <v>0</v>
      </c>
      <c r="BF21" s="18">
        <v>0</v>
      </c>
      <c r="BG21" s="18">
        <v>0</v>
      </c>
      <c r="BH21" s="18">
        <v>0</v>
      </c>
      <c r="BI21" s="13">
        <v>0</v>
      </c>
    </row>
    <row r="22" spans="1:6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row>
    <row r="23" spans="1:61" x14ac:dyDescent="0.35">
      <c r="A23" s="4" t="s">
        <v>13</v>
      </c>
      <c r="B23" s="101">
        <v>0</v>
      </c>
      <c r="C23" s="102">
        <v>0</v>
      </c>
      <c r="D23" s="102">
        <v>0</v>
      </c>
      <c r="E23" s="102">
        <v>24104.55</v>
      </c>
      <c r="F23" s="102">
        <v>0</v>
      </c>
      <c r="G23" s="103">
        <v>24104.55</v>
      </c>
      <c r="H23" s="17">
        <v>0</v>
      </c>
      <c r="I23" s="18">
        <v>0</v>
      </c>
      <c r="J23" s="18">
        <v>0</v>
      </c>
      <c r="K23" s="18">
        <v>0</v>
      </c>
      <c r="L23" s="18">
        <v>0</v>
      </c>
      <c r="M23" s="13">
        <v>0</v>
      </c>
      <c r="N23" s="17">
        <v>0</v>
      </c>
      <c r="O23" s="18">
        <v>0</v>
      </c>
      <c r="P23" s="18">
        <v>0</v>
      </c>
      <c r="Q23" s="18">
        <v>0</v>
      </c>
      <c r="R23" s="18">
        <v>0</v>
      </c>
      <c r="S23" s="13">
        <v>0</v>
      </c>
      <c r="T23" s="17">
        <v>0</v>
      </c>
      <c r="U23" s="18">
        <v>0</v>
      </c>
      <c r="V23" s="18">
        <v>0</v>
      </c>
      <c r="W23" s="18">
        <v>24104.55</v>
      </c>
      <c r="X23" s="18">
        <v>0</v>
      </c>
      <c r="Y23" s="13">
        <v>24104.55</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0</v>
      </c>
      <c r="BB23" s="18">
        <v>0</v>
      </c>
      <c r="BC23" s="13">
        <v>0</v>
      </c>
      <c r="BD23" s="17">
        <v>0</v>
      </c>
      <c r="BE23" s="18">
        <v>0</v>
      </c>
      <c r="BF23" s="18">
        <v>0</v>
      </c>
      <c r="BG23" s="18">
        <v>0</v>
      </c>
      <c r="BH23" s="18">
        <v>0</v>
      </c>
      <c r="BI23" s="13">
        <v>0</v>
      </c>
    </row>
    <row r="24" spans="1:6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c r="BD24" s="17">
        <v>0</v>
      </c>
      <c r="BE24" s="18">
        <v>0</v>
      </c>
      <c r="BF24" s="18">
        <v>0</v>
      </c>
      <c r="BG24" s="18">
        <v>0</v>
      </c>
      <c r="BH24" s="18">
        <v>0</v>
      </c>
      <c r="BI24" s="13">
        <v>0</v>
      </c>
    </row>
    <row r="25" spans="1:6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row>
    <row r="26" spans="1:6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row>
    <row r="27" spans="1:6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row>
    <row r="28" spans="1:61"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c r="BD28" s="17">
        <v>0</v>
      </c>
      <c r="BE28" s="18">
        <v>0</v>
      </c>
      <c r="BF28" s="18">
        <v>0</v>
      </c>
      <c r="BG28" s="18">
        <v>0</v>
      </c>
      <c r="BH28" s="18">
        <v>0</v>
      </c>
      <c r="BI28" s="13">
        <v>0</v>
      </c>
    </row>
    <row r="29" spans="1:6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row>
    <row r="30" spans="1:6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c r="BD30" s="17">
        <v>0</v>
      </c>
      <c r="BE30" s="18">
        <v>0</v>
      </c>
      <c r="BF30" s="18">
        <v>0</v>
      </c>
      <c r="BG30" s="18">
        <v>0</v>
      </c>
      <c r="BH30" s="18">
        <v>0</v>
      </c>
      <c r="BI30" s="13">
        <v>0</v>
      </c>
    </row>
    <row r="31" spans="1:61" x14ac:dyDescent="0.35">
      <c r="A31" s="4" t="s">
        <v>21</v>
      </c>
      <c r="B31" s="101">
        <v>0</v>
      </c>
      <c r="C31" s="102">
        <v>0</v>
      </c>
      <c r="D31" s="102">
        <v>0</v>
      </c>
      <c r="E31" s="102">
        <v>0</v>
      </c>
      <c r="F31" s="102">
        <v>5466.3636363636397</v>
      </c>
      <c r="G31" s="103">
        <v>5466.3636363636397</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5466.3636363636397</v>
      </c>
      <c r="BI31" s="13">
        <v>5466.3636363636397</v>
      </c>
    </row>
    <row r="32" spans="1:61"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0</v>
      </c>
      <c r="AW32" s="13">
        <v>0</v>
      </c>
      <c r="AX32" s="17">
        <v>0</v>
      </c>
      <c r="AY32" s="18">
        <v>0</v>
      </c>
      <c r="AZ32" s="18">
        <v>0</v>
      </c>
      <c r="BA32" s="18">
        <v>0</v>
      </c>
      <c r="BB32" s="18">
        <v>0</v>
      </c>
      <c r="BC32" s="13">
        <v>0</v>
      </c>
      <c r="BD32" s="17">
        <v>0</v>
      </c>
      <c r="BE32" s="18">
        <v>0</v>
      </c>
      <c r="BF32" s="18">
        <v>0</v>
      </c>
      <c r="BG32" s="18">
        <v>0</v>
      </c>
      <c r="BH32" s="18">
        <v>0</v>
      </c>
      <c r="BI32" s="13">
        <v>0</v>
      </c>
    </row>
    <row r="33" spans="1:6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row>
    <row r="34" spans="1:61" x14ac:dyDescent="0.35">
      <c r="A34" s="4" t="s">
        <v>24</v>
      </c>
      <c r="B34" s="101">
        <v>0</v>
      </c>
      <c r="C34" s="102">
        <v>0</v>
      </c>
      <c r="D34" s="102">
        <v>0</v>
      </c>
      <c r="E34" s="102">
        <v>21960.18</v>
      </c>
      <c r="F34" s="102">
        <v>0</v>
      </c>
      <c r="G34" s="103">
        <v>21960.18</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21960.18</v>
      </c>
      <c r="AJ34" s="18">
        <v>0</v>
      </c>
      <c r="AK34" s="13">
        <v>21960.18</v>
      </c>
      <c r="AL34" s="17">
        <v>0</v>
      </c>
      <c r="AM34" s="18">
        <v>0</v>
      </c>
      <c r="AN34" s="18">
        <v>0</v>
      </c>
      <c r="AO34" s="18">
        <v>0</v>
      </c>
      <c r="AP34" s="18">
        <v>0</v>
      </c>
      <c r="AQ34" s="13">
        <v>0</v>
      </c>
      <c r="AR34" s="17">
        <v>0</v>
      </c>
      <c r="AS34" s="18">
        <v>0</v>
      </c>
      <c r="AT34" s="18">
        <v>0</v>
      </c>
      <c r="AU34" s="18">
        <v>0</v>
      </c>
      <c r="AV34" s="18">
        <v>0</v>
      </c>
      <c r="AW34" s="13">
        <v>0</v>
      </c>
      <c r="AX34" s="17">
        <v>0</v>
      </c>
      <c r="AY34" s="18">
        <v>0</v>
      </c>
      <c r="AZ34" s="18">
        <v>0</v>
      </c>
      <c r="BA34" s="18">
        <v>0</v>
      </c>
      <c r="BB34" s="18">
        <v>0</v>
      </c>
      <c r="BC34" s="13">
        <v>0</v>
      </c>
      <c r="BD34" s="17">
        <v>0</v>
      </c>
      <c r="BE34" s="18">
        <v>0</v>
      </c>
      <c r="BF34" s="18">
        <v>0</v>
      </c>
      <c r="BG34" s="18">
        <v>0</v>
      </c>
      <c r="BH34" s="18">
        <v>0</v>
      </c>
      <c r="BI34" s="13">
        <v>0</v>
      </c>
    </row>
    <row r="35" spans="1:61" x14ac:dyDescent="0.35">
      <c r="A35" s="4" t="s">
        <v>25</v>
      </c>
      <c r="B35" s="101">
        <v>1000000</v>
      </c>
      <c r="C35" s="102">
        <v>0</v>
      </c>
      <c r="D35" s="102">
        <v>0</v>
      </c>
      <c r="E35" s="102">
        <v>13409</v>
      </c>
      <c r="F35" s="102">
        <v>0</v>
      </c>
      <c r="G35" s="103">
        <v>1013409</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0</v>
      </c>
      <c r="AD35" s="18">
        <v>0</v>
      </c>
      <c r="AE35" s="13">
        <v>0</v>
      </c>
      <c r="AF35" s="17">
        <v>1000000</v>
      </c>
      <c r="AG35" s="18">
        <v>0</v>
      </c>
      <c r="AH35" s="18">
        <v>0</v>
      </c>
      <c r="AI35" s="18">
        <v>0</v>
      </c>
      <c r="AJ35" s="18">
        <v>0</v>
      </c>
      <c r="AK35" s="13">
        <v>1000000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0</v>
      </c>
      <c r="BB35" s="18">
        <v>0</v>
      </c>
      <c r="BC35" s="13">
        <v>0</v>
      </c>
      <c r="BD35" s="17">
        <v>0</v>
      </c>
      <c r="BE35" s="18">
        <v>0</v>
      </c>
      <c r="BF35" s="18">
        <v>0</v>
      </c>
      <c r="BG35" s="18">
        <v>13409</v>
      </c>
      <c r="BH35" s="18">
        <v>0</v>
      </c>
      <c r="BI35" s="13">
        <v>13409</v>
      </c>
    </row>
    <row r="36" spans="1:6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row>
    <row r="37" spans="1:6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row>
    <row r="38" spans="1:61"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c r="BD38" s="17">
        <v>0</v>
      </c>
      <c r="BE38" s="18">
        <v>0</v>
      </c>
      <c r="BF38" s="18">
        <v>0</v>
      </c>
      <c r="BG38" s="18">
        <v>0</v>
      </c>
      <c r="BH38" s="18">
        <v>0</v>
      </c>
      <c r="BI38" s="13">
        <v>0</v>
      </c>
    </row>
    <row r="39" spans="1:6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row>
    <row r="40" spans="1:61" x14ac:dyDescent="0.35">
      <c r="A40" s="4" t="s">
        <v>30</v>
      </c>
      <c r="B40" s="101">
        <v>0</v>
      </c>
      <c r="C40" s="102">
        <v>0</v>
      </c>
      <c r="D40" s="102">
        <v>0</v>
      </c>
      <c r="E40" s="102">
        <v>0</v>
      </c>
      <c r="F40" s="102">
        <v>231441</v>
      </c>
      <c r="G40" s="103">
        <v>231441</v>
      </c>
      <c r="H40" s="17">
        <v>0</v>
      </c>
      <c r="I40" s="18">
        <v>0</v>
      </c>
      <c r="J40" s="18">
        <v>0</v>
      </c>
      <c r="K40" s="18">
        <v>0</v>
      </c>
      <c r="L40" s="18">
        <v>97101</v>
      </c>
      <c r="M40" s="13">
        <v>97101</v>
      </c>
      <c r="N40" s="17">
        <v>0</v>
      </c>
      <c r="O40" s="18">
        <v>0</v>
      </c>
      <c r="P40" s="18">
        <v>0</v>
      </c>
      <c r="Q40" s="18">
        <v>0</v>
      </c>
      <c r="R40" s="18">
        <v>0</v>
      </c>
      <c r="S40" s="13">
        <v>0</v>
      </c>
      <c r="T40" s="17">
        <v>0</v>
      </c>
      <c r="U40" s="18">
        <v>0</v>
      </c>
      <c r="V40" s="18">
        <v>0</v>
      </c>
      <c r="W40" s="18">
        <v>0</v>
      </c>
      <c r="X40" s="18">
        <v>0</v>
      </c>
      <c r="Y40" s="13">
        <v>0</v>
      </c>
      <c r="Z40" s="17">
        <v>0</v>
      </c>
      <c r="AA40" s="18">
        <v>0</v>
      </c>
      <c r="AB40" s="18">
        <v>0</v>
      </c>
      <c r="AC40" s="18">
        <v>0</v>
      </c>
      <c r="AD40" s="18">
        <v>0</v>
      </c>
      <c r="AE40" s="13">
        <v>0</v>
      </c>
      <c r="AF40" s="17">
        <v>0</v>
      </c>
      <c r="AG40" s="18">
        <v>0</v>
      </c>
      <c r="AH40" s="18">
        <v>0</v>
      </c>
      <c r="AI40" s="18">
        <v>0</v>
      </c>
      <c r="AJ40" s="18">
        <v>134340</v>
      </c>
      <c r="AK40" s="13">
        <v>134340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c r="BD40" s="17">
        <v>0</v>
      </c>
      <c r="BE40" s="18">
        <v>0</v>
      </c>
      <c r="BF40" s="18">
        <v>0</v>
      </c>
      <c r="BG40" s="18">
        <v>0</v>
      </c>
      <c r="BH40" s="18">
        <v>0</v>
      </c>
      <c r="BI40" s="13">
        <v>0</v>
      </c>
    </row>
    <row r="41" spans="1:61" x14ac:dyDescent="0.35">
      <c r="A41" s="4" t="s">
        <v>31</v>
      </c>
      <c r="B41" s="101">
        <v>0</v>
      </c>
      <c r="C41" s="102">
        <v>0</v>
      </c>
      <c r="D41" s="102">
        <v>0</v>
      </c>
      <c r="E41" s="102">
        <v>5545</v>
      </c>
      <c r="F41" s="102">
        <v>0</v>
      </c>
      <c r="G41" s="103">
        <v>5545</v>
      </c>
      <c r="H41" s="17">
        <v>0</v>
      </c>
      <c r="I41" s="18">
        <v>0</v>
      </c>
      <c r="J41" s="18">
        <v>0</v>
      </c>
      <c r="K41" s="18">
        <v>0</v>
      </c>
      <c r="L41" s="18">
        <v>0</v>
      </c>
      <c r="M41" s="13">
        <v>0</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5545</v>
      </c>
      <c r="AP41" s="18">
        <v>0</v>
      </c>
      <c r="AQ41" s="13">
        <v>5545</v>
      </c>
      <c r="AR41" s="17">
        <v>0</v>
      </c>
      <c r="AS41" s="18">
        <v>0</v>
      </c>
      <c r="AT41" s="18">
        <v>0</v>
      </c>
      <c r="AU41" s="18">
        <v>0</v>
      </c>
      <c r="AV41" s="18">
        <v>0</v>
      </c>
      <c r="AW41" s="13">
        <v>0</v>
      </c>
      <c r="AX41" s="17">
        <v>0</v>
      </c>
      <c r="AY41" s="18">
        <v>0</v>
      </c>
      <c r="AZ41" s="18">
        <v>0</v>
      </c>
      <c r="BA41" s="18">
        <v>0</v>
      </c>
      <c r="BB41" s="18">
        <v>0</v>
      </c>
      <c r="BC41" s="13">
        <v>0</v>
      </c>
      <c r="BD41" s="17">
        <v>0</v>
      </c>
      <c r="BE41" s="18">
        <v>0</v>
      </c>
      <c r="BF41" s="18">
        <v>0</v>
      </c>
      <c r="BG41" s="18">
        <v>0</v>
      </c>
      <c r="BH41" s="18">
        <v>0</v>
      </c>
      <c r="BI41" s="13">
        <v>0</v>
      </c>
    </row>
    <row r="42" spans="1:6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row>
    <row r="43" spans="1:6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row>
    <row r="44" spans="1:6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row>
    <row r="45" spans="1:61" x14ac:dyDescent="0.35">
      <c r="A45" s="4" t="s">
        <v>35</v>
      </c>
      <c r="B45" s="101">
        <v>0</v>
      </c>
      <c r="C45" s="102">
        <v>0</v>
      </c>
      <c r="D45" s="102">
        <v>0</v>
      </c>
      <c r="E45" s="102">
        <v>61417.33</v>
      </c>
      <c r="F45" s="102">
        <v>0</v>
      </c>
      <c r="G45" s="103">
        <v>61417.33</v>
      </c>
      <c r="H45" s="17">
        <v>0</v>
      </c>
      <c r="I45" s="18">
        <v>0</v>
      </c>
      <c r="J45" s="18">
        <v>0</v>
      </c>
      <c r="K45" s="18">
        <v>0</v>
      </c>
      <c r="L45" s="18">
        <v>0</v>
      </c>
      <c r="M45" s="13">
        <v>0</v>
      </c>
      <c r="N45" s="17">
        <v>0</v>
      </c>
      <c r="O45" s="18">
        <v>0</v>
      </c>
      <c r="P45" s="18">
        <v>0</v>
      </c>
      <c r="Q45" s="18">
        <v>0</v>
      </c>
      <c r="R45" s="18">
        <v>0</v>
      </c>
      <c r="S45" s="13">
        <v>0</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32731.42</v>
      </c>
      <c r="AP45" s="18">
        <v>0</v>
      </c>
      <c r="AQ45" s="13">
        <v>32731.42</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28685.91</v>
      </c>
      <c r="BH45" s="18">
        <v>0</v>
      </c>
      <c r="BI45" s="13">
        <v>28685.91</v>
      </c>
    </row>
    <row r="46" spans="1:61" x14ac:dyDescent="0.35">
      <c r="A46" s="4" t="s">
        <v>36</v>
      </c>
      <c r="B46" s="101">
        <v>0</v>
      </c>
      <c r="C46" s="102">
        <v>0</v>
      </c>
      <c r="D46" s="102">
        <v>0</v>
      </c>
      <c r="E46" s="102">
        <v>0</v>
      </c>
      <c r="F46" s="102">
        <v>0</v>
      </c>
      <c r="G46" s="103">
        <v>0</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0</v>
      </c>
      <c r="AV46" s="18">
        <v>0</v>
      </c>
      <c r="AW46" s="13">
        <v>0</v>
      </c>
      <c r="AX46" s="17">
        <v>0</v>
      </c>
      <c r="AY46" s="18">
        <v>0</v>
      </c>
      <c r="AZ46" s="18">
        <v>0</v>
      </c>
      <c r="BA46" s="18">
        <v>0</v>
      </c>
      <c r="BB46" s="18">
        <v>0</v>
      </c>
      <c r="BC46" s="13">
        <v>0</v>
      </c>
      <c r="BD46" s="17">
        <v>0</v>
      </c>
      <c r="BE46" s="18">
        <v>0</v>
      </c>
      <c r="BF46" s="18">
        <v>0</v>
      </c>
      <c r="BG46" s="18">
        <v>0</v>
      </c>
      <c r="BH46" s="18">
        <v>0</v>
      </c>
      <c r="BI46" s="13">
        <v>0</v>
      </c>
    </row>
    <row r="47" spans="1:61"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0</v>
      </c>
      <c r="AY47" s="18">
        <v>0</v>
      </c>
      <c r="AZ47" s="18">
        <v>0</v>
      </c>
      <c r="BA47" s="18">
        <v>0</v>
      </c>
      <c r="BB47" s="18">
        <v>0</v>
      </c>
      <c r="BC47" s="13">
        <v>0</v>
      </c>
      <c r="BD47" s="17">
        <v>0</v>
      </c>
      <c r="BE47" s="18">
        <v>0</v>
      </c>
      <c r="BF47" s="18">
        <v>0</v>
      </c>
      <c r="BG47" s="18">
        <v>0</v>
      </c>
      <c r="BH47" s="18">
        <v>0</v>
      </c>
      <c r="BI47" s="13">
        <v>0</v>
      </c>
    </row>
    <row r="48" spans="1:61" x14ac:dyDescent="0.35">
      <c r="A48" s="4" t="s">
        <v>38</v>
      </c>
      <c r="B48" s="101">
        <v>0</v>
      </c>
      <c r="C48" s="102">
        <v>0</v>
      </c>
      <c r="D48" s="102">
        <v>0</v>
      </c>
      <c r="E48" s="102">
        <v>23340</v>
      </c>
      <c r="F48" s="102">
        <v>0</v>
      </c>
      <c r="G48" s="103">
        <v>23340</v>
      </c>
      <c r="H48" s="17">
        <v>0</v>
      </c>
      <c r="I48" s="18">
        <v>0</v>
      </c>
      <c r="J48" s="18">
        <v>0</v>
      </c>
      <c r="K48" s="18">
        <v>9994</v>
      </c>
      <c r="L48" s="18">
        <v>0</v>
      </c>
      <c r="M48" s="13">
        <v>9994</v>
      </c>
      <c r="N48" s="17">
        <v>0</v>
      </c>
      <c r="O48" s="18">
        <v>0</v>
      </c>
      <c r="P48" s="18">
        <v>0</v>
      </c>
      <c r="Q48" s="18">
        <v>13346</v>
      </c>
      <c r="R48" s="18">
        <v>0</v>
      </c>
      <c r="S48" s="13">
        <v>13346</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0</v>
      </c>
      <c r="BH48" s="18">
        <v>0</v>
      </c>
      <c r="BI48" s="13">
        <v>0</v>
      </c>
    </row>
    <row r="49" spans="1:6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row>
    <row r="50" spans="1:6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row>
    <row r="51" spans="1:61" x14ac:dyDescent="0.35">
      <c r="A51" s="4" t="s">
        <v>41</v>
      </c>
      <c r="B51" s="101">
        <v>0</v>
      </c>
      <c r="C51" s="102">
        <v>0</v>
      </c>
      <c r="D51" s="102">
        <v>0</v>
      </c>
      <c r="E51" s="102">
        <v>0</v>
      </c>
      <c r="F51" s="102">
        <v>0</v>
      </c>
      <c r="G51" s="103">
        <v>0</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c r="BD51" s="17">
        <v>0</v>
      </c>
      <c r="BE51" s="18">
        <v>0</v>
      </c>
      <c r="BF51" s="18">
        <v>0</v>
      </c>
      <c r="BG51" s="18">
        <v>0</v>
      </c>
      <c r="BH51" s="18">
        <v>0</v>
      </c>
      <c r="BI51" s="13">
        <v>0</v>
      </c>
    </row>
    <row r="52" spans="1:61" x14ac:dyDescent="0.35">
      <c r="A52" s="4" t="s">
        <v>42</v>
      </c>
      <c r="B52" s="101">
        <v>0</v>
      </c>
      <c r="C52" s="102">
        <v>0</v>
      </c>
      <c r="D52" s="102">
        <v>0</v>
      </c>
      <c r="E52" s="102">
        <v>59573.16</v>
      </c>
      <c r="F52" s="102">
        <v>0</v>
      </c>
      <c r="G52" s="103">
        <v>59573.16</v>
      </c>
      <c r="H52" s="17">
        <v>0</v>
      </c>
      <c r="I52" s="18">
        <v>0</v>
      </c>
      <c r="J52" s="18">
        <v>0</v>
      </c>
      <c r="K52" s="18">
        <v>31662.25</v>
      </c>
      <c r="L52" s="18">
        <v>0</v>
      </c>
      <c r="M52" s="13">
        <v>31662.25</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27910.91</v>
      </c>
      <c r="BB52" s="18">
        <v>0</v>
      </c>
      <c r="BC52" s="13">
        <v>27910.91</v>
      </c>
      <c r="BD52" s="17">
        <v>0</v>
      </c>
      <c r="BE52" s="18">
        <v>0</v>
      </c>
      <c r="BF52" s="18">
        <v>0</v>
      </c>
      <c r="BG52" s="18">
        <v>0</v>
      </c>
      <c r="BH52" s="18">
        <v>0</v>
      </c>
      <c r="BI52" s="13">
        <v>0</v>
      </c>
    </row>
    <row r="53" spans="1:61"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0</v>
      </c>
      <c r="BE53" s="18">
        <v>0</v>
      </c>
      <c r="BF53" s="18">
        <v>0</v>
      </c>
      <c r="BG53" s="18">
        <v>0</v>
      </c>
      <c r="BH53" s="18">
        <v>0</v>
      </c>
      <c r="BI53" s="13">
        <v>0</v>
      </c>
    </row>
    <row r="54" spans="1:6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row>
    <row r="55" spans="1:61" x14ac:dyDescent="0.35">
      <c r="A55" s="4" t="s">
        <v>45</v>
      </c>
      <c r="B55" s="101">
        <v>0</v>
      </c>
      <c r="C55" s="102">
        <v>0</v>
      </c>
      <c r="D55" s="102">
        <v>0</v>
      </c>
      <c r="E55" s="102">
        <v>0</v>
      </c>
      <c r="F55" s="102">
        <v>0</v>
      </c>
      <c r="G55" s="103">
        <v>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c r="BD55" s="17">
        <v>0</v>
      </c>
      <c r="BE55" s="18">
        <v>0</v>
      </c>
      <c r="BF55" s="18">
        <v>0</v>
      </c>
      <c r="BG55" s="18">
        <v>0</v>
      </c>
      <c r="BH55" s="18">
        <v>0</v>
      </c>
      <c r="BI55" s="13">
        <v>0</v>
      </c>
    </row>
    <row r="56" spans="1:6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row>
    <row r="57" spans="1:6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row>
    <row r="58" spans="1:61"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0</v>
      </c>
      <c r="BE58" s="18">
        <v>0</v>
      </c>
      <c r="BF58" s="18">
        <v>0</v>
      </c>
      <c r="BG58" s="18">
        <v>0</v>
      </c>
      <c r="BH58" s="18">
        <v>0</v>
      </c>
      <c r="BI58" s="13">
        <v>0</v>
      </c>
    </row>
    <row r="59" spans="1:61"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row>
    <row r="60" spans="1:6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row>
    <row r="61" spans="1:6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row>
    <row r="62" spans="1:61"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row>
    <row r="63" spans="1:61"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c r="BD63" s="17">
        <v>0</v>
      </c>
      <c r="BE63" s="18">
        <v>0</v>
      </c>
      <c r="BF63" s="18">
        <v>0</v>
      </c>
      <c r="BG63" s="18">
        <v>0</v>
      </c>
      <c r="BH63" s="18">
        <v>0</v>
      </c>
      <c r="BI63" s="13">
        <v>0</v>
      </c>
    </row>
    <row r="64" spans="1:61" x14ac:dyDescent="0.35">
      <c r="A64" s="4" t="s">
        <v>54</v>
      </c>
      <c r="B64" s="101">
        <v>0</v>
      </c>
      <c r="C64" s="102">
        <v>0</v>
      </c>
      <c r="D64" s="102">
        <v>0</v>
      </c>
      <c r="E64" s="102">
        <v>0</v>
      </c>
      <c r="F64" s="102">
        <v>2317</v>
      </c>
      <c r="G64" s="103">
        <v>2317</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2317</v>
      </c>
      <c r="BC64" s="13">
        <v>2317</v>
      </c>
      <c r="BD64" s="17">
        <v>0</v>
      </c>
      <c r="BE64" s="18">
        <v>0</v>
      </c>
      <c r="BF64" s="18">
        <v>0</v>
      </c>
      <c r="BG64" s="18">
        <v>0</v>
      </c>
      <c r="BH64" s="18">
        <v>0</v>
      </c>
      <c r="BI64" s="13">
        <v>0</v>
      </c>
    </row>
    <row r="65" spans="1:6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row>
    <row r="66" spans="1:6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row>
    <row r="67" spans="1:6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row>
    <row r="68" spans="1:6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row>
    <row r="69" spans="1:61"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row>
    <row r="70" spans="1:6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row>
    <row r="71" spans="1:6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row>
    <row r="72" spans="1:61"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c r="BD72" s="17">
        <v>0</v>
      </c>
      <c r="BE72" s="18">
        <v>0</v>
      </c>
      <c r="BF72" s="18">
        <v>0</v>
      </c>
      <c r="BG72" s="18">
        <v>0</v>
      </c>
      <c r="BH72" s="18">
        <v>0</v>
      </c>
      <c r="BI72" s="13">
        <v>0</v>
      </c>
    </row>
    <row r="73" spans="1:6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c r="BD73" s="17">
        <v>0</v>
      </c>
      <c r="BE73" s="18">
        <v>0</v>
      </c>
      <c r="BF73" s="18">
        <v>0</v>
      </c>
      <c r="BG73" s="18">
        <v>0</v>
      </c>
      <c r="BH73" s="18">
        <v>0</v>
      </c>
      <c r="BI73" s="13">
        <v>0</v>
      </c>
    </row>
    <row r="74" spans="1:6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row>
    <row r="75" spans="1:61"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c r="BD75" s="17">
        <v>0</v>
      </c>
      <c r="BE75" s="18">
        <v>0</v>
      </c>
      <c r="BF75" s="18">
        <v>0</v>
      </c>
      <c r="BG75" s="18">
        <v>0</v>
      </c>
      <c r="BH75" s="18">
        <v>0</v>
      </c>
      <c r="BI75" s="13">
        <v>0</v>
      </c>
    </row>
    <row r="76" spans="1:61"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c r="BD76" s="17">
        <v>0</v>
      </c>
      <c r="BE76" s="18">
        <v>0</v>
      </c>
      <c r="BF76" s="18">
        <v>0</v>
      </c>
      <c r="BG76" s="18">
        <v>0</v>
      </c>
      <c r="BH76" s="18">
        <v>0</v>
      </c>
      <c r="BI76" s="13">
        <v>0</v>
      </c>
    </row>
    <row r="77" spans="1:6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row>
    <row r="78" spans="1:61" x14ac:dyDescent="0.35">
      <c r="A78" s="4" t="s">
        <v>68</v>
      </c>
      <c r="B78" s="101">
        <v>0</v>
      </c>
      <c r="C78" s="102">
        <v>0</v>
      </c>
      <c r="D78" s="102">
        <v>0</v>
      </c>
      <c r="E78" s="102">
        <v>0</v>
      </c>
      <c r="F78" s="102">
        <v>0</v>
      </c>
      <c r="G78" s="103">
        <v>0</v>
      </c>
      <c r="H78" s="17">
        <v>0</v>
      </c>
      <c r="I78" s="18">
        <v>0</v>
      </c>
      <c r="J78" s="18">
        <v>0</v>
      </c>
      <c r="K78" s="18">
        <v>0</v>
      </c>
      <c r="L78" s="18">
        <v>0</v>
      </c>
      <c r="M78" s="13">
        <v>0</v>
      </c>
      <c r="N78" s="17">
        <v>0</v>
      </c>
      <c r="O78" s="18">
        <v>0</v>
      </c>
      <c r="P78" s="18">
        <v>0</v>
      </c>
      <c r="Q78" s="18">
        <v>0</v>
      </c>
      <c r="R78" s="18">
        <v>0</v>
      </c>
      <c r="S78" s="13">
        <v>0</v>
      </c>
      <c r="T78" s="17">
        <v>0</v>
      </c>
      <c r="U78" s="18">
        <v>0</v>
      </c>
      <c r="V78" s="18">
        <v>0</v>
      </c>
      <c r="W78" s="18">
        <v>0</v>
      </c>
      <c r="X78" s="18">
        <v>0</v>
      </c>
      <c r="Y78" s="13">
        <v>0</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0</v>
      </c>
      <c r="AY78" s="18">
        <v>0</v>
      </c>
      <c r="AZ78" s="18">
        <v>0</v>
      </c>
      <c r="BA78" s="18">
        <v>0</v>
      </c>
      <c r="BB78" s="18">
        <v>0</v>
      </c>
      <c r="BC78" s="13">
        <v>0</v>
      </c>
      <c r="BD78" s="17">
        <v>0</v>
      </c>
      <c r="BE78" s="18">
        <v>0</v>
      </c>
      <c r="BF78" s="18">
        <v>0</v>
      </c>
      <c r="BG78" s="18">
        <v>0</v>
      </c>
      <c r="BH78" s="18">
        <v>0</v>
      </c>
      <c r="BI78" s="13">
        <v>0</v>
      </c>
    </row>
    <row r="79" spans="1:6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row>
    <row r="80" spans="1:61"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row>
    <row r="81" spans="1:61"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c r="BD81" s="17">
        <v>0</v>
      </c>
      <c r="BE81" s="18">
        <v>0</v>
      </c>
      <c r="BF81" s="18">
        <v>0</v>
      </c>
      <c r="BG81" s="18">
        <v>0</v>
      </c>
      <c r="BH81" s="18">
        <v>0</v>
      </c>
      <c r="BI81" s="13">
        <v>0</v>
      </c>
    </row>
    <row r="82" spans="1:6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row>
    <row r="83" spans="1:6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row>
    <row r="84" spans="1:61"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c r="BD84" s="17">
        <v>0</v>
      </c>
      <c r="BE84" s="18">
        <v>0</v>
      </c>
      <c r="BF84" s="18">
        <v>0</v>
      </c>
      <c r="BG84" s="18">
        <v>0</v>
      </c>
      <c r="BH84" s="18">
        <v>0</v>
      </c>
      <c r="BI84" s="13">
        <v>0</v>
      </c>
    </row>
    <row r="85" spans="1:6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row>
    <row r="86" spans="1:6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row>
    <row r="87" spans="1:6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row>
    <row r="88" spans="1:6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row>
    <row r="89" spans="1:6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row>
    <row r="90" spans="1:61" x14ac:dyDescent="0.35">
      <c r="A90" s="72" t="s">
        <v>79</v>
      </c>
      <c r="B90" s="73">
        <f>SUM(B9:B89)</f>
        <v>1000000</v>
      </c>
      <c r="C90" s="74">
        <f t="shared" ref="C90:G90" si="0">SUM(C9:C89)</f>
        <v>0</v>
      </c>
      <c r="D90" s="74">
        <f t="shared" si="0"/>
        <v>2000</v>
      </c>
      <c r="E90" s="74">
        <f t="shared" si="0"/>
        <v>254669.67</v>
      </c>
      <c r="F90" s="74">
        <f t="shared" si="0"/>
        <v>254835.36363636365</v>
      </c>
      <c r="G90" s="75">
        <f t="shared" si="0"/>
        <v>1511505.0336363637</v>
      </c>
      <c r="H90" s="73">
        <f t="shared" ref="H90:BI90" si="1">SUM(H9:H89)</f>
        <v>0</v>
      </c>
      <c r="I90" s="74">
        <f t="shared" si="1"/>
        <v>0</v>
      </c>
      <c r="J90" s="74">
        <f t="shared" si="1"/>
        <v>0</v>
      </c>
      <c r="K90" s="74">
        <f t="shared" si="1"/>
        <v>41656.25</v>
      </c>
      <c r="L90" s="74">
        <f t="shared" si="1"/>
        <v>97101</v>
      </c>
      <c r="M90" s="75">
        <f t="shared" si="1"/>
        <v>138757.25</v>
      </c>
      <c r="N90" s="73">
        <f t="shared" ref="N90:AK90" si="2">SUM(N9:N89)</f>
        <v>0</v>
      </c>
      <c r="O90" s="74">
        <f t="shared" si="2"/>
        <v>0</v>
      </c>
      <c r="P90" s="74">
        <f t="shared" si="2"/>
        <v>0</v>
      </c>
      <c r="Q90" s="74">
        <f t="shared" si="2"/>
        <v>13346</v>
      </c>
      <c r="R90" s="74">
        <f t="shared" si="2"/>
        <v>0</v>
      </c>
      <c r="S90" s="75">
        <f t="shared" si="2"/>
        <v>13346</v>
      </c>
      <c r="T90" s="73">
        <f t="shared" si="2"/>
        <v>0</v>
      </c>
      <c r="U90" s="74">
        <f t="shared" si="2"/>
        <v>0</v>
      </c>
      <c r="V90" s="74">
        <f t="shared" si="2"/>
        <v>0</v>
      </c>
      <c r="W90" s="74">
        <f t="shared" si="2"/>
        <v>24104.55</v>
      </c>
      <c r="X90" s="74">
        <f t="shared" si="2"/>
        <v>0</v>
      </c>
      <c r="Y90" s="75">
        <f t="shared" si="2"/>
        <v>24104.55</v>
      </c>
      <c r="Z90" s="73">
        <f t="shared" si="2"/>
        <v>0</v>
      </c>
      <c r="AA90" s="74">
        <f t="shared" si="2"/>
        <v>0</v>
      </c>
      <c r="AB90" s="74">
        <f t="shared" si="2"/>
        <v>0</v>
      </c>
      <c r="AC90" s="74">
        <f t="shared" si="2"/>
        <v>0</v>
      </c>
      <c r="AD90" s="74">
        <f t="shared" si="2"/>
        <v>0</v>
      </c>
      <c r="AE90" s="75">
        <f t="shared" si="2"/>
        <v>0</v>
      </c>
      <c r="AF90" s="73">
        <f t="shared" si="2"/>
        <v>1000000</v>
      </c>
      <c r="AG90" s="74">
        <f t="shared" si="2"/>
        <v>0</v>
      </c>
      <c r="AH90" s="74">
        <f t="shared" si="2"/>
        <v>0</v>
      </c>
      <c r="AI90" s="74">
        <f t="shared" si="2"/>
        <v>21960.18</v>
      </c>
      <c r="AJ90" s="74">
        <f t="shared" si="2"/>
        <v>149951</v>
      </c>
      <c r="AK90" s="75">
        <f t="shared" si="2"/>
        <v>1171911.1800000002</v>
      </c>
      <c r="AL90" s="73">
        <f t="shared" si="1"/>
        <v>0</v>
      </c>
      <c r="AM90" s="74">
        <f t="shared" si="1"/>
        <v>0</v>
      </c>
      <c r="AN90" s="74">
        <f t="shared" si="1"/>
        <v>0</v>
      </c>
      <c r="AO90" s="74">
        <f t="shared" si="1"/>
        <v>38276.42</v>
      </c>
      <c r="AP90" s="74">
        <f t="shared" si="1"/>
        <v>0</v>
      </c>
      <c r="AQ90" s="75">
        <f t="shared" si="1"/>
        <v>38276.42</v>
      </c>
      <c r="AR90" s="73">
        <f t="shared" si="1"/>
        <v>0</v>
      </c>
      <c r="AS90" s="74">
        <f t="shared" si="1"/>
        <v>0</v>
      </c>
      <c r="AT90" s="74">
        <f t="shared" si="1"/>
        <v>0</v>
      </c>
      <c r="AU90" s="74">
        <f t="shared" si="1"/>
        <v>0</v>
      </c>
      <c r="AV90" s="74">
        <f t="shared" si="1"/>
        <v>0</v>
      </c>
      <c r="AW90" s="75">
        <f t="shared" si="1"/>
        <v>0</v>
      </c>
      <c r="AX90" s="73">
        <f t="shared" si="1"/>
        <v>0</v>
      </c>
      <c r="AY90" s="74">
        <f t="shared" si="1"/>
        <v>0</v>
      </c>
      <c r="AZ90" s="74">
        <f t="shared" si="1"/>
        <v>0</v>
      </c>
      <c r="BA90" s="74">
        <f t="shared" si="1"/>
        <v>32910.910000000003</v>
      </c>
      <c r="BB90" s="74">
        <f t="shared" si="1"/>
        <v>2317</v>
      </c>
      <c r="BC90" s="75">
        <f t="shared" si="1"/>
        <v>35227.910000000003</v>
      </c>
      <c r="BD90" s="73">
        <f t="shared" si="1"/>
        <v>0</v>
      </c>
      <c r="BE90" s="74">
        <f t="shared" si="1"/>
        <v>0</v>
      </c>
      <c r="BF90" s="74">
        <f t="shared" si="1"/>
        <v>2000</v>
      </c>
      <c r="BG90" s="74">
        <f t="shared" si="1"/>
        <v>82415.360000000001</v>
      </c>
      <c r="BH90" s="74">
        <f t="shared" si="1"/>
        <v>5466.3636363636397</v>
      </c>
      <c r="BI90" s="75">
        <f t="shared" si="1"/>
        <v>89881.723636363633</v>
      </c>
    </row>
    <row r="91" spans="1:6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B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55" width="12.6328125" style="9"/>
    <col min="62" max="16384" width="12.6328125" style="6"/>
  </cols>
  <sheetData>
    <row r="1" spans="1:61"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61"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61" x14ac:dyDescent="0.35">
      <c r="A3" s="71" t="str">
        <f>'Total Outlays'!$A$3</f>
        <v>2020-21</v>
      </c>
    </row>
    <row r="4" spans="1:61" ht="15.5" x14ac:dyDescent="0.35">
      <c r="A4" s="117" t="s">
        <v>106</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4"/>
    </row>
    <row r="5" spans="1:61" s="11" customFormat="1" x14ac:dyDescent="0.35">
      <c r="A5" s="87"/>
      <c r="B5" s="121" t="s">
        <v>221</v>
      </c>
      <c r="C5" s="118"/>
      <c r="D5" s="118"/>
      <c r="E5" s="118"/>
      <c r="F5" s="118"/>
      <c r="G5" s="119"/>
      <c r="H5" s="120" t="s">
        <v>213</v>
      </c>
      <c r="I5" s="121"/>
      <c r="J5" s="121"/>
      <c r="K5" s="121"/>
      <c r="L5" s="121"/>
      <c r="M5" s="122"/>
      <c r="N5" s="121" t="s">
        <v>214</v>
      </c>
      <c r="O5" s="121"/>
      <c r="P5" s="121"/>
      <c r="Q5" s="121"/>
      <c r="R5" s="121"/>
      <c r="S5" s="122"/>
      <c r="T5" s="121" t="s">
        <v>215</v>
      </c>
      <c r="U5" s="121"/>
      <c r="V5" s="121"/>
      <c r="W5" s="121"/>
      <c r="X5" s="121"/>
      <c r="Y5" s="122"/>
      <c r="Z5" s="120" t="s">
        <v>216</v>
      </c>
      <c r="AA5" s="121"/>
      <c r="AB5" s="121"/>
      <c r="AC5" s="121"/>
      <c r="AD5" s="121"/>
      <c r="AE5" s="122"/>
      <c r="AF5" s="121" t="s">
        <v>217</v>
      </c>
      <c r="AG5" s="121"/>
      <c r="AH5" s="121"/>
      <c r="AI5" s="121"/>
      <c r="AJ5" s="121"/>
      <c r="AK5" s="122"/>
      <c r="AL5" s="121" t="s">
        <v>218</v>
      </c>
      <c r="AM5" s="121"/>
      <c r="AN5" s="121"/>
      <c r="AO5" s="121"/>
      <c r="AP5" s="121"/>
      <c r="AQ5" s="122"/>
      <c r="AR5" s="120" t="s">
        <v>219</v>
      </c>
      <c r="AS5" s="121"/>
      <c r="AT5" s="121"/>
      <c r="AU5" s="121"/>
      <c r="AV5" s="121"/>
      <c r="AW5" s="122"/>
      <c r="AX5" s="121" t="s">
        <v>220</v>
      </c>
      <c r="AY5" s="121"/>
      <c r="AZ5" s="121"/>
      <c r="BA5" s="121"/>
      <c r="BB5" s="121"/>
      <c r="BC5" s="122"/>
      <c r="BD5" s="123"/>
      <c r="BE5" s="123"/>
      <c r="BF5" s="123"/>
      <c r="BG5" s="123"/>
      <c r="BH5" s="123"/>
      <c r="BI5" s="123"/>
    </row>
    <row r="6" spans="1:61" s="11" customFormat="1" ht="14" x14ac:dyDescent="0.3">
      <c r="A6" s="87"/>
      <c r="B6" s="90" t="str">
        <f>$H$4&amp;" Total"</f>
        <v xml:space="preserve"> Total</v>
      </c>
      <c r="C6" s="90"/>
      <c r="D6" s="90"/>
      <c r="E6" s="90"/>
      <c r="F6" s="90"/>
      <c r="G6" s="91"/>
      <c r="H6" s="89" t="s">
        <v>137</v>
      </c>
      <c r="I6" s="90"/>
      <c r="J6" s="90"/>
      <c r="K6" s="90"/>
      <c r="L6" s="90"/>
      <c r="M6" s="91"/>
      <c r="N6" s="90" t="s">
        <v>138</v>
      </c>
      <c r="O6" s="90"/>
      <c r="P6" s="90"/>
      <c r="Q6" s="90"/>
      <c r="R6" s="90"/>
      <c r="S6" s="91"/>
      <c r="T6" s="90" t="s">
        <v>139</v>
      </c>
      <c r="U6" s="90"/>
      <c r="V6" s="90"/>
      <c r="W6" s="90"/>
      <c r="X6" s="90"/>
      <c r="Y6" s="91"/>
      <c r="Z6" s="89" t="s">
        <v>140</v>
      </c>
      <c r="AA6" s="90"/>
      <c r="AB6" s="90"/>
      <c r="AC6" s="90"/>
      <c r="AD6" s="90"/>
      <c r="AE6" s="91"/>
      <c r="AF6" s="90" t="s">
        <v>141</v>
      </c>
      <c r="AG6" s="90"/>
      <c r="AH6" s="90"/>
      <c r="AI6" s="90"/>
      <c r="AJ6" s="90"/>
      <c r="AK6" s="91"/>
      <c r="AL6" s="90" t="s">
        <v>142</v>
      </c>
      <c r="AM6" s="90"/>
      <c r="AN6" s="90"/>
      <c r="AO6" s="90"/>
      <c r="AP6" s="90"/>
      <c r="AQ6" s="91"/>
      <c r="AR6" s="89" t="s">
        <v>143</v>
      </c>
      <c r="AS6" s="90"/>
      <c r="AT6" s="90"/>
      <c r="AU6" s="90"/>
      <c r="AV6" s="90"/>
      <c r="AW6" s="91"/>
      <c r="AX6" s="97" t="s">
        <v>113</v>
      </c>
      <c r="AY6" s="90"/>
      <c r="AZ6" s="90"/>
      <c r="BA6" s="90"/>
      <c r="BB6" s="90"/>
      <c r="BC6" s="91"/>
    </row>
    <row r="7" spans="1:61"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row>
    <row r="8" spans="1:61"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row>
    <row r="9" spans="1:61"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row>
    <row r="10" spans="1:61"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row>
    <row r="11" spans="1:61" x14ac:dyDescent="0.35">
      <c r="A11" s="4" t="s">
        <v>1</v>
      </c>
      <c r="B11" s="101">
        <v>0</v>
      </c>
      <c r="C11" s="102">
        <v>0</v>
      </c>
      <c r="D11" s="102">
        <v>0</v>
      </c>
      <c r="E11" s="102">
        <v>0</v>
      </c>
      <c r="F11" s="102">
        <v>0</v>
      </c>
      <c r="G11" s="103">
        <v>0</v>
      </c>
      <c r="H11" s="17">
        <v>0</v>
      </c>
      <c r="I11" s="18">
        <v>0</v>
      </c>
      <c r="J11" s="18">
        <v>0</v>
      </c>
      <c r="K11" s="18">
        <v>0</v>
      </c>
      <c r="L11" s="18">
        <v>0</v>
      </c>
      <c r="M11" s="13">
        <v>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0</v>
      </c>
      <c r="AY11" s="18">
        <v>0</v>
      </c>
      <c r="AZ11" s="18">
        <v>0</v>
      </c>
      <c r="BA11" s="18">
        <v>0</v>
      </c>
      <c r="BB11" s="18">
        <v>0</v>
      </c>
      <c r="BC11" s="13">
        <v>0</v>
      </c>
    </row>
    <row r="12" spans="1:61"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0</v>
      </c>
      <c r="AY12" s="18">
        <v>0</v>
      </c>
      <c r="AZ12" s="18">
        <v>0</v>
      </c>
      <c r="BA12" s="18">
        <v>0</v>
      </c>
      <c r="BB12" s="18">
        <v>0</v>
      </c>
      <c r="BC12" s="13">
        <v>0</v>
      </c>
    </row>
    <row r="13" spans="1:61" x14ac:dyDescent="0.35">
      <c r="A13" s="4" t="s">
        <v>3</v>
      </c>
      <c r="B13" s="101">
        <v>0</v>
      </c>
      <c r="C13" s="102">
        <v>0</v>
      </c>
      <c r="D13" s="102">
        <v>0</v>
      </c>
      <c r="E13" s="102">
        <v>0</v>
      </c>
      <c r="F13" s="102">
        <v>0</v>
      </c>
      <c r="G13" s="103">
        <v>0</v>
      </c>
      <c r="H13" s="17">
        <v>0</v>
      </c>
      <c r="I13" s="18">
        <v>0</v>
      </c>
      <c r="J13" s="18">
        <v>0</v>
      </c>
      <c r="K13" s="18">
        <v>0</v>
      </c>
      <c r="L13" s="18">
        <v>0</v>
      </c>
      <c r="M13" s="13">
        <v>0</v>
      </c>
      <c r="N13" s="17">
        <v>0</v>
      </c>
      <c r="O13" s="18">
        <v>0</v>
      </c>
      <c r="P13" s="18">
        <v>0</v>
      </c>
      <c r="Q13" s="18">
        <v>0</v>
      </c>
      <c r="R13" s="18">
        <v>0</v>
      </c>
      <c r="S13" s="13">
        <v>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0</v>
      </c>
      <c r="AY13" s="18">
        <v>0</v>
      </c>
      <c r="AZ13" s="18">
        <v>0</v>
      </c>
      <c r="BA13" s="18">
        <v>0</v>
      </c>
      <c r="BB13" s="18">
        <v>0</v>
      </c>
      <c r="BC13" s="13">
        <v>0</v>
      </c>
    </row>
    <row r="14" spans="1:61"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row>
    <row r="15" spans="1:61"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row>
    <row r="16" spans="1:61"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row>
    <row r="17" spans="1:55"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row>
    <row r="18" spans="1:55"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row>
    <row r="19" spans="1:55" x14ac:dyDescent="0.35">
      <c r="A19" s="4" t="s">
        <v>9</v>
      </c>
      <c r="B19" s="101">
        <v>0</v>
      </c>
      <c r="C19" s="102">
        <v>0</v>
      </c>
      <c r="D19" s="102">
        <v>0</v>
      </c>
      <c r="E19" s="102">
        <v>45311.519999999997</v>
      </c>
      <c r="F19" s="102">
        <v>0</v>
      </c>
      <c r="G19" s="103">
        <v>45311.519999999997</v>
      </c>
      <c r="H19" s="17">
        <v>0</v>
      </c>
      <c r="I19" s="18">
        <v>0</v>
      </c>
      <c r="J19" s="18">
        <v>0</v>
      </c>
      <c r="K19" s="18">
        <v>0</v>
      </c>
      <c r="L19" s="18">
        <v>0</v>
      </c>
      <c r="M19" s="13">
        <v>0</v>
      </c>
      <c r="N19" s="17">
        <v>0</v>
      </c>
      <c r="O19" s="18">
        <v>0</v>
      </c>
      <c r="P19" s="18">
        <v>0</v>
      </c>
      <c r="Q19" s="18">
        <v>0</v>
      </c>
      <c r="R19" s="18">
        <v>0</v>
      </c>
      <c r="S19" s="13">
        <v>0</v>
      </c>
      <c r="T19" s="17">
        <v>0</v>
      </c>
      <c r="U19" s="18">
        <v>0</v>
      </c>
      <c r="V19" s="18">
        <v>0</v>
      </c>
      <c r="W19" s="18">
        <v>0</v>
      </c>
      <c r="X19" s="18">
        <v>0</v>
      </c>
      <c r="Y19" s="13">
        <v>0</v>
      </c>
      <c r="Z19" s="17">
        <v>0</v>
      </c>
      <c r="AA19" s="18">
        <v>0</v>
      </c>
      <c r="AB19" s="18">
        <v>0</v>
      </c>
      <c r="AC19" s="18">
        <v>0</v>
      </c>
      <c r="AD19" s="18">
        <v>0</v>
      </c>
      <c r="AE19" s="13">
        <v>0</v>
      </c>
      <c r="AF19" s="17">
        <v>0</v>
      </c>
      <c r="AG19" s="18">
        <v>0</v>
      </c>
      <c r="AH19" s="18">
        <v>0</v>
      </c>
      <c r="AI19" s="18">
        <v>0</v>
      </c>
      <c r="AJ19" s="18">
        <v>0</v>
      </c>
      <c r="AK19" s="13">
        <v>0</v>
      </c>
      <c r="AL19" s="17">
        <v>0</v>
      </c>
      <c r="AM19" s="18">
        <v>0</v>
      </c>
      <c r="AN19" s="18">
        <v>0</v>
      </c>
      <c r="AO19" s="18">
        <v>45311.519999999997</v>
      </c>
      <c r="AP19" s="18">
        <v>0</v>
      </c>
      <c r="AQ19" s="13">
        <v>45311.519999999997</v>
      </c>
      <c r="AR19" s="17">
        <v>0</v>
      </c>
      <c r="AS19" s="18">
        <v>0</v>
      </c>
      <c r="AT19" s="18">
        <v>0</v>
      </c>
      <c r="AU19" s="18">
        <v>0</v>
      </c>
      <c r="AV19" s="18">
        <v>0</v>
      </c>
      <c r="AW19" s="13">
        <v>0</v>
      </c>
      <c r="AX19" s="17">
        <v>0</v>
      </c>
      <c r="AY19" s="18">
        <v>0</v>
      </c>
      <c r="AZ19" s="18">
        <v>0</v>
      </c>
      <c r="BA19" s="18">
        <v>0</v>
      </c>
      <c r="BB19" s="18">
        <v>0</v>
      </c>
      <c r="BC19" s="13">
        <v>0</v>
      </c>
    </row>
    <row r="20" spans="1:55"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row>
    <row r="21" spans="1:55" x14ac:dyDescent="0.35">
      <c r="A21" s="4" t="s">
        <v>11</v>
      </c>
      <c r="B21" s="101">
        <v>0</v>
      </c>
      <c r="C21" s="102">
        <v>0</v>
      </c>
      <c r="D21" s="102">
        <v>0</v>
      </c>
      <c r="E21" s="102">
        <v>0</v>
      </c>
      <c r="F21" s="102">
        <v>0</v>
      </c>
      <c r="G21" s="103">
        <v>0</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0</v>
      </c>
      <c r="AY21" s="18">
        <v>0</v>
      </c>
      <c r="AZ21" s="18">
        <v>0</v>
      </c>
      <c r="BA21" s="18">
        <v>0</v>
      </c>
      <c r="BB21" s="18">
        <v>0</v>
      </c>
      <c r="BC21" s="13">
        <v>0</v>
      </c>
    </row>
    <row r="22" spans="1:55"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row>
    <row r="23" spans="1:55" x14ac:dyDescent="0.35">
      <c r="A23" s="4" t="s">
        <v>13</v>
      </c>
      <c r="B23" s="101">
        <v>0</v>
      </c>
      <c r="C23" s="102">
        <v>0</v>
      </c>
      <c r="D23" s="102">
        <v>0</v>
      </c>
      <c r="E23" s="102">
        <v>126765.45999999999</v>
      </c>
      <c r="F23" s="102">
        <v>0</v>
      </c>
      <c r="G23" s="103">
        <v>126765.45999999999</v>
      </c>
      <c r="H23" s="17">
        <v>0</v>
      </c>
      <c r="I23" s="18">
        <v>0</v>
      </c>
      <c r="J23" s="18">
        <v>0</v>
      </c>
      <c r="K23" s="18">
        <v>44038.18</v>
      </c>
      <c r="L23" s="18">
        <v>0</v>
      </c>
      <c r="M23" s="13">
        <v>44038.18</v>
      </c>
      <c r="N23" s="17">
        <v>0</v>
      </c>
      <c r="O23" s="18">
        <v>0</v>
      </c>
      <c r="P23" s="18">
        <v>0</v>
      </c>
      <c r="Q23" s="18">
        <v>0</v>
      </c>
      <c r="R23" s="18">
        <v>0</v>
      </c>
      <c r="S23" s="13">
        <v>0</v>
      </c>
      <c r="T23" s="17">
        <v>0</v>
      </c>
      <c r="U23" s="18">
        <v>0</v>
      </c>
      <c r="V23" s="18">
        <v>0</v>
      </c>
      <c r="W23" s="18">
        <v>82727.28</v>
      </c>
      <c r="X23" s="18">
        <v>0</v>
      </c>
      <c r="Y23" s="13">
        <v>82727.28</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0</v>
      </c>
      <c r="BB23" s="18">
        <v>0</v>
      </c>
      <c r="BC23" s="13">
        <v>0</v>
      </c>
    </row>
    <row r="24" spans="1:55"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row>
    <row r="25" spans="1:55" x14ac:dyDescent="0.35">
      <c r="A25" s="4" t="s">
        <v>15</v>
      </c>
      <c r="B25" s="101">
        <v>369921</v>
      </c>
      <c r="C25" s="102">
        <v>0</v>
      </c>
      <c r="D25" s="102">
        <v>0</v>
      </c>
      <c r="E25" s="102">
        <v>0</v>
      </c>
      <c r="F25" s="102">
        <v>0</v>
      </c>
      <c r="G25" s="103">
        <v>369921</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369921</v>
      </c>
      <c r="AM25" s="18">
        <v>0</v>
      </c>
      <c r="AN25" s="18">
        <v>0</v>
      </c>
      <c r="AO25" s="18">
        <v>0</v>
      </c>
      <c r="AP25" s="18">
        <v>0</v>
      </c>
      <c r="AQ25" s="13">
        <v>369921</v>
      </c>
      <c r="AR25" s="17">
        <v>0</v>
      </c>
      <c r="AS25" s="18">
        <v>0</v>
      </c>
      <c r="AT25" s="18">
        <v>0</v>
      </c>
      <c r="AU25" s="18">
        <v>0</v>
      </c>
      <c r="AV25" s="18">
        <v>0</v>
      </c>
      <c r="AW25" s="13">
        <v>0</v>
      </c>
      <c r="AX25" s="17">
        <v>0</v>
      </c>
      <c r="AY25" s="18">
        <v>0</v>
      </c>
      <c r="AZ25" s="18">
        <v>0</v>
      </c>
      <c r="BA25" s="18">
        <v>0</v>
      </c>
      <c r="BB25" s="18">
        <v>0</v>
      </c>
      <c r="BC25" s="13">
        <v>0</v>
      </c>
    </row>
    <row r="26" spans="1:55"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row>
    <row r="27" spans="1:55"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row>
    <row r="28" spans="1:55"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0</v>
      </c>
      <c r="AY28" s="18">
        <v>0</v>
      </c>
      <c r="AZ28" s="18">
        <v>0</v>
      </c>
      <c r="BA28" s="18">
        <v>0</v>
      </c>
      <c r="BB28" s="18">
        <v>0</v>
      </c>
      <c r="BC28" s="13">
        <v>0</v>
      </c>
    </row>
    <row r="29" spans="1:55"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row>
    <row r="30" spans="1:55"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row>
    <row r="31" spans="1:55"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row>
    <row r="32" spans="1:55"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0</v>
      </c>
      <c r="AG32" s="18">
        <v>0</v>
      </c>
      <c r="AH32" s="18">
        <v>0</v>
      </c>
      <c r="AI32" s="18">
        <v>0</v>
      </c>
      <c r="AJ32" s="18">
        <v>0</v>
      </c>
      <c r="AK32" s="13">
        <v>0</v>
      </c>
      <c r="AL32" s="17">
        <v>0</v>
      </c>
      <c r="AM32" s="18">
        <v>0</v>
      </c>
      <c r="AN32" s="18">
        <v>0</v>
      </c>
      <c r="AO32" s="18">
        <v>0</v>
      </c>
      <c r="AP32" s="18">
        <v>0</v>
      </c>
      <c r="AQ32" s="13">
        <v>0</v>
      </c>
      <c r="AR32" s="17">
        <v>0</v>
      </c>
      <c r="AS32" s="18">
        <v>0</v>
      </c>
      <c r="AT32" s="18">
        <v>0</v>
      </c>
      <c r="AU32" s="18">
        <v>0</v>
      </c>
      <c r="AV32" s="18">
        <v>0</v>
      </c>
      <c r="AW32" s="13">
        <v>0</v>
      </c>
      <c r="AX32" s="17">
        <v>0</v>
      </c>
      <c r="AY32" s="18">
        <v>0</v>
      </c>
      <c r="AZ32" s="18">
        <v>0</v>
      </c>
      <c r="BA32" s="18">
        <v>0</v>
      </c>
      <c r="BB32" s="18">
        <v>0</v>
      </c>
      <c r="BC32" s="13">
        <v>0</v>
      </c>
    </row>
    <row r="33" spans="1:55"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row>
    <row r="34" spans="1:55" x14ac:dyDescent="0.35">
      <c r="A34" s="4" t="s">
        <v>24</v>
      </c>
      <c r="B34" s="101">
        <v>0</v>
      </c>
      <c r="C34" s="102">
        <v>0</v>
      </c>
      <c r="D34" s="102">
        <v>0</v>
      </c>
      <c r="E34" s="102">
        <v>156582.78</v>
      </c>
      <c r="F34" s="102">
        <v>169854.77</v>
      </c>
      <c r="G34" s="103">
        <v>326437.55</v>
      </c>
      <c r="H34" s="17">
        <v>0</v>
      </c>
      <c r="I34" s="18">
        <v>0</v>
      </c>
      <c r="J34" s="18">
        <v>0</v>
      </c>
      <c r="K34" s="18">
        <v>0</v>
      </c>
      <c r="L34" s="18">
        <v>0</v>
      </c>
      <c r="M34" s="13">
        <v>0</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0</v>
      </c>
      <c r="AJ34" s="18">
        <v>0</v>
      </c>
      <c r="AK34" s="13">
        <v>0</v>
      </c>
      <c r="AL34" s="17">
        <v>0</v>
      </c>
      <c r="AM34" s="18">
        <v>0</v>
      </c>
      <c r="AN34" s="18">
        <v>0</v>
      </c>
      <c r="AO34" s="18">
        <v>0</v>
      </c>
      <c r="AP34" s="18">
        <v>0</v>
      </c>
      <c r="AQ34" s="13">
        <v>0</v>
      </c>
      <c r="AR34" s="17">
        <v>0</v>
      </c>
      <c r="AS34" s="18">
        <v>0</v>
      </c>
      <c r="AT34" s="18">
        <v>0</v>
      </c>
      <c r="AU34" s="18">
        <v>0</v>
      </c>
      <c r="AV34" s="18">
        <v>0</v>
      </c>
      <c r="AW34" s="13">
        <v>0</v>
      </c>
      <c r="AX34" s="17">
        <v>0</v>
      </c>
      <c r="AY34" s="18">
        <v>0</v>
      </c>
      <c r="AZ34" s="18">
        <v>0</v>
      </c>
      <c r="BA34" s="18">
        <v>156582.78</v>
      </c>
      <c r="BB34" s="18">
        <v>169854.77</v>
      </c>
      <c r="BC34" s="13">
        <v>326437.55</v>
      </c>
    </row>
    <row r="35" spans="1:55" x14ac:dyDescent="0.35">
      <c r="A35" s="4" t="s">
        <v>25</v>
      </c>
      <c r="B35" s="101">
        <v>0</v>
      </c>
      <c r="C35" s="102">
        <v>0</v>
      </c>
      <c r="D35" s="102">
        <v>0</v>
      </c>
      <c r="E35" s="102">
        <v>41727</v>
      </c>
      <c r="F35" s="102">
        <v>3685</v>
      </c>
      <c r="G35" s="103">
        <v>45412</v>
      </c>
      <c r="H35" s="17">
        <v>0</v>
      </c>
      <c r="I35" s="18">
        <v>0</v>
      </c>
      <c r="J35" s="18">
        <v>0</v>
      </c>
      <c r="K35" s="18">
        <v>0</v>
      </c>
      <c r="L35" s="18">
        <v>0</v>
      </c>
      <c r="M35" s="13">
        <v>0</v>
      </c>
      <c r="N35" s="17">
        <v>0</v>
      </c>
      <c r="O35" s="18">
        <v>0</v>
      </c>
      <c r="P35" s="18">
        <v>0</v>
      </c>
      <c r="Q35" s="18">
        <v>0</v>
      </c>
      <c r="R35" s="18">
        <v>0</v>
      </c>
      <c r="S35" s="13">
        <v>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41727</v>
      </c>
      <c r="BB35" s="18">
        <v>3685</v>
      </c>
      <c r="BC35" s="13">
        <v>45412</v>
      </c>
    </row>
    <row r="36" spans="1:55"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row>
    <row r="37" spans="1:55"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row>
    <row r="38" spans="1:55" x14ac:dyDescent="0.35">
      <c r="A38" s="4" t="s">
        <v>28</v>
      </c>
      <c r="B38" s="101">
        <v>0</v>
      </c>
      <c r="C38" s="102">
        <v>0</v>
      </c>
      <c r="D38" s="102">
        <v>0</v>
      </c>
      <c r="E38" s="102">
        <v>0</v>
      </c>
      <c r="F38" s="102">
        <v>0</v>
      </c>
      <c r="G38" s="103">
        <v>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0</v>
      </c>
      <c r="AS38" s="18">
        <v>0</v>
      </c>
      <c r="AT38" s="18">
        <v>0</v>
      </c>
      <c r="AU38" s="18">
        <v>0</v>
      </c>
      <c r="AV38" s="18">
        <v>0</v>
      </c>
      <c r="AW38" s="13">
        <v>0</v>
      </c>
      <c r="AX38" s="17">
        <v>0</v>
      </c>
      <c r="AY38" s="18">
        <v>0</v>
      </c>
      <c r="AZ38" s="18">
        <v>0</v>
      </c>
      <c r="BA38" s="18">
        <v>0</v>
      </c>
      <c r="BB38" s="18">
        <v>0</v>
      </c>
      <c r="BC38" s="13">
        <v>0</v>
      </c>
    </row>
    <row r="39" spans="1:55"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row>
    <row r="40" spans="1:55" x14ac:dyDescent="0.35">
      <c r="A40" s="4" t="s">
        <v>30</v>
      </c>
      <c r="B40" s="101">
        <v>0</v>
      </c>
      <c r="C40" s="102">
        <v>0</v>
      </c>
      <c r="D40" s="102">
        <v>0</v>
      </c>
      <c r="E40" s="102">
        <v>0</v>
      </c>
      <c r="F40" s="102">
        <v>116452</v>
      </c>
      <c r="G40" s="103">
        <v>116452</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116452</v>
      </c>
      <c r="Y40" s="13">
        <v>116452</v>
      </c>
      <c r="Z40" s="17">
        <v>0</v>
      </c>
      <c r="AA40" s="18">
        <v>0</v>
      </c>
      <c r="AB40" s="18">
        <v>0</v>
      </c>
      <c r="AC40" s="18">
        <v>0</v>
      </c>
      <c r="AD40" s="18">
        <v>0</v>
      </c>
      <c r="AE40" s="13">
        <v>0</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row>
    <row r="41" spans="1:55" x14ac:dyDescent="0.35">
      <c r="A41" s="4" t="s">
        <v>31</v>
      </c>
      <c r="B41" s="101">
        <v>0</v>
      </c>
      <c r="C41" s="102">
        <v>0</v>
      </c>
      <c r="D41" s="102">
        <v>0</v>
      </c>
      <c r="E41" s="102">
        <v>0</v>
      </c>
      <c r="F41" s="102">
        <v>0</v>
      </c>
      <c r="G41" s="103">
        <v>0</v>
      </c>
      <c r="H41" s="17">
        <v>0</v>
      </c>
      <c r="I41" s="18">
        <v>0</v>
      </c>
      <c r="J41" s="18">
        <v>0</v>
      </c>
      <c r="K41" s="18">
        <v>0</v>
      </c>
      <c r="L41" s="18">
        <v>0</v>
      </c>
      <c r="M41" s="13">
        <v>0</v>
      </c>
      <c r="N41" s="17">
        <v>0</v>
      </c>
      <c r="O41" s="18">
        <v>0</v>
      </c>
      <c r="P41" s="18">
        <v>0</v>
      </c>
      <c r="Q41" s="18">
        <v>0</v>
      </c>
      <c r="R41" s="18">
        <v>0</v>
      </c>
      <c r="S41" s="13">
        <v>0</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c r="AR41" s="17">
        <v>0</v>
      </c>
      <c r="AS41" s="18">
        <v>0</v>
      </c>
      <c r="AT41" s="18">
        <v>0</v>
      </c>
      <c r="AU41" s="18">
        <v>0</v>
      </c>
      <c r="AV41" s="18">
        <v>0</v>
      </c>
      <c r="AW41" s="13">
        <v>0</v>
      </c>
      <c r="AX41" s="17">
        <v>0</v>
      </c>
      <c r="AY41" s="18">
        <v>0</v>
      </c>
      <c r="AZ41" s="18">
        <v>0</v>
      </c>
      <c r="BA41" s="18">
        <v>0</v>
      </c>
      <c r="BB41" s="18">
        <v>0</v>
      </c>
      <c r="BC41" s="13">
        <v>0</v>
      </c>
    </row>
    <row r="42" spans="1:55"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row>
    <row r="43" spans="1:55"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row>
    <row r="44" spans="1:55"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row>
    <row r="45" spans="1:55" x14ac:dyDescent="0.35">
      <c r="A45" s="4" t="s">
        <v>35</v>
      </c>
      <c r="B45" s="101">
        <v>0</v>
      </c>
      <c r="C45" s="102">
        <v>0</v>
      </c>
      <c r="D45" s="102">
        <v>0</v>
      </c>
      <c r="E45" s="102">
        <v>103876.65</v>
      </c>
      <c r="F45" s="102">
        <v>0</v>
      </c>
      <c r="G45" s="103">
        <v>103876.65</v>
      </c>
      <c r="H45" s="17">
        <v>0</v>
      </c>
      <c r="I45" s="18">
        <v>0</v>
      </c>
      <c r="J45" s="18">
        <v>0</v>
      </c>
      <c r="K45" s="18">
        <v>48325</v>
      </c>
      <c r="L45" s="18">
        <v>0</v>
      </c>
      <c r="M45" s="13">
        <v>48325</v>
      </c>
      <c r="N45" s="17">
        <v>0</v>
      </c>
      <c r="O45" s="18">
        <v>0</v>
      </c>
      <c r="P45" s="18">
        <v>0</v>
      </c>
      <c r="Q45" s="18">
        <v>0</v>
      </c>
      <c r="R45" s="18">
        <v>0</v>
      </c>
      <c r="S45" s="13">
        <v>0</v>
      </c>
      <c r="T45" s="17">
        <v>0</v>
      </c>
      <c r="U45" s="18">
        <v>0</v>
      </c>
      <c r="V45" s="18">
        <v>0</v>
      </c>
      <c r="W45" s="18">
        <v>1549.28</v>
      </c>
      <c r="X45" s="18">
        <v>0</v>
      </c>
      <c r="Y45" s="13">
        <v>1549.28</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54002.37</v>
      </c>
      <c r="BB45" s="18">
        <v>0</v>
      </c>
      <c r="BC45" s="13">
        <v>54002.37</v>
      </c>
    </row>
    <row r="46" spans="1:55" x14ac:dyDescent="0.35">
      <c r="A46" s="4" t="s">
        <v>36</v>
      </c>
      <c r="B46" s="101">
        <v>0</v>
      </c>
      <c r="C46" s="102">
        <v>0</v>
      </c>
      <c r="D46" s="102">
        <v>0</v>
      </c>
      <c r="E46" s="102">
        <v>0</v>
      </c>
      <c r="F46" s="102">
        <v>0</v>
      </c>
      <c r="G46" s="103">
        <v>0</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0</v>
      </c>
      <c r="AV46" s="18">
        <v>0</v>
      </c>
      <c r="AW46" s="13">
        <v>0</v>
      </c>
      <c r="AX46" s="17">
        <v>0</v>
      </c>
      <c r="AY46" s="18">
        <v>0</v>
      </c>
      <c r="AZ46" s="18">
        <v>0</v>
      </c>
      <c r="BA46" s="18">
        <v>0</v>
      </c>
      <c r="BB46" s="18">
        <v>0</v>
      </c>
      <c r="BC46" s="13">
        <v>0</v>
      </c>
    </row>
    <row r="47" spans="1:55" x14ac:dyDescent="0.35">
      <c r="A47" s="4" t="s">
        <v>37</v>
      </c>
      <c r="B47" s="101">
        <v>0</v>
      </c>
      <c r="C47" s="102">
        <v>0</v>
      </c>
      <c r="D47" s="102">
        <v>0</v>
      </c>
      <c r="E47" s="102">
        <v>0</v>
      </c>
      <c r="F47" s="102">
        <v>0</v>
      </c>
      <c r="G47" s="103">
        <v>0</v>
      </c>
      <c r="H47" s="17">
        <v>0</v>
      </c>
      <c r="I47" s="18">
        <v>0</v>
      </c>
      <c r="J47" s="18">
        <v>0</v>
      </c>
      <c r="K47" s="18">
        <v>0</v>
      </c>
      <c r="L47" s="18">
        <v>0</v>
      </c>
      <c r="M47" s="13">
        <v>0</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0</v>
      </c>
      <c r="AM47" s="18">
        <v>0</v>
      </c>
      <c r="AN47" s="18">
        <v>0</v>
      </c>
      <c r="AO47" s="18">
        <v>0</v>
      </c>
      <c r="AP47" s="18">
        <v>0</v>
      </c>
      <c r="AQ47" s="13">
        <v>0</v>
      </c>
      <c r="AR47" s="17">
        <v>0</v>
      </c>
      <c r="AS47" s="18">
        <v>0</v>
      </c>
      <c r="AT47" s="18">
        <v>0</v>
      </c>
      <c r="AU47" s="18">
        <v>0</v>
      </c>
      <c r="AV47" s="18">
        <v>0</v>
      </c>
      <c r="AW47" s="13">
        <v>0</v>
      </c>
      <c r="AX47" s="17">
        <v>0</v>
      </c>
      <c r="AY47" s="18">
        <v>0</v>
      </c>
      <c r="AZ47" s="18">
        <v>0</v>
      </c>
      <c r="BA47" s="18">
        <v>0</v>
      </c>
      <c r="BB47" s="18">
        <v>0</v>
      </c>
      <c r="BC47" s="13">
        <v>0</v>
      </c>
    </row>
    <row r="48" spans="1:55" x14ac:dyDescent="0.35">
      <c r="A48" s="4" t="s">
        <v>38</v>
      </c>
      <c r="B48" s="101">
        <v>0</v>
      </c>
      <c r="C48" s="102">
        <v>0</v>
      </c>
      <c r="D48" s="102">
        <v>0</v>
      </c>
      <c r="E48" s="102">
        <v>0</v>
      </c>
      <c r="F48" s="102">
        <v>0</v>
      </c>
      <c r="G48" s="103">
        <v>0</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row>
    <row r="49" spans="1:55"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row>
    <row r="50" spans="1:55"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row>
    <row r="51" spans="1:55" x14ac:dyDescent="0.35">
      <c r="A51" s="4" t="s">
        <v>41</v>
      </c>
      <c r="B51" s="101">
        <v>0</v>
      </c>
      <c r="C51" s="102">
        <v>0</v>
      </c>
      <c r="D51" s="102">
        <v>0</v>
      </c>
      <c r="E51" s="102">
        <v>0</v>
      </c>
      <c r="F51" s="102">
        <v>235312.59000000005</v>
      </c>
      <c r="G51" s="103">
        <v>235312.59000000005</v>
      </c>
      <c r="H51" s="17">
        <v>0</v>
      </c>
      <c r="I51" s="18">
        <v>0</v>
      </c>
      <c r="J51" s="18">
        <v>0</v>
      </c>
      <c r="K51" s="18">
        <v>0</v>
      </c>
      <c r="L51" s="18">
        <v>0</v>
      </c>
      <c r="M51" s="13">
        <v>0</v>
      </c>
      <c r="N51" s="17">
        <v>0</v>
      </c>
      <c r="O51" s="18">
        <v>0</v>
      </c>
      <c r="P51" s="18">
        <v>0</v>
      </c>
      <c r="Q51" s="18">
        <v>0</v>
      </c>
      <c r="R51" s="18">
        <v>0</v>
      </c>
      <c r="S51" s="13">
        <v>0</v>
      </c>
      <c r="T51" s="17">
        <v>0</v>
      </c>
      <c r="U51" s="18">
        <v>0</v>
      </c>
      <c r="V51" s="18">
        <v>0</v>
      </c>
      <c r="W51" s="18">
        <v>0</v>
      </c>
      <c r="X51" s="18">
        <v>235312.59000000005</v>
      </c>
      <c r="Y51" s="13">
        <v>235312.59000000005</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row>
    <row r="52" spans="1:55" x14ac:dyDescent="0.35">
      <c r="A52" s="4" t="s">
        <v>42</v>
      </c>
      <c r="B52" s="101">
        <v>0</v>
      </c>
      <c r="C52" s="102">
        <v>0</v>
      </c>
      <c r="D52" s="102">
        <v>0</v>
      </c>
      <c r="E52" s="102">
        <v>3276.82</v>
      </c>
      <c r="F52" s="102">
        <v>0</v>
      </c>
      <c r="G52" s="103">
        <v>3276.82</v>
      </c>
      <c r="H52" s="17">
        <v>0</v>
      </c>
      <c r="I52" s="18">
        <v>0</v>
      </c>
      <c r="J52" s="18">
        <v>0</v>
      </c>
      <c r="K52" s="18">
        <v>0</v>
      </c>
      <c r="L52" s="18">
        <v>0</v>
      </c>
      <c r="M52" s="13">
        <v>0</v>
      </c>
      <c r="N52" s="17">
        <v>0</v>
      </c>
      <c r="O52" s="18">
        <v>0</v>
      </c>
      <c r="P52" s="18">
        <v>0</v>
      </c>
      <c r="Q52" s="18">
        <v>0</v>
      </c>
      <c r="R52" s="18">
        <v>0</v>
      </c>
      <c r="S52" s="13">
        <v>0</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3276.82</v>
      </c>
      <c r="BB52" s="18">
        <v>0</v>
      </c>
      <c r="BC52" s="13">
        <v>3276.82</v>
      </c>
    </row>
    <row r="53" spans="1:55"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row>
    <row r="54" spans="1:55"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row>
    <row r="55" spans="1:55" x14ac:dyDescent="0.35">
      <c r="A55" s="4" t="s">
        <v>45</v>
      </c>
      <c r="B55" s="101">
        <v>0</v>
      </c>
      <c r="C55" s="102">
        <v>0</v>
      </c>
      <c r="D55" s="102">
        <v>0</v>
      </c>
      <c r="E55" s="102">
        <v>0</v>
      </c>
      <c r="F55" s="102">
        <v>0</v>
      </c>
      <c r="G55" s="103">
        <v>0</v>
      </c>
      <c r="H55" s="17">
        <v>0</v>
      </c>
      <c r="I55" s="18">
        <v>0</v>
      </c>
      <c r="J55" s="18">
        <v>0</v>
      </c>
      <c r="K55" s="18">
        <v>0</v>
      </c>
      <c r="L55" s="18">
        <v>0</v>
      </c>
      <c r="M55" s="13">
        <v>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row>
    <row r="56" spans="1:55"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row>
    <row r="57" spans="1:55"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row>
    <row r="58" spans="1:55"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row>
    <row r="59" spans="1:55"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row>
    <row r="60" spans="1:55"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row>
    <row r="61" spans="1:55"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row>
    <row r="62" spans="1:55"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row>
    <row r="63" spans="1:55" x14ac:dyDescent="0.35">
      <c r="A63" s="4" t="s">
        <v>53</v>
      </c>
      <c r="B63" s="101">
        <v>0</v>
      </c>
      <c r="C63" s="102">
        <v>0</v>
      </c>
      <c r="D63" s="102">
        <v>0</v>
      </c>
      <c r="E63" s="102">
        <v>0</v>
      </c>
      <c r="F63" s="102">
        <v>0</v>
      </c>
      <c r="G63" s="103">
        <v>0</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0</v>
      </c>
      <c r="AY63" s="18">
        <v>0</v>
      </c>
      <c r="AZ63" s="18">
        <v>0</v>
      </c>
      <c r="BA63" s="18">
        <v>0</v>
      </c>
      <c r="BB63" s="18">
        <v>0</v>
      </c>
      <c r="BC63" s="13">
        <v>0</v>
      </c>
    </row>
    <row r="64" spans="1:55"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row>
    <row r="65" spans="1:55"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row>
    <row r="66" spans="1:55"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row>
    <row r="67" spans="1:55"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row>
    <row r="68" spans="1:55"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row>
    <row r="69" spans="1:55" x14ac:dyDescent="0.35">
      <c r="A69" s="4" t="s">
        <v>59</v>
      </c>
      <c r="B69" s="101">
        <v>0</v>
      </c>
      <c r="C69" s="102">
        <v>0</v>
      </c>
      <c r="D69" s="102">
        <v>0</v>
      </c>
      <c r="E69" s="102">
        <v>0</v>
      </c>
      <c r="F69" s="102">
        <v>0</v>
      </c>
      <c r="G69" s="103">
        <v>0</v>
      </c>
      <c r="H69" s="17">
        <v>0</v>
      </c>
      <c r="I69" s="18">
        <v>0</v>
      </c>
      <c r="J69" s="18">
        <v>0</v>
      </c>
      <c r="K69" s="18">
        <v>0</v>
      </c>
      <c r="L69" s="18">
        <v>0</v>
      </c>
      <c r="M69" s="13">
        <v>0</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row>
    <row r="70" spans="1:55" x14ac:dyDescent="0.35">
      <c r="A70" s="4" t="s">
        <v>60</v>
      </c>
      <c r="B70" s="101">
        <v>0</v>
      </c>
      <c r="C70" s="102">
        <v>0</v>
      </c>
      <c r="D70" s="102">
        <v>0</v>
      </c>
      <c r="E70" s="102">
        <v>19090.91</v>
      </c>
      <c r="F70" s="102">
        <v>0</v>
      </c>
      <c r="G70" s="103">
        <v>19090.91</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19090.91</v>
      </c>
      <c r="BB70" s="18">
        <v>0</v>
      </c>
      <c r="BC70" s="13">
        <v>19090.91</v>
      </c>
    </row>
    <row r="71" spans="1:55"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row>
    <row r="72" spans="1:55"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0</v>
      </c>
      <c r="AY72" s="18">
        <v>0</v>
      </c>
      <c r="AZ72" s="18">
        <v>0</v>
      </c>
      <c r="BA72" s="18">
        <v>0</v>
      </c>
      <c r="BB72" s="18">
        <v>0</v>
      </c>
      <c r="BC72" s="13">
        <v>0</v>
      </c>
    </row>
    <row r="73" spans="1:55"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row>
    <row r="74" spans="1:55"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row>
    <row r="75" spans="1:55" x14ac:dyDescent="0.35">
      <c r="A75" s="4" t="s">
        <v>65</v>
      </c>
      <c r="B75" s="101">
        <v>0</v>
      </c>
      <c r="C75" s="102">
        <v>0</v>
      </c>
      <c r="D75" s="102">
        <v>0</v>
      </c>
      <c r="E75" s="102">
        <v>0</v>
      </c>
      <c r="F75" s="102">
        <v>0</v>
      </c>
      <c r="G75" s="103">
        <v>0</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0</v>
      </c>
      <c r="AY75" s="18">
        <v>0</v>
      </c>
      <c r="AZ75" s="18">
        <v>0</v>
      </c>
      <c r="BA75" s="18">
        <v>0</v>
      </c>
      <c r="BB75" s="18">
        <v>0</v>
      </c>
      <c r="BC75" s="13">
        <v>0</v>
      </c>
    </row>
    <row r="76" spans="1:55"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0</v>
      </c>
      <c r="AY76" s="18">
        <v>0</v>
      </c>
      <c r="AZ76" s="18">
        <v>0</v>
      </c>
      <c r="BA76" s="18">
        <v>0</v>
      </c>
      <c r="BB76" s="18">
        <v>0</v>
      </c>
      <c r="BC76" s="13">
        <v>0</v>
      </c>
    </row>
    <row r="77" spans="1:55"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row>
    <row r="78" spans="1:55" x14ac:dyDescent="0.35">
      <c r="A78" s="4" t="s">
        <v>68</v>
      </c>
      <c r="B78" s="101">
        <v>0</v>
      </c>
      <c r="C78" s="102">
        <v>0</v>
      </c>
      <c r="D78" s="102">
        <v>0</v>
      </c>
      <c r="E78" s="102">
        <v>43364</v>
      </c>
      <c r="F78" s="102">
        <v>0</v>
      </c>
      <c r="G78" s="103">
        <v>43364</v>
      </c>
      <c r="H78" s="17">
        <v>0</v>
      </c>
      <c r="I78" s="18">
        <v>0</v>
      </c>
      <c r="J78" s="18">
        <v>0</v>
      </c>
      <c r="K78" s="18">
        <v>0</v>
      </c>
      <c r="L78" s="18">
        <v>0</v>
      </c>
      <c r="M78" s="13">
        <v>0</v>
      </c>
      <c r="N78" s="17">
        <v>0</v>
      </c>
      <c r="O78" s="18">
        <v>0</v>
      </c>
      <c r="P78" s="18">
        <v>0</v>
      </c>
      <c r="Q78" s="18">
        <v>7556</v>
      </c>
      <c r="R78" s="18">
        <v>0</v>
      </c>
      <c r="S78" s="13">
        <v>7556</v>
      </c>
      <c r="T78" s="17">
        <v>0</v>
      </c>
      <c r="U78" s="18">
        <v>0</v>
      </c>
      <c r="V78" s="18">
        <v>0</v>
      </c>
      <c r="W78" s="18">
        <v>35808</v>
      </c>
      <c r="X78" s="18">
        <v>0</v>
      </c>
      <c r="Y78" s="13">
        <v>35808</v>
      </c>
      <c r="Z78" s="17">
        <v>0</v>
      </c>
      <c r="AA78" s="18">
        <v>0</v>
      </c>
      <c r="AB78" s="18">
        <v>0</v>
      </c>
      <c r="AC78" s="18">
        <v>0</v>
      </c>
      <c r="AD78" s="18">
        <v>0</v>
      </c>
      <c r="AE78" s="13">
        <v>0</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0</v>
      </c>
      <c r="AY78" s="18">
        <v>0</v>
      </c>
      <c r="AZ78" s="18">
        <v>0</v>
      </c>
      <c r="BA78" s="18">
        <v>0</v>
      </c>
      <c r="BB78" s="18">
        <v>0</v>
      </c>
      <c r="BC78" s="13">
        <v>0</v>
      </c>
    </row>
    <row r="79" spans="1:55"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row>
    <row r="80" spans="1:55" x14ac:dyDescent="0.35">
      <c r="A80" s="4" t="s">
        <v>70</v>
      </c>
      <c r="B80" s="101">
        <v>0</v>
      </c>
      <c r="C80" s="102">
        <v>0</v>
      </c>
      <c r="D80" s="102">
        <v>0</v>
      </c>
      <c r="E80" s="102">
        <v>0</v>
      </c>
      <c r="F80" s="102">
        <v>0</v>
      </c>
      <c r="G80" s="103">
        <v>0</v>
      </c>
      <c r="H80" s="17">
        <v>0</v>
      </c>
      <c r="I80" s="18">
        <v>0</v>
      </c>
      <c r="J80" s="18">
        <v>0</v>
      </c>
      <c r="K80" s="18">
        <v>0</v>
      </c>
      <c r="L80" s="18">
        <v>0</v>
      </c>
      <c r="M80" s="13">
        <v>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row>
    <row r="81" spans="1:55" x14ac:dyDescent="0.35">
      <c r="A81" s="4" t="s">
        <v>71</v>
      </c>
      <c r="B81" s="101">
        <v>0</v>
      </c>
      <c r="C81" s="102">
        <v>0</v>
      </c>
      <c r="D81" s="102">
        <v>0</v>
      </c>
      <c r="E81" s="102">
        <v>0</v>
      </c>
      <c r="F81" s="102">
        <v>0</v>
      </c>
      <c r="G81" s="103">
        <v>0</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row>
    <row r="82" spans="1:55"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row>
    <row r="83" spans="1:55"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row>
    <row r="84" spans="1:55"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0</v>
      </c>
      <c r="AY84" s="18">
        <v>0</v>
      </c>
      <c r="AZ84" s="18">
        <v>0</v>
      </c>
      <c r="BA84" s="18">
        <v>0</v>
      </c>
      <c r="BB84" s="18">
        <v>0</v>
      </c>
      <c r="BC84" s="13">
        <v>0</v>
      </c>
    </row>
    <row r="85" spans="1:55"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row>
    <row r="86" spans="1:55"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row>
    <row r="87" spans="1:55"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row>
    <row r="88" spans="1:55" x14ac:dyDescent="0.35">
      <c r="A88" s="4" t="s">
        <v>78</v>
      </c>
      <c r="B88" s="101">
        <v>0</v>
      </c>
      <c r="C88" s="102">
        <v>0</v>
      </c>
      <c r="D88" s="102">
        <v>0</v>
      </c>
      <c r="E88" s="102">
        <v>27270</v>
      </c>
      <c r="F88" s="102">
        <v>0</v>
      </c>
      <c r="G88" s="103">
        <v>27270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27270</v>
      </c>
      <c r="AP88" s="18">
        <v>0</v>
      </c>
      <c r="AQ88" s="13">
        <v>27270</v>
      </c>
      <c r="AR88" s="17">
        <v>0</v>
      </c>
      <c r="AS88" s="18">
        <v>0</v>
      </c>
      <c r="AT88" s="18">
        <v>0</v>
      </c>
      <c r="AU88" s="18">
        <v>0</v>
      </c>
      <c r="AV88" s="18">
        <v>0</v>
      </c>
      <c r="AW88" s="13">
        <v>0</v>
      </c>
      <c r="AX88" s="17">
        <v>0</v>
      </c>
      <c r="AY88" s="18">
        <v>0</v>
      </c>
      <c r="AZ88" s="18">
        <v>0</v>
      </c>
      <c r="BA88" s="18">
        <v>0</v>
      </c>
      <c r="BB88" s="18">
        <v>0</v>
      </c>
      <c r="BC88" s="13">
        <v>0</v>
      </c>
    </row>
    <row r="89" spans="1:55"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row>
    <row r="90" spans="1:55" x14ac:dyDescent="0.35">
      <c r="A90" s="72" t="s">
        <v>79</v>
      </c>
      <c r="B90" s="73">
        <f>SUM(B9:B89)</f>
        <v>369921</v>
      </c>
      <c r="C90" s="74">
        <f t="shared" ref="C90:G90" si="0">SUM(C9:C89)</f>
        <v>0</v>
      </c>
      <c r="D90" s="74">
        <f t="shared" si="0"/>
        <v>0</v>
      </c>
      <c r="E90" s="74">
        <f t="shared" si="0"/>
        <v>567265.14</v>
      </c>
      <c r="F90" s="74">
        <f t="shared" si="0"/>
        <v>525304.3600000001</v>
      </c>
      <c r="G90" s="75">
        <f t="shared" si="0"/>
        <v>1462490.5</v>
      </c>
      <c r="H90" s="73">
        <f t="shared" ref="H90:BC90" si="1">SUM(H9:H89)</f>
        <v>0</v>
      </c>
      <c r="I90" s="74">
        <f t="shared" si="1"/>
        <v>0</v>
      </c>
      <c r="J90" s="74">
        <f t="shared" si="1"/>
        <v>0</v>
      </c>
      <c r="K90" s="74">
        <f t="shared" si="1"/>
        <v>92363.18</v>
      </c>
      <c r="L90" s="74">
        <f t="shared" si="1"/>
        <v>0</v>
      </c>
      <c r="M90" s="75">
        <f t="shared" si="1"/>
        <v>92363.18</v>
      </c>
      <c r="N90" s="73">
        <f t="shared" si="1"/>
        <v>0</v>
      </c>
      <c r="O90" s="74">
        <f t="shared" si="1"/>
        <v>0</v>
      </c>
      <c r="P90" s="74">
        <f t="shared" si="1"/>
        <v>0</v>
      </c>
      <c r="Q90" s="74">
        <f t="shared" si="1"/>
        <v>7556</v>
      </c>
      <c r="R90" s="74">
        <f t="shared" si="1"/>
        <v>0</v>
      </c>
      <c r="S90" s="75">
        <f t="shared" si="1"/>
        <v>7556</v>
      </c>
      <c r="T90" s="73">
        <f t="shared" ref="T90:AK90" si="2">SUM(T9:T89)</f>
        <v>0</v>
      </c>
      <c r="U90" s="74">
        <f t="shared" si="2"/>
        <v>0</v>
      </c>
      <c r="V90" s="74">
        <f t="shared" si="2"/>
        <v>0</v>
      </c>
      <c r="W90" s="74">
        <f t="shared" si="2"/>
        <v>120084.56</v>
      </c>
      <c r="X90" s="74">
        <f t="shared" si="2"/>
        <v>351764.59000000008</v>
      </c>
      <c r="Y90" s="75">
        <f t="shared" si="2"/>
        <v>471849.15</v>
      </c>
      <c r="Z90" s="73">
        <f t="shared" si="2"/>
        <v>0</v>
      </c>
      <c r="AA90" s="74">
        <f t="shared" si="2"/>
        <v>0</v>
      </c>
      <c r="AB90" s="74">
        <f t="shared" si="2"/>
        <v>0</v>
      </c>
      <c r="AC90" s="74">
        <f t="shared" si="2"/>
        <v>0</v>
      </c>
      <c r="AD90" s="74">
        <f t="shared" si="2"/>
        <v>0</v>
      </c>
      <c r="AE90" s="75">
        <f t="shared" si="2"/>
        <v>0</v>
      </c>
      <c r="AF90" s="73">
        <f t="shared" si="2"/>
        <v>0</v>
      </c>
      <c r="AG90" s="74">
        <f t="shared" si="2"/>
        <v>0</v>
      </c>
      <c r="AH90" s="74">
        <f t="shared" si="2"/>
        <v>0</v>
      </c>
      <c r="AI90" s="74">
        <f t="shared" si="2"/>
        <v>0</v>
      </c>
      <c r="AJ90" s="74">
        <f t="shared" si="2"/>
        <v>0</v>
      </c>
      <c r="AK90" s="75">
        <f t="shared" si="2"/>
        <v>0</v>
      </c>
      <c r="AL90" s="73">
        <f t="shared" si="1"/>
        <v>369921</v>
      </c>
      <c r="AM90" s="74">
        <f t="shared" si="1"/>
        <v>0</v>
      </c>
      <c r="AN90" s="74">
        <f t="shared" si="1"/>
        <v>0</v>
      </c>
      <c r="AO90" s="74">
        <f t="shared" si="1"/>
        <v>72581.51999999999</v>
      </c>
      <c r="AP90" s="74">
        <f t="shared" si="1"/>
        <v>0</v>
      </c>
      <c r="AQ90" s="75">
        <f t="shared" si="1"/>
        <v>442502.52</v>
      </c>
      <c r="AR90" s="73">
        <f t="shared" si="1"/>
        <v>0</v>
      </c>
      <c r="AS90" s="74">
        <f t="shared" si="1"/>
        <v>0</v>
      </c>
      <c r="AT90" s="74">
        <f t="shared" si="1"/>
        <v>0</v>
      </c>
      <c r="AU90" s="74">
        <f t="shared" si="1"/>
        <v>0</v>
      </c>
      <c r="AV90" s="74">
        <f t="shared" si="1"/>
        <v>0</v>
      </c>
      <c r="AW90" s="75">
        <f t="shared" si="1"/>
        <v>0</v>
      </c>
      <c r="AX90" s="73">
        <f t="shared" si="1"/>
        <v>0</v>
      </c>
      <c r="AY90" s="74">
        <f t="shared" si="1"/>
        <v>0</v>
      </c>
      <c r="AZ90" s="74">
        <f t="shared" si="1"/>
        <v>0</v>
      </c>
      <c r="BA90" s="74">
        <f t="shared" si="1"/>
        <v>274679.88</v>
      </c>
      <c r="BB90" s="74">
        <f t="shared" si="1"/>
        <v>173539.77</v>
      </c>
      <c r="BC90" s="75">
        <f t="shared" si="1"/>
        <v>448219.64999999997</v>
      </c>
    </row>
    <row r="91" spans="1:55"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B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61" width="12.6328125" style="9"/>
    <col min="68" max="16384" width="12.6328125" style="6"/>
  </cols>
  <sheetData>
    <row r="1" spans="1:6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7"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7" x14ac:dyDescent="0.35">
      <c r="A3" s="71" t="str">
        <f>'Total Outlays'!$A$3</f>
        <v>2020-21</v>
      </c>
    </row>
    <row r="4" spans="1:67" ht="15.5" x14ac:dyDescent="0.35">
      <c r="A4" s="117" t="s">
        <v>105</v>
      </c>
      <c r="B4" s="113"/>
      <c r="C4" s="113"/>
      <c r="D4" s="113"/>
      <c r="E4" s="113"/>
      <c r="F4" s="113"/>
      <c r="G4" s="114"/>
      <c r="H4" s="112"/>
      <c r="I4" s="113"/>
      <c r="J4" s="113"/>
      <c r="K4" s="113"/>
      <c r="L4" s="113"/>
      <c r="M4" s="113"/>
      <c r="N4" s="112"/>
      <c r="O4" s="113"/>
      <c r="P4" s="113"/>
      <c r="Q4" s="113"/>
      <c r="R4" s="113"/>
      <c r="S4" s="113"/>
      <c r="T4" s="112"/>
      <c r="U4" s="113"/>
      <c r="V4" s="113"/>
      <c r="W4" s="113"/>
      <c r="X4" s="113"/>
      <c r="Y4" s="113"/>
      <c r="Z4" s="112"/>
      <c r="AA4" s="113"/>
      <c r="AB4" s="113"/>
      <c r="AC4" s="113"/>
      <c r="AD4" s="113"/>
      <c r="AE4" s="113"/>
      <c r="AF4" s="112"/>
      <c r="AG4" s="113"/>
      <c r="AH4" s="113"/>
      <c r="AI4" s="113"/>
      <c r="AJ4" s="113"/>
      <c r="AK4" s="113"/>
      <c r="AL4" s="112"/>
      <c r="AM4" s="113"/>
      <c r="AN4" s="113"/>
      <c r="AO4" s="113"/>
      <c r="AP4" s="113"/>
      <c r="AQ4" s="113"/>
      <c r="AR4" s="112"/>
      <c r="AS4" s="113"/>
      <c r="AT4" s="113"/>
      <c r="AU4" s="113"/>
      <c r="AV4" s="113"/>
      <c r="AW4" s="113"/>
      <c r="AX4" s="112"/>
      <c r="AY4" s="113"/>
      <c r="AZ4" s="113"/>
      <c r="BA4" s="113"/>
      <c r="BB4" s="113"/>
      <c r="BC4" s="113"/>
      <c r="BD4" s="112"/>
      <c r="BE4" s="113"/>
      <c r="BF4" s="113"/>
      <c r="BG4" s="113"/>
      <c r="BH4" s="113"/>
      <c r="BI4" s="114"/>
    </row>
    <row r="5" spans="1:67" s="11" customFormat="1" x14ac:dyDescent="0.35">
      <c r="A5" s="87"/>
      <c r="B5" s="121" t="s">
        <v>231</v>
      </c>
      <c r="C5" s="118"/>
      <c r="D5" s="118"/>
      <c r="E5" s="118"/>
      <c r="F5" s="118"/>
      <c r="G5" s="119"/>
      <c r="H5" s="120" t="s">
        <v>222</v>
      </c>
      <c r="I5" s="121"/>
      <c r="J5" s="121"/>
      <c r="K5" s="121"/>
      <c r="L5" s="121"/>
      <c r="M5" s="122"/>
      <c r="N5" s="121" t="s">
        <v>223</v>
      </c>
      <c r="O5" s="121"/>
      <c r="P5" s="121"/>
      <c r="Q5" s="121"/>
      <c r="R5" s="121"/>
      <c r="S5" s="122"/>
      <c r="T5" s="121" t="s">
        <v>224</v>
      </c>
      <c r="U5" s="121"/>
      <c r="V5" s="121"/>
      <c r="W5" s="121"/>
      <c r="X5" s="121"/>
      <c r="Y5" s="122"/>
      <c r="Z5" s="120" t="s">
        <v>225</v>
      </c>
      <c r="AA5" s="121"/>
      <c r="AB5" s="121"/>
      <c r="AC5" s="121"/>
      <c r="AD5" s="121"/>
      <c r="AE5" s="122"/>
      <c r="AF5" s="121" t="s">
        <v>226</v>
      </c>
      <c r="AG5" s="121"/>
      <c r="AH5" s="121"/>
      <c r="AI5" s="121"/>
      <c r="AJ5" s="121"/>
      <c r="AK5" s="122"/>
      <c r="AL5" s="121" t="s">
        <v>227</v>
      </c>
      <c r="AM5" s="121"/>
      <c r="AN5" s="121"/>
      <c r="AO5" s="121"/>
      <c r="AP5" s="121"/>
      <c r="AQ5" s="122"/>
      <c r="AR5" s="120" t="s">
        <v>228</v>
      </c>
      <c r="AS5" s="121"/>
      <c r="AT5" s="121"/>
      <c r="AU5" s="121"/>
      <c r="AV5" s="121"/>
      <c r="AW5" s="122"/>
      <c r="AX5" s="121" t="s">
        <v>229</v>
      </c>
      <c r="AY5" s="121"/>
      <c r="AZ5" s="121"/>
      <c r="BA5" s="121"/>
      <c r="BB5" s="121"/>
      <c r="BC5" s="122"/>
      <c r="BD5" s="121" t="s">
        <v>230</v>
      </c>
      <c r="BE5" s="121"/>
      <c r="BF5" s="121"/>
      <c r="BG5" s="121"/>
      <c r="BH5" s="121"/>
      <c r="BI5" s="122"/>
      <c r="BJ5" s="123"/>
      <c r="BK5" s="123"/>
      <c r="BL5" s="123"/>
      <c r="BM5" s="123"/>
      <c r="BN5" s="123"/>
      <c r="BO5" s="123"/>
    </row>
    <row r="6" spans="1:67" s="11" customFormat="1" ht="14" x14ac:dyDescent="0.3">
      <c r="A6" s="87"/>
      <c r="B6" s="90" t="str">
        <f>$H$4&amp;" Total"</f>
        <v xml:space="preserve"> Total</v>
      </c>
      <c r="C6" s="90"/>
      <c r="D6" s="90"/>
      <c r="E6" s="90"/>
      <c r="F6" s="90"/>
      <c r="G6" s="91"/>
      <c r="H6" s="89" t="s">
        <v>144</v>
      </c>
      <c r="I6" s="90"/>
      <c r="J6" s="90"/>
      <c r="K6" s="90"/>
      <c r="L6" s="90"/>
      <c r="M6" s="91"/>
      <c r="N6" s="90" t="s">
        <v>145</v>
      </c>
      <c r="O6" s="90"/>
      <c r="P6" s="90"/>
      <c r="Q6" s="90"/>
      <c r="R6" s="90"/>
      <c r="S6" s="91"/>
      <c r="T6" s="90" t="s">
        <v>146</v>
      </c>
      <c r="U6" s="90"/>
      <c r="V6" s="90"/>
      <c r="W6" s="90"/>
      <c r="X6" s="90"/>
      <c r="Y6" s="91"/>
      <c r="Z6" s="89" t="s">
        <v>147</v>
      </c>
      <c r="AA6" s="90"/>
      <c r="AB6" s="90"/>
      <c r="AC6" s="90"/>
      <c r="AD6" s="90"/>
      <c r="AE6" s="91"/>
      <c r="AF6" s="90" t="s">
        <v>148</v>
      </c>
      <c r="AG6" s="90"/>
      <c r="AH6" s="90"/>
      <c r="AI6" s="90"/>
      <c r="AJ6" s="90"/>
      <c r="AK6" s="91"/>
      <c r="AL6" s="90" t="s">
        <v>149</v>
      </c>
      <c r="AM6" s="90"/>
      <c r="AN6" s="90"/>
      <c r="AO6" s="90"/>
      <c r="AP6" s="90"/>
      <c r="AQ6" s="91"/>
      <c r="AR6" s="89" t="s">
        <v>150</v>
      </c>
      <c r="AS6" s="90"/>
      <c r="AT6" s="90"/>
      <c r="AU6" s="90"/>
      <c r="AV6" s="90"/>
      <c r="AW6" s="91"/>
      <c r="AX6" s="90" t="s">
        <v>151</v>
      </c>
      <c r="AY6" s="90"/>
      <c r="AZ6" s="90"/>
      <c r="BA6" s="90"/>
      <c r="BB6" s="90"/>
      <c r="BC6" s="91"/>
      <c r="BD6" s="92" t="s">
        <v>113</v>
      </c>
      <c r="BE6" s="90"/>
      <c r="BF6" s="90"/>
      <c r="BG6" s="90"/>
      <c r="BH6" s="90"/>
      <c r="BI6" s="91"/>
    </row>
    <row r="7" spans="1:67"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c r="T7" s="80" t="s">
        <v>168</v>
      </c>
      <c r="U7" s="81" t="s">
        <v>169</v>
      </c>
      <c r="V7" s="81" t="s">
        <v>171</v>
      </c>
      <c r="W7" s="81" t="s">
        <v>172</v>
      </c>
      <c r="X7" s="81" t="s">
        <v>103</v>
      </c>
      <c r="Y7" s="93" t="s">
        <v>240</v>
      </c>
      <c r="Z7" s="80" t="s">
        <v>168</v>
      </c>
      <c r="AA7" s="81" t="s">
        <v>169</v>
      </c>
      <c r="AB7" s="81" t="s">
        <v>171</v>
      </c>
      <c r="AC7" s="81" t="s">
        <v>172</v>
      </c>
      <c r="AD7" s="81" t="s">
        <v>103</v>
      </c>
      <c r="AE7" s="93" t="s">
        <v>240</v>
      </c>
      <c r="AF7" s="80" t="s">
        <v>168</v>
      </c>
      <c r="AG7" s="81" t="s">
        <v>169</v>
      </c>
      <c r="AH7" s="81" t="s">
        <v>171</v>
      </c>
      <c r="AI7" s="81" t="s">
        <v>172</v>
      </c>
      <c r="AJ7" s="81" t="s">
        <v>103</v>
      </c>
      <c r="AK7" s="93" t="s">
        <v>240</v>
      </c>
      <c r="AL7" s="80" t="s">
        <v>168</v>
      </c>
      <c r="AM7" s="81" t="s">
        <v>169</v>
      </c>
      <c r="AN7" s="81" t="s">
        <v>171</v>
      </c>
      <c r="AO7" s="81" t="s">
        <v>172</v>
      </c>
      <c r="AP7" s="81" t="s">
        <v>103</v>
      </c>
      <c r="AQ7" s="93" t="s">
        <v>240</v>
      </c>
      <c r="AR7" s="80" t="s">
        <v>168</v>
      </c>
      <c r="AS7" s="81" t="s">
        <v>169</v>
      </c>
      <c r="AT7" s="81" t="s">
        <v>171</v>
      </c>
      <c r="AU7" s="81" t="s">
        <v>172</v>
      </c>
      <c r="AV7" s="81" t="s">
        <v>103</v>
      </c>
      <c r="AW7" s="93" t="s">
        <v>240</v>
      </c>
      <c r="AX7" s="80" t="s">
        <v>168</v>
      </c>
      <c r="AY7" s="81" t="s">
        <v>169</v>
      </c>
      <c r="AZ7" s="81" t="s">
        <v>171</v>
      </c>
      <c r="BA7" s="81" t="s">
        <v>172</v>
      </c>
      <c r="BB7" s="81" t="s">
        <v>103</v>
      </c>
      <c r="BC7" s="93" t="s">
        <v>240</v>
      </c>
      <c r="BD7" s="80" t="s">
        <v>168</v>
      </c>
      <c r="BE7" s="81" t="s">
        <v>169</v>
      </c>
      <c r="BF7" s="81" t="s">
        <v>171</v>
      </c>
      <c r="BG7" s="81" t="s">
        <v>172</v>
      </c>
      <c r="BH7" s="81" t="s">
        <v>103</v>
      </c>
      <c r="BI7" s="93" t="s">
        <v>240</v>
      </c>
    </row>
    <row r="8" spans="1:67"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c r="T8" s="94" t="s">
        <v>93</v>
      </c>
      <c r="U8" s="95" t="s">
        <v>94</v>
      </c>
      <c r="V8" s="95" t="s">
        <v>95</v>
      </c>
      <c r="W8" s="95" t="s">
        <v>96</v>
      </c>
      <c r="X8" s="95" t="s">
        <v>97</v>
      </c>
      <c r="Y8" s="96" t="s">
        <v>98</v>
      </c>
      <c r="Z8" s="94" t="s">
        <v>93</v>
      </c>
      <c r="AA8" s="95" t="s">
        <v>94</v>
      </c>
      <c r="AB8" s="95" t="s">
        <v>95</v>
      </c>
      <c r="AC8" s="95" t="s">
        <v>96</v>
      </c>
      <c r="AD8" s="95" t="s">
        <v>97</v>
      </c>
      <c r="AE8" s="96" t="s">
        <v>98</v>
      </c>
      <c r="AF8" s="94" t="s">
        <v>93</v>
      </c>
      <c r="AG8" s="95" t="s">
        <v>94</v>
      </c>
      <c r="AH8" s="95" t="s">
        <v>95</v>
      </c>
      <c r="AI8" s="95" t="s">
        <v>96</v>
      </c>
      <c r="AJ8" s="95" t="s">
        <v>97</v>
      </c>
      <c r="AK8" s="96" t="s">
        <v>98</v>
      </c>
      <c r="AL8" s="94" t="s">
        <v>93</v>
      </c>
      <c r="AM8" s="95" t="s">
        <v>94</v>
      </c>
      <c r="AN8" s="95" t="s">
        <v>95</v>
      </c>
      <c r="AO8" s="95" t="s">
        <v>96</v>
      </c>
      <c r="AP8" s="95" t="s">
        <v>97</v>
      </c>
      <c r="AQ8" s="96" t="s">
        <v>98</v>
      </c>
      <c r="AR8" s="94" t="s">
        <v>93</v>
      </c>
      <c r="AS8" s="95" t="s">
        <v>94</v>
      </c>
      <c r="AT8" s="95" t="s">
        <v>95</v>
      </c>
      <c r="AU8" s="95" t="s">
        <v>96</v>
      </c>
      <c r="AV8" s="95" t="s">
        <v>97</v>
      </c>
      <c r="AW8" s="96" t="s">
        <v>98</v>
      </c>
      <c r="AX8" s="94" t="s">
        <v>93</v>
      </c>
      <c r="AY8" s="95" t="s">
        <v>94</v>
      </c>
      <c r="AZ8" s="95" t="s">
        <v>95</v>
      </c>
      <c r="BA8" s="95" t="s">
        <v>96</v>
      </c>
      <c r="BB8" s="95" t="s">
        <v>97</v>
      </c>
      <c r="BC8" s="96" t="s">
        <v>98</v>
      </c>
      <c r="BD8" s="94" t="s">
        <v>93</v>
      </c>
      <c r="BE8" s="95" t="s">
        <v>94</v>
      </c>
      <c r="BF8" s="95" t="s">
        <v>95</v>
      </c>
      <c r="BG8" s="95" t="s">
        <v>96</v>
      </c>
      <c r="BH8" s="95" t="s">
        <v>97</v>
      </c>
      <c r="BI8" s="96" t="s">
        <v>98</v>
      </c>
    </row>
    <row r="9" spans="1:67" x14ac:dyDescent="0.35">
      <c r="A9" s="3"/>
      <c r="B9" s="98"/>
      <c r="C9" s="99"/>
      <c r="D9" s="99"/>
      <c r="E9" s="99"/>
      <c r="F9" s="99"/>
      <c r="G9" s="100"/>
      <c r="H9" s="15"/>
      <c r="I9" s="16"/>
      <c r="J9" s="16"/>
      <c r="K9" s="16"/>
      <c r="L9" s="16"/>
      <c r="M9" s="12"/>
      <c r="N9" s="15"/>
      <c r="O9" s="16"/>
      <c r="P9" s="16"/>
      <c r="Q9" s="16"/>
      <c r="R9" s="16"/>
      <c r="S9" s="12"/>
      <c r="T9" s="15"/>
      <c r="U9" s="16"/>
      <c r="V9" s="16"/>
      <c r="W9" s="16"/>
      <c r="X9" s="16"/>
      <c r="Y9" s="12"/>
      <c r="Z9" s="15"/>
      <c r="AA9" s="16"/>
      <c r="AB9" s="16"/>
      <c r="AC9" s="16"/>
      <c r="AD9" s="16"/>
      <c r="AE9" s="12"/>
      <c r="AF9" s="15"/>
      <c r="AG9" s="16"/>
      <c r="AH9" s="16"/>
      <c r="AI9" s="16"/>
      <c r="AJ9" s="16"/>
      <c r="AK9" s="12"/>
      <c r="AL9" s="15"/>
      <c r="AM9" s="16"/>
      <c r="AN9" s="16"/>
      <c r="AO9" s="16"/>
      <c r="AP9" s="16"/>
      <c r="AQ9" s="12"/>
      <c r="AR9" s="15"/>
      <c r="AS9" s="16"/>
      <c r="AT9" s="16"/>
      <c r="AU9" s="16"/>
      <c r="AV9" s="16"/>
      <c r="AW9" s="12"/>
      <c r="AX9" s="15"/>
      <c r="AY9" s="16"/>
      <c r="AZ9" s="16"/>
      <c r="BA9" s="16"/>
      <c r="BB9" s="16"/>
      <c r="BC9" s="12"/>
      <c r="BD9" s="15"/>
      <c r="BE9" s="16"/>
      <c r="BF9" s="16"/>
      <c r="BG9" s="16"/>
      <c r="BH9" s="16"/>
      <c r="BI9" s="12"/>
    </row>
    <row r="10" spans="1:67"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c r="T10" s="17">
        <v>0</v>
      </c>
      <c r="U10" s="18">
        <v>0</v>
      </c>
      <c r="V10" s="18">
        <v>0</v>
      </c>
      <c r="W10" s="18">
        <v>0</v>
      </c>
      <c r="X10" s="18">
        <v>0</v>
      </c>
      <c r="Y10" s="13">
        <v>0</v>
      </c>
      <c r="Z10" s="17">
        <v>0</v>
      </c>
      <c r="AA10" s="18">
        <v>0</v>
      </c>
      <c r="AB10" s="18">
        <v>0</v>
      </c>
      <c r="AC10" s="18">
        <v>0</v>
      </c>
      <c r="AD10" s="18">
        <v>0</v>
      </c>
      <c r="AE10" s="13">
        <v>0</v>
      </c>
      <c r="AF10" s="17">
        <v>0</v>
      </c>
      <c r="AG10" s="18">
        <v>0</v>
      </c>
      <c r="AH10" s="18">
        <v>0</v>
      </c>
      <c r="AI10" s="18">
        <v>0</v>
      </c>
      <c r="AJ10" s="18">
        <v>0</v>
      </c>
      <c r="AK10" s="13">
        <v>0</v>
      </c>
      <c r="AL10" s="17">
        <v>0</v>
      </c>
      <c r="AM10" s="18">
        <v>0</v>
      </c>
      <c r="AN10" s="18">
        <v>0</v>
      </c>
      <c r="AO10" s="18">
        <v>0</v>
      </c>
      <c r="AP10" s="18">
        <v>0</v>
      </c>
      <c r="AQ10" s="13">
        <v>0</v>
      </c>
      <c r="AR10" s="17">
        <v>0</v>
      </c>
      <c r="AS10" s="18">
        <v>0</v>
      </c>
      <c r="AT10" s="18">
        <v>0</v>
      </c>
      <c r="AU10" s="18">
        <v>0</v>
      </c>
      <c r="AV10" s="18">
        <v>0</v>
      </c>
      <c r="AW10" s="13">
        <v>0</v>
      </c>
      <c r="AX10" s="17">
        <v>0</v>
      </c>
      <c r="AY10" s="18">
        <v>0</v>
      </c>
      <c r="AZ10" s="18">
        <v>0</v>
      </c>
      <c r="BA10" s="18">
        <v>0</v>
      </c>
      <c r="BB10" s="18">
        <v>0</v>
      </c>
      <c r="BC10" s="13">
        <v>0</v>
      </c>
      <c r="BD10" s="17">
        <v>0</v>
      </c>
      <c r="BE10" s="18">
        <v>0</v>
      </c>
      <c r="BF10" s="18">
        <v>0</v>
      </c>
      <c r="BG10" s="18">
        <v>0</v>
      </c>
      <c r="BH10" s="18">
        <v>0</v>
      </c>
      <c r="BI10" s="13">
        <v>0</v>
      </c>
    </row>
    <row r="11" spans="1:67" x14ac:dyDescent="0.35">
      <c r="A11" s="4" t="s">
        <v>1</v>
      </c>
      <c r="B11" s="101">
        <v>83500</v>
      </c>
      <c r="C11" s="102">
        <v>0</v>
      </c>
      <c r="D11" s="102">
        <v>0</v>
      </c>
      <c r="E11" s="102">
        <v>37500</v>
      </c>
      <c r="F11" s="102">
        <v>0</v>
      </c>
      <c r="G11" s="103">
        <v>121000</v>
      </c>
      <c r="H11" s="17">
        <v>0</v>
      </c>
      <c r="I11" s="18">
        <v>0</v>
      </c>
      <c r="J11" s="18">
        <v>0</v>
      </c>
      <c r="K11" s="18">
        <v>37500</v>
      </c>
      <c r="L11" s="18">
        <v>0</v>
      </c>
      <c r="M11" s="13">
        <v>37500</v>
      </c>
      <c r="N11" s="17">
        <v>0</v>
      </c>
      <c r="O11" s="18">
        <v>0</v>
      </c>
      <c r="P11" s="18">
        <v>0</v>
      </c>
      <c r="Q11" s="18">
        <v>0</v>
      </c>
      <c r="R11" s="18">
        <v>0</v>
      </c>
      <c r="S11" s="13">
        <v>0</v>
      </c>
      <c r="T11" s="17">
        <v>0</v>
      </c>
      <c r="U11" s="18">
        <v>0</v>
      </c>
      <c r="V11" s="18">
        <v>0</v>
      </c>
      <c r="W11" s="18">
        <v>0</v>
      </c>
      <c r="X11" s="18">
        <v>0</v>
      </c>
      <c r="Y11" s="13">
        <v>0</v>
      </c>
      <c r="Z11" s="17">
        <v>0</v>
      </c>
      <c r="AA11" s="18">
        <v>0</v>
      </c>
      <c r="AB11" s="18">
        <v>0</v>
      </c>
      <c r="AC11" s="18">
        <v>0</v>
      </c>
      <c r="AD11" s="18">
        <v>0</v>
      </c>
      <c r="AE11" s="13">
        <v>0</v>
      </c>
      <c r="AF11" s="17">
        <v>0</v>
      </c>
      <c r="AG11" s="18">
        <v>0</v>
      </c>
      <c r="AH11" s="18">
        <v>0</v>
      </c>
      <c r="AI11" s="18">
        <v>0</v>
      </c>
      <c r="AJ11" s="18">
        <v>0</v>
      </c>
      <c r="AK11" s="13">
        <v>0</v>
      </c>
      <c r="AL11" s="17">
        <v>0</v>
      </c>
      <c r="AM11" s="18">
        <v>0</v>
      </c>
      <c r="AN11" s="18">
        <v>0</v>
      </c>
      <c r="AO11" s="18">
        <v>0</v>
      </c>
      <c r="AP11" s="18">
        <v>0</v>
      </c>
      <c r="AQ11" s="13">
        <v>0</v>
      </c>
      <c r="AR11" s="17">
        <v>0</v>
      </c>
      <c r="AS11" s="18">
        <v>0</v>
      </c>
      <c r="AT11" s="18">
        <v>0</v>
      </c>
      <c r="AU11" s="18">
        <v>0</v>
      </c>
      <c r="AV11" s="18">
        <v>0</v>
      </c>
      <c r="AW11" s="13">
        <v>0</v>
      </c>
      <c r="AX11" s="17">
        <v>83500</v>
      </c>
      <c r="AY11" s="18">
        <v>0</v>
      </c>
      <c r="AZ11" s="18">
        <v>0</v>
      </c>
      <c r="BA11" s="18">
        <v>0</v>
      </c>
      <c r="BB11" s="18">
        <v>0</v>
      </c>
      <c r="BC11" s="13">
        <v>83500</v>
      </c>
      <c r="BD11" s="17">
        <v>0</v>
      </c>
      <c r="BE11" s="18">
        <v>0</v>
      </c>
      <c r="BF11" s="18">
        <v>0</v>
      </c>
      <c r="BG11" s="18">
        <v>0</v>
      </c>
      <c r="BH11" s="18">
        <v>0</v>
      </c>
      <c r="BI11" s="13">
        <v>0</v>
      </c>
    </row>
    <row r="12" spans="1:67" x14ac:dyDescent="0.35">
      <c r="A12" s="4" t="s">
        <v>2</v>
      </c>
      <c r="B12" s="101">
        <v>800119</v>
      </c>
      <c r="C12" s="102">
        <v>0</v>
      </c>
      <c r="D12" s="102">
        <v>0</v>
      </c>
      <c r="E12" s="102">
        <v>0</v>
      </c>
      <c r="F12" s="102">
        <v>0</v>
      </c>
      <c r="G12" s="103">
        <v>800119</v>
      </c>
      <c r="H12" s="17">
        <v>0</v>
      </c>
      <c r="I12" s="18">
        <v>0</v>
      </c>
      <c r="J12" s="18">
        <v>0</v>
      </c>
      <c r="K12" s="18">
        <v>0</v>
      </c>
      <c r="L12" s="18">
        <v>0</v>
      </c>
      <c r="M12" s="13">
        <v>0</v>
      </c>
      <c r="N12" s="17">
        <v>0</v>
      </c>
      <c r="O12" s="18">
        <v>0</v>
      </c>
      <c r="P12" s="18">
        <v>0</v>
      </c>
      <c r="Q12" s="18">
        <v>0</v>
      </c>
      <c r="R12" s="18">
        <v>0</v>
      </c>
      <c r="S12" s="13">
        <v>0</v>
      </c>
      <c r="T12" s="17">
        <v>0</v>
      </c>
      <c r="U12" s="18">
        <v>0</v>
      </c>
      <c r="V12" s="18">
        <v>0</v>
      </c>
      <c r="W12" s="18">
        <v>0</v>
      </c>
      <c r="X12" s="18">
        <v>0</v>
      </c>
      <c r="Y12" s="13">
        <v>0</v>
      </c>
      <c r="Z12" s="17">
        <v>0</v>
      </c>
      <c r="AA12" s="18">
        <v>0</v>
      </c>
      <c r="AB12" s="18">
        <v>0</v>
      </c>
      <c r="AC12" s="18">
        <v>0</v>
      </c>
      <c r="AD12" s="18">
        <v>0</v>
      </c>
      <c r="AE12" s="13">
        <v>0</v>
      </c>
      <c r="AF12" s="17">
        <v>0</v>
      </c>
      <c r="AG12" s="18">
        <v>0</v>
      </c>
      <c r="AH12" s="18">
        <v>0</v>
      </c>
      <c r="AI12" s="18">
        <v>0</v>
      </c>
      <c r="AJ12" s="18">
        <v>0</v>
      </c>
      <c r="AK12" s="13">
        <v>0</v>
      </c>
      <c r="AL12" s="17">
        <v>0</v>
      </c>
      <c r="AM12" s="18">
        <v>0</v>
      </c>
      <c r="AN12" s="18">
        <v>0</v>
      </c>
      <c r="AO12" s="18">
        <v>0</v>
      </c>
      <c r="AP12" s="18">
        <v>0</v>
      </c>
      <c r="AQ12" s="13">
        <v>0</v>
      </c>
      <c r="AR12" s="17">
        <v>0</v>
      </c>
      <c r="AS12" s="18">
        <v>0</v>
      </c>
      <c r="AT12" s="18">
        <v>0</v>
      </c>
      <c r="AU12" s="18">
        <v>0</v>
      </c>
      <c r="AV12" s="18">
        <v>0</v>
      </c>
      <c r="AW12" s="13">
        <v>0</v>
      </c>
      <c r="AX12" s="17">
        <v>800119</v>
      </c>
      <c r="AY12" s="18">
        <v>0</v>
      </c>
      <c r="AZ12" s="18">
        <v>0</v>
      </c>
      <c r="BA12" s="18">
        <v>0</v>
      </c>
      <c r="BB12" s="18">
        <v>0</v>
      </c>
      <c r="BC12" s="13">
        <v>800119</v>
      </c>
      <c r="BD12" s="17">
        <v>0</v>
      </c>
      <c r="BE12" s="18">
        <v>0</v>
      </c>
      <c r="BF12" s="18">
        <v>0</v>
      </c>
      <c r="BG12" s="18">
        <v>0</v>
      </c>
      <c r="BH12" s="18">
        <v>0</v>
      </c>
      <c r="BI12" s="13">
        <v>0</v>
      </c>
    </row>
    <row r="13" spans="1:67" x14ac:dyDescent="0.35">
      <c r="A13" s="4" t="s">
        <v>3</v>
      </c>
      <c r="B13" s="101">
        <v>2650000</v>
      </c>
      <c r="C13" s="102">
        <v>0</v>
      </c>
      <c r="D13" s="102">
        <v>3000</v>
      </c>
      <c r="E13" s="102">
        <v>7000</v>
      </c>
      <c r="F13" s="102">
        <v>0</v>
      </c>
      <c r="G13" s="103">
        <v>2660000</v>
      </c>
      <c r="H13" s="17">
        <v>0</v>
      </c>
      <c r="I13" s="18">
        <v>0</v>
      </c>
      <c r="J13" s="18">
        <v>2000</v>
      </c>
      <c r="K13" s="18">
        <v>7000</v>
      </c>
      <c r="L13" s="18">
        <v>0</v>
      </c>
      <c r="M13" s="13">
        <v>9000</v>
      </c>
      <c r="N13" s="17">
        <v>0</v>
      </c>
      <c r="O13" s="18">
        <v>0</v>
      </c>
      <c r="P13" s="18">
        <v>1000</v>
      </c>
      <c r="Q13" s="18">
        <v>0</v>
      </c>
      <c r="R13" s="18">
        <v>0</v>
      </c>
      <c r="S13" s="13">
        <v>1000</v>
      </c>
      <c r="T13" s="17">
        <v>0</v>
      </c>
      <c r="U13" s="18">
        <v>0</v>
      </c>
      <c r="V13" s="18">
        <v>0</v>
      </c>
      <c r="W13" s="18">
        <v>0</v>
      </c>
      <c r="X13" s="18">
        <v>0</v>
      </c>
      <c r="Y13" s="13">
        <v>0</v>
      </c>
      <c r="Z13" s="17">
        <v>0</v>
      </c>
      <c r="AA13" s="18">
        <v>0</v>
      </c>
      <c r="AB13" s="18">
        <v>0</v>
      </c>
      <c r="AC13" s="18">
        <v>0</v>
      </c>
      <c r="AD13" s="18">
        <v>0</v>
      </c>
      <c r="AE13" s="13">
        <v>0</v>
      </c>
      <c r="AF13" s="17">
        <v>0</v>
      </c>
      <c r="AG13" s="18">
        <v>0</v>
      </c>
      <c r="AH13" s="18">
        <v>0</v>
      </c>
      <c r="AI13" s="18">
        <v>0</v>
      </c>
      <c r="AJ13" s="18">
        <v>0</v>
      </c>
      <c r="AK13" s="13">
        <v>0</v>
      </c>
      <c r="AL13" s="17">
        <v>0</v>
      </c>
      <c r="AM13" s="18">
        <v>0</v>
      </c>
      <c r="AN13" s="18">
        <v>0</v>
      </c>
      <c r="AO13" s="18">
        <v>0</v>
      </c>
      <c r="AP13" s="18">
        <v>0</v>
      </c>
      <c r="AQ13" s="13">
        <v>0</v>
      </c>
      <c r="AR13" s="17">
        <v>0</v>
      </c>
      <c r="AS13" s="18">
        <v>0</v>
      </c>
      <c r="AT13" s="18">
        <v>0</v>
      </c>
      <c r="AU13" s="18">
        <v>0</v>
      </c>
      <c r="AV13" s="18">
        <v>0</v>
      </c>
      <c r="AW13" s="13">
        <v>0</v>
      </c>
      <c r="AX13" s="17">
        <v>2650000</v>
      </c>
      <c r="AY13" s="18">
        <v>0</v>
      </c>
      <c r="AZ13" s="18">
        <v>0</v>
      </c>
      <c r="BA13" s="18">
        <v>0</v>
      </c>
      <c r="BB13" s="18">
        <v>0</v>
      </c>
      <c r="BC13" s="13">
        <v>2650000</v>
      </c>
      <c r="BD13" s="17">
        <v>0</v>
      </c>
      <c r="BE13" s="18">
        <v>0</v>
      </c>
      <c r="BF13" s="18">
        <v>0</v>
      </c>
      <c r="BG13" s="18">
        <v>0</v>
      </c>
      <c r="BH13" s="18">
        <v>0</v>
      </c>
      <c r="BI13" s="13">
        <v>0</v>
      </c>
    </row>
    <row r="14" spans="1:67" x14ac:dyDescent="0.35">
      <c r="A14" s="4" t="s">
        <v>4</v>
      </c>
      <c r="B14" s="101">
        <v>0</v>
      </c>
      <c r="C14" s="102">
        <v>0</v>
      </c>
      <c r="D14" s="102">
        <v>0</v>
      </c>
      <c r="E14" s="102">
        <v>0</v>
      </c>
      <c r="F14" s="102">
        <v>0</v>
      </c>
      <c r="G14" s="103">
        <v>0</v>
      </c>
      <c r="H14" s="17">
        <v>0</v>
      </c>
      <c r="I14" s="18">
        <v>0</v>
      </c>
      <c r="J14" s="18">
        <v>0</v>
      </c>
      <c r="K14" s="18">
        <v>0</v>
      </c>
      <c r="L14" s="18">
        <v>0</v>
      </c>
      <c r="M14" s="13">
        <v>0</v>
      </c>
      <c r="N14" s="17">
        <v>0</v>
      </c>
      <c r="O14" s="18">
        <v>0</v>
      </c>
      <c r="P14" s="18">
        <v>0</v>
      </c>
      <c r="Q14" s="18">
        <v>0</v>
      </c>
      <c r="R14" s="18">
        <v>0</v>
      </c>
      <c r="S14" s="13">
        <v>0</v>
      </c>
      <c r="T14" s="17">
        <v>0</v>
      </c>
      <c r="U14" s="18">
        <v>0</v>
      </c>
      <c r="V14" s="18">
        <v>0</v>
      </c>
      <c r="W14" s="18">
        <v>0</v>
      </c>
      <c r="X14" s="18">
        <v>0</v>
      </c>
      <c r="Y14" s="13">
        <v>0</v>
      </c>
      <c r="Z14" s="17">
        <v>0</v>
      </c>
      <c r="AA14" s="18">
        <v>0</v>
      </c>
      <c r="AB14" s="18">
        <v>0</v>
      </c>
      <c r="AC14" s="18">
        <v>0</v>
      </c>
      <c r="AD14" s="18">
        <v>0</v>
      </c>
      <c r="AE14" s="13">
        <v>0</v>
      </c>
      <c r="AF14" s="17">
        <v>0</v>
      </c>
      <c r="AG14" s="18">
        <v>0</v>
      </c>
      <c r="AH14" s="18">
        <v>0</v>
      </c>
      <c r="AI14" s="18">
        <v>0</v>
      </c>
      <c r="AJ14" s="18">
        <v>0</v>
      </c>
      <c r="AK14" s="13">
        <v>0</v>
      </c>
      <c r="AL14" s="17">
        <v>0</v>
      </c>
      <c r="AM14" s="18">
        <v>0</v>
      </c>
      <c r="AN14" s="18">
        <v>0</v>
      </c>
      <c r="AO14" s="18">
        <v>0</v>
      </c>
      <c r="AP14" s="18">
        <v>0</v>
      </c>
      <c r="AQ14" s="13">
        <v>0</v>
      </c>
      <c r="AR14" s="17">
        <v>0</v>
      </c>
      <c r="AS14" s="18">
        <v>0</v>
      </c>
      <c r="AT14" s="18">
        <v>0</v>
      </c>
      <c r="AU14" s="18">
        <v>0</v>
      </c>
      <c r="AV14" s="18">
        <v>0</v>
      </c>
      <c r="AW14" s="13">
        <v>0</v>
      </c>
      <c r="AX14" s="17">
        <v>0</v>
      </c>
      <c r="AY14" s="18">
        <v>0</v>
      </c>
      <c r="AZ14" s="18">
        <v>0</v>
      </c>
      <c r="BA14" s="18">
        <v>0</v>
      </c>
      <c r="BB14" s="18">
        <v>0</v>
      </c>
      <c r="BC14" s="13">
        <v>0</v>
      </c>
      <c r="BD14" s="17">
        <v>0</v>
      </c>
      <c r="BE14" s="18">
        <v>0</v>
      </c>
      <c r="BF14" s="18">
        <v>0</v>
      </c>
      <c r="BG14" s="18">
        <v>0</v>
      </c>
      <c r="BH14" s="18">
        <v>0</v>
      </c>
      <c r="BI14" s="13">
        <v>0</v>
      </c>
    </row>
    <row r="15" spans="1:67"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c r="T15" s="17">
        <v>0</v>
      </c>
      <c r="U15" s="18">
        <v>0</v>
      </c>
      <c r="V15" s="18">
        <v>0</v>
      </c>
      <c r="W15" s="18">
        <v>0</v>
      </c>
      <c r="X15" s="18">
        <v>0</v>
      </c>
      <c r="Y15" s="13">
        <v>0</v>
      </c>
      <c r="Z15" s="17">
        <v>0</v>
      </c>
      <c r="AA15" s="18">
        <v>0</v>
      </c>
      <c r="AB15" s="18">
        <v>0</v>
      </c>
      <c r="AC15" s="18">
        <v>0</v>
      </c>
      <c r="AD15" s="18">
        <v>0</v>
      </c>
      <c r="AE15" s="13">
        <v>0</v>
      </c>
      <c r="AF15" s="17">
        <v>0</v>
      </c>
      <c r="AG15" s="18">
        <v>0</v>
      </c>
      <c r="AH15" s="18">
        <v>0</v>
      </c>
      <c r="AI15" s="18">
        <v>0</v>
      </c>
      <c r="AJ15" s="18">
        <v>0</v>
      </c>
      <c r="AK15" s="13">
        <v>0</v>
      </c>
      <c r="AL15" s="17">
        <v>0</v>
      </c>
      <c r="AM15" s="18">
        <v>0</v>
      </c>
      <c r="AN15" s="18">
        <v>0</v>
      </c>
      <c r="AO15" s="18">
        <v>0</v>
      </c>
      <c r="AP15" s="18">
        <v>0</v>
      </c>
      <c r="AQ15" s="13">
        <v>0</v>
      </c>
      <c r="AR15" s="17">
        <v>0</v>
      </c>
      <c r="AS15" s="18">
        <v>0</v>
      </c>
      <c r="AT15" s="18">
        <v>0</v>
      </c>
      <c r="AU15" s="18">
        <v>0</v>
      </c>
      <c r="AV15" s="18">
        <v>0</v>
      </c>
      <c r="AW15" s="13">
        <v>0</v>
      </c>
      <c r="AX15" s="17">
        <v>0</v>
      </c>
      <c r="AY15" s="18">
        <v>0</v>
      </c>
      <c r="AZ15" s="18">
        <v>0</v>
      </c>
      <c r="BA15" s="18">
        <v>0</v>
      </c>
      <c r="BB15" s="18">
        <v>0</v>
      </c>
      <c r="BC15" s="13">
        <v>0</v>
      </c>
      <c r="BD15" s="17">
        <v>0</v>
      </c>
      <c r="BE15" s="18">
        <v>0</v>
      </c>
      <c r="BF15" s="18">
        <v>0</v>
      </c>
      <c r="BG15" s="18">
        <v>0</v>
      </c>
      <c r="BH15" s="18">
        <v>0</v>
      </c>
      <c r="BI15" s="13">
        <v>0</v>
      </c>
    </row>
    <row r="16" spans="1:67"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c r="T16" s="17">
        <v>0</v>
      </c>
      <c r="U16" s="18">
        <v>0</v>
      </c>
      <c r="V16" s="18">
        <v>0</v>
      </c>
      <c r="W16" s="18">
        <v>0</v>
      </c>
      <c r="X16" s="18">
        <v>0</v>
      </c>
      <c r="Y16" s="13">
        <v>0</v>
      </c>
      <c r="Z16" s="17">
        <v>0</v>
      </c>
      <c r="AA16" s="18">
        <v>0</v>
      </c>
      <c r="AB16" s="18">
        <v>0</v>
      </c>
      <c r="AC16" s="18">
        <v>0</v>
      </c>
      <c r="AD16" s="18">
        <v>0</v>
      </c>
      <c r="AE16" s="13">
        <v>0</v>
      </c>
      <c r="AF16" s="17">
        <v>0</v>
      </c>
      <c r="AG16" s="18">
        <v>0</v>
      </c>
      <c r="AH16" s="18">
        <v>0</v>
      </c>
      <c r="AI16" s="18">
        <v>0</v>
      </c>
      <c r="AJ16" s="18">
        <v>0</v>
      </c>
      <c r="AK16" s="13">
        <v>0</v>
      </c>
      <c r="AL16" s="17">
        <v>0</v>
      </c>
      <c r="AM16" s="18">
        <v>0</v>
      </c>
      <c r="AN16" s="18">
        <v>0</v>
      </c>
      <c r="AO16" s="18">
        <v>0</v>
      </c>
      <c r="AP16" s="18">
        <v>0</v>
      </c>
      <c r="AQ16" s="13">
        <v>0</v>
      </c>
      <c r="AR16" s="17">
        <v>0</v>
      </c>
      <c r="AS16" s="18">
        <v>0</v>
      </c>
      <c r="AT16" s="18">
        <v>0</v>
      </c>
      <c r="AU16" s="18">
        <v>0</v>
      </c>
      <c r="AV16" s="18">
        <v>0</v>
      </c>
      <c r="AW16" s="13">
        <v>0</v>
      </c>
      <c r="AX16" s="17">
        <v>0</v>
      </c>
      <c r="AY16" s="18">
        <v>0</v>
      </c>
      <c r="AZ16" s="18">
        <v>0</v>
      </c>
      <c r="BA16" s="18">
        <v>0</v>
      </c>
      <c r="BB16" s="18">
        <v>0</v>
      </c>
      <c r="BC16" s="13">
        <v>0</v>
      </c>
      <c r="BD16" s="17">
        <v>0</v>
      </c>
      <c r="BE16" s="18">
        <v>0</v>
      </c>
      <c r="BF16" s="18">
        <v>0</v>
      </c>
      <c r="BG16" s="18">
        <v>0</v>
      </c>
      <c r="BH16" s="18">
        <v>0</v>
      </c>
      <c r="BI16" s="13">
        <v>0</v>
      </c>
    </row>
    <row r="17" spans="1:61"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c r="T17" s="17">
        <v>0</v>
      </c>
      <c r="U17" s="18">
        <v>0</v>
      </c>
      <c r="V17" s="18">
        <v>0</v>
      </c>
      <c r="W17" s="18">
        <v>0</v>
      </c>
      <c r="X17" s="18">
        <v>0</v>
      </c>
      <c r="Y17" s="13">
        <v>0</v>
      </c>
      <c r="Z17" s="17">
        <v>0</v>
      </c>
      <c r="AA17" s="18">
        <v>0</v>
      </c>
      <c r="AB17" s="18">
        <v>0</v>
      </c>
      <c r="AC17" s="18">
        <v>0</v>
      </c>
      <c r="AD17" s="18">
        <v>0</v>
      </c>
      <c r="AE17" s="13">
        <v>0</v>
      </c>
      <c r="AF17" s="17">
        <v>0</v>
      </c>
      <c r="AG17" s="18">
        <v>0</v>
      </c>
      <c r="AH17" s="18">
        <v>0</v>
      </c>
      <c r="AI17" s="18">
        <v>0</v>
      </c>
      <c r="AJ17" s="18">
        <v>0</v>
      </c>
      <c r="AK17" s="13">
        <v>0</v>
      </c>
      <c r="AL17" s="17">
        <v>0</v>
      </c>
      <c r="AM17" s="18">
        <v>0</v>
      </c>
      <c r="AN17" s="18">
        <v>0</v>
      </c>
      <c r="AO17" s="18">
        <v>0</v>
      </c>
      <c r="AP17" s="18">
        <v>0</v>
      </c>
      <c r="AQ17" s="13">
        <v>0</v>
      </c>
      <c r="AR17" s="17">
        <v>0</v>
      </c>
      <c r="AS17" s="18">
        <v>0</v>
      </c>
      <c r="AT17" s="18">
        <v>0</v>
      </c>
      <c r="AU17" s="18">
        <v>0</v>
      </c>
      <c r="AV17" s="18">
        <v>0</v>
      </c>
      <c r="AW17" s="13">
        <v>0</v>
      </c>
      <c r="AX17" s="17">
        <v>0</v>
      </c>
      <c r="AY17" s="18">
        <v>0</v>
      </c>
      <c r="AZ17" s="18">
        <v>0</v>
      </c>
      <c r="BA17" s="18">
        <v>0</v>
      </c>
      <c r="BB17" s="18">
        <v>0</v>
      </c>
      <c r="BC17" s="13">
        <v>0</v>
      </c>
      <c r="BD17" s="17">
        <v>0</v>
      </c>
      <c r="BE17" s="18">
        <v>0</v>
      </c>
      <c r="BF17" s="18">
        <v>0</v>
      </c>
      <c r="BG17" s="18">
        <v>0</v>
      </c>
      <c r="BH17" s="18">
        <v>0</v>
      </c>
      <c r="BI17" s="13">
        <v>0</v>
      </c>
    </row>
    <row r="18" spans="1:61"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c r="T18" s="17">
        <v>0</v>
      </c>
      <c r="U18" s="18">
        <v>0</v>
      </c>
      <c r="V18" s="18">
        <v>0</v>
      </c>
      <c r="W18" s="18">
        <v>0</v>
      </c>
      <c r="X18" s="18">
        <v>0</v>
      </c>
      <c r="Y18" s="13">
        <v>0</v>
      </c>
      <c r="Z18" s="17">
        <v>0</v>
      </c>
      <c r="AA18" s="18">
        <v>0</v>
      </c>
      <c r="AB18" s="18">
        <v>0</v>
      </c>
      <c r="AC18" s="18">
        <v>0</v>
      </c>
      <c r="AD18" s="18">
        <v>0</v>
      </c>
      <c r="AE18" s="13">
        <v>0</v>
      </c>
      <c r="AF18" s="17">
        <v>0</v>
      </c>
      <c r="AG18" s="18">
        <v>0</v>
      </c>
      <c r="AH18" s="18">
        <v>0</v>
      </c>
      <c r="AI18" s="18">
        <v>0</v>
      </c>
      <c r="AJ18" s="18">
        <v>0</v>
      </c>
      <c r="AK18" s="13">
        <v>0</v>
      </c>
      <c r="AL18" s="17">
        <v>0</v>
      </c>
      <c r="AM18" s="18">
        <v>0</v>
      </c>
      <c r="AN18" s="18">
        <v>0</v>
      </c>
      <c r="AO18" s="18">
        <v>0</v>
      </c>
      <c r="AP18" s="18">
        <v>0</v>
      </c>
      <c r="AQ18" s="13">
        <v>0</v>
      </c>
      <c r="AR18" s="17">
        <v>0</v>
      </c>
      <c r="AS18" s="18">
        <v>0</v>
      </c>
      <c r="AT18" s="18">
        <v>0</v>
      </c>
      <c r="AU18" s="18">
        <v>0</v>
      </c>
      <c r="AV18" s="18">
        <v>0</v>
      </c>
      <c r="AW18" s="13">
        <v>0</v>
      </c>
      <c r="AX18" s="17">
        <v>0</v>
      </c>
      <c r="AY18" s="18">
        <v>0</v>
      </c>
      <c r="AZ18" s="18">
        <v>0</v>
      </c>
      <c r="BA18" s="18">
        <v>0</v>
      </c>
      <c r="BB18" s="18">
        <v>0</v>
      </c>
      <c r="BC18" s="13">
        <v>0</v>
      </c>
      <c r="BD18" s="17">
        <v>0</v>
      </c>
      <c r="BE18" s="18">
        <v>0</v>
      </c>
      <c r="BF18" s="18">
        <v>0</v>
      </c>
      <c r="BG18" s="18">
        <v>0</v>
      </c>
      <c r="BH18" s="18">
        <v>0</v>
      </c>
      <c r="BI18" s="13">
        <v>0</v>
      </c>
    </row>
    <row r="19" spans="1:61" x14ac:dyDescent="0.35">
      <c r="A19" s="4" t="s">
        <v>9</v>
      </c>
      <c r="B19" s="101">
        <v>0</v>
      </c>
      <c r="C19" s="102">
        <v>0</v>
      </c>
      <c r="D19" s="102">
        <v>0</v>
      </c>
      <c r="E19" s="102">
        <v>117779.47</v>
      </c>
      <c r="F19" s="102">
        <v>0</v>
      </c>
      <c r="G19" s="103">
        <v>117779.47</v>
      </c>
      <c r="H19" s="17">
        <v>0</v>
      </c>
      <c r="I19" s="18">
        <v>0</v>
      </c>
      <c r="J19" s="18">
        <v>0</v>
      </c>
      <c r="K19" s="18">
        <v>49476.12</v>
      </c>
      <c r="L19" s="18">
        <v>0</v>
      </c>
      <c r="M19" s="13">
        <v>49476.12</v>
      </c>
      <c r="N19" s="17">
        <v>0</v>
      </c>
      <c r="O19" s="18">
        <v>0</v>
      </c>
      <c r="P19" s="18">
        <v>0</v>
      </c>
      <c r="Q19" s="18">
        <v>47025.88</v>
      </c>
      <c r="R19" s="18">
        <v>0</v>
      </c>
      <c r="S19" s="13">
        <v>47025.88</v>
      </c>
      <c r="T19" s="17">
        <v>0</v>
      </c>
      <c r="U19" s="18">
        <v>0</v>
      </c>
      <c r="V19" s="18">
        <v>0</v>
      </c>
      <c r="W19" s="18">
        <v>0</v>
      </c>
      <c r="X19" s="18">
        <v>0</v>
      </c>
      <c r="Y19" s="13">
        <v>0</v>
      </c>
      <c r="Z19" s="17">
        <v>0</v>
      </c>
      <c r="AA19" s="18">
        <v>0</v>
      </c>
      <c r="AB19" s="18">
        <v>0</v>
      </c>
      <c r="AC19" s="18">
        <v>21277.47</v>
      </c>
      <c r="AD19" s="18">
        <v>0</v>
      </c>
      <c r="AE19" s="13">
        <v>21277.47</v>
      </c>
      <c r="AF19" s="17">
        <v>0</v>
      </c>
      <c r="AG19" s="18">
        <v>0</v>
      </c>
      <c r="AH19" s="18">
        <v>0</v>
      </c>
      <c r="AI19" s="18">
        <v>0</v>
      </c>
      <c r="AJ19" s="18">
        <v>0</v>
      </c>
      <c r="AK19" s="13">
        <v>0</v>
      </c>
      <c r="AL19" s="17">
        <v>0</v>
      </c>
      <c r="AM19" s="18">
        <v>0</v>
      </c>
      <c r="AN19" s="18">
        <v>0</v>
      </c>
      <c r="AO19" s="18">
        <v>0</v>
      </c>
      <c r="AP19" s="18">
        <v>0</v>
      </c>
      <c r="AQ19" s="13">
        <v>0</v>
      </c>
      <c r="AR19" s="17">
        <v>0</v>
      </c>
      <c r="AS19" s="18">
        <v>0</v>
      </c>
      <c r="AT19" s="18">
        <v>0</v>
      </c>
      <c r="AU19" s="18">
        <v>0</v>
      </c>
      <c r="AV19" s="18">
        <v>0</v>
      </c>
      <c r="AW19" s="13">
        <v>0</v>
      </c>
      <c r="AX19" s="17">
        <v>0</v>
      </c>
      <c r="AY19" s="18">
        <v>0</v>
      </c>
      <c r="AZ19" s="18">
        <v>0</v>
      </c>
      <c r="BA19" s="18">
        <v>0</v>
      </c>
      <c r="BB19" s="18">
        <v>0</v>
      </c>
      <c r="BC19" s="13">
        <v>0</v>
      </c>
      <c r="BD19" s="17">
        <v>0</v>
      </c>
      <c r="BE19" s="18">
        <v>0</v>
      </c>
      <c r="BF19" s="18">
        <v>0</v>
      </c>
      <c r="BG19" s="18">
        <v>0</v>
      </c>
      <c r="BH19" s="18">
        <v>0</v>
      </c>
      <c r="BI19" s="13">
        <v>0</v>
      </c>
    </row>
    <row r="20" spans="1:61" x14ac:dyDescent="0.35">
      <c r="A20" s="4" t="s">
        <v>10</v>
      </c>
      <c r="B20" s="101">
        <v>0</v>
      </c>
      <c r="C20" s="102">
        <v>0</v>
      </c>
      <c r="D20" s="102">
        <v>0</v>
      </c>
      <c r="E20" s="102">
        <v>0</v>
      </c>
      <c r="F20" s="102">
        <v>0</v>
      </c>
      <c r="G20" s="103">
        <v>0</v>
      </c>
      <c r="H20" s="17">
        <v>0</v>
      </c>
      <c r="I20" s="18">
        <v>0</v>
      </c>
      <c r="J20" s="18">
        <v>0</v>
      </c>
      <c r="K20" s="18">
        <v>0</v>
      </c>
      <c r="L20" s="18">
        <v>0</v>
      </c>
      <c r="M20" s="13">
        <v>0</v>
      </c>
      <c r="N20" s="17">
        <v>0</v>
      </c>
      <c r="O20" s="18">
        <v>0</v>
      </c>
      <c r="P20" s="18">
        <v>0</v>
      </c>
      <c r="Q20" s="18">
        <v>0</v>
      </c>
      <c r="R20" s="18">
        <v>0</v>
      </c>
      <c r="S20" s="13">
        <v>0</v>
      </c>
      <c r="T20" s="17">
        <v>0</v>
      </c>
      <c r="U20" s="18">
        <v>0</v>
      </c>
      <c r="V20" s="18">
        <v>0</v>
      </c>
      <c r="W20" s="18">
        <v>0</v>
      </c>
      <c r="X20" s="18">
        <v>0</v>
      </c>
      <c r="Y20" s="13">
        <v>0</v>
      </c>
      <c r="Z20" s="17">
        <v>0</v>
      </c>
      <c r="AA20" s="18">
        <v>0</v>
      </c>
      <c r="AB20" s="18">
        <v>0</v>
      </c>
      <c r="AC20" s="18">
        <v>0</v>
      </c>
      <c r="AD20" s="18">
        <v>0</v>
      </c>
      <c r="AE20" s="13">
        <v>0</v>
      </c>
      <c r="AF20" s="17">
        <v>0</v>
      </c>
      <c r="AG20" s="18">
        <v>0</v>
      </c>
      <c r="AH20" s="18">
        <v>0</v>
      </c>
      <c r="AI20" s="18">
        <v>0</v>
      </c>
      <c r="AJ20" s="18">
        <v>0</v>
      </c>
      <c r="AK20" s="13">
        <v>0</v>
      </c>
      <c r="AL20" s="17">
        <v>0</v>
      </c>
      <c r="AM20" s="18">
        <v>0</v>
      </c>
      <c r="AN20" s="18">
        <v>0</v>
      </c>
      <c r="AO20" s="18">
        <v>0</v>
      </c>
      <c r="AP20" s="18">
        <v>0</v>
      </c>
      <c r="AQ20" s="13">
        <v>0</v>
      </c>
      <c r="AR20" s="17">
        <v>0</v>
      </c>
      <c r="AS20" s="18">
        <v>0</v>
      </c>
      <c r="AT20" s="18">
        <v>0</v>
      </c>
      <c r="AU20" s="18">
        <v>0</v>
      </c>
      <c r="AV20" s="18">
        <v>0</v>
      </c>
      <c r="AW20" s="13">
        <v>0</v>
      </c>
      <c r="AX20" s="17">
        <v>0</v>
      </c>
      <c r="AY20" s="18">
        <v>0</v>
      </c>
      <c r="AZ20" s="18">
        <v>0</v>
      </c>
      <c r="BA20" s="18">
        <v>0</v>
      </c>
      <c r="BB20" s="18">
        <v>0</v>
      </c>
      <c r="BC20" s="13">
        <v>0</v>
      </c>
      <c r="BD20" s="17">
        <v>0</v>
      </c>
      <c r="BE20" s="18">
        <v>0</v>
      </c>
      <c r="BF20" s="18">
        <v>0</v>
      </c>
      <c r="BG20" s="18">
        <v>0</v>
      </c>
      <c r="BH20" s="18">
        <v>0</v>
      </c>
      <c r="BI20" s="13">
        <v>0</v>
      </c>
    </row>
    <row r="21" spans="1:61" x14ac:dyDescent="0.35">
      <c r="A21" s="4" t="s">
        <v>11</v>
      </c>
      <c r="B21" s="101">
        <v>1493024.21</v>
      </c>
      <c r="C21" s="102">
        <v>0</v>
      </c>
      <c r="D21" s="102">
        <v>0</v>
      </c>
      <c r="E21" s="102">
        <v>0</v>
      </c>
      <c r="F21" s="102">
        <v>0</v>
      </c>
      <c r="G21" s="103">
        <v>1493024.21</v>
      </c>
      <c r="H21" s="17">
        <v>0</v>
      </c>
      <c r="I21" s="18">
        <v>0</v>
      </c>
      <c r="J21" s="18">
        <v>0</v>
      </c>
      <c r="K21" s="18">
        <v>0</v>
      </c>
      <c r="L21" s="18">
        <v>0</v>
      </c>
      <c r="M21" s="13">
        <v>0</v>
      </c>
      <c r="N21" s="17">
        <v>0</v>
      </c>
      <c r="O21" s="18">
        <v>0</v>
      </c>
      <c r="P21" s="18">
        <v>0</v>
      </c>
      <c r="Q21" s="18">
        <v>0</v>
      </c>
      <c r="R21" s="18">
        <v>0</v>
      </c>
      <c r="S21" s="13">
        <v>0</v>
      </c>
      <c r="T21" s="17">
        <v>0</v>
      </c>
      <c r="U21" s="18">
        <v>0</v>
      </c>
      <c r="V21" s="18">
        <v>0</v>
      </c>
      <c r="W21" s="18">
        <v>0</v>
      </c>
      <c r="X21" s="18">
        <v>0</v>
      </c>
      <c r="Y21" s="13">
        <v>0</v>
      </c>
      <c r="Z21" s="17">
        <v>0</v>
      </c>
      <c r="AA21" s="18">
        <v>0</v>
      </c>
      <c r="AB21" s="18">
        <v>0</v>
      </c>
      <c r="AC21" s="18">
        <v>0</v>
      </c>
      <c r="AD21" s="18">
        <v>0</v>
      </c>
      <c r="AE21" s="13">
        <v>0</v>
      </c>
      <c r="AF21" s="17">
        <v>0</v>
      </c>
      <c r="AG21" s="18">
        <v>0</v>
      </c>
      <c r="AH21" s="18">
        <v>0</v>
      </c>
      <c r="AI21" s="18">
        <v>0</v>
      </c>
      <c r="AJ21" s="18">
        <v>0</v>
      </c>
      <c r="AK21" s="13">
        <v>0</v>
      </c>
      <c r="AL21" s="17">
        <v>0</v>
      </c>
      <c r="AM21" s="18">
        <v>0</v>
      </c>
      <c r="AN21" s="18">
        <v>0</v>
      </c>
      <c r="AO21" s="18">
        <v>0</v>
      </c>
      <c r="AP21" s="18">
        <v>0</v>
      </c>
      <c r="AQ21" s="13">
        <v>0</v>
      </c>
      <c r="AR21" s="17">
        <v>0</v>
      </c>
      <c r="AS21" s="18">
        <v>0</v>
      </c>
      <c r="AT21" s="18">
        <v>0</v>
      </c>
      <c r="AU21" s="18">
        <v>0</v>
      </c>
      <c r="AV21" s="18">
        <v>0</v>
      </c>
      <c r="AW21" s="13">
        <v>0</v>
      </c>
      <c r="AX21" s="17">
        <v>1493024.21</v>
      </c>
      <c r="AY21" s="18">
        <v>0</v>
      </c>
      <c r="AZ21" s="18">
        <v>0</v>
      </c>
      <c r="BA21" s="18">
        <v>0</v>
      </c>
      <c r="BB21" s="18">
        <v>0</v>
      </c>
      <c r="BC21" s="13">
        <v>1493024.21</v>
      </c>
      <c r="BD21" s="17">
        <v>0</v>
      </c>
      <c r="BE21" s="18">
        <v>0</v>
      </c>
      <c r="BF21" s="18">
        <v>0</v>
      </c>
      <c r="BG21" s="18">
        <v>0</v>
      </c>
      <c r="BH21" s="18">
        <v>0</v>
      </c>
      <c r="BI21" s="13">
        <v>0</v>
      </c>
    </row>
    <row r="22" spans="1:61"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c r="T22" s="17">
        <v>0</v>
      </c>
      <c r="U22" s="18">
        <v>0</v>
      </c>
      <c r="V22" s="18">
        <v>0</v>
      </c>
      <c r="W22" s="18">
        <v>0</v>
      </c>
      <c r="X22" s="18">
        <v>0</v>
      </c>
      <c r="Y22" s="13">
        <v>0</v>
      </c>
      <c r="Z22" s="17">
        <v>0</v>
      </c>
      <c r="AA22" s="18">
        <v>0</v>
      </c>
      <c r="AB22" s="18">
        <v>0</v>
      </c>
      <c r="AC22" s="18">
        <v>0</v>
      </c>
      <c r="AD22" s="18">
        <v>0</v>
      </c>
      <c r="AE22" s="13">
        <v>0</v>
      </c>
      <c r="AF22" s="17">
        <v>0</v>
      </c>
      <c r="AG22" s="18">
        <v>0</v>
      </c>
      <c r="AH22" s="18">
        <v>0</v>
      </c>
      <c r="AI22" s="18">
        <v>0</v>
      </c>
      <c r="AJ22" s="18">
        <v>0</v>
      </c>
      <c r="AK22" s="13">
        <v>0</v>
      </c>
      <c r="AL22" s="17">
        <v>0</v>
      </c>
      <c r="AM22" s="18">
        <v>0</v>
      </c>
      <c r="AN22" s="18">
        <v>0</v>
      </c>
      <c r="AO22" s="18">
        <v>0</v>
      </c>
      <c r="AP22" s="18">
        <v>0</v>
      </c>
      <c r="AQ22" s="13">
        <v>0</v>
      </c>
      <c r="AR22" s="17">
        <v>0</v>
      </c>
      <c r="AS22" s="18">
        <v>0</v>
      </c>
      <c r="AT22" s="18">
        <v>0</v>
      </c>
      <c r="AU22" s="18">
        <v>0</v>
      </c>
      <c r="AV22" s="18">
        <v>0</v>
      </c>
      <c r="AW22" s="13">
        <v>0</v>
      </c>
      <c r="AX22" s="17">
        <v>0</v>
      </c>
      <c r="AY22" s="18">
        <v>0</v>
      </c>
      <c r="AZ22" s="18">
        <v>0</v>
      </c>
      <c r="BA22" s="18">
        <v>0</v>
      </c>
      <c r="BB22" s="18">
        <v>0</v>
      </c>
      <c r="BC22" s="13">
        <v>0</v>
      </c>
      <c r="BD22" s="17">
        <v>0</v>
      </c>
      <c r="BE22" s="18">
        <v>0</v>
      </c>
      <c r="BF22" s="18">
        <v>0</v>
      </c>
      <c r="BG22" s="18">
        <v>0</v>
      </c>
      <c r="BH22" s="18">
        <v>0</v>
      </c>
      <c r="BI22" s="13">
        <v>0</v>
      </c>
    </row>
    <row r="23" spans="1:61" x14ac:dyDescent="0.35">
      <c r="A23" s="4" t="s">
        <v>13</v>
      </c>
      <c r="B23" s="101">
        <v>0</v>
      </c>
      <c r="C23" s="102">
        <v>0</v>
      </c>
      <c r="D23" s="102">
        <v>0</v>
      </c>
      <c r="E23" s="102">
        <v>105485.45</v>
      </c>
      <c r="F23" s="102">
        <v>0</v>
      </c>
      <c r="G23" s="103">
        <v>105485.45</v>
      </c>
      <c r="H23" s="17">
        <v>0</v>
      </c>
      <c r="I23" s="18">
        <v>0</v>
      </c>
      <c r="J23" s="18">
        <v>0</v>
      </c>
      <c r="K23" s="18">
        <v>105485.45</v>
      </c>
      <c r="L23" s="18">
        <v>0</v>
      </c>
      <c r="M23" s="13">
        <v>105485.45</v>
      </c>
      <c r="N23" s="17">
        <v>0</v>
      </c>
      <c r="O23" s="18">
        <v>0</v>
      </c>
      <c r="P23" s="18">
        <v>0</v>
      </c>
      <c r="Q23" s="18">
        <v>0</v>
      </c>
      <c r="R23" s="18">
        <v>0</v>
      </c>
      <c r="S23" s="13">
        <v>0</v>
      </c>
      <c r="T23" s="17">
        <v>0</v>
      </c>
      <c r="U23" s="18">
        <v>0</v>
      </c>
      <c r="V23" s="18">
        <v>0</v>
      </c>
      <c r="W23" s="18">
        <v>0</v>
      </c>
      <c r="X23" s="18">
        <v>0</v>
      </c>
      <c r="Y23" s="13">
        <v>0</v>
      </c>
      <c r="Z23" s="17">
        <v>0</v>
      </c>
      <c r="AA23" s="18">
        <v>0</v>
      </c>
      <c r="AB23" s="18">
        <v>0</v>
      </c>
      <c r="AC23" s="18">
        <v>0</v>
      </c>
      <c r="AD23" s="18">
        <v>0</v>
      </c>
      <c r="AE23" s="13">
        <v>0</v>
      </c>
      <c r="AF23" s="17">
        <v>0</v>
      </c>
      <c r="AG23" s="18">
        <v>0</v>
      </c>
      <c r="AH23" s="18">
        <v>0</v>
      </c>
      <c r="AI23" s="18">
        <v>0</v>
      </c>
      <c r="AJ23" s="18">
        <v>0</v>
      </c>
      <c r="AK23" s="13">
        <v>0</v>
      </c>
      <c r="AL23" s="17">
        <v>0</v>
      </c>
      <c r="AM23" s="18">
        <v>0</v>
      </c>
      <c r="AN23" s="18">
        <v>0</v>
      </c>
      <c r="AO23" s="18">
        <v>0</v>
      </c>
      <c r="AP23" s="18">
        <v>0</v>
      </c>
      <c r="AQ23" s="13">
        <v>0</v>
      </c>
      <c r="AR23" s="17">
        <v>0</v>
      </c>
      <c r="AS23" s="18">
        <v>0</v>
      </c>
      <c r="AT23" s="18">
        <v>0</v>
      </c>
      <c r="AU23" s="18">
        <v>0</v>
      </c>
      <c r="AV23" s="18">
        <v>0</v>
      </c>
      <c r="AW23" s="13">
        <v>0</v>
      </c>
      <c r="AX23" s="17">
        <v>0</v>
      </c>
      <c r="AY23" s="18">
        <v>0</v>
      </c>
      <c r="AZ23" s="18">
        <v>0</v>
      </c>
      <c r="BA23" s="18">
        <v>0</v>
      </c>
      <c r="BB23" s="18">
        <v>0</v>
      </c>
      <c r="BC23" s="13">
        <v>0</v>
      </c>
      <c r="BD23" s="17">
        <v>0</v>
      </c>
      <c r="BE23" s="18">
        <v>0</v>
      </c>
      <c r="BF23" s="18">
        <v>0</v>
      </c>
      <c r="BG23" s="18">
        <v>0</v>
      </c>
      <c r="BH23" s="18">
        <v>0</v>
      </c>
      <c r="BI23" s="13">
        <v>0</v>
      </c>
    </row>
    <row r="24" spans="1:61"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c r="T24" s="17">
        <v>0</v>
      </c>
      <c r="U24" s="18">
        <v>0</v>
      </c>
      <c r="V24" s="18">
        <v>0</v>
      </c>
      <c r="W24" s="18">
        <v>0</v>
      </c>
      <c r="X24" s="18">
        <v>0</v>
      </c>
      <c r="Y24" s="13">
        <v>0</v>
      </c>
      <c r="Z24" s="17">
        <v>0</v>
      </c>
      <c r="AA24" s="18">
        <v>0</v>
      </c>
      <c r="AB24" s="18">
        <v>0</v>
      </c>
      <c r="AC24" s="18">
        <v>0</v>
      </c>
      <c r="AD24" s="18">
        <v>0</v>
      </c>
      <c r="AE24" s="13">
        <v>0</v>
      </c>
      <c r="AF24" s="17">
        <v>0</v>
      </c>
      <c r="AG24" s="18">
        <v>0</v>
      </c>
      <c r="AH24" s="18">
        <v>0</v>
      </c>
      <c r="AI24" s="18">
        <v>0</v>
      </c>
      <c r="AJ24" s="18">
        <v>0</v>
      </c>
      <c r="AK24" s="13">
        <v>0</v>
      </c>
      <c r="AL24" s="17">
        <v>0</v>
      </c>
      <c r="AM24" s="18">
        <v>0</v>
      </c>
      <c r="AN24" s="18">
        <v>0</v>
      </c>
      <c r="AO24" s="18">
        <v>0</v>
      </c>
      <c r="AP24" s="18">
        <v>0</v>
      </c>
      <c r="AQ24" s="13">
        <v>0</v>
      </c>
      <c r="AR24" s="17">
        <v>0</v>
      </c>
      <c r="AS24" s="18">
        <v>0</v>
      </c>
      <c r="AT24" s="18">
        <v>0</v>
      </c>
      <c r="AU24" s="18">
        <v>0</v>
      </c>
      <c r="AV24" s="18">
        <v>0</v>
      </c>
      <c r="AW24" s="13">
        <v>0</v>
      </c>
      <c r="AX24" s="17">
        <v>0</v>
      </c>
      <c r="AY24" s="18">
        <v>0</v>
      </c>
      <c r="AZ24" s="18">
        <v>0</v>
      </c>
      <c r="BA24" s="18">
        <v>0</v>
      </c>
      <c r="BB24" s="18">
        <v>0</v>
      </c>
      <c r="BC24" s="13">
        <v>0</v>
      </c>
      <c r="BD24" s="17">
        <v>0</v>
      </c>
      <c r="BE24" s="18">
        <v>0</v>
      </c>
      <c r="BF24" s="18">
        <v>0</v>
      </c>
      <c r="BG24" s="18">
        <v>0</v>
      </c>
      <c r="BH24" s="18">
        <v>0</v>
      </c>
      <c r="BI24" s="13">
        <v>0</v>
      </c>
    </row>
    <row r="25" spans="1:61"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c r="T25" s="17">
        <v>0</v>
      </c>
      <c r="U25" s="18">
        <v>0</v>
      </c>
      <c r="V25" s="18">
        <v>0</v>
      </c>
      <c r="W25" s="18">
        <v>0</v>
      </c>
      <c r="X25" s="18">
        <v>0</v>
      </c>
      <c r="Y25" s="13">
        <v>0</v>
      </c>
      <c r="Z25" s="17">
        <v>0</v>
      </c>
      <c r="AA25" s="18">
        <v>0</v>
      </c>
      <c r="AB25" s="18">
        <v>0</v>
      </c>
      <c r="AC25" s="18">
        <v>0</v>
      </c>
      <c r="AD25" s="18">
        <v>0</v>
      </c>
      <c r="AE25" s="13">
        <v>0</v>
      </c>
      <c r="AF25" s="17">
        <v>0</v>
      </c>
      <c r="AG25" s="18">
        <v>0</v>
      </c>
      <c r="AH25" s="18">
        <v>0</v>
      </c>
      <c r="AI25" s="18">
        <v>0</v>
      </c>
      <c r="AJ25" s="18">
        <v>0</v>
      </c>
      <c r="AK25" s="13">
        <v>0</v>
      </c>
      <c r="AL25" s="17">
        <v>0</v>
      </c>
      <c r="AM25" s="18">
        <v>0</v>
      </c>
      <c r="AN25" s="18">
        <v>0</v>
      </c>
      <c r="AO25" s="18">
        <v>0</v>
      </c>
      <c r="AP25" s="18">
        <v>0</v>
      </c>
      <c r="AQ25" s="13">
        <v>0</v>
      </c>
      <c r="AR25" s="17">
        <v>0</v>
      </c>
      <c r="AS25" s="18">
        <v>0</v>
      </c>
      <c r="AT25" s="18">
        <v>0</v>
      </c>
      <c r="AU25" s="18">
        <v>0</v>
      </c>
      <c r="AV25" s="18">
        <v>0</v>
      </c>
      <c r="AW25" s="13">
        <v>0</v>
      </c>
      <c r="AX25" s="17">
        <v>0</v>
      </c>
      <c r="AY25" s="18">
        <v>0</v>
      </c>
      <c r="AZ25" s="18">
        <v>0</v>
      </c>
      <c r="BA25" s="18">
        <v>0</v>
      </c>
      <c r="BB25" s="18">
        <v>0</v>
      </c>
      <c r="BC25" s="13">
        <v>0</v>
      </c>
      <c r="BD25" s="17">
        <v>0</v>
      </c>
      <c r="BE25" s="18">
        <v>0</v>
      </c>
      <c r="BF25" s="18">
        <v>0</v>
      </c>
      <c r="BG25" s="18">
        <v>0</v>
      </c>
      <c r="BH25" s="18">
        <v>0</v>
      </c>
      <c r="BI25" s="13">
        <v>0</v>
      </c>
    </row>
    <row r="26" spans="1:61"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c r="T26" s="17">
        <v>0</v>
      </c>
      <c r="U26" s="18">
        <v>0</v>
      </c>
      <c r="V26" s="18">
        <v>0</v>
      </c>
      <c r="W26" s="18">
        <v>0</v>
      </c>
      <c r="X26" s="18">
        <v>0</v>
      </c>
      <c r="Y26" s="13">
        <v>0</v>
      </c>
      <c r="Z26" s="17">
        <v>0</v>
      </c>
      <c r="AA26" s="18">
        <v>0</v>
      </c>
      <c r="AB26" s="18">
        <v>0</v>
      </c>
      <c r="AC26" s="18">
        <v>0</v>
      </c>
      <c r="AD26" s="18">
        <v>0</v>
      </c>
      <c r="AE26" s="13">
        <v>0</v>
      </c>
      <c r="AF26" s="17">
        <v>0</v>
      </c>
      <c r="AG26" s="18">
        <v>0</v>
      </c>
      <c r="AH26" s="18">
        <v>0</v>
      </c>
      <c r="AI26" s="18">
        <v>0</v>
      </c>
      <c r="AJ26" s="18">
        <v>0</v>
      </c>
      <c r="AK26" s="13">
        <v>0</v>
      </c>
      <c r="AL26" s="17">
        <v>0</v>
      </c>
      <c r="AM26" s="18">
        <v>0</v>
      </c>
      <c r="AN26" s="18">
        <v>0</v>
      </c>
      <c r="AO26" s="18">
        <v>0</v>
      </c>
      <c r="AP26" s="18">
        <v>0</v>
      </c>
      <c r="AQ26" s="13">
        <v>0</v>
      </c>
      <c r="AR26" s="17">
        <v>0</v>
      </c>
      <c r="AS26" s="18">
        <v>0</v>
      </c>
      <c r="AT26" s="18">
        <v>0</v>
      </c>
      <c r="AU26" s="18">
        <v>0</v>
      </c>
      <c r="AV26" s="18">
        <v>0</v>
      </c>
      <c r="AW26" s="13">
        <v>0</v>
      </c>
      <c r="AX26" s="17">
        <v>0</v>
      </c>
      <c r="AY26" s="18">
        <v>0</v>
      </c>
      <c r="AZ26" s="18">
        <v>0</v>
      </c>
      <c r="BA26" s="18">
        <v>0</v>
      </c>
      <c r="BB26" s="18">
        <v>0</v>
      </c>
      <c r="BC26" s="13">
        <v>0</v>
      </c>
      <c r="BD26" s="17">
        <v>0</v>
      </c>
      <c r="BE26" s="18">
        <v>0</v>
      </c>
      <c r="BF26" s="18">
        <v>0</v>
      </c>
      <c r="BG26" s="18">
        <v>0</v>
      </c>
      <c r="BH26" s="18">
        <v>0</v>
      </c>
      <c r="BI26" s="13">
        <v>0</v>
      </c>
    </row>
    <row r="27" spans="1:61"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c r="T27" s="17">
        <v>0</v>
      </c>
      <c r="U27" s="18">
        <v>0</v>
      </c>
      <c r="V27" s="18">
        <v>0</v>
      </c>
      <c r="W27" s="18">
        <v>0</v>
      </c>
      <c r="X27" s="18">
        <v>0</v>
      </c>
      <c r="Y27" s="13">
        <v>0</v>
      </c>
      <c r="Z27" s="17">
        <v>0</v>
      </c>
      <c r="AA27" s="18">
        <v>0</v>
      </c>
      <c r="AB27" s="18">
        <v>0</v>
      </c>
      <c r="AC27" s="18">
        <v>0</v>
      </c>
      <c r="AD27" s="18">
        <v>0</v>
      </c>
      <c r="AE27" s="13">
        <v>0</v>
      </c>
      <c r="AF27" s="17">
        <v>0</v>
      </c>
      <c r="AG27" s="18">
        <v>0</v>
      </c>
      <c r="AH27" s="18">
        <v>0</v>
      </c>
      <c r="AI27" s="18">
        <v>0</v>
      </c>
      <c r="AJ27" s="18">
        <v>0</v>
      </c>
      <c r="AK27" s="13">
        <v>0</v>
      </c>
      <c r="AL27" s="17">
        <v>0</v>
      </c>
      <c r="AM27" s="18">
        <v>0</v>
      </c>
      <c r="AN27" s="18">
        <v>0</v>
      </c>
      <c r="AO27" s="18">
        <v>0</v>
      </c>
      <c r="AP27" s="18">
        <v>0</v>
      </c>
      <c r="AQ27" s="13">
        <v>0</v>
      </c>
      <c r="AR27" s="17">
        <v>0</v>
      </c>
      <c r="AS27" s="18">
        <v>0</v>
      </c>
      <c r="AT27" s="18">
        <v>0</v>
      </c>
      <c r="AU27" s="18">
        <v>0</v>
      </c>
      <c r="AV27" s="18">
        <v>0</v>
      </c>
      <c r="AW27" s="13">
        <v>0</v>
      </c>
      <c r="AX27" s="17">
        <v>0</v>
      </c>
      <c r="AY27" s="18">
        <v>0</v>
      </c>
      <c r="AZ27" s="18">
        <v>0</v>
      </c>
      <c r="BA27" s="18">
        <v>0</v>
      </c>
      <c r="BB27" s="18">
        <v>0</v>
      </c>
      <c r="BC27" s="13">
        <v>0</v>
      </c>
      <c r="BD27" s="17">
        <v>0</v>
      </c>
      <c r="BE27" s="18">
        <v>0</v>
      </c>
      <c r="BF27" s="18">
        <v>0</v>
      </c>
      <c r="BG27" s="18">
        <v>0</v>
      </c>
      <c r="BH27" s="18">
        <v>0</v>
      </c>
      <c r="BI27" s="13">
        <v>0</v>
      </c>
    </row>
    <row r="28" spans="1:61" x14ac:dyDescent="0.35">
      <c r="A28" s="4" t="s">
        <v>18</v>
      </c>
      <c r="B28" s="101">
        <v>534526</v>
      </c>
      <c r="C28" s="102">
        <v>0</v>
      </c>
      <c r="D28" s="102">
        <v>0</v>
      </c>
      <c r="E28" s="102">
        <v>0</v>
      </c>
      <c r="F28" s="102">
        <v>0</v>
      </c>
      <c r="G28" s="103">
        <v>534526</v>
      </c>
      <c r="H28" s="17">
        <v>0</v>
      </c>
      <c r="I28" s="18">
        <v>0</v>
      </c>
      <c r="J28" s="18">
        <v>0</v>
      </c>
      <c r="K28" s="18">
        <v>0</v>
      </c>
      <c r="L28" s="18">
        <v>0</v>
      </c>
      <c r="M28" s="13">
        <v>0</v>
      </c>
      <c r="N28" s="17">
        <v>0</v>
      </c>
      <c r="O28" s="18">
        <v>0</v>
      </c>
      <c r="P28" s="18">
        <v>0</v>
      </c>
      <c r="Q28" s="18">
        <v>0</v>
      </c>
      <c r="R28" s="18">
        <v>0</v>
      </c>
      <c r="S28" s="13">
        <v>0</v>
      </c>
      <c r="T28" s="17">
        <v>0</v>
      </c>
      <c r="U28" s="18">
        <v>0</v>
      </c>
      <c r="V28" s="18">
        <v>0</v>
      </c>
      <c r="W28" s="18">
        <v>0</v>
      </c>
      <c r="X28" s="18">
        <v>0</v>
      </c>
      <c r="Y28" s="13">
        <v>0</v>
      </c>
      <c r="Z28" s="17">
        <v>0</v>
      </c>
      <c r="AA28" s="18">
        <v>0</v>
      </c>
      <c r="AB28" s="18">
        <v>0</v>
      </c>
      <c r="AC28" s="18">
        <v>0</v>
      </c>
      <c r="AD28" s="18">
        <v>0</v>
      </c>
      <c r="AE28" s="13">
        <v>0</v>
      </c>
      <c r="AF28" s="17">
        <v>0</v>
      </c>
      <c r="AG28" s="18">
        <v>0</v>
      </c>
      <c r="AH28" s="18">
        <v>0</v>
      </c>
      <c r="AI28" s="18">
        <v>0</v>
      </c>
      <c r="AJ28" s="18">
        <v>0</v>
      </c>
      <c r="AK28" s="13">
        <v>0</v>
      </c>
      <c r="AL28" s="17">
        <v>0</v>
      </c>
      <c r="AM28" s="18">
        <v>0</v>
      </c>
      <c r="AN28" s="18">
        <v>0</v>
      </c>
      <c r="AO28" s="18">
        <v>0</v>
      </c>
      <c r="AP28" s="18">
        <v>0</v>
      </c>
      <c r="AQ28" s="13">
        <v>0</v>
      </c>
      <c r="AR28" s="17">
        <v>0</v>
      </c>
      <c r="AS28" s="18">
        <v>0</v>
      </c>
      <c r="AT28" s="18">
        <v>0</v>
      </c>
      <c r="AU28" s="18">
        <v>0</v>
      </c>
      <c r="AV28" s="18">
        <v>0</v>
      </c>
      <c r="AW28" s="13">
        <v>0</v>
      </c>
      <c r="AX28" s="17">
        <v>534526</v>
      </c>
      <c r="AY28" s="18">
        <v>0</v>
      </c>
      <c r="AZ28" s="18">
        <v>0</v>
      </c>
      <c r="BA28" s="18">
        <v>0</v>
      </c>
      <c r="BB28" s="18">
        <v>0</v>
      </c>
      <c r="BC28" s="13">
        <v>534526</v>
      </c>
      <c r="BD28" s="17">
        <v>0</v>
      </c>
      <c r="BE28" s="18">
        <v>0</v>
      </c>
      <c r="BF28" s="18">
        <v>0</v>
      </c>
      <c r="BG28" s="18">
        <v>0</v>
      </c>
      <c r="BH28" s="18">
        <v>0</v>
      </c>
      <c r="BI28" s="13">
        <v>0</v>
      </c>
    </row>
    <row r="29" spans="1:61"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c r="T29" s="17">
        <v>0</v>
      </c>
      <c r="U29" s="18">
        <v>0</v>
      </c>
      <c r="V29" s="18">
        <v>0</v>
      </c>
      <c r="W29" s="18">
        <v>0</v>
      </c>
      <c r="X29" s="18">
        <v>0</v>
      </c>
      <c r="Y29" s="13">
        <v>0</v>
      </c>
      <c r="Z29" s="17">
        <v>0</v>
      </c>
      <c r="AA29" s="18">
        <v>0</v>
      </c>
      <c r="AB29" s="18">
        <v>0</v>
      </c>
      <c r="AC29" s="18">
        <v>0</v>
      </c>
      <c r="AD29" s="18">
        <v>0</v>
      </c>
      <c r="AE29" s="13">
        <v>0</v>
      </c>
      <c r="AF29" s="17">
        <v>0</v>
      </c>
      <c r="AG29" s="18">
        <v>0</v>
      </c>
      <c r="AH29" s="18">
        <v>0</v>
      </c>
      <c r="AI29" s="18">
        <v>0</v>
      </c>
      <c r="AJ29" s="18">
        <v>0</v>
      </c>
      <c r="AK29" s="13">
        <v>0</v>
      </c>
      <c r="AL29" s="17">
        <v>0</v>
      </c>
      <c r="AM29" s="18">
        <v>0</v>
      </c>
      <c r="AN29" s="18">
        <v>0</v>
      </c>
      <c r="AO29" s="18">
        <v>0</v>
      </c>
      <c r="AP29" s="18">
        <v>0</v>
      </c>
      <c r="AQ29" s="13">
        <v>0</v>
      </c>
      <c r="AR29" s="17">
        <v>0</v>
      </c>
      <c r="AS29" s="18">
        <v>0</v>
      </c>
      <c r="AT29" s="18">
        <v>0</v>
      </c>
      <c r="AU29" s="18">
        <v>0</v>
      </c>
      <c r="AV29" s="18">
        <v>0</v>
      </c>
      <c r="AW29" s="13">
        <v>0</v>
      </c>
      <c r="AX29" s="17">
        <v>0</v>
      </c>
      <c r="AY29" s="18">
        <v>0</v>
      </c>
      <c r="AZ29" s="18">
        <v>0</v>
      </c>
      <c r="BA29" s="18">
        <v>0</v>
      </c>
      <c r="BB29" s="18">
        <v>0</v>
      </c>
      <c r="BC29" s="13">
        <v>0</v>
      </c>
      <c r="BD29" s="17">
        <v>0</v>
      </c>
      <c r="BE29" s="18">
        <v>0</v>
      </c>
      <c r="BF29" s="18">
        <v>0</v>
      </c>
      <c r="BG29" s="18">
        <v>0</v>
      </c>
      <c r="BH29" s="18">
        <v>0</v>
      </c>
      <c r="BI29" s="13">
        <v>0</v>
      </c>
    </row>
    <row r="30" spans="1:61" x14ac:dyDescent="0.35">
      <c r="A30" s="4" t="s">
        <v>20</v>
      </c>
      <c r="B30" s="101">
        <v>0</v>
      </c>
      <c r="C30" s="102">
        <v>0</v>
      </c>
      <c r="D30" s="102">
        <v>0</v>
      </c>
      <c r="E30" s="102">
        <v>0</v>
      </c>
      <c r="F30" s="102">
        <v>0</v>
      </c>
      <c r="G30" s="103">
        <v>0</v>
      </c>
      <c r="H30" s="17">
        <v>0</v>
      </c>
      <c r="I30" s="18">
        <v>0</v>
      </c>
      <c r="J30" s="18">
        <v>0</v>
      </c>
      <c r="K30" s="18">
        <v>0</v>
      </c>
      <c r="L30" s="18">
        <v>0</v>
      </c>
      <c r="M30" s="13">
        <v>0</v>
      </c>
      <c r="N30" s="17">
        <v>0</v>
      </c>
      <c r="O30" s="18">
        <v>0</v>
      </c>
      <c r="P30" s="18">
        <v>0</v>
      </c>
      <c r="Q30" s="18">
        <v>0</v>
      </c>
      <c r="R30" s="18">
        <v>0</v>
      </c>
      <c r="S30" s="13">
        <v>0</v>
      </c>
      <c r="T30" s="17">
        <v>0</v>
      </c>
      <c r="U30" s="18">
        <v>0</v>
      </c>
      <c r="V30" s="18">
        <v>0</v>
      </c>
      <c r="W30" s="18">
        <v>0</v>
      </c>
      <c r="X30" s="18">
        <v>0</v>
      </c>
      <c r="Y30" s="13">
        <v>0</v>
      </c>
      <c r="Z30" s="17">
        <v>0</v>
      </c>
      <c r="AA30" s="18">
        <v>0</v>
      </c>
      <c r="AB30" s="18">
        <v>0</v>
      </c>
      <c r="AC30" s="18">
        <v>0</v>
      </c>
      <c r="AD30" s="18">
        <v>0</v>
      </c>
      <c r="AE30" s="13">
        <v>0</v>
      </c>
      <c r="AF30" s="17">
        <v>0</v>
      </c>
      <c r="AG30" s="18">
        <v>0</v>
      </c>
      <c r="AH30" s="18">
        <v>0</v>
      </c>
      <c r="AI30" s="18">
        <v>0</v>
      </c>
      <c r="AJ30" s="18">
        <v>0</v>
      </c>
      <c r="AK30" s="13">
        <v>0</v>
      </c>
      <c r="AL30" s="17">
        <v>0</v>
      </c>
      <c r="AM30" s="18">
        <v>0</v>
      </c>
      <c r="AN30" s="18">
        <v>0</v>
      </c>
      <c r="AO30" s="18">
        <v>0</v>
      </c>
      <c r="AP30" s="18">
        <v>0</v>
      </c>
      <c r="AQ30" s="13">
        <v>0</v>
      </c>
      <c r="AR30" s="17">
        <v>0</v>
      </c>
      <c r="AS30" s="18">
        <v>0</v>
      </c>
      <c r="AT30" s="18">
        <v>0</v>
      </c>
      <c r="AU30" s="18">
        <v>0</v>
      </c>
      <c r="AV30" s="18">
        <v>0</v>
      </c>
      <c r="AW30" s="13">
        <v>0</v>
      </c>
      <c r="AX30" s="17">
        <v>0</v>
      </c>
      <c r="AY30" s="18">
        <v>0</v>
      </c>
      <c r="AZ30" s="18">
        <v>0</v>
      </c>
      <c r="BA30" s="18">
        <v>0</v>
      </c>
      <c r="BB30" s="18">
        <v>0</v>
      </c>
      <c r="BC30" s="13">
        <v>0</v>
      </c>
      <c r="BD30" s="17">
        <v>0</v>
      </c>
      <c r="BE30" s="18">
        <v>0</v>
      </c>
      <c r="BF30" s="18">
        <v>0</v>
      </c>
      <c r="BG30" s="18">
        <v>0</v>
      </c>
      <c r="BH30" s="18">
        <v>0</v>
      </c>
      <c r="BI30" s="13">
        <v>0</v>
      </c>
    </row>
    <row r="31" spans="1:61" x14ac:dyDescent="0.35">
      <c r="A31" s="4" t="s">
        <v>21</v>
      </c>
      <c r="B31" s="101">
        <v>0</v>
      </c>
      <c r="C31" s="102">
        <v>0</v>
      </c>
      <c r="D31" s="102">
        <v>0</v>
      </c>
      <c r="E31" s="102">
        <v>0</v>
      </c>
      <c r="F31" s="102">
        <v>0</v>
      </c>
      <c r="G31" s="103">
        <v>0</v>
      </c>
      <c r="H31" s="17">
        <v>0</v>
      </c>
      <c r="I31" s="18">
        <v>0</v>
      </c>
      <c r="J31" s="18">
        <v>0</v>
      </c>
      <c r="K31" s="18">
        <v>0</v>
      </c>
      <c r="L31" s="18">
        <v>0</v>
      </c>
      <c r="M31" s="13">
        <v>0</v>
      </c>
      <c r="N31" s="17">
        <v>0</v>
      </c>
      <c r="O31" s="18">
        <v>0</v>
      </c>
      <c r="P31" s="18">
        <v>0</v>
      </c>
      <c r="Q31" s="18">
        <v>0</v>
      </c>
      <c r="R31" s="18">
        <v>0</v>
      </c>
      <c r="S31" s="13">
        <v>0</v>
      </c>
      <c r="T31" s="17">
        <v>0</v>
      </c>
      <c r="U31" s="18">
        <v>0</v>
      </c>
      <c r="V31" s="18">
        <v>0</v>
      </c>
      <c r="W31" s="18">
        <v>0</v>
      </c>
      <c r="X31" s="18">
        <v>0</v>
      </c>
      <c r="Y31" s="13">
        <v>0</v>
      </c>
      <c r="Z31" s="17">
        <v>0</v>
      </c>
      <c r="AA31" s="18">
        <v>0</v>
      </c>
      <c r="AB31" s="18">
        <v>0</v>
      </c>
      <c r="AC31" s="18">
        <v>0</v>
      </c>
      <c r="AD31" s="18">
        <v>0</v>
      </c>
      <c r="AE31" s="13">
        <v>0</v>
      </c>
      <c r="AF31" s="17">
        <v>0</v>
      </c>
      <c r="AG31" s="18">
        <v>0</v>
      </c>
      <c r="AH31" s="18">
        <v>0</v>
      </c>
      <c r="AI31" s="18">
        <v>0</v>
      </c>
      <c r="AJ31" s="18">
        <v>0</v>
      </c>
      <c r="AK31" s="13">
        <v>0</v>
      </c>
      <c r="AL31" s="17">
        <v>0</v>
      </c>
      <c r="AM31" s="18">
        <v>0</v>
      </c>
      <c r="AN31" s="18">
        <v>0</v>
      </c>
      <c r="AO31" s="18">
        <v>0</v>
      </c>
      <c r="AP31" s="18">
        <v>0</v>
      </c>
      <c r="AQ31" s="13">
        <v>0</v>
      </c>
      <c r="AR31" s="17">
        <v>0</v>
      </c>
      <c r="AS31" s="18">
        <v>0</v>
      </c>
      <c r="AT31" s="18">
        <v>0</v>
      </c>
      <c r="AU31" s="18">
        <v>0</v>
      </c>
      <c r="AV31" s="18">
        <v>0</v>
      </c>
      <c r="AW31" s="13">
        <v>0</v>
      </c>
      <c r="AX31" s="17">
        <v>0</v>
      </c>
      <c r="AY31" s="18">
        <v>0</v>
      </c>
      <c r="AZ31" s="18">
        <v>0</v>
      </c>
      <c r="BA31" s="18">
        <v>0</v>
      </c>
      <c r="BB31" s="18">
        <v>0</v>
      </c>
      <c r="BC31" s="13">
        <v>0</v>
      </c>
      <c r="BD31" s="17">
        <v>0</v>
      </c>
      <c r="BE31" s="18">
        <v>0</v>
      </c>
      <c r="BF31" s="18">
        <v>0</v>
      </c>
      <c r="BG31" s="18">
        <v>0</v>
      </c>
      <c r="BH31" s="18">
        <v>0</v>
      </c>
      <c r="BI31" s="13">
        <v>0</v>
      </c>
    </row>
    <row r="32" spans="1:61" x14ac:dyDescent="0.35">
      <c r="A32" s="4" t="s">
        <v>22</v>
      </c>
      <c r="B32" s="101">
        <v>372909.02</v>
      </c>
      <c r="C32" s="102">
        <v>0</v>
      </c>
      <c r="D32" s="102">
        <v>0</v>
      </c>
      <c r="E32" s="102">
        <v>69545.460000000006</v>
      </c>
      <c r="F32" s="102">
        <v>0</v>
      </c>
      <c r="G32" s="103">
        <v>442454.48000000004</v>
      </c>
      <c r="H32" s="17">
        <v>0</v>
      </c>
      <c r="I32" s="18">
        <v>0</v>
      </c>
      <c r="J32" s="18">
        <v>0</v>
      </c>
      <c r="K32" s="18">
        <v>0</v>
      </c>
      <c r="L32" s="18">
        <v>0</v>
      </c>
      <c r="M32" s="13">
        <v>0</v>
      </c>
      <c r="N32" s="17">
        <v>0</v>
      </c>
      <c r="O32" s="18">
        <v>0</v>
      </c>
      <c r="P32" s="18">
        <v>0</v>
      </c>
      <c r="Q32" s="18">
        <v>0</v>
      </c>
      <c r="R32" s="18">
        <v>0</v>
      </c>
      <c r="S32" s="13">
        <v>0</v>
      </c>
      <c r="T32" s="17">
        <v>0</v>
      </c>
      <c r="U32" s="18">
        <v>0</v>
      </c>
      <c r="V32" s="18">
        <v>0</v>
      </c>
      <c r="W32" s="18">
        <v>0</v>
      </c>
      <c r="X32" s="18">
        <v>0</v>
      </c>
      <c r="Y32" s="13">
        <v>0</v>
      </c>
      <c r="Z32" s="17">
        <v>0</v>
      </c>
      <c r="AA32" s="18">
        <v>0</v>
      </c>
      <c r="AB32" s="18">
        <v>0</v>
      </c>
      <c r="AC32" s="18">
        <v>0</v>
      </c>
      <c r="AD32" s="18">
        <v>0</v>
      </c>
      <c r="AE32" s="13">
        <v>0</v>
      </c>
      <c r="AF32" s="17">
        <v>372909.02</v>
      </c>
      <c r="AG32" s="18">
        <v>0</v>
      </c>
      <c r="AH32" s="18">
        <v>0</v>
      </c>
      <c r="AI32" s="18">
        <v>0</v>
      </c>
      <c r="AJ32" s="18">
        <v>0</v>
      </c>
      <c r="AK32" s="13">
        <v>372909.02</v>
      </c>
      <c r="AL32" s="17">
        <v>0</v>
      </c>
      <c r="AM32" s="18">
        <v>0</v>
      </c>
      <c r="AN32" s="18">
        <v>0</v>
      </c>
      <c r="AO32" s="18">
        <v>0</v>
      </c>
      <c r="AP32" s="18">
        <v>0</v>
      </c>
      <c r="AQ32" s="13">
        <v>0</v>
      </c>
      <c r="AR32" s="17">
        <v>0</v>
      </c>
      <c r="AS32" s="18">
        <v>0</v>
      </c>
      <c r="AT32" s="18">
        <v>0</v>
      </c>
      <c r="AU32" s="18">
        <v>0</v>
      </c>
      <c r="AV32" s="18">
        <v>0</v>
      </c>
      <c r="AW32" s="13">
        <v>0</v>
      </c>
      <c r="AX32" s="17">
        <v>0</v>
      </c>
      <c r="AY32" s="18">
        <v>0</v>
      </c>
      <c r="AZ32" s="18">
        <v>0</v>
      </c>
      <c r="BA32" s="18">
        <v>0</v>
      </c>
      <c r="BB32" s="18">
        <v>0</v>
      </c>
      <c r="BC32" s="13">
        <v>0</v>
      </c>
      <c r="BD32" s="17">
        <v>0</v>
      </c>
      <c r="BE32" s="18">
        <v>0</v>
      </c>
      <c r="BF32" s="18">
        <v>0</v>
      </c>
      <c r="BG32" s="18">
        <v>69545.460000000006</v>
      </c>
      <c r="BH32" s="18">
        <v>0</v>
      </c>
      <c r="BI32" s="13">
        <v>69545.460000000006</v>
      </c>
    </row>
    <row r="33" spans="1:61" x14ac:dyDescent="0.35">
      <c r="A33" s="4" t="s">
        <v>23</v>
      </c>
      <c r="B33" s="101">
        <v>0</v>
      </c>
      <c r="C33" s="102">
        <v>0</v>
      </c>
      <c r="D33" s="102">
        <v>0</v>
      </c>
      <c r="E33" s="102">
        <v>0</v>
      </c>
      <c r="F33" s="102">
        <v>0</v>
      </c>
      <c r="G33" s="103">
        <v>0</v>
      </c>
      <c r="H33" s="17">
        <v>0</v>
      </c>
      <c r="I33" s="18">
        <v>0</v>
      </c>
      <c r="J33" s="18">
        <v>0</v>
      </c>
      <c r="K33" s="18">
        <v>0</v>
      </c>
      <c r="L33" s="18">
        <v>0</v>
      </c>
      <c r="M33" s="13">
        <v>0</v>
      </c>
      <c r="N33" s="17">
        <v>0</v>
      </c>
      <c r="O33" s="18">
        <v>0</v>
      </c>
      <c r="P33" s="18">
        <v>0</v>
      </c>
      <c r="Q33" s="18">
        <v>0</v>
      </c>
      <c r="R33" s="18">
        <v>0</v>
      </c>
      <c r="S33" s="13">
        <v>0</v>
      </c>
      <c r="T33" s="17">
        <v>0</v>
      </c>
      <c r="U33" s="18">
        <v>0</v>
      </c>
      <c r="V33" s="18">
        <v>0</v>
      </c>
      <c r="W33" s="18">
        <v>0</v>
      </c>
      <c r="X33" s="18">
        <v>0</v>
      </c>
      <c r="Y33" s="13">
        <v>0</v>
      </c>
      <c r="Z33" s="17">
        <v>0</v>
      </c>
      <c r="AA33" s="18">
        <v>0</v>
      </c>
      <c r="AB33" s="18">
        <v>0</v>
      </c>
      <c r="AC33" s="18">
        <v>0</v>
      </c>
      <c r="AD33" s="18">
        <v>0</v>
      </c>
      <c r="AE33" s="13">
        <v>0</v>
      </c>
      <c r="AF33" s="17">
        <v>0</v>
      </c>
      <c r="AG33" s="18">
        <v>0</v>
      </c>
      <c r="AH33" s="18">
        <v>0</v>
      </c>
      <c r="AI33" s="18">
        <v>0</v>
      </c>
      <c r="AJ33" s="18">
        <v>0</v>
      </c>
      <c r="AK33" s="13">
        <v>0</v>
      </c>
      <c r="AL33" s="17">
        <v>0</v>
      </c>
      <c r="AM33" s="18">
        <v>0</v>
      </c>
      <c r="AN33" s="18">
        <v>0</v>
      </c>
      <c r="AO33" s="18">
        <v>0</v>
      </c>
      <c r="AP33" s="18">
        <v>0</v>
      </c>
      <c r="AQ33" s="13">
        <v>0</v>
      </c>
      <c r="AR33" s="17">
        <v>0</v>
      </c>
      <c r="AS33" s="18">
        <v>0</v>
      </c>
      <c r="AT33" s="18">
        <v>0</v>
      </c>
      <c r="AU33" s="18">
        <v>0</v>
      </c>
      <c r="AV33" s="18">
        <v>0</v>
      </c>
      <c r="AW33" s="13">
        <v>0</v>
      </c>
      <c r="AX33" s="17">
        <v>0</v>
      </c>
      <c r="AY33" s="18">
        <v>0</v>
      </c>
      <c r="AZ33" s="18">
        <v>0</v>
      </c>
      <c r="BA33" s="18">
        <v>0</v>
      </c>
      <c r="BB33" s="18">
        <v>0</v>
      </c>
      <c r="BC33" s="13">
        <v>0</v>
      </c>
      <c r="BD33" s="17">
        <v>0</v>
      </c>
      <c r="BE33" s="18">
        <v>0</v>
      </c>
      <c r="BF33" s="18">
        <v>0</v>
      </c>
      <c r="BG33" s="18">
        <v>0</v>
      </c>
      <c r="BH33" s="18">
        <v>0</v>
      </c>
      <c r="BI33" s="13">
        <v>0</v>
      </c>
    </row>
    <row r="34" spans="1:61" x14ac:dyDescent="0.35">
      <c r="A34" s="4" t="s">
        <v>24</v>
      </c>
      <c r="B34" s="101">
        <v>0</v>
      </c>
      <c r="C34" s="102">
        <v>250000</v>
      </c>
      <c r="D34" s="102">
        <v>0</v>
      </c>
      <c r="E34" s="102">
        <v>69746.820000000007</v>
      </c>
      <c r="F34" s="102">
        <v>18181.82</v>
      </c>
      <c r="G34" s="103">
        <v>337928.64</v>
      </c>
      <c r="H34" s="17">
        <v>0</v>
      </c>
      <c r="I34" s="18">
        <v>0</v>
      </c>
      <c r="J34" s="18">
        <v>0</v>
      </c>
      <c r="K34" s="18">
        <v>45664.639999999999</v>
      </c>
      <c r="L34" s="18">
        <v>0</v>
      </c>
      <c r="M34" s="13">
        <v>45664.639999999999</v>
      </c>
      <c r="N34" s="17">
        <v>0</v>
      </c>
      <c r="O34" s="18">
        <v>0</v>
      </c>
      <c r="P34" s="18">
        <v>0</v>
      </c>
      <c r="Q34" s="18">
        <v>0</v>
      </c>
      <c r="R34" s="18">
        <v>0</v>
      </c>
      <c r="S34" s="13">
        <v>0</v>
      </c>
      <c r="T34" s="17">
        <v>0</v>
      </c>
      <c r="U34" s="18">
        <v>0</v>
      </c>
      <c r="V34" s="18">
        <v>0</v>
      </c>
      <c r="W34" s="18">
        <v>0</v>
      </c>
      <c r="X34" s="18">
        <v>0</v>
      </c>
      <c r="Y34" s="13">
        <v>0</v>
      </c>
      <c r="Z34" s="17">
        <v>0</v>
      </c>
      <c r="AA34" s="18">
        <v>0</v>
      </c>
      <c r="AB34" s="18">
        <v>0</v>
      </c>
      <c r="AC34" s="18">
        <v>0</v>
      </c>
      <c r="AD34" s="18">
        <v>0</v>
      </c>
      <c r="AE34" s="13">
        <v>0</v>
      </c>
      <c r="AF34" s="17">
        <v>0</v>
      </c>
      <c r="AG34" s="18">
        <v>0</v>
      </c>
      <c r="AH34" s="18">
        <v>0</v>
      </c>
      <c r="AI34" s="18">
        <v>24082.18</v>
      </c>
      <c r="AJ34" s="18">
        <v>0</v>
      </c>
      <c r="AK34" s="13">
        <v>24082.18</v>
      </c>
      <c r="AL34" s="17">
        <v>0</v>
      </c>
      <c r="AM34" s="18">
        <v>0</v>
      </c>
      <c r="AN34" s="18">
        <v>0</v>
      </c>
      <c r="AO34" s="18">
        <v>0</v>
      </c>
      <c r="AP34" s="18">
        <v>18181.82</v>
      </c>
      <c r="AQ34" s="13">
        <v>18181.82</v>
      </c>
      <c r="AR34" s="17">
        <v>0</v>
      </c>
      <c r="AS34" s="18">
        <v>0</v>
      </c>
      <c r="AT34" s="18">
        <v>0</v>
      </c>
      <c r="AU34" s="18">
        <v>0</v>
      </c>
      <c r="AV34" s="18">
        <v>0</v>
      </c>
      <c r="AW34" s="13">
        <v>0</v>
      </c>
      <c r="AX34" s="17">
        <v>0</v>
      </c>
      <c r="AY34" s="18">
        <v>250000</v>
      </c>
      <c r="AZ34" s="18">
        <v>0</v>
      </c>
      <c r="BA34" s="18">
        <v>0</v>
      </c>
      <c r="BB34" s="18">
        <v>0</v>
      </c>
      <c r="BC34" s="13">
        <v>250000</v>
      </c>
      <c r="BD34" s="17">
        <v>0</v>
      </c>
      <c r="BE34" s="18">
        <v>0</v>
      </c>
      <c r="BF34" s="18">
        <v>0</v>
      </c>
      <c r="BG34" s="18">
        <v>0</v>
      </c>
      <c r="BH34" s="18">
        <v>0</v>
      </c>
      <c r="BI34" s="13">
        <v>0</v>
      </c>
    </row>
    <row r="35" spans="1:61" x14ac:dyDescent="0.35">
      <c r="A35" s="4" t="s">
        <v>25</v>
      </c>
      <c r="B35" s="101">
        <v>0</v>
      </c>
      <c r="C35" s="102">
        <v>0</v>
      </c>
      <c r="D35" s="102">
        <v>0</v>
      </c>
      <c r="E35" s="102">
        <v>52272</v>
      </c>
      <c r="F35" s="102">
        <v>0</v>
      </c>
      <c r="G35" s="103">
        <v>52272</v>
      </c>
      <c r="H35" s="17">
        <v>0</v>
      </c>
      <c r="I35" s="18">
        <v>0</v>
      </c>
      <c r="J35" s="18">
        <v>0</v>
      </c>
      <c r="K35" s="18">
        <v>29545</v>
      </c>
      <c r="L35" s="18">
        <v>0</v>
      </c>
      <c r="M35" s="13">
        <v>29545</v>
      </c>
      <c r="N35" s="17">
        <v>0</v>
      </c>
      <c r="O35" s="18">
        <v>0</v>
      </c>
      <c r="P35" s="18">
        <v>0</v>
      </c>
      <c r="Q35" s="18">
        <v>0</v>
      </c>
      <c r="R35" s="18">
        <v>0</v>
      </c>
      <c r="S35" s="13">
        <v>0</v>
      </c>
      <c r="T35" s="17">
        <v>0</v>
      </c>
      <c r="U35" s="18">
        <v>0</v>
      </c>
      <c r="V35" s="18">
        <v>0</v>
      </c>
      <c r="W35" s="18">
        <v>0</v>
      </c>
      <c r="X35" s="18">
        <v>0</v>
      </c>
      <c r="Y35" s="13">
        <v>0</v>
      </c>
      <c r="Z35" s="17">
        <v>0</v>
      </c>
      <c r="AA35" s="18">
        <v>0</v>
      </c>
      <c r="AB35" s="18">
        <v>0</v>
      </c>
      <c r="AC35" s="18">
        <v>0</v>
      </c>
      <c r="AD35" s="18">
        <v>0</v>
      </c>
      <c r="AE35" s="13">
        <v>0</v>
      </c>
      <c r="AF35" s="17">
        <v>0</v>
      </c>
      <c r="AG35" s="18">
        <v>0</v>
      </c>
      <c r="AH35" s="18">
        <v>0</v>
      </c>
      <c r="AI35" s="18">
        <v>0</v>
      </c>
      <c r="AJ35" s="18">
        <v>0</v>
      </c>
      <c r="AK35" s="13">
        <v>0</v>
      </c>
      <c r="AL35" s="17">
        <v>0</v>
      </c>
      <c r="AM35" s="18">
        <v>0</v>
      </c>
      <c r="AN35" s="18">
        <v>0</v>
      </c>
      <c r="AO35" s="18">
        <v>0</v>
      </c>
      <c r="AP35" s="18">
        <v>0</v>
      </c>
      <c r="AQ35" s="13">
        <v>0</v>
      </c>
      <c r="AR35" s="17">
        <v>0</v>
      </c>
      <c r="AS35" s="18">
        <v>0</v>
      </c>
      <c r="AT35" s="18">
        <v>0</v>
      </c>
      <c r="AU35" s="18">
        <v>0</v>
      </c>
      <c r="AV35" s="18">
        <v>0</v>
      </c>
      <c r="AW35" s="13">
        <v>0</v>
      </c>
      <c r="AX35" s="17">
        <v>0</v>
      </c>
      <c r="AY35" s="18">
        <v>0</v>
      </c>
      <c r="AZ35" s="18">
        <v>0</v>
      </c>
      <c r="BA35" s="18">
        <v>0</v>
      </c>
      <c r="BB35" s="18">
        <v>0</v>
      </c>
      <c r="BC35" s="13">
        <v>0</v>
      </c>
      <c r="BD35" s="17">
        <v>0</v>
      </c>
      <c r="BE35" s="18">
        <v>0</v>
      </c>
      <c r="BF35" s="18">
        <v>0</v>
      </c>
      <c r="BG35" s="18">
        <v>22727</v>
      </c>
      <c r="BH35" s="18">
        <v>0</v>
      </c>
      <c r="BI35" s="13">
        <v>22727</v>
      </c>
    </row>
    <row r="36" spans="1:61" x14ac:dyDescent="0.35">
      <c r="A36" s="4" t="s">
        <v>26</v>
      </c>
      <c r="B36" s="101">
        <v>0</v>
      </c>
      <c r="C36" s="102">
        <v>0</v>
      </c>
      <c r="D36" s="102">
        <v>0</v>
      </c>
      <c r="E36" s="102">
        <v>0</v>
      </c>
      <c r="F36" s="102">
        <v>0</v>
      </c>
      <c r="G36" s="103">
        <v>0</v>
      </c>
      <c r="H36" s="17">
        <v>0</v>
      </c>
      <c r="I36" s="18">
        <v>0</v>
      </c>
      <c r="J36" s="18">
        <v>0</v>
      </c>
      <c r="K36" s="18">
        <v>0</v>
      </c>
      <c r="L36" s="18">
        <v>0</v>
      </c>
      <c r="M36" s="13">
        <v>0</v>
      </c>
      <c r="N36" s="17">
        <v>0</v>
      </c>
      <c r="O36" s="18">
        <v>0</v>
      </c>
      <c r="P36" s="18">
        <v>0</v>
      </c>
      <c r="Q36" s="18">
        <v>0</v>
      </c>
      <c r="R36" s="18">
        <v>0</v>
      </c>
      <c r="S36" s="13">
        <v>0</v>
      </c>
      <c r="T36" s="17">
        <v>0</v>
      </c>
      <c r="U36" s="18">
        <v>0</v>
      </c>
      <c r="V36" s="18">
        <v>0</v>
      </c>
      <c r="W36" s="18">
        <v>0</v>
      </c>
      <c r="X36" s="18">
        <v>0</v>
      </c>
      <c r="Y36" s="13">
        <v>0</v>
      </c>
      <c r="Z36" s="17">
        <v>0</v>
      </c>
      <c r="AA36" s="18">
        <v>0</v>
      </c>
      <c r="AB36" s="18">
        <v>0</v>
      </c>
      <c r="AC36" s="18">
        <v>0</v>
      </c>
      <c r="AD36" s="18">
        <v>0</v>
      </c>
      <c r="AE36" s="13">
        <v>0</v>
      </c>
      <c r="AF36" s="17">
        <v>0</v>
      </c>
      <c r="AG36" s="18">
        <v>0</v>
      </c>
      <c r="AH36" s="18">
        <v>0</v>
      </c>
      <c r="AI36" s="18">
        <v>0</v>
      </c>
      <c r="AJ36" s="18">
        <v>0</v>
      </c>
      <c r="AK36" s="13">
        <v>0</v>
      </c>
      <c r="AL36" s="17">
        <v>0</v>
      </c>
      <c r="AM36" s="18">
        <v>0</v>
      </c>
      <c r="AN36" s="18">
        <v>0</v>
      </c>
      <c r="AO36" s="18">
        <v>0</v>
      </c>
      <c r="AP36" s="18">
        <v>0</v>
      </c>
      <c r="AQ36" s="13">
        <v>0</v>
      </c>
      <c r="AR36" s="17">
        <v>0</v>
      </c>
      <c r="AS36" s="18">
        <v>0</v>
      </c>
      <c r="AT36" s="18">
        <v>0</v>
      </c>
      <c r="AU36" s="18">
        <v>0</v>
      </c>
      <c r="AV36" s="18">
        <v>0</v>
      </c>
      <c r="AW36" s="13">
        <v>0</v>
      </c>
      <c r="AX36" s="17">
        <v>0</v>
      </c>
      <c r="AY36" s="18">
        <v>0</v>
      </c>
      <c r="AZ36" s="18">
        <v>0</v>
      </c>
      <c r="BA36" s="18">
        <v>0</v>
      </c>
      <c r="BB36" s="18">
        <v>0</v>
      </c>
      <c r="BC36" s="13">
        <v>0</v>
      </c>
      <c r="BD36" s="17">
        <v>0</v>
      </c>
      <c r="BE36" s="18">
        <v>0</v>
      </c>
      <c r="BF36" s="18">
        <v>0</v>
      </c>
      <c r="BG36" s="18">
        <v>0</v>
      </c>
      <c r="BH36" s="18">
        <v>0</v>
      </c>
      <c r="BI36" s="13">
        <v>0</v>
      </c>
    </row>
    <row r="37" spans="1:61"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c r="T37" s="17">
        <v>0</v>
      </c>
      <c r="U37" s="18">
        <v>0</v>
      </c>
      <c r="V37" s="18">
        <v>0</v>
      </c>
      <c r="W37" s="18">
        <v>0</v>
      </c>
      <c r="X37" s="18">
        <v>0</v>
      </c>
      <c r="Y37" s="13">
        <v>0</v>
      </c>
      <c r="Z37" s="17">
        <v>0</v>
      </c>
      <c r="AA37" s="18">
        <v>0</v>
      </c>
      <c r="AB37" s="18">
        <v>0</v>
      </c>
      <c r="AC37" s="18">
        <v>0</v>
      </c>
      <c r="AD37" s="18">
        <v>0</v>
      </c>
      <c r="AE37" s="13">
        <v>0</v>
      </c>
      <c r="AF37" s="17">
        <v>0</v>
      </c>
      <c r="AG37" s="18">
        <v>0</v>
      </c>
      <c r="AH37" s="18">
        <v>0</v>
      </c>
      <c r="AI37" s="18">
        <v>0</v>
      </c>
      <c r="AJ37" s="18">
        <v>0</v>
      </c>
      <c r="AK37" s="13">
        <v>0</v>
      </c>
      <c r="AL37" s="17">
        <v>0</v>
      </c>
      <c r="AM37" s="18">
        <v>0</v>
      </c>
      <c r="AN37" s="18">
        <v>0</v>
      </c>
      <c r="AO37" s="18">
        <v>0</v>
      </c>
      <c r="AP37" s="18">
        <v>0</v>
      </c>
      <c r="AQ37" s="13">
        <v>0</v>
      </c>
      <c r="AR37" s="17">
        <v>0</v>
      </c>
      <c r="AS37" s="18">
        <v>0</v>
      </c>
      <c r="AT37" s="18">
        <v>0</v>
      </c>
      <c r="AU37" s="18">
        <v>0</v>
      </c>
      <c r="AV37" s="18">
        <v>0</v>
      </c>
      <c r="AW37" s="13">
        <v>0</v>
      </c>
      <c r="AX37" s="17">
        <v>0</v>
      </c>
      <c r="AY37" s="18">
        <v>0</v>
      </c>
      <c r="AZ37" s="18">
        <v>0</v>
      </c>
      <c r="BA37" s="18">
        <v>0</v>
      </c>
      <c r="BB37" s="18">
        <v>0</v>
      </c>
      <c r="BC37" s="13">
        <v>0</v>
      </c>
      <c r="BD37" s="17">
        <v>0</v>
      </c>
      <c r="BE37" s="18">
        <v>0</v>
      </c>
      <c r="BF37" s="18">
        <v>0</v>
      </c>
      <c r="BG37" s="18">
        <v>0</v>
      </c>
      <c r="BH37" s="18">
        <v>0</v>
      </c>
      <c r="BI37" s="13">
        <v>0</v>
      </c>
    </row>
    <row r="38" spans="1:61" x14ac:dyDescent="0.35">
      <c r="A38" s="4" t="s">
        <v>28</v>
      </c>
      <c r="B38" s="101">
        <v>712000</v>
      </c>
      <c r="C38" s="102">
        <v>0</v>
      </c>
      <c r="D38" s="102">
        <v>0</v>
      </c>
      <c r="E38" s="102">
        <v>0</v>
      </c>
      <c r="F38" s="102">
        <v>0</v>
      </c>
      <c r="G38" s="103">
        <v>712000</v>
      </c>
      <c r="H38" s="17">
        <v>0</v>
      </c>
      <c r="I38" s="18">
        <v>0</v>
      </c>
      <c r="J38" s="18">
        <v>0</v>
      </c>
      <c r="K38" s="18">
        <v>0</v>
      </c>
      <c r="L38" s="18">
        <v>0</v>
      </c>
      <c r="M38" s="13">
        <v>0</v>
      </c>
      <c r="N38" s="17">
        <v>0</v>
      </c>
      <c r="O38" s="18">
        <v>0</v>
      </c>
      <c r="P38" s="18">
        <v>0</v>
      </c>
      <c r="Q38" s="18">
        <v>0</v>
      </c>
      <c r="R38" s="18">
        <v>0</v>
      </c>
      <c r="S38" s="13">
        <v>0</v>
      </c>
      <c r="T38" s="17">
        <v>0</v>
      </c>
      <c r="U38" s="18">
        <v>0</v>
      </c>
      <c r="V38" s="18">
        <v>0</v>
      </c>
      <c r="W38" s="18">
        <v>0</v>
      </c>
      <c r="X38" s="18">
        <v>0</v>
      </c>
      <c r="Y38" s="13">
        <v>0</v>
      </c>
      <c r="Z38" s="17">
        <v>0</v>
      </c>
      <c r="AA38" s="18">
        <v>0</v>
      </c>
      <c r="AB38" s="18">
        <v>0</v>
      </c>
      <c r="AC38" s="18">
        <v>0</v>
      </c>
      <c r="AD38" s="18">
        <v>0</v>
      </c>
      <c r="AE38" s="13">
        <v>0</v>
      </c>
      <c r="AF38" s="17">
        <v>0</v>
      </c>
      <c r="AG38" s="18">
        <v>0</v>
      </c>
      <c r="AH38" s="18">
        <v>0</v>
      </c>
      <c r="AI38" s="18">
        <v>0</v>
      </c>
      <c r="AJ38" s="18">
        <v>0</v>
      </c>
      <c r="AK38" s="13">
        <v>0</v>
      </c>
      <c r="AL38" s="17">
        <v>0</v>
      </c>
      <c r="AM38" s="18">
        <v>0</v>
      </c>
      <c r="AN38" s="18">
        <v>0</v>
      </c>
      <c r="AO38" s="18">
        <v>0</v>
      </c>
      <c r="AP38" s="18">
        <v>0</v>
      </c>
      <c r="AQ38" s="13">
        <v>0</v>
      </c>
      <c r="AR38" s="17">
        <v>712000</v>
      </c>
      <c r="AS38" s="18">
        <v>0</v>
      </c>
      <c r="AT38" s="18">
        <v>0</v>
      </c>
      <c r="AU38" s="18">
        <v>0</v>
      </c>
      <c r="AV38" s="18">
        <v>0</v>
      </c>
      <c r="AW38" s="13">
        <v>712000</v>
      </c>
      <c r="AX38" s="17">
        <v>0</v>
      </c>
      <c r="AY38" s="18">
        <v>0</v>
      </c>
      <c r="AZ38" s="18">
        <v>0</v>
      </c>
      <c r="BA38" s="18">
        <v>0</v>
      </c>
      <c r="BB38" s="18">
        <v>0</v>
      </c>
      <c r="BC38" s="13">
        <v>0</v>
      </c>
      <c r="BD38" s="17">
        <v>0</v>
      </c>
      <c r="BE38" s="18">
        <v>0</v>
      </c>
      <c r="BF38" s="18">
        <v>0</v>
      </c>
      <c r="BG38" s="18">
        <v>0</v>
      </c>
      <c r="BH38" s="18">
        <v>0</v>
      </c>
      <c r="BI38" s="13">
        <v>0</v>
      </c>
    </row>
    <row r="39" spans="1:61"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c r="T39" s="17">
        <v>0</v>
      </c>
      <c r="U39" s="18">
        <v>0</v>
      </c>
      <c r="V39" s="18">
        <v>0</v>
      </c>
      <c r="W39" s="18">
        <v>0</v>
      </c>
      <c r="X39" s="18">
        <v>0</v>
      </c>
      <c r="Y39" s="13">
        <v>0</v>
      </c>
      <c r="Z39" s="17">
        <v>0</v>
      </c>
      <c r="AA39" s="18">
        <v>0</v>
      </c>
      <c r="AB39" s="18">
        <v>0</v>
      </c>
      <c r="AC39" s="18">
        <v>0</v>
      </c>
      <c r="AD39" s="18">
        <v>0</v>
      </c>
      <c r="AE39" s="13">
        <v>0</v>
      </c>
      <c r="AF39" s="17">
        <v>0</v>
      </c>
      <c r="AG39" s="18">
        <v>0</v>
      </c>
      <c r="AH39" s="18">
        <v>0</v>
      </c>
      <c r="AI39" s="18">
        <v>0</v>
      </c>
      <c r="AJ39" s="18">
        <v>0</v>
      </c>
      <c r="AK39" s="13">
        <v>0</v>
      </c>
      <c r="AL39" s="17">
        <v>0</v>
      </c>
      <c r="AM39" s="18">
        <v>0</v>
      </c>
      <c r="AN39" s="18">
        <v>0</v>
      </c>
      <c r="AO39" s="18">
        <v>0</v>
      </c>
      <c r="AP39" s="18">
        <v>0</v>
      </c>
      <c r="AQ39" s="13">
        <v>0</v>
      </c>
      <c r="AR39" s="17">
        <v>0</v>
      </c>
      <c r="AS39" s="18">
        <v>0</v>
      </c>
      <c r="AT39" s="18">
        <v>0</v>
      </c>
      <c r="AU39" s="18">
        <v>0</v>
      </c>
      <c r="AV39" s="18">
        <v>0</v>
      </c>
      <c r="AW39" s="13">
        <v>0</v>
      </c>
      <c r="AX39" s="17">
        <v>0</v>
      </c>
      <c r="AY39" s="18">
        <v>0</v>
      </c>
      <c r="AZ39" s="18">
        <v>0</v>
      </c>
      <c r="BA39" s="18">
        <v>0</v>
      </c>
      <c r="BB39" s="18">
        <v>0</v>
      </c>
      <c r="BC39" s="13">
        <v>0</v>
      </c>
      <c r="BD39" s="17">
        <v>0</v>
      </c>
      <c r="BE39" s="18">
        <v>0</v>
      </c>
      <c r="BF39" s="18">
        <v>0</v>
      </c>
      <c r="BG39" s="18">
        <v>0</v>
      </c>
      <c r="BH39" s="18">
        <v>0</v>
      </c>
      <c r="BI39" s="13">
        <v>0</v>
      </c>
    </row>
    <row r="40" spans="1:61" x14ac:dyDescent="0.35">
      <c r="A40" s="4" t="s">
        <v>30</v>
      </c>
      <c r="B40" s="101">
        <v>0</v>
      </c>
      <c r="C40" s="102">
        <v>29411</v>
      </c>
      <c r="D40" s="102">
        <v>0</v>
      </c>
      <c r="E40" s="102">
        <v>0</v>
      </c>
      <c r="F40" s="102">
        <v>0</v>
      </c>
      <c r="G40" s="103">
        <v>29411</v>
      </c>
      <c r="H40" s="17">
        <v>0</v>
      </c>
      <c r="I40" s="18">
        <v>0</v>
      </c>
      <c r="J40" s="18">
        <v>0</v>
      </c>
      <c r="K40" s="18">
        <v>0</v>
      </c>
      <c r="L40" s="18">
        <v>0</v>
      </c>
      <c r="M40" s="13">
        <v>0</v>
      </c>
      <c r="N40" s="17">
        <v>0</v>
      </c>
      <c r="O40" s="18">
        <v>0</v>
      </c>
      <c r="P40" s="18">
        <v>0</v>
      </c>
      <c r="Q40" s="18">
        <v>0</v>
      </c>
      <c r="R40" s="18">
        <v>0</v>
      </c>
      <c r="S40" s="13">
        <v>0</v>
      </c>
      <c r="T40" s="17">
        <v>0</v>
      </c>
      <c r="U40" s="18">
        <v>0</v>
      </c>
      <c r="V40" s="18">
        <v>0</v>
      </c>
      <c r="W40" s="18">
        <v>0</v>
      </c>
      <c r="X40" s="18">
        <v>0</v>
      </c>
      <c r="Y40" s="13">
        <v>0</v>
      </c>
      <c r="Z40" s="17">
        <v>0</v>
      </c>
      <c r="AA40" s="18">
        <v>29411</v>
      </c>
      <c r="AB40" s="18">
        <v>0</v>
      </c>
      <c r="AC40" s="18">
        <v>0</v>
      </c>
      <c r="AD40" s="18">
        <v>0</v>
      </c>
      <c r="AE40" s="13">
        <v>29411</v>
      </c>
      <c r="AF40" s="17">
        <v>0</v>
      </c>
      <c r="AG40" s="18">
        <v>0</v>
      </c>
      <c r="AH40" s="18">
        <v>0</v>
      </c>
      <c r="AI40" s="18">
        <v>0</v>
      </c>
      <c r="AJ40" s="18">
        <v>0</v>
      </c>
      <c r="AK40" s="13">
        <v>0</v>
      </c>
      <c r="AL40" s="17">
        <v>0</v>
      </c>
      <c r="AM40" s="18">
        <v>0</v>
      </c>
      <c r="AN40" s="18">
        <v>0</v>
      </c>
      <c r="AO40" s="18">
        <v>0</v>
      </c>
      <c r="AP40" s="18">
        <v>0</v>
      </c>
      <c r="AQ40" s="13">
        <v>0</v>
      </c>
      <c r="AR40" s="17">
        <v>0</v>
      </c>
      <c r="AS40" s="18">
        <v>0</v>
      </c>
      <c r="AT40" s="18">
        <v>0</v>
      </c>
      <c r="AU40" s="18">
        <v>0</v>
      </c>
      <c r="AV40" s="18">
        <v>0</v>
      </c>
      <c r="AW40" s="13">
        <v>0</v>
      </c>
      <c r="AX40" s="17">
        <v>0</v>
      </c>
      <c r="AY40" s="18">
        <v>0</v>
      </c>
      <c r="AZ40" s="18">
        <v>0</v>
      </c>
      <c r="BA40" s="18">
        <v>0</v>
      </c>
      <c r="BB40" s="18">
        <v>0</v>
      </c>
      <c r="BC40" s="13">
        <v>0</v>
      </c>
      <c r="BD40" s="17">
        <v>0</v>
      </c>
      <c r="BE40" s="18">
        <v>0</v>
      </c>
      <c r="BF40" s="18">
        <v>0</v>
      </c>
      <c r="BG40" s="18">
        <v>0</v>
      </c>
      <c r="BH40" s="18">
        <v>0</v>
      </c>
      <c r="BI40" s="13">
        <v>0</v>
      </c>
    </row>
    <row r="41" spans="1:61" x14ac:dyDescent="0.35">
      <c r="A41" s="4" t="s">
        <v>31</v>
      </c>
      <c r="B41" s="101">
        <v>0</v>
      </c>
      <c r="C41" s="102">
        <v>0</v>
      </c>
      <c r="D41" s="102">
        <v>0</v>
      </c>
      <c r="E41" s="102">
        <v>17696</v>
      </c>
      <c r="F41" s="102">
        <v>0</v>
      </c>
      <c r="G41" s="103">
        <v>17696</v>
      </c>
      <c r="H41" s="17">
        <v>0</v>
      </c>
      <c r="I41" s="18">
        <v>0</v>
      </c>
      <c r="J41" s="18">
        <v>0</v>
      </c>
      <c r="K41" s="18">
        <v>9974</v>
      </c>
      <c r="L41" s="18">
        <v>0</v>
      </c>
      <c r="M41" s="13">
        <v>9974</v>
      </c>
      <c r="N41" s="17">
        <v>0</v>
      </c>
      <c r="O41" s="18">
        <v>0</v>
      </c>
      <c r="P41" s="18">
        <v>0</v>
      </c>
      <c r="Q41" s="18">
        <v>7722</v>
      </c>
      <c r="R41" s="18">
        <v>0</v>
      </c>
      <c r="S41" s="13">
        <v>7722</v>
      </c>
      <c r="T41" s="17">
        <v>0</v>
      </c>
      <c r="U41" s="18">
        <v>0</v>
      </c>
      <c r="V41" s="18">
        <v>0</v>
      </c>
      <c r="W41" s="18">
        <v>0</v>
      </c>
      <c r="X41" s="18">
        <v>0</v>
      </c>
      <c r="Y41" s="13">
        <v>0</v>
      </c>
      <c r="Z41" s="17">
        <v>0</v>
      </c>
      <c r="AA41" s="18">
        <v>0</v>
      </c>
      <c r="AB41" s="18">
        <v>0</v>
      </c>
      <c r="AC41" s="18">
        <v>0</v>
      </c>
      <c r="AD41" s="18">
        <v>0</v>
      </c>
      <c r="AE41" s="13">
        <v>0</v>
      </c>
      <c r="AF41" s="17">
        <v>0</v>
      </c>
      <c r="AG41" s="18">
        <v>0</v>
      </c>
      <c r="AH41" s="18">
        <v>0</v>
      </c>
      <c r="AI41" s="18">
        <v>0</v>
      </c>
      <c r="AJ41" s="18">
        <v>0</v>
      </c>
      <c r="AK41" s="13">
        <v>0</v>
      </c>
      <c r="AL41" s="17">
        <v>0</v>
      </c>
      <c r="AM41" s="18">
        <v>0</v>
      </c>
      <c r="AN41" s="18">
        <v>0</v>
      </c>
      <c r="AO41" s="18">
        <v>0</v>
      </c>
      <c r="AP41" s="18">
        <v>0</v>
      </c>
      <c r="AQ41" s="13">
        <v>0</v>
      </c>
      <c r="AR41" s="17">
        <v>0</v>
      </c>
      <c r="AS41" s="18">
        <v>0</v>
      </c>
      <c r="AT41" s="18">
        <v>0</v>
      </c>
      <c r="AU41" s="18">
        <v>0</v>
      </c>
      <c r="AV41" s="18">
        <v>0</v>
      </c>
      <c r="AW41" s="13">
        <v>0</v>
      </c>
      <c r="AX41" s="17">
        <v>0</v>
      </c>
      <c r="AY41" s="18">
        <v>0</v>
      </c>
      <c r="AZ41" s="18">
        <v>0</v>
      </c>
      <c r="BA41" s="18">
        <v>0</v>
      </c>
      <c r="BB41" s="18">
        <v>0</v>
      </c>
      <c r="BC41" s="13">
        <v>0</v>
      </c>
      <c r="BD41" s="17">
        <v>0</v>
      </c>
      <c r="BE41" s="18">
        <v>0</v>
      </c>
      <c r="BF41" s="18">
        <v>0</v>
      </c>
      <c r="BG41" s="18">
        <v>0</v>
      </c>
      <c r="BH41" s="18">
        <v>0</v>
      </c>
      <c r="BI41" s="13">
        <v>0</v>
      </c>
    </row>
    <row r="42" spans="1:61"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c r="T42" s="17">
        <v>0</v>
      </c>
      <c r="U42" s="18">
        <v>0</v>
      </c>
      <c r="V42" s="18">
        <v>0</v>
      </c>
      <c r="W42" s="18">
        <v>0</v>
      </c>
      <c r="X42" s="18">
        <v>0</v>
      </c>
      <c r="Y42" s="13">
        <v>0</v>
      </c>
      <c r="Z42" s="17">
        <v>0</v>
      </c>
      <c r="AA42" s="18">
        <v>0</v>
      </c>
      <c r="AB42" s="18">
        <v>0</v>
      </c>
      <c r="AC42" s="18">
        <v>0</v>
      </c>
      <c r="AD42" s="18">
        <v>0</v>
      </c>
      <c r="AE42" s="13">
        <v>0</v>
      </c>
      <c r="AF42" s="17">
        <v>0</v>
      </c>
      <c r="AG42" s="18">
        <v>0</v>
      </c>
      <c r="AH42" s="18">
        <v>0</v>
      </c>
      <c r="AI42" s="18">
        <v>0</v>
      </c>
      <c r="AJ42" s="18">
        <v>0</v>
      </c>
      <c r="AK42" s="13">
        <v>0</v>
      </c>
      <c r="AL42" s="17">
        <v>0</v>
      </c>
      <c r="AM42" s="18">
        <v>0</v>
      </c>
      <c r="AN42" s="18">
        <v>0</v>
      </c>
      <c r="AO42" s="18">
        <v>0</v>
      </c>
      <c r="AP42" s="18">
        <v>0</v>
      </c>
      <c r="AQ42" s="13">
        <v>0</v>
      </c>
      <c r="AR42" s="17">
        <v>0</v>
      </c>
      <c r="AS42" s="18">
        <v>0</v>
      </c>
      <c r="AT42" s="18">
        <v>0</v>
      </c>
      <c r="AU42" s="18">
        <v>0</v>
      </c>
      <c r="AV42" s="18">
        <v>0</v>
      </c>
      <c r="AW42" s="13">
        <v>0</v>
      </c>
      <c r="AX42" s="17">
        <v>0</v>
      </c>
      <c r="AY42" s="18">
        <v>0</v>
      </c>
      <c r="AZ42" s="18">
        <v>0</v>
      </c>
      <c r="BA42" s="18">
        <v>0</v>
      </c>
      <c r="BB42" s="18">
        <v>0</v>
      </c>
      <c r="BC42" s="13">
        <v>0</v>
      </c>
      <c r="BD42" s="17">
        <v>0</v>
      </c>
      <c r="BE42" s="18">
        <v>0</v>
      </c>
      <c r="BF42" s="18">
        <v>0</v>
      </c>
      <c r="BG42" s="18">
        <v>0</v>
      </c>
      <c r="BH42" s="18">
        <v>0</v>
      </c>
      <c r="BI42" s="13">
        <v>0</v>
      </c>
    </row>
    <row r="43" spans="1:61"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c r="T43" s="17">
        <v>0</v>
      </c>
      <c r="U43" s="18">
        <v>0</v>
      </c>
      <c r="V43" s="18">
        <v>0</v>
      </c>
      <c r="W43" s="18">
        <v>0</v>
      </c>
      <c r="X43" s="18">
        <v>0</v>
      </c>
      <c r="Y43" s="13">
        <v>0</v>
      </c>
      <c r="Z43" s="17">
        <v>0</v>
      </c>
      <c r="AA43" s="18">
        <v>0</v>
      </c>
      <c r="AB43" s="18">
        <v>0</v>
      </c>
      <c r="AC43" s="18">
        <v>0</v>
      </c>
      <c r="AD43" s="18">
        <v>0</v>
      </c>
      <c r="AE43" s="13">
        <v>0</v>
      </c>
      <c r="AF43" s="17">
        <v>0</v>
      </c>
      <c r="AG43" s="18">
        <v>0</v>
      </c>
      <c r="AH43" s="18">
        <v>0</v>
      </c>
      <c r="AI43" s="18">
        <v>0</v>
      </c>
      <c r="AJ43" s="18">
        <v>0</v>
      </c>
      <c r="AK43" s="13">
        <v>0</v>
      </c>
      <c r="AL43" s="17">
        <v>0</v>
      </c>
      <c r="AM43" s="18">
        <v>0</v>
      </c>
      <c r="AN43" s="18">
        <v>0</v>
      </c>
      <c r="AO43" s="18">
        <v>0</v>
      </c>
      <c r="AP43" s="18">
        <v>0</v>
      </c>
      <c r="AQ43" s="13">
        <v>0</v>
      </c>
      <c r="AR43" s="17">
        <v>0</v>
      </c>
      <c r="AS43" s="18">
        <v>0</v>
      </c>
      <c r="AT43" s="18">
        <v>0</v>
      </c>
      <c r="AU43" s="18">
        <v>0</v>
      </c>
      <c r="AV43" s="18">
        <v>0</v>
      </c>
      <c r="AW43" s="13">
        <v>0</v>
      </c>
      <c r="AX43" s="17">
        <v>0</v>
      </c>
      <c r="AY43" s="18">
        <v>0</v>
      </c>
      <c r="AZ43" s="18">
        <v>0</v>
      </c>
      <c r="BA43" s="18">
        <v>0</v>
      </c>
      <c r="BB43" s="18">
        <v>0</v>
      </c>
      <c r="BC43" s="13">
        <v>0</v>
      </c>
      <c r="BD43" s="17">
        <v>0</v>
      </c>
      <c r="BE43" s="18">
        <v>0</v>
      </c>
      <c r="BF43" s="18">
        <v>0</v>
      </c>
      <c r="BG43" s="18">
        <v>0</v>
      </c>
      <c r="BH43" s="18">
        <v>0</v>
      </c>
      <c r="BI43" s="13">
        <v>0</v>
      </c>
    </row>
    <row r="44" spans="1:61"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c r="T44" s="17">
        <v>0</v>
      </c>
      <c r="U44" s="18">
        <v>0</v>
      </c>
      <c r="V44" s="18">
        <v>0</v>
      </c>
      <c r="W44" s="18">
        <v>0</v>
      </c>
      <c r="X44" s="18">
        <v>0</v>
      </c>
      <c r="Y44" s="13">
        <v>0</v>
      </c>
      <c r="Z44" s="17">
        <v>0</v>
      </c>
      <c r="AA44" s="18">
        <v>0</v>
      </c>
      <c r="AB44" s="18">
        <v>0</v>
      </c>
      <c r="AC44" s="18">
        <v>0</v>
      </c>
      <c r="AD44" s="18">
        <v>0</v>
      </c>
      <c r="AE44" s="13">
        <v>0</v>
      </c>
      <c r="AF44" s="17">
        <v>0</v>
      </c>
      <c r="AG44" s="18">
        <v>0</v>
      </c>
      <c r="AH44" s="18">
        <v>0</v>
      </c>
      <c r="AI44" s="18">
        <v>0</v>
      </c>
      <c r="AJ44" s="18">
        <v>0</v>
      </c>
      <c r="AK44" s="13">
        <v>0</v>
      </c>
      <c r="AL44" s="17">
        <v>0</v>
      </c>
      <c r="AM44" s="18">
        <v>0</v>
      </c>
      <c r="AN44" s="18">
        <v>0</v>
      </c>
      <c r="AO44" s="18">
        <v>0</v>
      </c>
      <c r="AP44" s="18">
        <v>0</v>
      </c>
      <c r="AQ44" s="13">
        <v>0</v>
      </c>
      <c r="AR44" s="17">
        <v>0</v>
      </c>
      <c r="AS44" s="18">
        <v>0</v>
      </c>
      <c r="AT44" s="18">
        <v>0</v>
      </c>
      <c r="AU44" s="18">
        <v>0</v>
      </c>
      <c r="AV44" s="18">
        <v>0</v>
      </c>
      <c r="AW44" s="13">
        <v>0</v>
      </c>
      <c r="AX44" s="17">
        <v>0</v>
      </c>
      <c r="AY44" s="18">
        <v>0</v>
      </c>
      <c r="AZ44" s="18">
        <v>0</v>
      </c>
      <c r="BA44" s="18">
        <v>0</v>
      </c>
      <c r="BB44" s="18">
        <v>0</v>
      </c>
      <c r="BC44" s="13">
        <v>0</v>
      </c>
      <c r="BD44" s="17">
        <v>0</v>
      </c>
      <c r="BE44" s="18">
        <v>0</v>
      </c>
      <c r="BF44" s="18">
        <v>0</v>
      </c>
      <c r="BG44" s="18">
        <v>0</v>
      </c>
      <c r="BH44" s="18">
        <v>0</v>
      </c>
      <c r="BI44" s="13">
        <v>0</v>
      </c>
    </row>
    <row r="45" spans="1:61" x14ac:dyDescent="0.35">
      <c r="A45" s="4" t="s">
        <v>35</v>
      </c>
      <c r="B45" s="101">
        <v>0</v>
      </c>
      <c r="C45" s="102">
        <v>0</v>
      </c>
      <c r="D45" s="102">
        <v>0</v>
      </c>
      <c r="E45" s="102">
        <v>0</v>
      </c>
      <c r="F45" s="102">
        <v>0</v>
      </c>
      <c r="G45" s="103">
        <v>0</v>
      </c>
      <c r="H45" s="17">
        <v>0</v>
      </c>
      <c r="I45" s="18">
        <v>0</v>
      </c>
      <c r="J45" s="18">
        <v>0</v>
      </c>
      <c r="K45" s="18">
        <v>0</v>
      </c>
      <c r="L45" s="18">
        <v>0</v>
      </c>
      <c r="M45" s="13">
        <v>0</v>
      </c>
      <c r="N45" s="17">
        <v>0</v>
      </c>
      <c r="O45" s="18">
        <v>0</v>
      </c>
      <c r="P45" s="18">
        <v>0</v>
      </c>
      <c r="Q45" s="18">
        <v>0</v>
      </c>
      <c r="R45" s="18">
        <v>0</v>
      </c>
      <c r="S45" s="13">
        <v>0</v>
      </c>
      <c r="T45" s="17">
        <v>0</v>
      </c>
      <c r="U45" s="18">
        <v>0</v>
      </c>
      <c r="V45" s="18">
        <v>0</v>
      </c>
      <c r="W45" s="18">
        <v>0</v>
      </c>
      <c r="X45" s="18">
        <v>0</v>
      </c>
      <c r="Y45" s="13">
        <v>0</v>
      </c>
      <c r="Z45" s="17">
        <v>0</v>
      </c>
      <c r="AA45" s="18">
        <v>0</v>
      </c>
      <c r="AB45" s="18">
        <v>0</v>
      </c>
      <c r="AC45" s="18">
        <v>0</v>
      </c>
      <c r="AD45" s="18">
        <v>0</v>
      </c>
      <c r="AE45" s="13">
        <v>0</v>
      </c>
      <c r="AF45" s="17">
        <v>0</v>
      </c>
      <c r="AG45" s="18">
        <v>0</v>
      </c>
      <c r="AH45" s="18">
        <v>0</v>
      </c>
      <c r="AI45" s="18">
        <v>0</v>
      </c>
      <c r="AJ45" s="18">
        <v>0</v>
      </c>
      <c r="AK45" s="13">
        <v>0</v>
      </c>
      <c r="AL45" s="17">
        <v>0</v>
      </c>
      <c r="AM45" s="18">
        <v>0</v>
      </c>
      <c r="AN45" s="18">
        <v>0</v>
      </c>
      <c r="AO45" s="18">
        <v>0</v>
      </c>
      <c r="AP45" s="18">
        <v>0</v>
      </c>
      <c r="AQ45" s="13">
        <v>0</v>
      </c>
      <c r="AR45" s="17">
        <v>0</v>
      </c>
      <c r="AS45" s="18">
        <v>0</v>
      </c>
      <c r="AT45" s="18">
        <v>0</v>
      </c>
      <c r="AU45" s="18">
        <v>0</v>
      </c>
      <c r="AV45" s="18">
        <v>0</v>
      </c>
      <c r="AW45" s="13">
        <v>0</v>
      </c>
      <c r="AX45" s="17">
        <v>0</v>
      </c>
      <c r="AY45" s="18">
        <v>0</v>
      </c>
      <c r="AZ45" s="18">
        <v>0</v>
      </c>
      <c r="BA45" s="18">
        <v>0</v>
      </c>
      <c r="BB45" s="18">
        <v>0</v>
      </c>
      <c r="BC45" s="13">
        <v>0</v>
      </c>
      <c r="BD45" s="17">
        <v>0</v>
      </c>
      <c r="BE45" s="18">
        <v>0</v>
      </c>
      <c r="BF45" s="18">
        <v>0</v>
      </c>
      <c r="BG45" s="18">
        <v>0</v>
      </c>
      <c r="BH45" s="18">
        <v>0</v>
      </c>
      <c r="BI45" s="13">
        <v>0</v>
      </c>
    </row>
    <row r="46" spans="1:61" x14ac:dyDescent="0.35">
      <c r="A46" s="4" t="s">
        <v>36</v>
      </c>
      <c r="B46" s="101">
        <v>0</v>
      </c>
      <c r="C46" s="102">
        <v>0</v>
      </c>
      <c r="D46" s="102">
        <v>0</v>
      </c>
      <c r="E46" s="102">
        <v>10909.09</v>
      </c>
      <c r="F46" s="102">
        <v>0</v>
      </c>
      <c r="G46" s="103">
        <v>10909.09</v>
      </c>
      <c r="H46" s="17">
        <v>0</v>
      </c>
      <c r="I46" s="18">
        <v>0</v>
      </c>
      <c r="J46" s="18">
        <v>0</v>
      </c>
      <c r="K46" s="18">
        <v>0</v>
      </c>
      <c r="L46" s="18">
        <v>0</v>
      </c>
      <c r="M46" s="13">
        <v>0</v>
      </c>
      <c r="N46" s="17">
        <v>0</v>
      </c>
      <c r="O46" s="18">
        <v>0</v>
      </c>
      <c r="P46" s="18">
        <v>0</v>
      </c>
      <c r="Q46" s="18">
        <v>0</v>
      </c>
      <c r="R46" s="18">
        <v>0</v>
      </c>
      <c r="S46" s="13">
        <v>0</v>
      </c>
      <c r="T46" s="17">
        <v>0</v>
      </c>
      <c r="U46" s="18">
        <v>0</v>
      </c>
      <c r="V46" s="18">
        <v>0</v>
      </c>
      <c r="W46" s="18">
        <v>0</v>
      </c>
      <c r="X46" s="18">
        <v>0</v>
      </c>
      <c r="Y46" s="13">
        <v>0</v>
      </c>
      <c r="Z46" s="17">
        <v>0</v>
      </c>
      <c r="AA46" s="18">
        <v>0</v>
      </c>
      <c r="AB46" s="18">
        <v>0</v>
      </c>
      <c r="AC46" s="18">
        <v>0</v>
      </c>
      <c r="AD46" s="18">
        <v>0</v>
      </c>
      <c r="AE46" s="13">
        <v>0</v>
      </c>
      <c r="AF46" s="17">
        <v>0</v>
      </c>
      <c r="AG46" s="18">
        <v>0</v>
      </c>
      <c r="AH46" s="18">
        <v>0</v>
      </c>
      <c r="AI46" s="18">
        <v>0</v>
      </c>
      <c r="AJ46" s="18">
        <v>0</v>
      </c>
      <c r="AK46" s="13">
        <v>0</v>
      </c>
      <c r="AL46" s="17">
        <v>0</v>
      </c>
      <c r="AM46" s="18">
        <v>0</v>
      </c>
      <c r="AN46" s="18">
        <v>0</v>
      </c>
      <c r="AO46" s="18">
        <v>0</v>
      </c>
      <c r="AP46" s="18">
        <v>0</v>
      </c>
      <c r="AQ46" s="13">
        <v>0</v>
      </c>
      <c r="AR46" s="17">
        <v>0</v>
      </c>
      <c r="AS46" s="18">
        <v>0</v>
      </c>
      <c r="AT46" s="18">
        <v>0</v>
      </c>
      <c r="AU46" s="18">
        <v>10909.09</v>
      </c>
      <c r="AV46" s="18">
        <v>0</v>
      </c>
      <c r="AW46" s="13">
        <v>10909.09</v>
      </c>
      <c r="AX46" s="17">
        <v>0</v>
      </c>
      <c r="AY46" s="18">
        <v>0</v>
      </c>
      <c r="AZ46" s="18">
        <v>0</v>
      </c>
      <c r="BA46" s="18">
        <v>0</v>
      </c>
      <c r="BB46" s="18">
        <v>0</v>
      </c>
      <c r="BC46" s="13">
        <v>0</v>
      </c>
      <c r="BD46" s="17">
        <v>0</v>
      </c>
      <c r="BE46" s="18">
        <v>0</v>
      </c>
      <c r="BF46" s="18">
        <v>0</v>
      </c>
      <c r="BG46" s="18">
        <v>0</v>
      </c>
      <c r="BH46" s="18">
        <v>0</v>
      </c>
      <c r="BI46" s="13">
        <v>0</v>
      </c>
    </row>
    <row r="47" spans="1:61" x14ac:dyDescent="0.35">
      <c r="A47" s="4" t="s">
        <v>37</v>
      </c>
      <c r="B47" s="101">
        <v>653799.56999999995</v>
      </c>
      <c r="C47" s="102">
        <v>0</v>
      </c>
      <c r="D47" s="102">
        <v>0</v>
      </c>
      <c r="E47" s="102">
        <v>0</v>
      </c>
      <c r="F47" s="102">
        <v>0</v>
      </c>
      <c r="G47" s="103">
        <v>653799.56999999995</v>
      </c>
      <c r="H47" s="17">
        <v>72728</v>
      </c>
      <c r="I47" s="18">
        <v>0</v>
      </c>
      <c r="J47" s="18">
        <v>0</v>
      </c>
      <c r="K47" s="18">
        <v>0</v>
      </c>
      <c r="L47" s="18">
        <v>0</v>
      </c>
      <c r="M47" s="13">
        <v>72728</v>
      </c>
      <c r="N47" s="17">
        <v>0</v>
      </c>
      <c r="O47" s="18">
        <v>0</v>
      </c>
      <c r="P47" s="18">
        <v>0</v>
      </c>
      <c r="Q47" s="18">
        <v>0</v>
      </c>
      <c r="R47" s="18">
        <v>0</v>
      </c>
      <c r="S47" s="13">
        <v>0</v>
      </c>
      <c r="T47" s="17">
        <v>0</v>
      </c>
      <c r="U47" s="18">
        <v>0</v>
      </c>
      <c r="V47" s="18">
        <v>0</v>
      </c>
      <c r="W47" s="18">
        <v>0</v>
      </c>
      <c r="X47" s="18">
        <v>0</v>
      </c>
      <c r="Y47" s="13">
        <v>0</v>
      </c>
      <c r="Z47" s="17">
        <v>0</v>
      </c>
      <c r="AA47" s="18">
        <v>0</v>
      </c>
      <c r="AB47" s="18">
        <v>0</v>
      </c>
      <c r="AC47" s="18">
        <v>0</v>
      </c>
      <c r="AD47" s="18">
        <v>0</v>
      </c>
      <c r="AE47" s="13">
        <v>0</v>
      </c>
      <c r="AF47" s="17">
        <v>0</v>
      </c>
      <c r="AG47" s="18">
        <v>0</v>
      </c>
      <c r="AH47" s="18">
        <v>0</v>
      </c>
      <c r="AI47" s="18">
        <v>0</v>
      </c>
      <c r="AJ47" s="18">
        <v>0</v>
      </c>
      <c r="AK47" s="13">
        <v>0</v>
      </c>
      <c r="AL47" s="17">
        <v>350344.3</v>
      </c>
      <c r="AM47" s="18">
        <v>0</v>
      </c>
      <c r="AN47" s="18">
        <v>0</v>
      </c>
      <c r="AO47" s="18">
        <v>0</v>
      </c>
      <c r="AP47" s="18">
        <v>0</v>
      </c>
      <c r="AQ47" s="13">
        <v>350344.3</v>
      </c>
      <c r="AR47" s="17">
        <v>0</v>
      </c>
      <c r="AS47" s="18">
        <v>0</v>
      </c>
      <c r="AT47" s="18">
        <v>0</v>
      </c>
      <c r="AU47" s="18">
        <v>0</v>
      </c>
      <c r="AV47" s="18">
        <v>0</v>
      </c>
      <c r="AW47" s="13">
        <v>0</v>
      </c>
      <c r="AX47" s="17">
        <v>230727.27</v>
      </c>
      <c r="AY47" s="18">
        <v>0</v>
      </c>
      <c r="AZ47" s="18">
        <v>0</v>
      </c>
      <c r="BA47" s="18">
        <v>0</v>
      </c>
      <c r="BB47" s="18">
        <v>0</v>
      </c>
      <c r="BC47" s="13">
        <v>230727.27</v>
      </c>
      <c r="BD47" s="17">
        <v>0</v>
      </c>
      <c r="BE47" s="18">
        <v>0</v>
      </c>
      <c r="BF47" s="18">
        <v>0</v>
      </c>
      <c r="BG47" s="18">
        <v>0</v>
      </c>
      <c r="BH47" s="18">
        <v>0</v>
      </c>
      <c r="BI47" s="13">
        <v>0</v>
      </c>
    </row>
    <row r="48" spans="1:61" x14ac:dyDescent="0.35">
      <c r="A48" s="4" t="s">
        <v>38</v>
      </c>
      <c r="B48" s="101">
        <v>0</v>
      </c>
      <c r="C48" s="102">
        <v>0</v>
      </c>
      <c r="D48" s="102">
        <v>0</v>
      </c>
      <c r="E48" s="102">
        <v>310313</v>
      </c>
      <c r="F48" s="102">
        <v>0</v>
      </c>
      <c r="G48" s="103">
        <v>310313</v>
      </c>
      <c r="H48" s="17">
        <v>0</v>
      </c>
      <c r="I48" s="18">
        <v>0</v>
      </c>
      <c r="J48" s="18">
        <v>0</v>
      </c>
      <c r="K48" s="18">
        <v>0</v>
      </c>
      <c r="L48" s="18">
        <v>0</v>
      </c>
      <c r="M48" s="13">
        <v>0</v>
      </c>
      <c r="N48" s="17">
        <v>0</v>
      </c>
      <c r="O48" s="18">
        <v>0</v>
      </c>
      <c r="P48" s="18">
        <v>0</v>
      </c>
      <c r="Q48" s="18">
        <v>0</v>
      </c>
      <c r="R48" s="18">
        <v>0</v>
      </c>
      <c r="S48" s="13">
        <v>0</v>
      </c>
      <c r="T48" s="17">
        <v>0</v>
      </c>
      <c r="U48" s="18">
        <v>0</v>
      </c>
      <c r="V48" s="18">
        <v>0</v>
      </c>
      <c r="W48" s="18">
        <v>0</v>
      </c>
      <c r="X48" s="18">
        <v>0</v>
      </c>
      <c r="Y48" s="13">
        <v>0</v>
      </c>
      <c r="Z48" s="17">
        <v>0</v>
      </c>
      <c r="AA48" s="18">
        <v>0</v>
      </c>
      <c r="AB48" s="18">
        <v>0</v>
      </c>
      <c r="AC48" s="18">
        <v>0</v>
      </c>
      <c r="AD48" s="18">
        <v>0</v>
      </c>
      <c r="AE48" s="13">
        <v>0</v>
      </c>
      <c r="AF48" s="17">
        <v>0</v>
      </c>
      <c r="AG48" s="18">
        <v>0</v>
      </c>
      <c r="AH48" s="18">
        <v>0</v>
      </c>
      <c r="AI48" s="18">
        <v>0</v>
      </c>
      <c r="AJ48" s="18">
        <v>0</v>
      </c>
      <c r="AK48" s="13">
        <v>0</v>
      </c>
      <c r="AL48" s="17">
        <v>0</v>
      </c>
      <c r="AM48" s="18">
        <v>0</v>
      </c>
      <c r="AN48" s="18">
        <v>0</v>
      </c>
      <c r="AO48" s="18">
        <v>0</v>
      </c>
      <c r="AP48" s="18">
        <v>0</v>
      </c>
      <c r="AQ48" s="13">
        <v>0</v>
      </c>
      <c r="AR48" s="17">
        <v>0</v>
      </c>
      <c r="AS48" s="18">
        <v>0</v>
      </c>
      <c r="AT48" s="18">
        <v>0</v>
      </c>
      <c r="AU48" s="18">
        <v>0</v>
      </c>
      <c r="AV48" s="18">
        <v>0</v>
      </c>
      <c r="AW48" s="13">
        <v>0</v>
      </c>
      <c r="AX48" s="17">
        <v>0</v>
      </c>
      <c r="AY48" s="18">
        <v>0</v>
      </c>
      <c r="AZ48" s="18">
        <v>0</v>
      </c>
      <c r="BA48" s="18">
        <v>0</v>
      </c>
      <c r="BB48" s="18">
        <v>0</v>
      </c>
      <c r="BC48" s="13">
        <v>0</v>
      </c>
      <c r="BD48" s="17">
        <v>0</v>
      </c>
      <c r="BE48" s="18">
        <v>0</v>
      </c>
      <c r="BF48" s="18">
        <v>0</v>
      </c>
      <c r="BG48" s="18">
        <v>310313</v>
      </c>
      <c r="BH48" s="18">
        <v>0</v>
      </c>
      <c r="BI48" s="13">
        <v>310313</v>
      </c>
    </row>
    <row r="49" spans="1:61"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c r="T49" s="17">
        <v>0</v>
      </c>
      <c r="U49" s="18">
        <v>0</v>
      </c>
      <c r="V49" s="18">
        <v>0</v>
      </c>
      <c r="W49" s="18">
        <v>0</v>
      </c>
      <c r="X49" s="18">
        <v>0</v>
      </c>
      <c r="Y49" s="13">
        <v>0</v>
      </c>
      <c r="Z49" s="17">
        <v>0</v>
      </c>
      <c r="AA49" s="18">
        <v>0</v>
      </c>
      <c r="AB49" s="18">
        <v>0</v>
      </c>
      <c r="AC49" s="18">
        <v>0</v>
      </c>
      <c r="AD49" s="18">
        <v>0</v>
      </c>
      <c r="AE49" s="13">
        <v>0</v>
      </c>
      <c r="AF49" s="17">
        <v>0</v>
      </c>
      <c r="AG49" s="18">
        <v>0</v>
      </c>
      <c r="AH49" s="18">
        <v>0</v>
      </c>
      <c r="AI49" s="18">
        <v>0</v>
      </c>
      <c r="AJ49" s="18">
        <v>0</v>
      </c>
      <c r="AK49" s="13">
        <v>0</v>
      </c>
      <c r="AL49" s="17">
        <v>0</v>
      </c>
      <c r="AM49" s="18">
        <v>0</v>
      </c>
      <c r="AN49" s="18">
        <v>0</v>
      </c>
      <c r="AO49" s="18">
        <v>0</v>
      </c>
      <c r="AP49" s="18">
        <v>0</v>
      </c>
      <c r="AQ49" s="13">
        <v>0</v>
      </c>
      <c r="AR49" s="17">
        <v>0</v>
      </c>
      <c r="AS49" s="18">
        <v>0</v>
      </c>
      <c r="AT49" s="18">
        <v>0</v>
      </c>
      <c r="AU49" s="18">
        <v>0</v>
      </c>
      <c r="AV49" s="18">
        <v>0</v>
      </c>
      <c r="AW49" s="13">
        <v>0</v>
      </c>
      <c r="AX49" s="17">
        <v>0</v>
      </c>
      <c r="AY49" s="18">
        <v>0</v>
      </c>
      <c r="AZ49" s="18">
        <v>0</v>
      </c>
      <c r="BA49" s="18">
        <v>0</v>
      </c>
      <c r="BB49" s="18">
        <v>0</v>
      </c>
      <c r="BC49" s="13">
        <v>0</v>
      </c>
      <c r="BD49" s="17">
        <v>0</v>
      </c>
      <c r="BE49" s="18">
        <v>0</v>
      </c>
      <c r="BF49" s="18">
        <v>0</v>
      </c>
      <c r="BG49" s="18">
        <v>0</v>
      </c>
      <c r="BH49" s="18">
        <v>0</v>
      </c>
      <c r="BI49" s="13">
        <v>0</v>
      </c>
    </row>
    <row r="50" spans="1:61" x14ac:dyDescent="0.35">
      <c r="A50" s="4" t="s">
        <v>40</v>
      </c>
      <c r="B50" s="101">
        <v>0</v>
      </c>
      <c r="C50" s="102">
        <v>0</v>
      </c>
      <c r="D50" s="102">
        <v>0</v>
      </c>
      <c r="E50" s="102">
        <v>0</v>
      </c>
      <c r="F50" s="102">
        <v>0</v>
      </c>
      <c r="G50" s="103">
        <v>0</v>
      </c>
      <c r="H50" s="17">
        <v>0</v>
      </c>
      <c r="I50" s="18">
        <v>0</v>
      </c>
      <c r="J50" s="18">
        <v>0</v>
      </c>
      <c r="K50" s="18">
        <v>0</v>
      </c>
      <c r="L50" s="18">
        <v>0</v>
      </c>
      <c r="M50" s="13">
        <v>0</v>
      </c>
      <c r="N50" s="17">
        <v>0</v>
      </c>
      <c r="O50" s="18">
        <v>0</v>
      </c>
      <c r="P50" s="18">
        <v>0</v>
      </c>
      <c r="Q50" s="18">
        <v>0</v>
      </c>
      <c r="R50" s="18">
        <v>0</v>
      </c>
      <c r="S50" s="13">
        <v>0</v>
      </c>
      <c r="T50" s="17">
        <v>0</v>
      </c>
      <c r="U50" s="18">
        <v>0</v>
      </c>
      <c r="V50" s="18">
        <v>0</v>
      </c>
      <c r="W50" s="18">
        <v>0</v>
      </c>
      <c r="X50" s="18">
        <v>0</v>
      </c>
      <c r="Y50" s="13">
        <v>0</v>
      </c>
      <c r="Z50" s="17">
        <v>0</v>
      </c>
      <c r="AA50" s="18">
        <v>0</v>
      </c>
      <c r="AB50" s="18">
        <v>0</v>
      </c>
      <c r="AC50" s="18">
        <v>0</v>
      </c>
      <c r="AD50" s="18">
        <v>0</v>
      </c>
      <c r="AE50" s="13">
        <v>0</v>
      </c>
      <c r="AF50" s="17">
        <v>0</v>
      </c>
      <c r="AG50" s="18">
        <v>0</v>
      </c>
      <c r="AH50" s="18">
        <v>0</v>
      </c>
      <c r="AI50" s="18">
        <v>0</v>
      </c>
      <c r="AJ50" s="18">
        <v>0</v>
      </c>
      <c r="AK50" s="13">
        <v>0</v>
      </c>
      <c r="AL50" s="17">
        <v>0</v>
      </c>
      <c r="AM50" s="18">
        <v>0</v>
      </c>
      <c r="AN50" s="18">
        <v>0</v>
      </c>
      <c r="AO50" s="18">
        <v>0</v>
      </c>
      <c r="AP50" s="18">
        <v>0</v>
      </c>
      <c r="AQ50" s="13">
        <v>0</v>
      </c>
      <c r="AR50" s="17">
        <v>0</v>
      </c>
      <c r="AS50" s="18">
        <v>0</v>
      </c>
      <c r="AT50" s="18">
        <v>0</v>
      </c>
      <c r="AU50" s="18">
        <v>0</v>
      </c>
      <c r="AV50" s="18">
        <v>0</v>
      </c>
      <c r="AW50" s="13">
        <v>0</v>
      </c>
      <c r="AX50" s="17">
        <v>0</v>
      </c>
      <c r="AY50" s="18">
        <v>0</v>
      </c>
      <c r="AZ50" s="18">
        <v>0</v>
      </c>
      <c r="BA50" s="18">
        <v>0</v>
      </c>
      <c r="BB50" s="18">
        <v>0</v>
      </c>
      <c r="BC50" s="13">
        <v>0</v>
      </c>
      <c r="BD50" s="17">
        <v>0</v>
      </c>
      <c r="BE50" s="18">
        <v>0</v>
      </c>
      <c r="BF50" s="18">
        <v>0</v>
      </c>
      <c r="BG50" s="18">
        <v>0</v>
      </c>
      <c r="BH50" s="18">
        <v>0</v>
      </c>
      <c r="BI50" s="13">
        <v>0</v>
      </c>
    </row>
    <row r="51" spans="1:61" x14ac:dyDescent="0.35">
      <c r="A51" s="4" t="s">
        <v>41</v>
      </c>
      <c r="B51" s="101">
        <v>0</v>
      </c>
      <c r="C51" s="102">
        <v>633147.99</v>
      </c>
      <c r="D51" s="102">
        <v>0</v>
      </c>
      <c r="E51" s="102">
        <v>0</v>
      </c>
      <c r="F51" s="102">
        <v>955841.38000000012</v>
      </c>
      <c r="G51" s="103">
        <v>1588989.37</v>
      </c>
      <c r="H51" s="17">
        <v>0</v>
      </c>
      <c r="I51" s="18">
        <v>633147.99</v>
      </c>
      <c r="J51" s="18">
        <v>0</v>
      </c>
      <c r="K51" s="18">
        <v>0</v>
      </c>
      <c r="L51" s="18">
        <v>955841.38000000012</v>
      </c>
      <c r="M51" s="13">
        <v>1588989.37</v>
      </c>
      <c r="N51" s="17">
        <v>0</v>
      </c>
      <c r="O51" s="18">
        <v>0</v>
      </c>
      <c r="P51" s="18">
        <v>0</v>
      </c>
      <c r="Q51" s="18">
        <v>0</v>
      </c>
      <c r="R51" s="18">
        <v>0</v>
      </c>
      <c r="S51" s="13">
        <v>0</v>
      </c>
      <c r="T51" s="17">
        <v>0</v>
      </c>
      <c r="U51" s="18">
        <v>0</v>
      </c>
      <c r="V51" s="18">
        <v>0</v>
      </c>
      <c r="W51" s="18">
        <v>0</v>
      </c>
      <c r="X51" s="18">
        <v>0</v>
      </c>
      <c r="Y51" s="13">
        <v>0</v>
      </c>
      <c r="Z51" s="17">
        <v>0</v>
      </c>
      <c r="AA51" s="18">
        <v>0</v>
      </c>
      <c r="AB51" s="18">
        <v>0</v>
      </c>
      <c r="AC51" s="18">
        <v>0</v>
      </c>
      <c r="AD51" s="18">
        <v>0</v>
      </c>
      <c r="AE51" s="13">
        <v>0</v>
      </c>
      <c r="AF51" s="17">
        <v>0</v>
      </c>
      <c r="AG51" s="18">
        <v>0</v>
      </c>
      <c r="AH51" s="18">
        <v>0</v>
      </c>
      <c r="AI51" s="18">
        <v>0</v>
      </c>
      <c r="AJ51" s="18">
        <v>0</v>
      </c>
      <c r="AK51" s="13">
        <v>0</v>
      </c>
      <c r="AL51" s="17">
        <v>0</v>
      </c>
      <c r="AM51" s="18">
        <v>0</v>
      </c>
      <c r="AN51" s="18">
        <v>0</v>
      </c>
      <c r="AO51" s="18">
        <v>0</v>
      </c>
      <c r="AP51" s="18">
        <v>0</v>
      </c>
      <c r="AQ51" s="13">
        <v>0</v>
      </c>
      <c r="AR51" s="17">
        <v>0</v>
      </c>
      <c r="AS51" s="18">
        <v>0</v>
      </c>
      <c r="AT51" s="18">
        <v>0</v>
      </c>
      <c r="AU51" s="18">
        <v>0</v>
      </c>
      <c r="AV51" s="18">
        <v>0</v>
      </c>
      <c r="AW51" s="13">
        <v>0</v>
      </c>
      <c r="AX51" s="17">
        <v>0</v>
      </c>
      <c r="AY51" s="18">
        <v>0</v>
      </c>
      <c r="AZ51" s="18">
        <v>0</v>
      </c>
      <c r="BA51" s="18">
        <v>0</v>
      </c>
      <c r="BB51" s="18">
        <v>0</v>
      </c>
      <c r="BC51" s="13">
        <v>0</v>
      </c>
      <c r="BD51" s="17">
        <v>0</v>
      </c>
      <c r="BE51" s="18">
        <v>0</v>
      </c>
      <c r="BF51" s="18">
        <v>0</v>
      </c>
      <c r="BG51" s="18">
        <v>0</v>
      </c>
      <c r="BH51" s="18">
        <v>0</v>
      </c>
      <c r="BI51" s="13">
        <v>0</v>
      </c>
    </row>
    <row r="52" spans="1:61" x14ac:dyDescent="0.35">
      <c r="A52" s="4" t="s">
        <v>42</v>
      </c>
      <c r="B52" s="101">
        <v>20038778.600000001</v>
      </c>
      <c r="C52" s="102">
        <v>641416.22</v>
      </c>
      <c r="D52" s="102">
        <v>0</v>
      </c>
      <c r="E52" s="102">
        <v>32332.27</v>
      </c>
      <c r="F52" s="102">
        <v>0</v>
      </c>
      <c r="G52" s="103">
        <v>20712527.09</v>
      </c>
      <c r="H52" s="17">
        <v>20038778.600000001</v>
      </c>
      <c r="I52" s="18">
        <v>641416.22</v>
      </c>
      <c r="J52" s="18">
        <v>0</v>
      </c>
      <c r="K52" s="18">
        <v>0</v>
      </c>
      <c r="L52" s="18">
        <v>0</v>
      </c>
      <c r="M52" s="13">
        <v>20680194.82</v>
      </c>
      <c r="N52" s="17">
        <v>0</v>
      </c>
      <c r="O52" s="18">
        <v>0</v>
      </c>
      <c r="P52" s="18">
        <v>0</v>
      </c>
      <c r="Q52" s="18">
        <v>32332.27</v>
      </c>
      <c r="R52" s="18">
        <v>0</v>
      </c>
      <c r="S52" s="13">
        <v>32332.27</v>
      </c>
      <c r="T52" s="17">
        <v>0</v>
      </c>
      <c r="U52" s="18">
        <v>0</v>
      </c>
      <c r="V52" s="18">
        <v>0</v>
      </c>
      <c r="W52" s="18">
        <v>0</v>
      </c>
      <c r="X52" s="18">
        <v>0</v>
      </c>
      <c r="Y52" s="13">
        <v>0</v>
      </c>
      <c r="Z52" s="17">
        <v>0</v>
      </c>
      <c r="AA52" s="18">
        <v>0</v>
      </c>
      <c r="AB52" s="18">
        <v>0</v>
      </c>
      <c r="AC52" s="18">
        <v>0</v>
      </c>
      <c r="AD52" s="18">
        <v>0</v>
      </c>
      <c r="AE52" s="13">
        <v>0</v>
      </c>
      <c r="AF52" s="17">
        <v>0</v>
      </c>
      <c r="AG52" s="18">
        <v>0</v>
      </c>
      <c r="AH52" s="18">
        <v>0</v>
      </c>
      <c r="AI52" s="18">
        <v>0</v>
      </c>
      <c r="AJ52" s="18">
        <v>0</v>
      </c>
      <c r="AK52" s="13">
        <v>0</v>
      </c>
      <c r="AL52" s="17">
        <v>0</v>
      </c>
      <c r="AM52" s="18">
        <v>0</v>
      </c>
      <c r="AN52" s="18">
        <v>0</v>
      </c>
      <c r="AO52" s="18">
        <v>0</v>
      </c>
      <c r="AP52" s="18">
        <v>0</v>
      </c>
      <c r="AQ52" s="13">
        <v>0</v>
      </c>
      <c r="AR52" s="17">
        <v>0</v>
      </c>
      <c r="AS52" s="18">
        <v>0</v>
      </c>
      <c r="AT52" s="18">
        <v>0</v>
      </c>
      <c r="AU52" s="18">
        <v>0</v>
      </c>
      <c r="AV52" s="18">
        <v>0</v>
      </c>
      <c r="AW52" s="13">
        <v>0</v>
      </c>
      <c r="AX52" s="17">
        <v>0</v>
      </c>
      <c r="AY52" s="18">
        <v>0</v>
      </c>
      <c r="AZ52" s="18">
        <v>0</v>
      </c>
      <c r="BA52" s="18">
        <v>0</v>
      </c>
      <c r="BB52" s="18">
        <v>0</v>
      </c>
      <c r="BC52" s="13">
        <v>0</v>
      </c>
      <c r="BD52" s="17">
        <v>0</v>
      </c>
      <c r="BE52" s="18">
        <v>0</v>
      </c>
      <c r="BF52" s="18">
        <v>0</v>
      </c>
      <c r="BG52" s="18">
        <v>0</v>
      </c>
      <c r="BH52" s="18">
        <v>0</v>
      </c>
      <c r="BI52" s="13">
        <v>0</v>
      </c>
    </row>
    <row r="53" spans="1:61" x14ac:dyDescent="0.35">
      <c r="A53" s="4" t="s">
        <v>43</v>
      </c>
      <c r="B53" s="101">
        <v>26347057</v>
      </c>
      <c r="C53" s="102">
        <v>0</v>
      </c>
      <c r="D53" s="102">
        <v>0</v>
      </c>
      <c r="E53" s="102">
        <v>0</v>
      </c>
      <c r="F53" s="102">
        <v>0</v>
      </c>
      <c r="G53" s="103">
        <v>26347057</v>
      </c>
      <c r="H53" s="17">
        <v>0</v>
      </c>
      <c r="I53" s="18">
        <v>0</v>
      </c>
      <c r="J53" s="18">
        <v>0</v>
      </c>
      <c r="K53" s="18">
        <v>0</v>
      </c>
      <c r="L53" s="18">
        <v>0</v>
      </c>
      <c r="M53" s="13">
        <v>0</v>
      </c>
      <c r="N53" s="17">
        <v>0</v>
      </c>
      <c r="O53" s="18">
        <v>0</v>
      </c>
      <c r="P53" s="18">
        <v>0</v>
      </c>
      <c r="Q53" s="18">
        <v>0</v>
      </c>
      <c r="R53" s="18">
        <v>0</v>
      </c>
      <c r="S53" s="13">
        <v>0</v>
      </c>
      <c r="T53" s="17">
        <v>0</v>
      </c>
      <c r="U53" s="18">
        <v>0</v>
      </c>
      <c r="V53" s="18">
        <v>0</v>
      </c>
      <c r="W53" s="18">
        <v>0</v>
      </c>
      <c r="X53" s="18">
        <v>0</v>
      </c>
      <c r="Y53" s="13">
        <v>0</v>
      </c>
      <c r="Z53" s="17">
        <v>0</v>
      </c>
      <c r="AA53" s="18">
        <v>0</v>
      </c>
      <c r="AB53" s="18">
        <v>0</v>
      </c>
      <c r="AC53" s="18">
        <v>0</v>
      </c>
      <c r="AD53" s="18">
        <v>0</v>
      </c>
      <c r="AE53" s="13">
        <v>0</v>
      </c>
      <c r="AF53" s="17">
        <v>0</v>
      </c>
      <c r="AG53" s="18">
        <v>0</v>
      </c>
      <c r="AH53" s="18">
        <v>0</v>
      </c>
      <c r="AI53" s="18">
        <v>0</v>
      </c>
      <c r="AJ53" s="18">
        <v>0</v>
      </c>
      <c r="AK53" s="13">
        <v>0</v>
      </c>
      <c r="AL53" s="17">
        <v>0</v>
      </c>
      <c r="AM53" s="18">
        <v>0</v>
      </c>
      <c r="AN53" s="18">
        <v>0</v>
      </c>
      <c r="AO53" s="18">
        <v>0</v>
      </c>
      <c r="AP53" s="18">
        <v>0</v>
      </c>
      <c r="AQ53" s="13">
        <v>0</v>
      </c>
      <c r="AR53" s="17">
        <v>0</v>
      </c>
      <c r="AS53" s="18">
        <v>0</v>
      </c>
      <c r="AT53" s="18">
        <v>0</v>
      </c>
      <c r="AU53" s="18">
        <v>0</v>
      </c>
      <c r="AV53" s="18">
        <v>0</v>
      </c>
      <c r="AW53" s="13">
        <v>0</v>
      </c>
      <c r="AX53" s="17">
        <v>0</v>
      </c>
      <c r="AY53" s="18">
        <v>0</v>
      </c>
      <c r="AZ53" s="18">
        <v>0</v>
      </c>
      <c r="BA53" s="18">
        <v>0</v>
      </c>
      <c r="BB53" s="18">
        <v>0</v>
      </c>
      <c r="BC53" s="13">
        <v>0</v>
      </c>
      <c r="BD53" s="17">
        <v>26347057</v>
      </c>
      <c r="BE53" s="18">
        <v>0</v>
      </c>
      <c r="BF53" s="18">
        <v>0</v>
      </c>
      <c r="BG53" s="18">
        <v>0</v>
      </c>
      <c r="BH53" s="18">
        <v>0</v>
      </c>
      <c r="BI53" s="13">
        <v>26347057</v>
      </c>
    </row>
    <row r="54" spans="1:61"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c r="T54" s="17">
        <v>0</v>
      </c>
      <c r="U54" s="18">
        <v>0</v>
      </c>
      <c r="V54" s="18">
        <v>0</v>
      </c>
      <c r="W54" s="18">
        <v>0</v>
      </c>
      <c r="X54" s="18">
        <v>0</v>
      </c>
      <c r="Y54" s="13">
        <v>0</v>
      </c>
      <c r="Z54" s="17">
        <v>0</v>
      </c>
      <c r="AA54" s="18">
        <v>0</v>
      </c>
      <c r="AB54" s="18">
        <v>0</v>
      </c>
      <c r="AC54" s="18">
        <v>0</v>
      </c>
      <c r="AD54" s="18">
        <v>0</v>
      </c>
      <c r="AE54" s="13">
        <v>0</v>
      </c>
      <c r="AF54" s="17">
        <v>0</v>
      </c>
      <c r="AG54" s="18">
        <v>0</v>
      </c>
      <c r="AH54" s="18">
        <v>0</v>
      </c>
      <c r="AI54" s="18">
        <v>0</v>
      </c>
      <c r="AJ54" s="18">
        <v>0</v>
      </c>
      <c r="AK54" s="13">
        <v>0</v>
      </c>
      <c r="AL54" s="17">
        <v>0</v>
      </c>
      <c r="AM54" s="18">
        <v>0</v>
      </c>
      <c r="AN54" s="18">
        <v>0</v>
      </c>
      <c r="AO54" s="18">
        <v>0</v>
      </c>
      <c r="AP54" s="18">
        <v>0</v>
      </c>
      <c r="AQ54" s="13">
        <v>0</v>
      </c>
      <c r="AR54" s="17">
        <v>0</v>
      </c>
      <c r="AS54" s="18">
        <v>0</v>
      </c>
      <c r="AT54" s="18">
        <v>0</v>
      </c>
      <c r="AU54" s="18">
        <v>0</v>
      </c>
      <c r="AV54" s="18">
        <v>0</v>
      </c>
      <c r="AW54" s="13">
        <v>0</v>
      </c>
      <c r="AX54" s="17">
        <v>0</v>
      </c>
      <c r="AY54" s="18">
        <v>0</v>
      </c>
      <c r="AZ54" s="18">
        <v>0</v>
      </c>
      <c r="BA54" s="18">
        <v>0</v>
      </c>
      <c r="BB54" s="18">
        <v>0</v>
      </c>
      <c r="BC54" s="13">
        <v>0</v>
      </c>
      <c r="BD54" s="17">
        <v>0</v>
      </c>
      <c r="BE54" s="18">
        <v>0</v>
      </c>
      <c r="BF54" s="18">
        <v>0</v>
      </c>
      <c r="BG54" s="18">
        <v>0</v>
      </c>
      <c r="BH54" s="18">
        <v>0</v>
      </c>
      <c r="BI54" s="13">
        <v>0</v>
      </c>
    </row>
    <row r="55" spans="1:61" x14ac:dyDescent="0.35">
      <c r="A55" s="4" t="s">
        <v>45</v>
      </c>
      <c r="B55" s="101">
        <v>0</v>
      </c>
      <c r="C55" s="102">
        <v>0</v>
      </c>
      <c r="D55" s="102">
        <v>0</v>
      </c>
      <c r="E55" s="102">
        <v>-17000</v>
      </c>
      <c r="F55" s="102">
        <v>0</v>
      </c>
      <c r="G55" s="103">
        <v>-17000</v>
      </c>
      <c r="H55" s="17">
        <v>0</v>
      </c>
      <c r="I55" s="18">
        <v>0</v>
      </c>
      <c r="J55" s="18">
        <v>0</v>
      </c>
      <c r="K55" s="18">
        <v>-17000</v>
      </c>
      <c r="L55" s="18">
        <v>0</v>
      </c>
      <c r="M55" s="13">
        <v>-17000</v>
      </c>
      <c r="N55" s="17">
        <v>0</v>
      </c>
      <c r="O55" s="18">
        <v>0</v>
      </c>
      <c r="P55" s="18">
        <v>0</v>
      </c>
      <c r="Q55" s="18">
        <v>0</v>
      </c>
      <c r="R55" s="18">
        <v>0</v>
      </c>
      <c r="S55" s="13">
        <v>0</v>
      </c>
      <c r="T55" s="17">
        <v>0</v>
      </c>
      <c r="U55" s="18">
        <v>0</v>
      </c>
      <c r="V55" s="18">
        <v>0</v>
      </c>
      <c r="W55" s="18">
        <v>0</v>
      </c>
      <c r="X55" s="18">
        <v>0</v>
      </c>
      <c r="Y55" s="13">
        <v>0</v>
      </c>
      <c r="Z55" s="17">
        <v>0</v>
      </c>
      <c r="AA55" s="18">
        <v>0</v>
      </c>
      <c r="AB55" s="18">
        <v>0</v>
      </c>
      <c r="AC55" s="18">
        <v>0</v>
      </c>
      <c r="AD55" s="18">
        <v>0</v>
      </c>
      <c r="AE55" s="13">
        <v>0</v>
      </c>
      <c r="AF55" s="17">
        <v>0</v>
      </c>
      <c r="AG55" s="18">
        <v>0</v>
      </c>
      <c r="AH55" s="18">
        <v>0</v>
      </c>
      <c r="AI55" s="18">
        <v>0</v>
      </c>
      <c r="AJ55" s="18">
        <v>0</v>
      </c>
      <c r="AK55" s="13">
        <v>0</v>
      </c>
      <c r="AL55" s="17">
        <v>0</v>
      </c>
      <c r="AM55" s="18">
        <v>0</v>
      </c>
      <c r="AN55" s="18">
        <v>0</v>
      </c>
      <c r="AO55" s="18">
        <v>0</v>
      </c>
      <c r="AP55" s="18">
        <v>0</v>
      </c>
      <c r="AQ55" s="13">
        <v>0</v>
      </c>
      <c r="AR55" s="17">
        <v>0</v>
      </c>
      <c r="AS55" s="18">
        <v>0</v>
      </c>
      <c r="AT55" s="18">
        <v>0</v>
      </c>
      <c r="AU55" s="18">
        <v>0</v>
      </c>
      <c r="AV55" s="18">
        <v>0</v>
      </c>
      <c r="AW55" s="13">
        <v>0</v>
      </c>
      <c r="AX55" s="17">
        <v>0</v>
      </c>
      <c r="AY55" s="18">
        <v>0</v>
      </c>
      <c r="AZ55" s="18">
        <v>0</v>
      </c>
      <c r="BA55" s="18">
        <v>0</v>
      </c>
      <c r="BB55" s="18">
        <v>0</v>
      </c>
      <c r="BC55" s="13">
        <v>0</v>
      </c>
      <c r="BD55" s="17">
        <v>0</v>
      </c>
      <c r="BE55" s="18">
        <v>0</v>
      </c>
      <c r="BF55" s="18">
        <v>0</v>
      </c>
      <c r="BG55" s="18">
        <v>0</v>
      </c>
      <c r="BH55" s="18">
        <v>0</v>
      </c>
      <c r="BI55" s="13">
        <v>0</v>
      </c>
    </row>
    <row r="56" spans="1:61" x14ac:dyDescent="0.35">
      <c r="A56" s="4" t="s">
        <v>46</v>
      </c>
      <c r="B56" s="101">
        <v>0</v>
      </c>
      <c r="C56" s="102">
        <v>0</v>
      </c>
      <c r="D56" s="102">
        <v>0</v>
      </c>
      <c r="E56" s="102">
        <v>0</v>
      </c>
      <c r="F56" s="102">
        <v>0</v>
      </c>
      <c r="G56" s="103">
        <v>0</v>
      </c>
      <c r="H56" s="17">
        <v>0</v>
      </c>
      <c r="I56" s="18">
        <v>0</v>
      </c>
      <c r="J56" s="18">
        <v>0</v>
      </c>
      <c r="K56" s="18">
        <v>0</v>
      </c>
      <c r="L56" s="18">
        <v>0</v>
      </c>
      <c r="M56" s="13">
        <v>0</v>
      </c>
      <c r="N56" s="17">
        <v>0</v>
      </c>
      <c r="O56" s="18">
        <v>0</v>
      </c>
      <c r="P56" s="18">
        <v>0</v>
      </c>
      <c r="Q56" s="18">
        <v>0</v>
      </c>
      <c r="R56" s="18">
        <v>0</v>
      </c>
      <c r="S56" s="13">
        <v>0</v>
      </c>
      <c r="T56" s="17">
        <v>0</v>
      </c>
      <c r="U56" s="18">
        <v>0</v>
      </c>
      <c r="V56" s="18">
        <v>0</v>
      </c>
      <c r="W56" s="18">
        <v>0</v>
      </c>
      <c r="X56" s="18">
        <v>0</v>
      </c>
      <c r="Y56" s="13">
        <v>0</v>
      </c>
      <c r="Z56" s="17">
        <v>0</v>
      </c>
      <c r="AA56" s="18">
        <v>0</v>
      </c>
      <c r="AB56" s="18">
        <v>0</v>
      </c>
      <c r="AC56" s="18">
        <v>0</v>
      </c>
      <c r="AD56" s="18">
        <v>0</v>
      </c>
      <c r="AE56" s="13">
        <v>0</v>
      </c>
      <c r="AF56" s="17">
        <v>0</v>
      </c>
      <c r="AG56" s="18">
        <v>0</v>
      </c>
      <c r="AH56" s="18">
        <v>0</v>
      </c>
      <c r="AI56" s="18">
        <v>0</v>
      </c>
      <c r="AJ56" s="18">
        <v>0</v>
      </c>
      <c r="AK56" s="13">
        <v>0</v>
      </c>
      <c r="AL56" s="17">
        <v>0</v>
      </c>
      <c r="AM56" s="18">
        <v>0</v>
      </c>
      <c r="AN56" s="18">
        <v>0</v>
      </c>
      <c r="AO56" s="18">
        <v>0</v>
      </c>
      <c r="AP56" s="18">
        <v>0</v>
      </c>
      <c r="AQ56" s="13">
        <v>0</v>
      </c>
      <c r="AR56" s="17">
        <v>0</v>
      </c>
      <c r="AS56" s="18">
        <v>0</v>
      </c>
      <c r="AT56" s="18">
        <v>0</v>
      </c>
      <c r="AU56" s="18">
        <v>0</v>
      </c>
      <c r="AV56" s="18">
        <v>0</v>
      </c>
      <c r="AW56" s="13">
        <v>0</v>
      </c>
      <c r="AX56" s="17">
        <v>0</v>
      </c>
      <c r="AY56" s="18">
        <v>0</v>
      </c>
      <c r="AZ56" s="18">
        <v>0</v>
      </c>
      <c r="BA56" s="18">
        <v>0</v>
      </c>
      <c r="BB56" s="18">
        <v>0</v>
      </c>
      <c r="BC56" s="13">
        <v>0</v>
      </c>
      <c r="BD56" s="17">
        <v>0</v>
      </c>
      <c r="BE56" s="18">
        <v>0</v>
      </c>
      <c r="BF56" s="18">
        <v>0</v>
      </c>
      <c r="BG56" s="18">
        <v>0</v>
      </c>
      <c r="BH56" s="18">
        <v>0</v>
      </c>
      <c r="BI56" s="13">
        <v>0</v>
      </c>
    </row>
    <row r="57" spans="1:61" x14ac:dyDescent="0.35">
      <c r="A57" s="4" t="s">
        <v>47</v>
      </c>
      <c r="B57" s="101">
        <v>0</v>
      </c>
      <c r="C57" s="102">
        <v>0</v>
      </c>
      <c r="D57" s="102">
        <v>0</v>
      </c>
      <c r="E57" s="102">
        <v>0</v>
      </c>
      <c r="F57" s="102">
        <v>0</v>
      </c>
      <c r="G57" s="103">
        <v>0</v>
      </c>
      <c r="H57" s="17">
        <v>0</v>
      </c>
      <c r="I57" s="18">
        <v>0</v>
      </c>
      <c r="J57" s="18">
        <v>0</v>
      </c>
      <c r="K57" s="18">
        <v>0</v>
      </c>
      <c r="L57" s="18">
        <v>0</v>
      </c>
      <c r="M57" s="13">
        <v>0</v>
      </c>
      <c r="N57" s="17">
        <v>0</v>
      </c>
      <c r="O57" s="18">
        <v>0</v>
      </c>
      <c r="P57" s="18">
        <v>0</v>
      </c>
      <c r="Q57" s="18">
        <v>0</v>
      </c>
      <c r="R57" s="18">
        <v>0</v>
      </c>
      <c r="S57" s="13">
        <v>0</v>
      </c>
      <c r="T57" s="17">
        <v>0</v>
      </c>
      <c r="U57" s="18">
        <v>0</v>
      </c>
      <c r="V57" s="18">
        <v>0</v>
      </c>
      <c r="W57" s="18">
        <v>0</v>
      </c>
      <c r="X57" s="18">
        <v>0</v>
      </c>
      <c r="Y57" s="13">
        <v>0</v>
      </c>
      <c r="Z57" s="17">
        <v>0</v>
      </c>
      <c r="AA57" s="18">
        <v>0</v>
      </c>
      <c r="AB57" s="18">
        <v>0</v>
      </c>
      <c r="AC57" s="18">
        <v>0</v>
      </c>
      <c r="AD57" s="18">
        <v>0</v>
      </c>
      <c r="AE57" s="13">
        <v>0</v>
      </c>
      <c r="AF57" s="17">
        <v>0</v>
      </c>
      <c r="AG57" s="18">
        <v>0</v>
      </c>
      <c r="AH57" s="18">
        <v>0</v>
      </c>
      <c r="AI57" s="18">
        <v>0</v>
      </c>
      <c r="AJ57" s="18">
        <v>0</v>
      </c>
      <c r="AK57" s="13">
        <v>0</v>
      </c>
      <c r="AL57" s="17">
        <v>0</v>
      </c>
      <c r="AM57" s="18">
        <v>0</v>
      </c>
      <c r="AN57" s="18">
        <v>0</v>
      </c>
      <c r="AO57" s="18">
        <v>0</v>
      </c>
      <c r="AP57" s="18">
        <v>0</v>
      </c>
      <c r="AQ57" s="13">
        <v>0</v>
      </c>
      <c r="AR57" s="17">
        <v>0</v>
      </c>
      <c r="AS57" s="18">
        <v>0</v>
      </c>
      <c r="AT57" s="18">
        <v>0</v>
      </c>
      <c r="AU57" s="18">
        <v>0</v>
      </c>
      <c r="AV57" s="18">
        <v>0</v>
      </c>
      <c r="AW57" s="13">
        <v>0</v>
      </c>
      <c r="AX57" s="17">
        <v>0</v>
      </c>
      <c r="AY57" s="18">
        <v>0</v>
      </c>
      <c r="AZ57" s="18">
        <v>0</v>
      </c>
      <c r="BA57" s="18">
        <v>0</v>
      </c>
      <c r="BB57" s="18">
        <v>0</v>
      </c>
      <c r="BC57" s="13">
        <v>0</v>
      </c>
      <c r="BD57" s="17">
        <v>0</v>
      </c>
      <c r="BE57" s="18">
        <v>0</v>
      </c>
      <c r="BF57" s="18">
        <v>0</v>
      </c>
      <c r="BG57" s="18">
        <v>0</v>
      </c>
      <c r="BH57" s="18">
        <v>0</v>
      </c>
      <c r="BI57" s="13">
        <v>0</v>
      </c>
    </row>
    <row r="58" spans="1:61" x14ac:dyDescent="0.35">
      <c r="A58" s="4" t="s">
        <v>48</v>
      </c>
      <c r="B58" s="101">
        <v>166797</v>
      </c>
      <c r="C58" s="102">
        <v>7043</v>
      </c>
      <c r="D58" s="102">
        <v>34195</v>
      </c>
      <c r="E58" s="102">
        <v>602626</v>
      </c>
      <c r="F58" s="102">
        <v>0</v>
      </c>
      <c r="G58" s="103">
        <v>810661</v>
      </c>
      <c r="H58" s="17">
        <v>0</v>
      </c>
      <c r="I58" s="18">
        <v>0</v>
      </c>
      <c r="J58" s="18">
        <v>0</v>
      </c>
      <c r="K58" s="18">
        <v>0</v>
      </c>
      <c r="L58" s="18">
        <v>0</v>
      </c>
      <c r="M58" s="13">
        <v>0</v>
      </c>
      <c r="N58" s="17">
        <v>0</v>
      </c>
      <c r="O58" s="18">
        <v>0</v>
      </c>
      <c r="P58" s="18">
        <v>0</v>
      </c>
      <c r="Q58" s="18">
        <v>0</v>
      </c>
      <c r="R58" s="18">
        <v>0</v>
      </c>
      <c r="S58" s="13">
        <v>0</v>
      </c>
      <c r="T58" s="17">
        <v>0</v>
      </c>
      <c r="U58" s="18">
        <v>0</v>
      </c>
      <c r="V58" s="18">
        <v>0</v>
      </c>
      <c r="W58" s="18">
        <v>0</v>
      </c>
      <c r="X58" s="18">
        <v>0</v>
      </c>
      <c r="Y58" s="13">
        <v>0</v>
      </c>
      <c r="Z58" s="17">
        <v>0</v>
      </c>
      <c r="AA58" s="18">
        <v>0</v>
      </c>
      <c r="AB58" s="18">
        <v>0</v>
      </c>
      <c r="AC58" s="18">
        <v>0</v>
      </c>
      <c r="AD58" s="18">
        <v>0</v>
      </c>
      <c r="AE58" s="13">
        <v>0</v>
      </c>
      <c r="AF58" s="17">
        <v>0</v>
      </c>
      <c r="AG58" s="18">
        <v>0</v>
      </c>
      <c r="AH58" s="18">
        <v>0</v>
      </c>
      <c r="AI58" s="18">
        <v>0</v>
      </c>
      <c r="AJ58" s="18">
        <v>0</v>
      </c>
      <c r="AK58" s="13">
        <v>0</v>
      </c>
      <c r="AL58" s="17">
        <v>0</v>
      </c>
      <c r="AM58" s="18">
        <v>0</v>
      </c>
      <c r="AN58" s="18">
        <v>0</v>
      </c>
      <c r="AO58" s="18">
        <v>0</v>
      </c>
      <c r="AP58" s="18">
        <v>0</v>
      </c>
      <c r="AQ58" s="13">
        <v>0</v>
      </c>
      <c r="AR58" s="17">
        <v>0</v>
      </c>
      <c r="AS58" s="18">
        <v>0</v>
      </c>
      <c r="AT58" s="18">
        <v>0</v>
      </c>
      <c r="AU58" s="18">
        <v>0</v>
      </c>
      <c r="AV58" s="18">
        <v>0</v>
      </c>
      <c r="AW58" s="13">
        <v>0</v>
      </c>
      <c r="AX58" s="17">
        <v>0</v>
      </c>
      <c r="AY58" s="18">
        <v>0</v>
      </c>
      <c r="AZ58" s="18">
        <v>0</v>
      </c>
      <c r="BA58" s="18">
        <v>0</v>
      </c>
      <c r="BB58" s="18">
        <v>0</v>
      </c>
      <c r="BC58" s="13">
        <v>0</v>
      </c>
      <c r="BD58" s="17">
        <v>166797</v>
      </c>
      <c r="BE58" s="18">
        <v>7043</v>
      </c>
      <c r="BF58" s="18">
        <v>34195</v>
      </c>
      <c r="BG58" s="18">
        <v>602626</v>
      </c>
      <c r="BH58" s="18">
        <v>0</v>
      </c>
      <c r="BI58" s="13">
        <v>810661</v>
      </c>
    </row>
    <row r="59" spans="1:61"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c r="T59" s="17">
        <v>0</v>
      </c>
      <c r="U59" s="18">
        <v>0</v>
      </c>
      <c r="V59" s="18">
        <v>0</v>
      </c>
      <c r="W59" s="18">
        <v>0</v>
      </c>
      <c r="X59" s="18">
        <v>0</v>
      </c>
      <c r="Y59" s="13">
        <v>0</v>
      </c>
      <c r="Z59" s="17">
        <v>0</v>
      </c>
      <c r="AA59" s="18">
        <v>0</v>
      </c>
      <c r="AB59" s="18">
        <v>0</v>
      </c>
      <c r="AC59" s="18">
        <v>0</v>
      </c>
      <c r="AD59" s="18">
        <v>0</v>
      </c>
      <c r="AE59" s="13">
        <v>0</v>
      </c>
      <c r="AF59" s="17">
        <v>0</v>
      </c>
      <c r="AG59" s="18">
        <v>0</v>
      </c>
      <c r="AH59" s="18">
        <v>0</v>
      </c>
      <c r="AI59" s="18">
        <v>0</v>
      </c>
      <c r="AJ59" s="18">
        <v>0</v>
      </c>
      <c r="AK59" s="13">
        <v>0</v>
      </c>
      <c r="AL59" s="17">
        <v>0</v>
      </c>
      <c r="AM59" s="18">
        <v>0</v>
      </c>
      <c r="AN59" s="18">
        <v>0</v>
      </c>
      <c r="AO59" s="18">
        <v>0</v>
      </c>
      <c r="AP59" s="18">
        <v>0</v>
      </c>
      <c r="AQ59" s="13">
        <v>0</v>
      </c>
      <c r="AR59" s="17">
        <v>0</v>
      </c>
      <c r="AS59" s="18">
        <v>0</v>
      </c>
      <c r="AT59" s="18">
        <v>0</v>
      </c>
      <c r="AU59" s="18">
        <v>0</v>
      </c>
      <c r="AV59" s="18">
        <v>0</v>
      </c>
      <c r="AW59" s="13">
        <v>0</v>
      </c>
      <c r="AX59" s="17">
        <v>0</v>
      </c>
      <c r="AY59" s="18">
        <v>0</v>
      </c>
      <c r="AZ59" s="18">
        <v>0</v>
      </c>
      <c r="BA59" s="18">
        <v>0</v>
      </c>
      <c r="BB59" s="18">
        <v>0</v>
      </c>
      <c r="BC59" s="13">
        <v>0</v>
      </c>
      <c r="BD59" s="17">
        <v>0</v>
      </c>
      <c r="BE59" s="18">
        <v>0</v>
      </c>
      <c r="BF59" s="18">
        <v>0</v>
      </c>
      <c r="BG59" s="18">
        <v>0</v>
      </c>
      <c r="BH59" s="18">
        <v>0</v>
      </c>
      <c r="BI59" s="13">
        <v>0</v>
      </c>
    </row>
    <row r="60" spans="1:61"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c r="T60" s="17">
        <v>0</v>
      </c>
      <c r="U60" s="18">
        <v>0</v>
      </c>
      <c r="V60" s="18">
        <v>0</v>
      </c>
      <c r="W60" s="18">
        <v>0</v>
      </c>
      <c r="X60" s="18">
        <v>0</v>
      </c>
      <c r="Y60" s="13">
        <v>0</v>
      </c>
      <c r="Z60" s="17">
        <v>0</v>
      </c>
      <c r="AA60" s="18">
        <v>0</v>
      </c>
      <c r="AB60" s="18">
        <v>0</v>
      </c>
      <c r="AC60" s="18">
        <v>0</v>
      </c>
      <c r="AD60" s="18">
        <v>0</v>
      </c>
      <c r="AE60" s="13">
        <v>0</v>
      </c>
      <c r="AF60" s="17">
        <v>0</v>
      </c>
      <c r="AG60" s="18">
        <v>0</v>
      </c>
      <c r="AH60" s="18">
        <v>0</v>
      </c>
      <c r="AI60" s="18">
        <v>0</v>
      </c>
      <c r="AJ60" s="18">
        <v>0</v>
      </c>
      <c r="AK60" s="13">
        <v>0</v>
      </c>
      <c r="AL60" s="17">
        <v>0</v>
      </c>
      <c r="AM60" s="18">
        <v>0</v>
      </c>
      <c r="AN60" s="18">
        <v>0</v>
      </c>
      <c r="AO60" s="18">
        <v>0</v>
      </c>
      <c r="AP60" s="18">
        <v>0</v>
      </c>
      <c r="AQ60" s="13">
        <v>0</v>
      </c>
      <c r="AR60" s="17">
        <v>0</v>
      </c>
      <c r="AS60" s="18">
        <v>0</v>
      </c>
      <c r="AT60" s="18">
        <v>0</v>
      </c>
      <c r="AU60" s="18">
        <v>0</v>
      </c>
      <c r="AV60" s="18">
        <v>0</v>
      </c>
      <c r="AW60" s="13">
        <v>0</v>
      </c>
      <c r="AX60" s="17">
        <v>0</v>
      </c>
      <c r="AY60" s="18">
        <v>0</v>
      </c>
      <c r="AZ60" s="18">
        <v>0</v>
      </c>
      <c r="BA60" s="18">
        <v>0</v>
      </c>
      <c r="BB60" s="18">
        <v>0</v>
      </c>
      <c r="BC60" s="13">
        <v>0</v>
      </c>
      <c r="BD60" s="17">
        <v>0</v>
      </c>
      <c r="BE60" s="18">
        <v>0</v>
      </c>
      <c r="BF60" s="18">
        <v>0</v>
      </c>
      <c r="BG60" s="18">
        <v>0</v>
      </c>
      <c r="BH60" s="18">
        <v>0</v>
      </c>
      <c r="BI60" s="13">
        <v>0</v>
      </c>
    </row>
    <row r="61" spans="1:61"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c r="T61" s="17">
        <v>0</v>
      </c>
      <c r="U61" s="18">
        <v>0</v>
      </c>
      <c r="V61" s="18">
        <v>0</v>
      </c>
      <c r="W61" s="18">
        <v>0</v>
      </c>
      <c r="X61" s="18">
        <v>0</v>
      </c>
      <c r="Y61" s="13">
        <v>0</v>
      </c>
      <c r="Z61" s="17">
        <v>0</v>
      </c>
      <c r="AA61" s="18">
        <v>0</v>
      </c>
      <c r="AB61" s="18">
        <v>0</v>
      </c>
      <c r="AC61" s="18">
        <v>0</v>
      </c>
      <c r="AD61" s="18">
        <v>0</v>
      </c>
      <c r="AE61" s="13">
        <v>0</v>
      </c>
      <c r="AF61" s="17">
        <v>0</v>
      </c>
      <c r="AG61" s="18">
        <v>0</v>
      </c>
      <c r="AH61" s="18">
        <v>0</v>
      </c>
      <c r="AI61" s="18">
        <v>0</v>
      </c>
      <c r="AJ61" s="18">
        <v>0</v>
      </c>
      <c r="AK61" s="13">
        <v>0</v>
      </c>
      <c r="AL61" s="17">
        <v>0</v>
      </c>
      <c r="AM61" s="18">
        <v>0</v>
      </c>
      <c r="AN61" s="18">
        <v>0</v>
      </c>
      <c r="AO61" s="18">
        <v>0</v>
      </c>
      <c r="AP61" s="18">
        <v>0</v>
      </c>
      <c r="AQ61" s="13">
        <v>0</v>
      </c>
      <c r="AR61" s="17">
        <v>0</v>
      </c>
      <c r="AS61" s="18">
        <v>0</v>
      </c>
      <c r="AT61" s="18">
        <v>0</v>
      </c>
      <c r="AU61" s="18">
        <v>0</v>
      </c>
      <c r="AV61" s="18">
        <v>0</v>
      </c>
      <c r="AW61" s="13">
        <v>0</v>
      </c>
      <c r="AX61" s="17">
        <v>0</v>
      </c>
      <c r="AY61" s="18">
        <v>0</v>
      </c>
      <c r="AZ61" s="18">
        <v>0</v>
      </c>
      <c r="BA61" s="18">
        <v>0</v>
      </c>
      <c r="BB61" s="18">
        <v>0</v>
      </c>
      <c r="BC61" s="13">
        <v>0</v>
      </c>
      <c r="BD61" s="17">
        <v>0</v>
      </c>
      <c r="BE61" s="18">
        <v>0</v>
      </c>
      <c r="BF61" s="18">
        <v>0</v>
      </c>
      <c r="BG61" s="18">
        <v>0</v>
      </c>
      <c r="BH61" s="18">
        <v>0</v>
      </c>
      <c r="BI61" s="13">
        <v>0</v>
      </c>
    </row>
    <row r="62" spans="1:61" x14ac:dyDescent="0.35">
      <c r="A62" s="4" t="s">
        <v>52</v>
      </c>
      <c r="B62" s="101">
        <v>1906364</v>
      </c>
      <c r="C62" s="102">
        <v>0</v>
      </c>
      <c r="D62" s="102">
        <v>0</v>
      </c>
      <c r="E62" s="102">
        <v>0</v>
      </c>
      <c r="F62" s="102">
        <v>0</v>
      </c>
      <c r="G62" s="103">
        <v>1906364</v>
      </c>
      <c r="H62" s="17">
        <v>1906364</v>
      </c>
      <c r="I62" s="18">
        <v>0</v>
      </c>
      <c r="J62" s="18">
        <v>0</v>
      </c>
      <c r="K62" s="18">
        <v>0</v>
      </c>
      <c r="L62" s="18">
        <v>0</v>
      </c>
      <c r="M62" s="13">
        <v>1906364</v>
      </c>
      <c r="N62" s="17">
        <v>0</v>
      </c>
      <c r="O62" s="18">
        <v>0</v>
      </c>
      <c r="P62" s="18">
        <v>0</v>
      </c>
      <c r="Q62" s="18">
        <v>0</v>
      </c>
      <c r="R62" s="18">
        <v>0</v>
      </c>
      <c r="S62" s="13">
        <v>0</v>
      </c>
      <c r="T62" s="17">
        <v>0</v>
      </c>
      <c r="U62" s="18">
        <v>0</v>
      </c>
      <c r="V62" s="18">
        <v>0</v>
      </c>
      <c r="W62" s="18">
        <v>0</v>
      </c>
      <c r="X62" s="18">
        <v>0</v>
      </c>
      <c r="Y62" s="13">
        <v>0</v>
      </c>
      <c r="Z62" s="17">
        <v>0</v>
      </c>
      <c r="AA62" s="18">
        <v>0</v>
      </c>
      <c r="AB62" s="18">
        <v>0</v>
      </c>
      <c r="AC62" s="18">
        <v>0</v>
      </c>
      <c r="AD62" s="18">
        <v>0</v>
      </c>
      <c r="AE62" s="13">
        <v>0</v>
      </c>
      <c r="AF62" s="17">
        <v>0</v>
      </c>
      <c r="AG62" s="18">
        <v>0</v>
      </c>
      <c r="AH62" s="18">
        <v>0</v>
      </c>
      <c r="AI62" s="18">
        <v>0</v>
      </c>
      <c r="AJ62" s="18">
        <v>0</v>
      </c>
      <c r="AK62" s="13">
        <v>0</v>
      </c>
      <c r="AL62" s="17">
        <v>0</v>
      </c>
      <c r="AM62" s="18">
        <v>0</v>
      </c>
      <c r="AN62" s="18">
        <v>0</v>
      </c>
      <c r="AO62" s="18">
        <v>0</v>
      </c>
      <c r="AP62" s="18">
        <v>0</v>
      </c>
      <c r="AQ62" s="13">
        <v>0</v>
      </c>
      <c r="AR62" s="17">
        <v>0</v>
      </c>
      <c r="AS62" s="18">
        <v>0</v>
      </c>
      <c r="AT62" s="18">
        <v>0</v>
      </c>
      <c r="AU62" s="18">
        <v>0</v>
      </c>
      <c r="AV62" s="18">
        <v>0</v>
      </c>
      <c r="AW62" s="13">
        <v>0</v>
      </c>
      <c r="AX62" s="17">
        <v>0</v>
      </c>
      <c r="AY62" s="18">
        <v>0</v>
      </c>
      <c r="AZ62" s="18">
        <v>0</v>
      </c>
      <c r="BA62" s="18">
        <v>0</v>
      </c>
      <c r="BB62" s="18">
        <v>0</v>
      </c>
      <c r="BC62" s="13">
        <v>0</v>
      </c>
      <c r="BD62" s="17">
        <v>0</v>
      </c>
      <c r="BE62" s="18">
        <v>0</v>
      </c>
      <c r="BF62" s="18">
        <v>0</v>
      </c>
      <c r="BG62" s="18">
        <v>0</v>
      </c>
      <c r="BH62" s="18">
        <v>0</v>
      </c>
      <c r="BI62" s="13">
        <v>0</v>
      </c>
    </row>
    <row r="63" spans="1:61" x14ac:dyDescent="0.35">
      <c r="A63" s="4" t="s">
        <v>53</v>
      </c>
      <c r="B63" s="101">
        <v>105015</v>
      </c>
      <c r="C63" s="102">
        <v>0</v>
      </c>
      <c r="D63" s="102">
        <v>0</v>
      </c>
      <c r="E63" s="102">
        <v>0</v>
      </c>
      <c r="F63" s="102">
        <v>0</v>
      </c>
      <c r="G63" s="103">
        <v>105015</v>
      </c>
      <c r="H63" s="17">
        <v>0</v>
      </c>
      <c r="I63" s="18">
        <v>0</v>
      </c>
      <c r="J63" s="18">
        <v>0</v>
      </c>
      <c r="K63" s="18">
        <v>0</v>
      </c>
      <c r="L63" s="18">
        <v>0</v>
      </c>
      <c r="M63" s="13">
        <v>0</v>
      </c>
      <c r="N63" s="17">
        <v>0</v>
      </c>
      <c r="O63" s="18">
        <v>0</v>
      </c>
      <c r="P63" s="18">
        <v>0</v>
      </c>
      <c r="Q63" s="18">
        <v>0</v>
      </c>
      <c r="R63" s="18">
        <v>0</v>
      </c>
      <c r="S63" s="13">
        <v>0</v>
      </c>
      <c r="T63" s="17">
        <v>0</v>
      </c>
      <c r="U63" s="18">
        <v>0</v>
      </c>
      <c r="V63" s="18">
        <v>0</v>
      </c>
      <c r="W63" s="18">
        <v>0</v>
      </c>
      <c r="X63" s="18">
        <v>0</v>
      </c>
      <c r="Y63" s="13">
        <v>0</v>
      </c>
      <c r="Z63" s="17">
        <v>0</v>
      </c>
      <c r="AA63" s="18">
        <v>0</v>
      </c>
      <c r="AB63" s="18">
        <v>0</v>
      </c>
      <c r="AC63" s="18">
        <v>0</v>
      </c>
      <c r="AD63" s="18">
        <v>0</v>
      </c>
      <c r="AE63" s="13">
        <v>0</v>
      </c>
      <c r="AF63" s="17">
        <v>0</v>
      </c>
      <c r="AG63" s="18">
        <v>0</v>
      </c>
      <c r="AH63" s="18">
        <v>0</v>
      </c>
      <c r="AI63" s="18">
        <v>0</v>
      </c>
      <c r="AJ63" s="18">
        <v>0</v>
      </c>
      <c r="AK63" s="13">
        <v>0</v>
      </c>
      <c r="AL63" s="17">
        <v>0</v>
      </c>
      <c r="AM63" s="18">
        <v>0</v>
      </c>
      <c r="AN63" s="18">
        <v>0</v>
      </c>
      <c r="AO63" s="18">
        <v>0</v>
      </c>
      <c r="AP63" s="18">
        <v>0</v>
      </c>
      <c r="AQ63" s="13">
        <v>0</v>
      </c>
      <c r="AR63" s="17">
        <v>0</v>
      </c>
      <c r="AS63" s="18">
        <v>0</v>
      </c>
      <c r="AT63" s="18">
        <v>0</v>
      </c>
      <c r="AU63" s="18">
        <v>0</v>
      </c>
      <c r="AV63" s="18">
        <v>0</v>
      </c>
      <c r="AW63" s="13">
        <v>0</v>
      </c>
      <c r="AX63" s="17">
        <v>105015</v>
      </c>
      <c r="AY63" s="18">
        <v>0</v>
      </c>
      <c r="AZ63" s="18">
        <v>0</v>
      </c>
      <c r="BA63" s="18">
        <v>0</v>
      </c>
      <c r="BB63" s="18">
        <v>0</v>
      </c>
      <c r="BC63" s="13">
        <v>105015</v>
      </c>
      <c r="BD63" s="17">
        <v>0</v>
      </c>
      <c r="BE63" s="18">
        <v>0</v>
      </c>
      <c r="BF63" s="18">
        <v>0</v>
      </c>
      <c r="BG63" s="18">
        <v>0</v>
      </c>
      <c r="BH63" s="18">
        <v>0</v>
      </c>
      <c r="BI63" s="13">
        <v>0</v>
      </c>
    </row>
    <row r="64" spans="1:61" x14ac:dyDescent="0.35">
      <c r="A64" s="4" t="s">
        <v>54</v>
      </c>
      <c r="B64" s="101">
        <v>0</v>
      </c>
      <c r="C64" s="102">
        <v>0</v>
      </c>
      <c r="D64" s="102">
        <v>0</v>
      </c>
      <c r="E64" s="102">
        <v>0</v>
      </c>
      <c r="F64" s="102">
        <v>0</v>
      </c>
      <c r="G64" s="103">
        <v>0</v>
      </c>
      <c r="H64" s="17">
        <v>0</v>
      </c>
      <c r="I64" s="18">
        <v>0</v>
      </c>
      <c r="J64" s="18">
        <v>0</v>
      </c>
      <c r="K64" s="18">
        <v>0</v>
      </c>
      <c r="L64" s="18">
        <v>0</v>
      </c>
      <c r="M64" s="13">
        <v>0</v>
      </c>
      <c r="N64" s="17">
        <v>0</v>
      </c>
      <c r="O64" s="18">
        <v>0</v>
      </c>
      <c r="P64" s="18">
        <v>0</v>
      </c>
      <c r="Q64" s="18">
        <v>0</v>
      </c>
      <c r="R64" s="18">
        <v>0</v>
      </c>
      <c r="S64" s="13">
        <v>0</v>
      </c>
      <c r="T64" s="17">
        <v>0</v>
      </c>
      <c r="U64" s="18">
        <v>0</v>
      </c>
      <c r="V64" s="18">
        <v>0</v>
      </c>
      <c r="W64" s="18">
        <v>0</v>
      </c>
      <c r="X64" s="18">
        <v>0</v>
      </c>
      <c r="Y64" s="13">
        <v>0</v>
      </c>
      <c r="Z64" s="17">
        <v>0</v>
      </c>
      <c r="AA64" s="18">
        <v>0</v>
      </c>
      <c r="AB64" s="18">
        <v>0</v>
      </c>
      <c r="AC64" s="18">
        <v>0</v>
      </c>
      <c r="AD64" s="18">
        <v>0</v>
      </c>
      <c r="AE64" s="13">
        <v>0</v>
      </c>
      <c r="AF64" s="17">
        <v>0</v>
      </c>
      <c r="AG64" s="18">
        <v>0</v>
      </c>
      <c r="AH64" s="18">
        <v>0</v>
      </c>
      <c r="AI64" s="18">
        <v>0</v>
      </c>
      <c r="AJ64" s="18">
        <v>0</v>
      </c>
      <c r="AK64" s="13">
        <v>0</v>
      </c>
      <c r="AL64" s="17">
        <v>0</v>
      </c>
      <c r="AM64" s="18">
        <v>0</v>
      </c>
      <c r="AN64" s="18">
        <v>0</v>
      </c>
      <c r="AO64" s="18">
        <v>0</v>
      </c>
      <c r="AP64" s="18">
        <v>0</v>
      </c>
      <c r="AQ64" s="13">
        <v>0</v>
      </c>
      <c r="AR64" s="17">
        <v>0</v>
      </c>
      <c r="AS64" s="18">
        <v>0</v>
      </c>
      <c r="AT64" s="18">
        <v>0</v>
      </c>
      <c r="AU64" s="18">
        <v>0</v>
      </c>
      <c r="AV64" s="18">
        <v>0</v>
      </c>
      <c r="AW64" s="13">
        <v>0</v>
      </c>
      <c r="AX64" s="17">
        <v>0</v>
      </c>
      <c r="AY64" s="18">
        <v>0</v>
      </c>
      <c r="AZ64" s="18">
        <v>0</v>
      </c>
      <c r="BA64" s="18">
        <v>0</v>
      </c>
      <c r="BB64" s="18">
        <v>0</v>
      </c>
      <c r="BC64" s="13">
        <v>0</v>
      </c>
      <c r="BD64" s="17">
        <v>0</v>
      </c>
      <c r="BE64" s="18">
        <v>0</v>
      </c>
      <c r="BF64" s="18">
        <v>0</v>
      </c>
      <c r="BG64" s="18">
        <v>0</v>
      </c>
      <c r="BH64" s="18">
        <v>0</v>
      </c>
      <c r="BI64" s="13">
        <v>0</v>
      </c>
    </row>
    <row r="65" spans="1:61" x14ac:dyDescent="0.35">
      <c r="A65" s="4" t="s">
        <v>55</v>
      </c>
      <c r="B65" s="101">
        <v>0</v>
      </c>
      <c r="C65" s="102">
        <v>0</v>
      </c>
      <c r="D65" s="102">
        <v>0</v>
      </c>
      <c r="E65" s="102">
        <v>0</v>
      </c>
      <c r="F65" s="102">
        <v>0</v>
      </c>
      <c r="G65" s="103">
        <v>0</v>
      </c>
      <c r="H65" s="17">
        <v>0</v>
      </c>
      <c r="I65" s="18">
        <v>0</v>
      </c>
      <c r="J65" s="18">
        <v>0</v>
      </c>
      <c r="K65" s="18">
        <v>0</v>
      </c>
      <c r="L65" s="18">
        <v>0</v>
      </c>
      <c r="M65" s="13">
        <v>0</v>
      </c>
      <c r="N65" s="17">
        <v>0</v>
      </c>
      <c r="O65" s="18">
        <v>0</v>
      </c>
      <c r="P65" s="18">
        <v>0</v>
      </c>
      <c r="Q65" s="18">
        <v>0</v>
      </c>
      <c r="R65" s="18">
        <v>0</v>
      </c>
      <c r="S65" s="13">
        <v>0</v>
      </c>
      <c r="T65" s="17">
        <v>0</v>
      </c>
      <c r="U65" s="18">
        <v>0</v>
      </c>
      <c r="V65" s="18">
        <v>0</v>
      </c>
      <c r="W65" s="18">
        <v>0</v>
      </c>
      <c r="X65" s="18">
        <v>0</v>
      </c>
      <c r="Y65" s="13">
        <v>0</v>
      </c>
      <c r="Z65" s="17">
        <v>0</v>
      </c>
      <c r="AA65" s="18">
        <v>0</v>
      </c>
      <c r="AB65" s="18">
        <v>0</v>
      </c>
      <c r="AC65" s="18">
        <v>0</v>
      </c>
      <c r="AD65" s="18">
        <v>0</v>
      </c>
      <c r="AE65" s="13">
        <v>0</v>
      </c>
      <c r="AF65" s="17">
        <v>0</v>
      </c>
      <c r="AG65" s="18">
        <v>0</v>
      </c>
      <c r="AH65" s="18">
        <v>0</v>
      </c>
      <c r="AI65" s="18">
        <v>0</v>
      </c>
      <c r="AJ65" s="18">
        <v>0</v>
      </c>
      <c r="AK65" s="13">
        <v>0</v>
      </c>
      <c r="AL65" s="17">
        <v>0</v>
      </c>
      <c r="AM65" s="18">
        <v>0</v>
      </c>
      <c r="AN65" s="18">
        <v>0</v>
      </c>
      <c r="AO65" s="18">
        <v>0</v>
      </c>
      <c r="AP65" s="18">
        <v>0</v>
      </c>
      <c r="AQ65" s="13">
        <v>0</v>
      </c>
      <c r="AR65" s="17">
        <v>0</v>
      </c>
      <c r="AS65" s="18">
        <v>0</v>
      </c>
      <c r="AT65" s="18">
        <v>0</v>
      </c>
      <c r="AU65" s="18">
        <v>0</v>
      </c>
      <c r="AV65" s="18">
        <v>0</v>
      </c>
      <c r="AW65" s="13">
        <v>0</v>
      </c>
      <c r="AX65" s="17">
        <v>0</v>
      </c>
      <c r="AY65" s="18">
        <v>0</v>
      </c>
      <c r="AZ65" s="18">
        <v>0</v>
      </c>
      <c r="BA65" s="18">
        <v>0</v>
      </c>
      <c r="BB65" s="18">
        <v>0</v>
      </c>
      <c r="BC65" s="13">
        <v>0</v>
      </c>
      <c r="BD65" s="17">
        <v>0</v>
      </c>
      <c r="BE65" s="18">
        <v>0</v>
      </c>
      <c r="BF65" s="18">
        <v>0</v>
      </c>
      <c r="BG65" s="18">
        <v>0</v>
      </c>
      <c r="BH65" s="18">
        <v>0</v>
      </c>
      <c r="BI65" s="13">
        <v>0</v>
      </c>
    </row>
    <row r="66" spans="1:61"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c r="T66" s="17">
        <v>0</v>
      </c>
      <c r="U66" s="18">
        <v>0</v>
      </c>
      <c r="V66" s="18">
        <v>0</v>
      </c>
      <c r="W66" s="18">
        <v>0</v>
      </c>
      <c r="X66" s="18">
        <v>0</v>
      </c>
      <c r="Y66" s="13">
        <v>0</v>
      </c>
      <c r="Z66" s="17">
        <v>0</v>
      </c>
      <c r="AA66" s="18">
        <v>0</v>
      </c>
      <c r="AB66" s="18">
        <v>0</v>
      </c>
      <c r="AC66" s="18">
        <v>0</v>
      </c>
      <c r="AD66" s="18">
        <v>0</v>
      </c>
      <c r="AE66" s="13">
        <v>0</v>
      </c>
      <c r="AF66" s="17">
        <v>0</v>
      </c>
      <c r="AG66" s="18">
        <v>0</v>
      </c>
      <c r="AH66" s="18">
        <v>0</v>
      </c>
      <c r="AI66" s="18">
        <v>0</v>
      </c>
      <c r="AJ66" s="18">
        <v>0</v>
      </c>
      <c r="AK66" s="13">
        <v>0</v>
      </c>
      <c r="AL66" s="17">
        <v>0</v>
      </c>
      <c r="AM66" s="18">
        <v>0</v>
      </c>
      <c r="AN66" s="18">
        <v>0</v>
      </c>
      <c r="AO66" s="18">
        <v>0</v>
      </c>
      <c r="AP66" s="18">
        <v>0</v>
      </c>
      <c r="AQ66" s="13">
        <v>0</v>
      </c>
      <c r="AR66" s="17">
        <v>0</v>
      </c>
      <c r="AS66" s="18">
        <v>0</v>
      </c>
      <c r="AT66" s="18">
        <v>0</v>
      </c>
      <c r="AU66" s="18">
        <v>0</v>
      </c>
      <c r="AV66" s="18">
        <v>0</v>
      </c>
      <c r="AW66" s="13">
        <v>0</v>
      </c>
      <c r="AX66" s="17">
        <v>0</v>
      </c>
      <c r="AY66" s="18">
        <v>0</v>
      </c>
      <c r="AZ66" s="18">
        <v>0</v>
      </c>
      <c r="BA66" s="18">
        <v>0</v>
      </c>
      <c r="BB66" s="18">
        <v>0</v>
      </c>
      <c r="BC66" s="13">
        <v>0</v>
      </c>
      <c r="BD66" s="17">
        <v>0</v>
      </c>
      <c r="BE66" s="18">
        <v>0</v>
      </c>
      <c r="BF66" s="18">
        <v>0</v>
      </c>
      <c r="BG66" s="18">
        <v>0</v>
      </c>
      <c r="BH66" s="18">
        <v>0</v>
      </c>
      <c r="BI66" s="13">
        <v>0</v>
      </c>
    </row>
    <row r="67" spans="1:61" x14ac:dyDescent="0.35">
      <c r="A67" s="4" t="s">
        <v>57</v>
      </c>
      <c r="B67" s="101">
        <v>0</v>
      </c>
      <c r="C67" s="102">
        <v>0</v>
      </c>
      <c r="D67" s="102">
        <v>0</v>
      </c>
      <c r="E67" s="102">
        <v>0</v>
      </c>
      <c r="F67" s="102">
        <v>0</v>
      </c>
      <c r="G67" s="103">
        <v>0</v>
      </c>
      <c r="H67" s="17">
        <v>0</v>
      </c>
      <c r="I67" s="18">
        <v>0</v>
      </c>
      <c r="J67" s="18">
        <v>0</v>
      </c>
      <c r="K67" s="18">
        <v>0</v>
      </c>
      <c r="L67" s="18">
        <v>0</v>
      </c>
      <c r="M67" s="13">
        <v>0</v>
      </c>
      <c r="N67" s="17">
        <v>0</v>
      </c>
      <c r="O67" s="18">
        <v>0</v>
      </c>
      <c r="P67" s="18">
        <v>0</v>
      </c>
      <c r="Q67" s="18">
        <v>0</v>
      </c>
      <c r="R67" s="18">
        <v>0</v>
      </c>
      <c r="S67" s="13">
        <v>0</v>
      </c>
      <c r="T67" s="17">
        <v>0</v>
      </c>
      <c r="U67" s="18">
        <v>0</v>
      </c>
      <c r="V67" s="18">
        <v>0</v>
      </c>
      <c r="W67" s="18">
        <v>0</v>
      </c>
      <c r="X67" s="18">
        <v>0</v>
      </c>
      <c r="Y67" s="13">
        <v>0</v>
      </c>
      <c r="Z67" s="17">
        <v>0</v>
      </c>
      <c r="AA67" s="18">
        <v>0</v>
      </c>
      <c r="AB67" s="18">
        <v>0</v>
      </c>
      <c r="AC67" s="18">
        <v>0</v>
      </c>
      <c r="AD67" s="18">
        <v>0</v>
      </c>
      <c r="AE67" s="13">
        <v>0</v>
      </c>
      <c r="AF67" s="17">
        <v>0</v>
      </c>
      <c r="AG67" s="18">
        <v>0</v>
      </c>
      <c r="AH67" s="18">
        <v>0</v>
      </c>
      <c r="AI67" s="18">
        <v>0</v>
      </c>
      <c r="AJ67" s="18">
        <v>0</v>
      </c>
      <c r="AK67" s="13">
        <v>0</v>
      </c>
      <c r="AL67" s="17">
        <v>0</v>
      </c>
      <c r="AM67" s="18">
        <v>0</v>
      </c>
      <c r="AN67" s="18">
        <v>0</v>
      </c>
      <c r="AO67" s="18">
        <v>0</v>
      </c>
      <c r="AP67" s="18">
        <v>0</v>
      </c>
      <c r="AQ67" s="13">
        <v>0</v>
      </c>
      <c r="AR67" s="17">
        <v>0</v>
      </c>
      <c r="AS67" s="18">
        <v>0</v>
      </c>
      <c r="AT67" s="18">
        <v>0</v>
      </c>
      <c r="AU67" s="18">
        <v>0</v>
      </c>
      <c r="AV67" s="18">
        <v>0</v>
      </c>
      <c r="AW67" s="13">
        <v>0</v>
      </c>
      <c r="AX67" s="17">
        <v>0</v>
      </c>
      <c r="AY67" s="18">
        <v>0</v>
      </c>
      <c r="AZ67" s="18">
        <v>0</v>
      </c>
      <c r="BA67" s="18">
        <v>0</v>
      </c>
      <c r="BB67" s="18">
        <v>0</v>
      </c>
      <c r="BC67" s="13">
        <v>0</v>
      </c>
      <c r="BD67" s="17">
        <v>0</v>
      </c>
      <c r="BE67" s="18">
        <v>0</v>
      </c>
      <c r="BF67" s="18">
        <v>0</v>
      </c>
      <c r="BG67" s="18">
        <v>0</v>
      </c>
      <c r="BH67" s="18">
        <v>0</v>
      </c>
      <c r="BI67" s="13">
        <v>0</v>
      </c>
    </row>
    <row r="68" spans="1:61"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c r="T68" s="17">
        <v>0</v>
      </c>
      <c r="U68" s="18">
        <v>0</v>
      </c>
      <c r="V68" s="18">
        <v>0</v>
      </c>
      <c r="W68" s="18">
        <v>0</v>
      </c>
      <c r="X68" s="18">
        <v>0</v>
      </c>
      <c r="Y68" s="13">
        <v>0</v>
      </c>
      <c r="Z68" s="17">
        <v>0</v>
      </c>
      <c r="AA68" s="18">
        <v>0</v>
      </c>
      <c r="AB68" s="18">
        <v>0</v>
      </c>
      <c r="AC68" s="18">
        <v>0</v>
      </c>
      <c r="AD68" s="18">
        <v>0</v>
      </c>
      <c r="AE68" s="13">
        <v>0</v>
      </c>
      <c r="AF68" s="17">
        <v>0</v>
      </c>
      <c r="AG68" s="18">
        <v>0</v>
      </c>
      <c r="AH68" s="18">
        <v>0</v>
      </c>
      <c r="AI68" s="18">
        <v>0</v>
      </c>
      <c r="AJ68" s="18">
        <v>0</v>
      </c>
      <c r="AK68" s="13">
        <v>0</v>
      </c>
      <c r="AL68" s="17">
        <v>0</v>
      </c>
      <c r="AM68" s="18">
        <v>0</v>
      </c>
      <c r="AN68" s="18">
        <v>0</v>
      </c>
      <c r="AO68" s="18">
        <v>0</v>
      </c>
      <c r="AP68" s="18">
        <v>0</v>
      </c>
      <c r="AQ68" s="13">
        <v>0</v>
      </c>
      <c r="AR68" s="17">
        <v>0</v>
      </c>
      <c r="AS68" s="18">
        <v>0</v>
      </c>
      <c r="AT68" s="18">
        <v>0</v>
      </c>
      <c r="AU68" s="18">
        <v>0</v>
      </c>
      <c r="AV68" s="18">
        <v>0</v>
      </c>
      <c r="AW68" s="13">
        <v>0</v>
      </c>
      <c r="AX68" s="17">
        <v>0</v>
      </c>
      <c r="AY68" s="18">
        <v>0</v>
      </c>
      <c r="AZ68" s="18">
        <v>0</v>
      </c>
      <c r="BA68" s="18">
        <v>0</v>
      </c>
      <c r="BB68" s="18">
        <v>0</v>
      </c>
      <c r="BC68" s="13">
        <v>0</v>
      </c>
      <c r="BD68" s="17">
        <v>0</v>
      </c>
      <c r="BE68" s="18">
        <v>0</v>
      </c>
      <c r="BF68" s="18">
        <v>0</v>
      </c>
      <c r="BG68" s="18">
        <v>0</v>
      </c>
      <c r="BH68" s="18">
        <v>0</v>
      </c>
      <c r="BI68" s="13">
        <v>0</v>
      </c>
    </row>
    <row r="69" spans="1:61" x14ac:dyDescent="0.35">
      <c r="A69" s="4" t="s">
        <v>59</v>
      </c>
      <c r="B69" s="101">
        <v>43659</v>
      </c>
      <c r="C69" s="102">
        <v>0</v>
      </c>
      <c r="D69" s="102">
        <v>0</v>
      </c>
      <c r="E69" s="102">
        <v>0</v>
      </c>
      <c r="F69" s="102">
        <v>0</v>
      </c>
      <c r="G69" s="103">
        <v>43659</v>
      </c>
      <c r="H69" s="17">
        <v>43659</v>
      </c>
      <c r="I69" s="18">
        <v>0</v>
      </c>
      <c r="J69" s="18">
        <v>0</v>
      </c>
      <c r="K69" s="18">
        <v>0</v>
      </c>
      <c r="L69" s="18">
        <v>0</v>
      </c>
      <c r="M69" s="13">
        <v>43659</v>
      </c>
      <c r="N69" s="17">
        <v>0</v>
      </c>
      <c r="O69" s="18">
        <v>0</v>
      </c>
      <c r="P69" s="18">
        <v>0</v>
      </c>
      <c r="Q69" s="18">
        <v>0</v>
      </c>
      <c r="R69" s="18">
        <v>0</v>
      </c>
      <c r="S69" s="13">
        <v>0</v>
      </c>
      <c r="T69" s="17">
        <v>0</v>
      </c>
      <c r="U69" s="18">
        <v>0</v>
      </c>
      <c r="V69" s="18">
        <v>0</v>
      </c>
      <c r="W69" s="18">
        <v>0</v>
      </c>
      <c r="X69" s="18">
        <v>0</v>
      </c>
      <c r="Y69" s="13">
        <v>0</v>
      </c>
      <c r="Z69" s="17">
        <v>0</v>
      </c>
      <c r="AA69" s="18">
        <v>0</v>
      </c>
      <c r="AB69" s="18">
        <v>0</v>
      </c>
      <c r="AC69" s="18">
        <v>0</v>
      </c>
      <c r="AD69" s="18">
        <v>0</v>
      </c>
      <c r="AE69" s="13">
        <v>0</v>
      </c>
      <c r="AF69" s="17">
        <v>0</v>
      </c>
      <c r="AG69" s="18">
        <v>0</v>
      </c>
      <c r="AH69" s="18">
        <v>0</v>
      </c>
      <c r="AI69" s="18">
        <v>0</v>
      </c>
      <c r="AJ69" s="18">
        <v>0</v>
      </c>
      <c r="AK69" s="13">
        <v>0</v>
      </c>
      <c r="AL69" s="17">
        <v>0</v>
      </c>
      <c r="AM69" s="18">
        <v>0</v>
      </c>
      <c r="AN69" s="18">
        <v>0</v>
      </c>
      <c r="AO69" s="18">
        <v>0</v>
      </c>
      <c r="AP69" s="18">
        <v>0</v>
      </c>
      <c r="AQ69" s="13">
        <v>0</v>
      </c>
      <c r="AR69" s="17">
        <v>0</v>
      </c>
      <c r="AS69" s="18">
        <v>0</v>
      </c>
      <c r="AT69" s="18">
        <v>0</v>
      </c>
      <c r="AU69" s="18">
        <v>0</v>
      </c>
      <c r="AV69" s="18">
        <v>0</v>
      </c>
      <c r="AW69" s="13">
        <v>0</v>
      </c>
      <c r="AX69" s="17">
        <v>0</v>
      </c>
      <c r="AY69" s="18">
        <v>0</v>
      </c>
      <c r="AZ69" s="18">
        <v>0</v>
      </c>
      <c r="BA69" s="18">
        <v>0</v>
      </c>
      <c r="BB69" s="18">
        <v>0</v>
      </c>
      <c r="BC69" s="13">
        <v>0</v>
      </c>
      <c r="BD69" s="17">
        <v>0</v>
      </c>
      <c r="BE69" s="18">
        <v>0</v>
      </c>
      <c r="BF69" s="18">
        <v>0</v>
      </c>
      <c r="BG69" s="18">
        <v>0</v>
      </c>
      <c r="BH69" s="18">
        <v>0</v>
      </c>
      <c r="BI69" s="13">
        <v>0</v>
      </c>
    </row>
    <row r="70" spans="1:61"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c r="T70" s="17">
        <v>0</v>
      </c>
      <c r="U70" s="18">
        <v>0</v>
      </c>
      <c r="V70" s="18">
        <v>0</v>
      </c>
      <c r="W70" s="18">
        <v>0</v>
      </c>
      <c r="X70" s="18">
        <v>0</v>
      </c>
      <c r="Y70" s="13">
        <v>0</v>
      </c>
      <c r="Z70" s="17">
        <v>0</v>
      </c>
      <c r="AA70" s="18">
        <v>0</v>
      </c>
      <c r="AB70" s="18">
        <v>0</v>
      </c>
      <c r="AC70" s="18">
        <v>0</v>
      </c>
      <c r="AD70" s="18">
        <v>0</v>
      </c>
      <c r="AE70" s="13">
        <v>0</v>
      </c>
      <c r="AF70" s="17">
        <v>0</v>
      </c>
      <c r="AG70" s="18">
        <v>0</v>
      </c>
      <c r="AH70" s="18">
        <v>0</v>
      </c>
      <c r="AI70" s="18">
        <v>0</v>
      </c>
      <c r="AJ70" s="18">
        <v>0</v>
      </c>
      <c r="AK70" s="13">
        <v>0</v>
      </c>
      <c r="AL70" s="17">
        <v>0</v>
      </c>
      <c r="AM70" s="18">
        <v>0</v>
      </c>
      <c r="AN70" s="18">
        <v>0</v>
      </c>
      <c r="AO70" s="18">
        <v>0</v>
      </c>
      <c r="AP70" s="18">
        <v>0</v>
      </c>
      <c r="AQ70" s="13">
        <v>0</v>
      </c>
      <c r="AR70" s="17">
        <v>0</v>
      </c>
      <c r="AS70" s="18">
        <v>0</v>
      </c>
      <c r="AT70" s="18">
        <v>0</v>
      </c>
      <c r="AU70" s="18">
        <v>0</v>
      </c>
      <c r="AV70" s="18">
        <v>0</v>
      </c>
      <c r="AW70" s="13">
        <v>0</v>
      </c>
      <c r="AX70" s="17">
        <v>0</v>
      </c>
      <c r="AY70" s="18">
        <v>0</v>
      </c>
      <c r="AZ70" s="18">
        <v>0</v>
      </c>
      <c r="BA70" s="18">
        <v>0</v>
      </c>
      <c r="BB70" s="18">
        <v>0</v>
      </c>
      <c r="BC70" s="13">
        <v>0</v>
      </c>
      <c r="BD70" s="17">
        <v>0</v>
      </c>
      <c r="BE70" s="18">
        <v>0</v>
      </c>
      <c r="BF70" s="18">
        <v>0</v>
      </c>
      <c r="BG70" s="18">
        <v>0</v>
      </c>
      <c r="BH70" s="18">
        <v>0</v>
      </c>
      <c r="BI70" s="13">
        <v>0</v>
      </c>
    </row>
    <row r="71" spans="1:61"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c r="T71" s="17">
        <v>0</v>
      </c>
      <c r="U71" s="18">
        <v>0</v>
      </c>
      <c r="V71" s="18">
        <v>0</v>
      </c>
      <c r="W71" s="18">
        <v>0</v>
      </c>
      <c r="X71" s="18">
        <v>0</v>
      </c>
      <c r="Y71" s="13">
        <v>0</v>
      </c>
      <c r="Z71" s="17">
        <v>0</v>
      </c>
      <c r="AA71" s="18">
        <v>0</v>
      </c>
      <c r="AB71" s="18">
        <v>0</v>
      </c>
      <c r="AC71" s="18">
        <v>0</v>
      </c>
      <c r="AD71" s="18">
        <v>0</v>
      </c>
      <c r="AE71" s="13">
        <v>0</v>
      </c>
      <c r="AF71" s="17">
        <v>0</v>
      </c>
      <c r="AG71" s="18">
        <v>0</v>
      </c>
      <c r="AH71" s="18">
        <v>0</v>
      </c>
      <c r="AI71" s="18">
        <v>0</v>
      </c>
      <c r="AJ71" s="18">
        <v>0</v>
      </c>
      <c r="AK71" s="13">
        <v>0</v>
      </c>
      <c r="AL71" s="17">
        <v>0</v>
      </c>
      <c r="AM71" s="18">
        <v>0</v>
      </c>
      <c r="AN71" s="18">
        <v>0</v>
      </c>
      <c r="AO71" s="18">
        <v>0</v>
      </c>
      <c r="AP71" s="18">
        <v>0</v>
      </c>
      <c r="AQ71" s="13">
        <v>0</v>
      </c>
      <c r="AR71" s="17">
        <v>0</v>
      </c>
      <c r="AS71" s="18">
        <v>0</v>
      </c>
      <c r="AT71" s="18">
        <v>0</v>
      </c>
      <c r="AU71" s="18">
        <v>0</v>
      </c>
      <c r="AV71" s="18">
        <v>0</v>
      </c>
      <c r="AW71" s="13">
        <v>0</v>
      </c>
      <c r="AX71" s="17">
        <v>0</v>
      </c>
      <c r="AY71" s="18">
        <v>0</v>
      </c>
      <c r="AZ71" s="18">
        <v>0</v>
      </c>
      <c r="BA71" s="18">
        <v>0</v>
      </c>
      <c r="BB71" s="18">
        <v>0</v>
      </c>
      <c r="BC71" s="13">
        <v>0</v>
      </c>
      <c r="BD71" s="17">
        <v>0</v>
      </c>
      <c r="BE71" s="18">
        <v>0</v>
      </c>
      <c r="BF71" s="18">
        <v>0</v>
      </c>
      <c r="BG71" s="18">
        <v>0</v>
      </c>
      <c r="BH71" s="18">
        <v>0</v>
      </c>
      <c r="BI71" s="13">
        <v>0</v>
      </c>
    </row>
    <row r="72" spans="1:61" x14ac:dyDescent="0.35">
      <c r="A72" s="4" t="s">
        <v>62</v>
      </c>
      <c r="B72" s="101">
        <v>178001.9</v>
      </c>
      <c r="C72" s="102">
        <v>0</v>
      </c>
      <c r="D72" s="102">
        <v>0</v>
      </c>
      <c r="E72" s="102">
        <v>0</v>
      </c>
      <c r="F72" s="102">
        <v>0</v>
      </c>
      <c r="G72" s="103">
        <v>178001.9</v>
      </c>
      <c r="H72" s="17">
        <v>0</v>
      </c>
      <c r="I72" s="18">
        <v>0</v>
      </c>
      <c r="J72" s="18">
        <v>0</v>
      </c>
      <c r="K72" s="18">
        <v>0</v>
      </c>
      <c r="L72" s="18">
        <v>0</v>
      </c>
      <c r="M72" s="13">
        <v>0</v>
      </c>
      <c r="N72" s="17">
        <v>0</v>
      </c>
      <c r="O72" s="18">
        <v>0</v>
      </c>
      <c r="P72" s="18">
        <v>0</v>
      </c>
      <c r="Q72" s="18">
        <v>0</v>
      </c>
      <c r="R72" s="18">
        <v>0</v>
      </c>
      <c r="S72" s="13">
        <v>0</v>
      </c>
      <c r="T72" s="17">
        <v>0</v>
      </c>
      <c r="U72" s="18">
        <v>0</v>
      </c>
      <c r="V72" s="18">
        <v>0</v>
      </c>
      <c r="W72" s="18">
        <v>0</v>
      </c>
      <c r="X72" s="18">
        <v>0</v>
      </c>
      <c r="Y72" s="13">
        <v>0</v>
      </c>
      <c r="Z72" s="17">
        <v>0</v>
      </c>
      <c r="AA72" s="18">
        <v>0</v>
      </c>
      <c r="AB72" s="18">
        <v>0</v>
      </c>
      <c r="AC72" s="18">
        <v>0</v>
      </c>
      <c r="AD72" s="18">
        <v>0</v>
      </c>
      <c r="AE72" s="13">
        <v>0</v>
      </c>
      <c r="AF72" s="17">
        <v>0</v>
      </c>
      <c r="AG72" s="18">
        <v>0</v>
      </c>
      <c r="AH72" s="18">
        <v>0</v>
      </c>
      <c r="AI72" s="18">
        <v>0</v>
      </c>
      <c r="AJ72" s="18">
        <v>0</v>
      </c>
      <c r="AK72" s="13">
        <v>0</v>
      </c>
      <c r="AL72" s="17">
        <v>0</v>
      </c>
      <c r="AM72" s="18">
        <v>0</v>
      </c>
      <c r="AN72" s="18">
        <v>0</v>
      </c>
      <c r="AO72" s="18">
        <v>0</v>
      </c>
      <c r="AP72" s="18">
        <v>0</v>
      </c>
      <c r="AQ72" s="13">
        <v>0</v>
      </c>
      <c r="AR72" s="17">
        <v>0</v>
      </c>
      <c r="AS72" s="18">
        <v>0</v>
      </c>
      <c r="AT72" s="18">
        <v>0</v>
      </c>
      <c r="AU72" s="18">
        <v>0</v>
      </c>
      <c r="AV72" s="18">
        <v>0</v>
      </c>
      <c r="AW72" s="13">
        <v>0</v>
      </c>
      <c r="AX72" s="17">
        <v>178001.9</v>
      </c>
      <c r="AY72" s="18">
        <v>0</v>
      </c>
      <c r="AZ72" s="18">
        <v>0</v>
      </c>
      <c r="BA72" s="18">
        <v>0</v>
      </c>
      <c r="BB72" s="18">
        <v>0</v>
      </c>
      <c r="BC72" s="13">
        <v>178001.9</v>
      </c>
      <c r="BD72" s="17">
        <v>0</v>
      </c>
      <c r="BE72" s="18">
        <v>0</v>
      </c>
      <c r="BF72" s="18">
        <v>0</v>
      </c>
      <c r="BG72" s="18">
        <v>0</v>
      </c>
      <c r="BH72" s="18">
        <v>0</v>
      </c>
      <c r="BI72" s="13">
        <v>0</v>
      </c>
    </row>
    <row r="73" spans="1:61" x14ac:dyDescent="0.35">
      <c r="A73" s="4" t="s">
        <v>63</v>
      </c>
      <c r="B73" s="101">
        <v>0</v>
      </c>
      <c r="C73" s="102">
        <v>0</v>
      </c>
      <c r="D73" s="102">
        <v>0</v>
      </c>
      <c r="E73" s="102">
        <v>0</v>
      </c>
      <c r="F73" s="102">
        <v>0</v>
      </c>
      <c r="G73" s="103">
        <v>0</v>
      </c>
      <c r="H73" s="17">
        <v>0</v>
      </c>
      <c r="I73" s="18">
        <v>0</v>
      </c>
      <c r="J73" s="18">
        <v>0</v>
      </c>
      <c r="K73" s="18">
        <v>0</v>
      </c>
      <c r="L73" s="18">
        <v>0</v>
      </c>
      <c r="M73" s="13">
        <v>0</v>
      </c>
      <c r="N73" s="17">
        <v>0</v>
      </c>
      <c r="O73" s="18">
        <v>0</v>
      </c>
      <c r="P73" s="18">
        <v>0</v>
      </c>
      <c r="Q73" s="18">
        <v>0</v>
      </c>
      <c r="R73" s="18">
        <v>0</v>
      </c>
      <c r="S73" s="13">
        <v>0</v>
      </c>
      <c r="T73" s="17">
        <v>0</v>
      </c>
      <c r="U73" s="18">
        <v>0</v>
      </c>
      <c r="V73" s="18">
        <v>0</v>
      </c>
      <c r="W73" s="18">
        <v>0</v>
      </c>
      <c r="X73" s="18">
        <v>0</v>
      </c>
      <c r="Y73" s="13">
        <v>0</v>
      </c>
      <c r="Z73" s="17">
        <v>0</v>
      </c>
      <c r="AA73" s="18">
        <v>0</v>
      </c>
      <c r="AB73" s="18">
        <v>0</v>
      </c>
      <c r="AC73" s="18">
        <v>0</v>
      </c>
      <c r="AD73" s="18">
        <v>0</v>
      </c>
      <c r="AE73" s="13">
        <v>0</v>
      </c>
      <c r="AF73" s="17">
        <v>0</v>
      </c>
      <c r="AG73" s="18">
        <v>0</v>
      </c>
      <c r="AH73" s="18">
        <v>0</v>
      </c>
      <c r="AI73" s="18">
        <v>0</v>
      </c>
      <c r="AJ73" s="18">
        <v>0</v>
      </c>
      <c r="AK73" s="13">
        <v>0</v>
      </c>
      <c r="AL73" s="17">
        <v>0</v>
      </c>
      <c r="AM73" s="18">
        <v>0</v>
      </c>
      <c r="AN73" s="18">
        <v>0</v>
      </c>
      <c r="AO73" s="18">
        <v>0</v>
      </c>
      <c r="AP73" s="18">
        <v>0</v>
      </c>
      <c r="AQ73" s="13">
        <v>0</v>
      </c>
      <c r="AR73" s="17">
        <v>0</v>
      </c>
      <c r="AS73" s="18">
        <v>0</v>
      </c>
      <c r="AT73" s="18">
        <v>0</v>
      </c>
      <c r="AU73" s="18">
        <v>0</v>
      </c>
      <c r="AV73" s="18">
        <v>0</v>
      </c>
      <c r="AW73" s="13">
        <v>0</v>
      </c>
      <c r="AX73" s="17">
        <v>0</v>
      </c>
      <c r="AY73" s="18">
        <v>0</v>
      </c>
      <c r="AZ73" s="18">
        <v>0</v>
      </c>
      <c r="BA73" s="18">
        <v>0</v>
      </c>
      <c r="BB73" s="18">
        <v>0</v>
      </c>
      <c r="BC73" s="13">
        <v>0</v>
      </c>
      <c r="BD73" s="17">
        <v>0</v>
      </c>
      <c r="BE73" s="18">
        <v>0</v>
      </c>
      <c r="BF73" s="18">
        <v>0</v>
      </c>
      <c r="BG73" s="18">
        <v>0</v>
      </c>
      <c r="BH73" s="18">
        <v>0</v>
      </c>
      <c r="BI73" s="13">
        <v>0</v>
      </c>
    </row>
    <row r="74" spans="1:61"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c r="T74" s="17">
        <v>0</v>
      </c>
      <c r="U74" s="18">
        <v>0</v>
      </c>
      <c r="V74" s="18">
        <v>0</v>
      </c>
      <c r="W74" s="18">
        <v>0</v>
      </c>
      <c r="X74" s="18">
        <v>0</v>
      </c>
      <c r="Y74" s="13">
        <v>0</v>
      </c>
      <c r="Z74" s="17">
        <v>0</v>
      </c>
      <c r="AA74" s="18">
        <v>0</v>
      </c>
      <c r="AB74" s="18">
        <v>0</v>
      </c>
      <c r="AC74" s="18">
        <v>0</v>
      </c>
      <c r="AD74" s="18">
        <v>0</v>
      </c>
      <c r="AE74" s="13">
        <v>0</v>
      </c>
      <c r="AF74" s="17">
        <v>0</v>
      </c>
      <c r="AG74" s="18">
        <v>0</v>
      </c>
      <c r="AH74" s="18">
        <v>0</v>
      </c>
      <c r="AI74" s="18">
        <v>0</v>
      </c>
      <c r="AJ74" s="18">
        <v>0</v>
      </c>
      <c r="AK74" s="13">
        <v>0</v>
      </c>
      <c r="AL74" s="17">
        <v>0</v>
      </c>
      <c r="AM74" s="18">
        <v>0</v>
      </c>
      <c r="AN74" s="18">
        <v>0</v>
      </c>
      <c r="AO74" s="18">
        <v>0</v>
      </c>
      <c r="AP74" s="18">
        <v>0</v>
      </c>
      <c r="AQ74" s="13">
        <v>0</v>
      </c>
      <c r="AR74" s="17">
        <v>0</v>
      </c>
      <c r="AS74" s="18">
        <v>0</v>
      </c>
      <c r="AT74" s="18">
        <v>0</v>
      </c>
      <c r="AU74" s="18">
        <v>0</v>
      </c>
      <c r="AV74" s="18">
        <v>0</v>
      </c>
      <c r="AW74" s="13">
        <v>0</v>
      </c>
      <c r="AX74" s="17">
        <v>0</v>
      </c>
      <c r="AY74" s="18">
        <v>0</v>
      </c>
      <c r="AZ74" s="18">
        <v>0</v>
      </c>
      <c r="BA74" s="18">
        <v>0</v>
      </c>
      <c r="BB74" s="18">
        <v>0</v>
      </c>
      <c r="BC74" s="13">
        <v>0</v>
      </c>
      <c r="BD74" s="17">
        <v>0</v>
      </c>
      <c r="BE74" s="18">
        <v>0</v>
      </c>
      <c r="BF74" s="18">
        <v>0</v>
      </c>
      <c r="BG74" s="18">
        <v>0</v>
      </c>
      <c r="BH74" s="18">
        <v>0</v>
      </c>
      <c r="BI74" s="13">
        <v>0</v>
      </c>
    </row>
    <row r="75" spans="1:61" x14ac:dyDescent="0.35">
      <c r="A75" s="4" t="s">
        <v>65</v>
      </c>
      <c r="B75" s="101">
        <v>174800</v>
      </c>
      <c r="C75" s="102">
        <v>205654.55</v>
      </c>
      <c r="D75" s="102">
        <v>0</v>
      </c>
      <c r="E75" s="102">
        <v>0</v>
      </c>
      <c r="F75" s="102">
        <v>0</v>
      </c>
      <c r="G75" s="103">
        <v>380454.55</v>
      </c>
      <c r="H75" s="17">
        <v>0</v>
      </c>
      <c r="I75" s="18">
        <v>0</v>
      </c>
      <c r="J75" s="18">
        <v>0</v>
      </c>
      <c r="K75" s="18">
        <v>0</v>
      </c>
      <c r="L75" s="18">
        <v>0</v>
      </c>
      <c r="M75" s="13">
        <v>0</v>
      </c>
      <c r="N75" s="17">
        <v>0</v>
      </c>
      <c r="O75" s="18">
        <v>0</v>
      </c>
      <c r="P75" s="18">
        <v>0</v>
      </c>
      <c r="Q75" s="18">
        <v>0</v>
      </c>
      <c r="R75" s="18">
        <v>0</v>
      </c>
      <c r="S75" s="13">
        <v>0</v>
      </c>
      <c r="T75" s="17">
        <v>0</v>
      </c>
      <c r="U75" s="18">
        <v>0</v>
      </c>
      <c r="V75" s="18">
        <v>0</v>
      </c>
      <c r="W75" s="18">
        <v>0</v>
      </c>
      <c r="X75" s="18">
        <v>0</v>
      </c>
      <c r="Y75" s="13">
        <v>0</v>
      </c>
      <c r="Z75" s="17">
        <v>0</v>
      </c>
      <c r="AA75" s="18">
        <v>0</v>
      </c>
      <c r="AB75" s="18">
        <v>0</v>
      </c>
      <c r="AC75" s="18">
        <v>0</v>
      </c>
      <c r="AD75" s="18">
        <v>0</v>
      </c>
      <c r="AE75" s="13">
        <v>0</v>
      </c>
      <c r="AF75" s="17">
        <v>0</v>
      </c>
      <c r="AG75" s="18">
        <v>0</v>
      </c>
      <c r="AH75" s="18">
        <v>0</v>
      </c>
      <c r="AI75" s="18">
        <v>0</v>
      </c>
      <c r="AJ75" s="18">
        <v>0</v>
      </c>
      <c r="AK75" s="13">
        <v>0</v>
      </c>
      <c r="AL75" s="17">
        <v>0</v>
      </c>
      <c r="AM75" s="18">
        <v>0</v>
      </c>
      <c r="AN75" s="18">
        <v>0</v>
      </c>
      <c r="AO75" s="18">
        <v>0</v>
      </c>
      <c r="AP75" s="18">
        <v>0</v>
      </c>
      <c r="AQ75" s="13">
        <v>0</v>
      </c>
      <c r="AR75" s="17">
        <v>0</v>
      </c>
      <c r="AS75" s="18">
        <v>0</v>
      </c>
      <c r="AT75" s="18">
        <v>0</v>
      </c>
      <c r="AU75" s="18">
        <v>0</v>
      </c>
      <c r="AV75" s="18">
        <v>0</v>
      </c>
      <c r="AW75" s="13">
        <v>0</v>
      </c>
      <c r="AX75" s="17">
        <v>174800</v>
      </c>
      <c r="AY75" s="18">
        <v>205654.55</v>
      </c>
      <c r="AZ75" s="18">
        <v>0</v>
      </c>
      <c r="BA75" s="18">
        <v>0</v>
      </c>
      <c r="BB75" s="18">
        <v>0</v>
      </c>
      <c r="BC75" s="13">
        <v>380454.55</v>
      </c>
      <c r="BD75" s="17">
        <v>0</v>
      </c>
      <c r="BE75" s="18">
        <v>0</v>
      </c>
      <c r="BF75" s="18">
        <v>0</v>
      </c>
      <c r="BG75" s="18">
        <v>0</v>
      </c>
      <c r="BH75" s="18">
        <v>0</v>
      </c>
      <c r="BI75" s="13">
        <v>0</v>
      </c>
    </row>
    <row r="76" spans="1:61" x14ac:dyDescent="0.35">
      <c r="A76" s="4" t="s">
        <v>66</v>
      </c>
      <c r="B76" s="101">
        <v>357423</v>
      </c>
      <c r="C76" s="102">
        <v>0</v>
      </c>
      <c r="D76" s="102">
        <v>0</v>
      </c>
      <c r="E76" s="102">
        <v>0</v>
      </c>
      <c r="F76" s="102">
        <v>0</v>
      </c>
      <c r="G76" s="103">
        <v>357423</v>
      </c>
      <c r="H76" s="17">
        <v>0</v>
      </c>
      <c r="I76" s="18">
        <v>0</v>
      </c>
      <c r="J76" s="18">
        <v>0</v>
      </c>
      <c r="K76" s="18">
        <v>0</v>
      </c>
      <c r="L76" s="18">
        <v>0</v>
      </c>
      <c r="M76" s="13">
        <v>0</v>
      </c>
      <c r="N76" s="17">
        <v>0</v>
      </c>
      <c r="O76" s="18">
        <v>0</v>
      </c>
      <c r="P76" s="18">
        <v>0</v>
      </c>
      <c r="Q76" s="18">
        <v>0</v>
      </c>
      <c r="R76" s="18">
        <v>0</v>
      </c>
      <c r="S76" s="13">
        <v>0</v>
      </c>
      <c r="T76" s="17">
        <v>0</v>
      </c>
      <c r="U76" s="18">
        <v>0</v>
      </c>
      <c r="V76" s="18">
        <v>0</v>
      </c>
      <c r="W76" s="18">
        <v>0</v>
      </c>
      <c r="X76" s="18">
        <v>0</v>
      </c>
      <c r="Y76" s="13">
        <v>0</v>
      </c>
      <c r="Z76" s="17">
        <v>0</v>
      </c>
      <c r="AA76" s="18">
        <v>0</v>
      </c>
      <c r="AB76" s="18">
        <v>0</v>
      </c>
      <c r="AC76" s="18">
        <v>0</v>
      </c>
      <c r="AD76" s="18">
        <v>0</v>
      </c>
      <c r="AE76" s="13">
        <v>0</v>
      </c>
      <c r="AF76" s="17">
        <v>0</v>
      </c>
      <c r="AG76" s="18">
        <v>0</v>
      </c>
      <c r="AH76" s="18">
        <v>0</v>
      </c>
      <c r="AI76" s="18">
        <v>0</v>
      </c>
      <c r="AJ76" s="18">
        <v>0</v>
      </c>
      <c r="AK76" s="13">
        <v>0</v>
      </c>
      <c r="AL76" s="17">
        <v>0</v>
      </c>
      <c r="AM76" s="18">
        <v>0</v>
      </c>
      <c r="AN76" s="18">
        <v>0</v>
      </c>
      <c r="AO76" s="18">
        <v>0</v>
      </c>
      <c r="AP76" s="18">
        <v>0</v>
      </c>
      <c r="AQ76" s="13">
        <v>0</v>
      </c>
      <c r="AR76" s="17">
        <v>0</v>
      </c>
      <c r="AS76" s="18">
        <v>0</v>
      </c>
      <c r="AT76" s="18">
        <v>0</v>
      </c>
      <c r="AU76" s="18">
        <v>0</v>
      </c>
      <c r="AV76" s="18">
        <v>0</v>
      </c>
      <c r="AW76" s="13">
        <v>0</v>
      </c>
      <c r="AX76" s="17">
        <v>357423</v>
      </c>
      <c r="AY76" s="18">
        <v>0</v>
      </c>
      <c r="AZ76" s="18">
        <v>0</v>
      </c>
      <c r="BA76" s="18">
        <v>0</v>
      </c>
      <c r="BB76" s="18">
        <v>0</v>
      </c>
      <c r="BC76" s="13">
        <v>357423</v>
      </c>
      <c r="BD76" s="17">
        <v>0</v>
      </c>
      <c r="BE76" s="18">
        <v>0</v>
      </c>
      <c r="BF76" s="18">
        <v>0</v>
      </c>
      <c r="BG76" s="18">
        <v>0</v>
      </c>
      <c r="BH76" s="18">
        <v>0</v>
      </c>
      <c r="BI76" s="13">
        <v>0</v>
      </c>
    </row>
    <row r="77" spans="1:61" x14ac:dyDescent="0.35">
      <c r="A77" s="4" t="s">
        <v>67</v>
      </c>
      <c r="B77" s="101">
        <v>0</v>
      </c>
      <c r="C77" s="102">
        <v>0</v>
      </c>
      <c r="D77" s="102">
        <v>0</v>
      </c>
      <c r="E77" s="102">
        <v>0</v>
      </c>
      <c r="F77" s="102">
        <v>0</v>
      </c>
      <c r="G77" s="103">
        <v>0</v>
      </c>
      <c r="H77" s="17">
        <v>0</v>
      </c>
      <c r="I77" s="18">
        <v>0</v>
      </c>
      <c r="J77" s="18">
        <v>0</v>
      </c>
      <c r="K77" s="18">
        <v>0</v>
      </c>
      <c r="L77" s="18">
        <v>0</v>
      </c>
      <c r="M77" s="13">
        <v>0</v>
      </c>
      <c r="N77" s="17">
        <v>0</v>
      </c>
      <c r="O77" s="18">
        <v>0</v>
      </c>
      <c r="P77" s="18">
        <v>0</v>
      </c>
      <c r="Q77" s="18">
        <v>0</v>
      </c>
      <c r="R77" s="18">
        <v>0</v>
      </c>
      <c r="S77" s="13">
        <v>0</v>
      </c>
      <c r="T77" s="17">
        <v>0</v>
      </c>
      <c r="U77" s="18">
        <v>0</v>
      </c>
      <c r="V77" s="18">
        <v>0</v>
      </c>
      <c r="W77" s="18">
        <v>0</v>
      </c>
      <c r="X77" s="18">
        <v>0</v>
      </c>
      <c r="Y77" s="13">
        <v>0</v>
      </c>
      <c r="Z77" s="17">
        <v>0</v>
      </c>
      <c r="AA77" s="18">
        <v>0</v>
      </c>
      <c r="AB77" s="18">
        <v>0</v>
      </c>
      <c r="AC77" s="18">
        <v>0</v>
      </c>
      <c r="AD77" s="18">
        <v>0</v>
      </c>
      <c r="AE77" s="13">
        <v>0</v>
      </c>
      <c r="AF77" s="17">
        <v>0</v>
      </c>
      <c r="AG77" s="18">
        <v>0</v>
      </c>
      <c r="AH77" s="18">
        <v>0</v>
      </c>
      <c r="AI77" s="18">
        <v>0</v>
      </c>
      <c r="AJ77" s="18">
        <v>0</v>
      </c>
      <c r="AK77" s="13">
        <v>0</v>
      </c>
      <c r="AL77" s="17">
        <v>0</v>
      </c>
      <c r="AM77" s="18">
        <v>0</v>
      </c>
      <c r="AN77" s="18">
        <v>0</v>
      </c>
      <c r="AO77" s="18">
        <v>0</v>
      </c>
      <c r="AP77" s="18">
        <v>0</v>
      </c>
      <c r="AQ77" s="13">
        <v>0</v>
      </c>
      <c r="AR77" s="17">
        <v>0</v>
      </c>
      <c r="AS77" s="18">
        <v>0</v>
      </c>
      <c r="AT77" s="18">
        <v>0</v>
      </c>
      <c r="AU77" s="18">
        <v>0</v>
      </c>
      <c r="AV77" s="18">
        <v>0</v>
      </c>
      <c r="AW77" s="13">
        <v>0</v>
      </c>
      <c r="AX77" s="17">
        <v>0</v>
      </c>
      <c r="AY77" s="18">
        <v>0</v>
      </c>
      <c r="AZ77" s="18">
        <v>0</v>
      </c>
      <c r="BA77" s="18">
        <v>0</v>
      </c>
      <c r="BB77" s="18">
        <v>0</v>
      </c>
      <c r="BC77" s="13">
        <v>0</v>
      </c>
      <c r="BD77" s="17">
        <v>0</v>
      </c>
      <c r="BE77" s="18">
        <v>0</v>
      </c>
      <c r="BF77" s="18">
        <v>0</v>
      </c>
      <c r="BG77" s="18">
        <v>0</v>
      </c>
      <c r="BH77" s="18">
        <v>0</v>
      </c>
      <c r="BI77" s="13">
        <v>0</v>
      </c>
    </row>
    <row r="78" spans="1:61" x14ac:dyDescent="0.35">
      <c r="A78" s="4" t="s">
        <v>68</v>
      </c>
      <c r="B78" s="101">
        <v>1352732</v>
      </c>
      <c r="C78" s="102">
        <v>0</v>
      </c>
      <c r="D78" s="102">
        <v>0</v>
      </c>
      <c r="E78" s="102">
        <v>37938</v>
      </c>
      <c r="F78" s="102">
        <v>0</v>
      </c>
      <c r="G78" s="103">
        <v>1390670</v>
      </c>
      <c r="H78" s="17">
        <v>0</v>
      </c>
      <c r="I78" s="18">
        <v>0</v>
      </c>
      <c r="J78" s="18">
        <v>0</v>
      </c>
      <c r="K78" s="18">
        <v>10710</v>
      </c>
      <c r="L78" s="18">
        <v>0</v>
      </c>
      <c r="M78" s="13">
        <v>10710</v>
      </c>
      <c r="N78" s="17">
        <v>0</v>
      </c>
      <c r="O78" s="18">
        <v>0</v>
      </c>
      <c r="P78" s="18">
        <v>0</v>
      </c>
      <c r="Q78" s="18">
        <v>12769</v>
      </c>
      <c r="R78" s="18">
        <v>0</v>
      </c>
      <c r="S78" s="13">
        <v>12769</v>
      </c>
      <c r="T78" s="17">
        <v>0</v>
      </c>
      <c r="U78" s="18">
        <v>0</v>
      </c>
      <c r="V78" s="18">
        <v>0</v>
      </c>
      <c r="W78" s="18">
        <v>1537</v>
      </c>
      <c r="X78" s="18">
        <v>0</v>
      </c>
      <c r="Y78" s="13">
        <v>1537</v>
      </c>
      <c r="Z78" s="17">
        <v>0</v>
      </c>
      <c r="AA78" s="18">
        <v>0</v>
      </c>
      <c r="AB78" s="18">
        <v>0</v>
      </c>
      <c r="AC78" s="18">
        <v>12922</v>
      </c>
      <c r="AD78" s="18">
        <v>0</v>
      </c>
      <c r="AE78" s="13">
        <v>12922</v>
      </c>
      <c r="AF78" s="17">
        <v>0</v>
      </c>
      <c r="AG78" s="18">
        <v>0</v>
      </c>
      <c r="AH78" s="18">
        <v>0</v>
      </c>
      <c r="AI78" s="18">
        <v>0</v>
      </c>
      <c r="AJ78" s="18">
        <v>0</v>
      </c>
      <c r="AK78" s="13">
        <v>0</v>
      </c>
      <c r="AL78" s="17">
        <v>0</v>
      </c>
      <c r="AM78" s="18">
        <v>0</v>
      </c>
      <c r="AN78" s="18">
        <v>0</v>
      </c>
      <c r="AO78" s="18">
        <v>0</v>
      </c>
      <c r="AP78" s="18">
        <v>0</v>
      </c>
      <c r="AQ78" s="13">
        <v>0</v>
      </c>
      <c r="AR78" s="17">
        <v>0</v>
      </c>
      <c r="AS78" s="18">
        <v>0</v>
      </c>
      <c r="AT78" s="18">
        <v>0</v>
      </c>
      <c r="AU78" s="18">
        <v>0</v>
      </c>
      <c r="AV78" s="18">
        <v>0</v>
      </c>
      <c r="AW78" s="13">
        <v>0</v>
      </c>
      <c r="AX78" s="17">
        <v>1352732</v>
      </c>
      <c r="AY78" s="18">
        <v>0</v>
      </c>
      <c r="AZ78" s="18">
        <v>0</v>
      </c>
      <c r="BA78" s="18">
        <v>0</v>
      </c>
      <c r="BB78" s="18">
        <v>0</v>
      </c>
      <c r="BC78" s="13">
        <v>1352732</v>
      </c>
      <c r="BD78" s="17">
        <v>0</v>
      </c>
      <c r="BE78" s="18">
        <v>0</v>
      </c>
      <c r="BF78" s="18">
        <v>0</v>
      </c>
      <c r="BG78" s="18">
        <v>0</v>
      </c>
      <c r="BH78" s="18">
        <v>0</v>
      </c>
      <c r="BI78" s="13">
        <v>0</v>
      </c>
    </row>
    <row r="79" spans="1:61" x14ac:dyDescent="0.35">
      <c r="A79" s="4" t="s">
        <v>69</v>
      </c>
      <c r="B79" s="101">
        <v>0</v>
      </c>
      <c r="C79" s="102">
        <v>0</v>
      </c>
      <c r="D79" s="102">
        <v>0</v>
      </c>
      <c r="E79" s="102">
        <v>0</v>
      </c>
      <c r="F79" s="102">
        <v>0</v>
      </c>
      <c r="G79" s="103">
        <v>0</v>
      </c>
      <c r="H79" s="17">
        <v>0</v>
      </c>
      <c r="I79" s="18">
        <v>0</v>
      </c>
      <c r="J79" s="18">
        <v>0</v>
      </c>
      <c r="K79" s="18">
        <v>0</v>
      </c>
      <c r="L79" s="18">
        <v>0</v>
      </c>
      <c r="M79" s="13">
        <v>0</v>
      </c>
      <c r="N79" s="17">
        <v>0</v>
      </c>
      <c r="O79" s="18">
        <v>0</v>
      </c>
      <c r="P79" s="18">
        <v>0</v>
      </c>
      <c r="Q79" s="18">
        <v>0</v>
      </c>
      <c r="R79" s="18">
        <v>0</v>
      </c>
      <c r="S79" s="13">
        <v>0</v>
      </c>
      <c r="T79" s="17">
        <v>0</v>
      </c>
      <c r="U79" s="18">
        <v>0</v>
      </c>
      <c r="V79" s="18">
        <v>0</v>
      </c>
      <c r="W79" s="18">
        <v>0</v>
      </c>
      <c r="X79" s="18">
        <v>0</v>
      </c>
      <c r="Y79" s="13">
        <v>0</v>
      </c>
      <c r="Z79" s="17">
        <v>0</v>
      </c>
      <c r="AA79" s="18">
        <v>0</v>
      </c>
      <c r="AB79" s="18">
        <v>0</v>
      </c>
      <c r="AC79" s="18">
        <v>0</v>
      </c>
      <c r="AD79" s="18">
        <v>0</v>
      </c>
      <c r="AE79" s="13">
        <v>0</v>
      </c>
      <c r="AF79" s="17">
        <v>0</v>
      </c>
      <c r="AG79" s="18">
        <v>0</v>
      </c>
      <c r="AH79" s="18">
        <v>0</v>
      </c>
      <c r="AI79" s="18">
        <v>0</v>
      </c>
      <c r="AJ79" s="18">
        <v>0</v>
      </c>
      <c r="AK79" s="13">
        <v>0</v>
      </c>
      <c r="AL79" s="17">
        <v>0</v>
      </c>
      <c r="AM79" s="18">
        <v>0</v>
      </c>
      <c r="AN79" s="18">
        <v>0</v>
      </c>
      <c r="AO79" s="18">
        <v>0</v>
      </c>
      <c r="AP79" s="18">
        <v>0</v>
      </c>
      <c r="AQ79" s="13">
        <v>0</v>
      </c>
      <c r="AR79" s="17">
        <v>0</v>
      </c>
      <c r="AS79" s="18">
        <v>0</v>
      </c>
      <c r="AT79" s="18">
        <v>0</v>
      </c>
      <c r="AU79" s="18">
        <v>0</v>
      </c>
      <c r="AV79" s="18">
        <v>0</v>
      </c>
      <c r="AW79" s="13">
        <v>0</v>
      </c>
      <c r="AX79" s="17">
        <v>0</v>
      </c>
      <c r="AY79" s="18">
        <v>0</v>
      </c>
      <c r="AZ79" s="18">
        <v>0</v>
      </c>
      <c r="BA79" s="18">
        <v>0</v>
      </c>
      <c r="BB79" s="18">
        <v>0</v>
      </c>
      <c r="BC79" s="13">
        <v>0</v>
      </c>
      <c r="BD79" s="17">
        <v>0</v>
      </c>
      <c r="BE79" s="18">
        <v>0</v>
      </c>
      <c r="BF79" s="18">
        <v>0</v>
      </c>
      <c r="BG79" s="18">
        <v>0</v>
      </c>
      <c r="BH79" s="18">
        <v>0</v>
      </c>
      <c r="BI79" s="13">
        <v>0</v>
      </c>
    </row>
    <row r="80" spans="1:61" x14ac:dyDescent="0.35">
      <c r="A80" s="4" t="s">
        <v>70</v>
      </c>
      <c r="B80" s="101">
        <v>380000</v>
      </c>
      <c r="C80" s="102">
        <v>0</v>
      </c>
      <c r="D80" s="102">
        <v>0</v>
      </c>
      <c r="E80" s="102">
        <v>0</v>
      </c>
      <c r="F80" s="102">
        <v>0</v>
      </c>
      <c r="G80" s="103">
        <v>380000</v>
      </c>
      <c r="H80" s="17">
        <v>380000</v>
      </c>
      <c r="I80" s="18">
        <v>0</v>
      </c>
      <c r="J80" s="18">
        <v>0</v>
      </c>
      <c r="K80" s="18">
        <v>0</v>
      </c>
      <c r="L80" s="18">
        <v>0</v>
      </c>
      <c r="M80" s="13">
        <v>380000</v>
      </c>
      <c r="N80" s="17">
        <v>0</v>
      </c>
      <c r="O80" s="18">
        <v>0</v>
      </c>
      <c r="P80" s="18">
        <v>0</v>
      </c>
      <c r="Q80" s="18">
        <v>0</v>
      </c>
      <c r="R80" s="18">
        <v>0</v>
      </c>
      <c r="S80" s="13">
        <v>0</v>
      </c>
      <c r="T80" s="17">
        <v>0</v>
      </c>
      <c r="U80" s="18">
        <v>0</v>
      </c>
      <c r="V80" s="18">
        <v>0</v>
      </c>
      <c r="W80" s="18">
        <v>0</v>
      </c>
      <c r="X80" s="18">
        <v>0</v>
      </c>
      <c r="Y80" s="13">
        <v>0</v>
      </c>
      <c r="Z80" s="17">
        <v>0</v>
      </c>
      <c r="AA80" s="18">
        <v>0</v>
      </c>
      <c r="AB80" s="18">
        <v>0</v>
      </c>
      <c r="AC80" s="18">
        <v>0</v>
      </c>
      <c r="AD80" s="18">
        <v>0</v>
      </c>
      <c r="AE80" s="13">
        <v>0</v>
      </c>
      <c r="AF80" s="17">
        <v>0</v>
      </c>
      <c r="AG80" s="18">
        <v>0</v>
      </c>
      <c r="AH80" s="18">
        <v>0</v>
      </c>
      <c r="AI80" s="18">
        <v>0</v>
      </c>
      <c r="AJ80" s="18">
        <v>0</v>
      </c>
      <c r="AK80" s="13">
        <v>0</v>
      </c>
      <c r="AL80" s="17">
        <v>0</v>
      </c>
      <c r="AM80" s="18">
        <v>0</v>
      </c>
      <c r="AN80" s="18">
        <v>0</v>
      </c>
      <c r="AO80" s="18">
        <v>0</v>
      </c>
      <c r="AP80" s="18">
        <v>0</v>
      </c>
      <c r="AQ80" s="13">
        <v>0</v>
      </c>
      <c r="AR80" s="17">
        <v>0</v>
      </c>
      <c r="AS80" s="18">
        <v>0</v>
      </c>
      <c r="AT80" s="18">
        <v>0</v>
      </c>
      <c r="AU80" s="18">
        <v>0</v>
      </c>
      <c r="AV80" s="18">
        <v>0</v>
      </c>
      <c r="AW80" s="13">
        <v>0</v>
      </c>
      <c r="AX80" s="17">
        <v>0</v>
      </c>
      <c r="AY80" s="18">
        <v>0</v>
      </c>
      <c r="AZ80" s="18">
        <v>0</v>
      </c>
      <c r="BA80" s="18">
        <v>0</v>
      </c>
      <c r="BB80" s="18">
        <v>0</v>
      </c>
      <c r="BC80" s="13">
        <v>0</v>
      </c>
      <c r="BD80" s="17">
        <v>0</v>
      </c>
      <c r="BE80" s="18">
        <v>0</v>
      </c>
      <c r="BF80" s="18">
        <v>0</v>
      </c>
      <c r="BG80" s="18">
        <v>0</v>
      </c>
      <c r="BH80" s="18">
        <v>0</v>
      </c>
      <c r="BI80" s="13">
        <v>0</v>
      </c>
    </row>
    <row r="81" spans="1:61" x14ac:dyDescent="0.35">
      <c r="A81" s="4" t="s">
        <v>71</v>
      </c>
      <c r="B81" s="101">
        <v>0</v>
      </c>
      <c r="C81" s="102">
        <v>0</v>
      </c>
      <c r="D81" s="102">
        <v>0</v>
      </c>
      <c r="E81" s="102">
        <v>5203</v>
      </c>
      <c r="F81" s="102">
        <v>0</v>
      </c>
      <c r="G81" s="103">
        <v>5203</v>
      </c>
      <c r="H81" s="17">
        <v>0</v>
      </c>
      <c r="I81" s="18">
        <v>0</v>
      </c>
      <c r="J81" s="18">
        <v>0</v>
      </c>
      <c r="K81" s="18">
        <v>0</v>
      </c>
      <c r="L81" s="18">
        <v>0</v>
      </c>
      <c r="M81" s="13">
        <v>0</v>
      </c>
      <c r="N81" s="17">
        <v>0</v>
      </c>
      <c r="O81" s="18">
        <v>0</v>
      </c>
      <c r="P81" s="18">
        <v>0</v>
      </c>
      <c r="Q81" s="18">
        <v>0</v>
      </c>
      <c r="R81" s="18">
        <v>0</v>
      </c>
      <c r="S81" s="13">
        <v>0</v>
      </c>
      <c r="T81" s="17">
        <v>0</v>
      </c>
      <c r="U81" s="18">
        <v>0</v>
      </c>
      <c r="V81" s="18">
        <v>0</v>
      </c>
      <c r="W81" s="18">
        <v>0</v>
      </c>
      <c r="X81" s="18">
        <v>0</v>
      </c>
      <c r="Y81" s="13">
        <v>0</v>
      </c>
      <c r="Z81" s="17">
        <v>0</v>
      </c>
      <c r="AA81" s="18">
        <v>0</v>
      </c>
      <c r="AB81" s="18">
        <v>0</v>
      </c>
      <c r="AC81" s="18">
        <v>0</v>
      </c>
      <c r="AD81" s="18">
        <v>0</v>
      </c>
      <c r="AE81" s="13">
        <v>0</v>
      </c>
      <c r="AF81" s="17">
        <v>0</v>
      </c>
      <c r="AG81" s="18">
        <v>0</v>
      </c>
      <c r="AH81" s="18">
        <v>0</v>
      </c>
      <c r="AI81" s="18">
        <v>0</v>
      </c>
      <c r="AJ81" s="18">
        <v>0</v>
      </c>
      <c r="AK81" s="13">
        <v>0</v>
      </c>
      <c r="AL81" s="17">
        <v>0</v>
      </c>
      <c r="AM81" s="18">
        <v>0</v>
      </c>
      <c r="AN81" s="18">
        <v>0</v>
      </c>
      <c r="AO81" s="18">
        <v>0</v>
      </c>
      <c r="AP81" s="18">
        <v>0</v>
      </c>
      <c r="AQ81" s="13">
        <v>0</v>
      </c>
      <c r="AR81" s="17">
        <v>0</v>
      </c>
      <c r="AS81" s="18">
        <v>0</v>
      </c>
      <c r="AT81" s="18">
        <v>0</v>
      </c>
      <c r="AU81" s="18">
        <v>0</v>
      </c>
      <c r="AV81" s="18">
        <v>0</v>
      </c>
      <c r="AW81" s="13">
        <v>0</v>
      </c>
      <c r="AX81" s="17">
        <v>0</v>
      </c>
      <c r="AY81" s="18">
        <v>0</v>
      </c>
      <c r="AZ81" s="18">
        <v>0</v>
      </c>
      <c r="BA81" s="18">
        <v>0</v>
      </c>
      <c r="BB81" s="18">
        <v>0</v>
      </c>
      <c r="BC81" s="13">
        <v>0</v>
      </c>
      <c r="BD81" s="17">
        <v>0</v>
      </c>
      <c r="BE81" s="18">
        <v>0</v>
      </c>
      <c r="BF81" s="18">
        <v>0</v>
      </c>
      <c r="BG81" s="18">
        <v>5203</v>
      </c>
      <c r="BH81" s="18">
        <v>0</v>
      </c>
      <c r="BI81" s="13">
        <v>5203</v>
      </c>
    </row>
    <row r="82" spans="1:61"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c r="T82" s="17">
        <v>0</v>
      </c>
      <c r="U82" s="18">
        <v>0</v>
      </c>
      <c r="V82" s="18">
        <v>0</v>
      </c>
      <c r="W82" s="18">
        <v>0</v>
      </c>
      <c r="X82" s="18">
        <v>0</v>
      </c>
      <c r="Y82" s="13">
        <v>0</v>
      </c>
      <c r="Z82" s="17">
        <v>0</v>
      </c>
      <c r="AA82" s="18">
        <v>0</v>
      </c>
      <c r="AB82" s="18">
        <v>0</v>
      </c>
      <c r="AC82" s="18">
        <v>0</v>
      </c>
      <c r="AD82" s="18">
        <v>0</v>
      </c>
      <c r="AE82" s="13">
        <v>0</v>
      </c>
      <c r="AF82" s="17">
        <v>0</v>
      </c>
      <c r="AG82" s="18">
        <v>0</v>
      </c>
      <c r="AH82" s="18">
        <v>0</v>
      </c>
      <c r="AI82" s="18">
        <v>0</v>
      </c>
      <c r="AJ82" s="18">
        <v>0</v>
      </c>
      <c r="AK82" s="13">
        <v>0</v>
      </c>
      <c r="AL82" s="17">
        <v>0</v>
      </c>
      <c r="AM82" s="18">
        <v>0</v>
      </c>
      <c r="AN82" s="18">
        <v>0</v>
      </c>
      <c r="AO82" s="18">
        <v>0</v>
      </c>
      <c r="AP82" s="18">
        <v>0</v>
      </c>
      <c r="AQ82" s="13">
        <v>0</v>
      </c>
      <c r="AR82" s="17">
        <v>0</v>
      </c>
      <c r="AS82" s="18">
        <v>0</v>
      </c>
      <c r="AT82" s="18">
        <v>0</v>
      </c>
      <c r="AU82" s="18">
        <v>0</v>
      </c>
      <c r="AV82" s="18">
        <v>0</v>
      </c>
      <c r="AW82" s="13">
        <v>0</v>
      </c>
      <c r="AX82" s="17">
        <v>0</v>
      </c>
      <c r="AY82" s="18">
        <v>0</v>
      </c>
      <c r="AZ82" s="18">
        <v>0</v>
      </c>
      <c r="BA82" s="18">
        <v>0</v>
      </c>
      <c r="BB82" s="18">
        <v>0</v>
      </c>
      <c r="BC82" s="13">
        <v>0</v>
      </c>
      <c r="BD82" s="17">
        <v>0</v>
      </c>
      <c r="BE82" s="18">
        <v>0</v>
      </c>
      <c r="BF82" s="18">
        <v>0</v>
      </c>
      <c r="BG82" s="18">
        <v>0</v>
      </c>
      <c r="BH82" s="18">
        <v>0</v>
      </c>
      <c r="BI82" s="13">
        <v>0</v>
      </c>
    </row>
    <row r="83" spans="1:61"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c r="T83" s="17">
        <v>0</v>
      </c>
      <c r="U83" s="18">
        <v>0</v>
      </c>
      <c r="V83" s="18">
        <v>0</v>
      </c>
      <c r="W83" s="18">
        <v>0</v>
      </c>
      <c r="X83" s="18">
        <v>0</v>
      </c>
      <c r="Y83" s="13">
        <v>0</v>
      </c>
      <c r="Z83" s="17">
        <v>0</v>
      </c>
      <c r="AA83" s="18">
        <v>0</v>
      </c>
      <c r="AB83" s="18">
        <v>0</v>
      </c>
      <c r="AC83" s="18">
        <v>0</v>
      </c>
      <c r="AD83" s="18">
        <v>0</v>
      </c>
      <c r="AE83" s="13">
        <v>0</v>
      </c>
      <c r="AF83" s="17">
        <v>0</v>
      </c>
      <c r="AG83" s="18">
        <v>0</v>
      </c>
      <c r="AH83" s="18">
        <v>0</v>
      </c>
      <c r="AI83" s="18">
        <v>0</v>
      </c>
      <c r="AJ83" s="18">
        <v>0</v>
      </c>
      <c r="AK83" s="13">
        <v>0</v>
      </c>
      <c r="AL83" s="17">
        <v>0</v>
      </c>
      <c r="AM83" s="18">
        <v>0</v>
      </c>
      <c r="AN83" s="18">
        <v>0</v>
      </c>
      <c r="AO83" s="18">
        <v>0</v>
      </c>
      <c r="AP83" s="18">
        <v>0</v>
      </c>
      <c r="AQ83" s="13">
        <v>0</v>
      </c>
      <c r="AR83" s="17">
        <v>0</v>
      </c>
      <c r="AS83" s="18">
        <v>0</v>
      </c>
      <c r="AT83" s="18">
        <v>0</v>
      </c>
      <c r="AU83" s="18">
        <v>0</v>
      </c>
      <c r="AV83" s="18">
        <v>0</v>
      </c>
      <c r="AW83" s="13">
        <v>0</v>
      </c>
      <c r="AX83" s="17">
        <v>0</v>
      </c>
      <c r="AY83" s="18">
        <v>0</v>
      </c>
      <c r="AZ83" s="18">
        <v>0</v>
      </c>
      <c r="BA83" s="18">
        <v>0</v>
      </c>
      <c r="BB83" s="18">
        <v>0</v>
      </c>
      <c r="BC83" s="13">
        <v>0</v>
      </c>
      <c r="BD83" s="17">
        <v>0</v>
      </c>
      <c r="BE83" s="18">
        <v>0</v>
      </c>
      <c r="BF83" s="18">
        <v>0</v>
      </c>
      <c r="BG83" s="18">
        <v>0</v>
      </c>
      <c r="BH83" s="18">
        <v>0</v>
      </c>
      <c r="BI83" s="13">
        <v>0</v>
      </c>
    </row>
    <row r="84" spans="1:61" x14ac:dyDescent="0.35">
      <c r="A84" s="4" t="s">
        <v>74</v>
      </c>
      <c r="B84" s="101">
        <v>1800000</v>
      </c>
      <c r="C84" s="102">
        <v>0</v>
      </c>
      <c r="D84" s="102">
        <v>0</v>
      </c>
      <c r="E84" s="102">
        <v>0</v>
      </c>
      <c r="F84" s="102">
        <v>0</v>
      </c>
      <c r="G84" s="103">
        <v>1800000</v>
      </c>
      <c r="H84" s="17">
        <v>0</v>
      </c>
      <c r="I84" s="18">
        <v>0</v>
      </c>
      <c r="J84" s="18">
        <v>0</v>
      </c>
      <c r="K84" s="18">
        <v>0</v>
      </c>
      <c r="L84" s="18">
        <v>0</v>
      </c>
      <c r="M84" s="13">
        <v>0</v>
      </c>
      <c r="N84" s="17">
        <v>0</v>
      </c>
      <c r="O84" s="18">
        <v>0</v>
      </c>
      <c r="P84" s="18">
        <v>0</v>
      </c>
      <c r="Q84" s="18">
        <v>0</v>
      </c>
      <c r="R84" s="18">
        <v>0</v>
      </c>
      <c r="S84" s="13">
        <v>0</v>
      </c>
      <c r="T84" s="17">
        <v>0</v>
      </c>
      <c r="U84" s="18">
        <v>0</v>
      </c>
      <c r="V84" s="18">
        <v>0</v>
      </c>
      <c r="W84" s="18">
        <v>0</v>
      </c>
      <c r="X84" s="18">
        <v>0</v>
      </c>
      <c r="Y84" s="13">
        <v>0</v>
      </c>
      <c r="Z84" s="17">
        <v>0</v>
      </c>
      <c r="AA84" s="18">
        <v>0</v>
      </c>
      <c r="AB84" s="18">
        <v>0</v>
      </c>
      <c r="AC84" s="18">
        <v>0</v>
      </c>
      <c r="AD84" s="18">
        <v>0</v>
      </c>
      <c r="AE84" s="13">
        <v>0</v>
      </c>
      <c r="AF84" s="17">
        <v>0</v>
      </c>
      <c r="AG84" s="18">
        <v>0</v>
      </c>
      <c r="AH84" s="18">
        <v>0</v>
      </c>
      <c r="AI84" s="18">
        <v>0</v>
      </c>
      <c r="AJ84" s="18">
        <v>0</v>
      </c>
      <c r="AK84" s="13">
        <v>0</v>
      </c>
      <c r="AL84" s="17">
        <v>0</v>
      </c>
      <c r="AM84" s="18">
        <v>0</v>
      </c>
      <c r="AN84" s="18">
        <v>0</v>
      </c>
      <c r="AO84" s="18">
        <v>0</v>
      </c>
      <c r="AP84" s="18">
        <v>0</v>
      </c>
      <c r="AQ84" s="13">
        <v>0</v>
      </c>
      <c r="AR84" s="17">
        <v>0</v>
      </c>
      <c r="AS84" s="18">
        <v>0</v>
      </c>
      <c r="AT84" s="18">
        <v>0</v>
      </c>
      <c r="AU84" s="18">
        <v>0</v>
      </c>
      <c r="AV84" s="18">
        <v>0</v>
      </c>
      <c r="AW84" s="13">
        <v>0</v>
      </c>
      <c r="AX84" s="17">
        <v>1800000</v>
      </c>
      <c r="AY84" s="18">
        <v>0</v>
      </c>
      <c r="AZ84" s="18">
        <v>0</v>
      </c>
      <c r="BA84" s="18">
        <v>0</v>
      </c>
      <c r="BB84" s="18">
        <v>0</v>
      </c>
      <c r="BC84" s="13">
        <v>1800000</v>
      </c>
      <c r="BD84" s="17">
        <v>0</v>
      </c>
      <c r="BE84" s="18">
        <v>0</v>
      </c>
      <c r="BF84" s="18">
        <v>0</v>
      </c>
      <c r="BG84" s="18">
        <v>0</v>
      </c>
      <c r="BH84" s="18">
        <v>0</v>
      </c>
      <c r="BI84" s="13">
        <v>0</v>
      </c>
    </row>
    <row r="85" spans="1:61"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c r="T85" s="17">
        <v>0</v>
      </c>
      <c r="U85" s="18">
        <v>0</v>
      </c>
      <c r="V85" s="18">
        <v>0</v>
      </c>
      <c r="W85" s="18">
        <v>0</v>
      </c>
      <c r="X85" s="18">
        <v>0</v>
      </c>
      <c r="Y85" s="13">
        <v>0</v>
      </c>
      <c r="Z85" s="17">
        <v>0</v>
      </c>
      <c r="AA85" s="18">
        <v>0</v>
      </c>
      <c r="AB85" s="18">
        <v>0</v>
      </c>
      <c r="AC85" s="18">
        <v>0</v>
      </c>
      <c r="AD85" s="18">
        <v>0</v>
      </c>
      <c r="AE85" s="13">
        <v>0</v>
      </c>
      <c r="AF85" s="17">
        <v>0</v>
      </c>
      <c r="AG85" s="18">
        <v>0</v>
      </c>
      <c r="AH85" s="18">
        <v>0</v>
      </c>
      <c r="AI85" s="18">
        <v>0</v>
      </c>
      <c r="AJ85" s="18">
        <v>0</v>
      </c>
      <c r="AK85" s="13">
        <v>0</v>
      </c>
      <c r="AL85" s="17">
        <v>0</v>
      </c>
      <c r="AM85" s="18">
        <v>0</v>
      </c>
      <c r="AN85" s="18">
        <v>0</v>
      </c>
      <c r="AO85" s="18">
        <v>0</v>
      </c>
      <c r="AP85" s="18">
        <v>0</v>
      </c>
      <c r="AQ85" s="13">
        <v>0</v>
      </c>
      <c r="AR85" s="17">
        <v>0</v>
      </c>
      <c r="AS85" s="18">
        <v>0</v>
      </c>
      <c r="AT85" s="18">
        <v>0</v>
      </c>
      <c r="AU85" s="18">
        <v>0</v>
      </c>
      <c r="AV85" s="18">
        <v>0</v>
      </c>
      <c r="AW85" s="13">
        <v>0</v>
      </c>
      <c r="AX85" s="17">
        <v>0</v>
      </c>
      <c r="AY85" s="18">
        <v>0</v>
      </c>
      <c r="AZ85" s="18">
        <v>0</v>
      </c>
      <c r="BA85" s="18">
        <v>0</v>
      </c>
      <c r="BB85" s="18">
        <v>0</v>
      </c>
      <c r="BC85" s="13">
        <v>0</v>
      </c>
      <c r="BD85" s="17">
        <v>0</v>
      </c>
      <c r="BE85" s="18">
        <v>0</v>
      </c>
      <c r="BF85" s="18">
        <v>0</v>
      </c>
      <c r="BG85" s="18">
        <v>0</v>
      </c>
      <c r="BH85" s="18">
        <v>0</v>
      </c>
      <c r="BI85" s="13">
        <v>0</v>
      </c>
    </row>
    <row r="86" spans="1:61"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c r="T86" s="17">
        <v>0</v>
      </c>
      <c r="U86" s="18">
        <v>0</v>
      </c>
      <c r="V86" s="18">
        <v>0</v>
      </c>
      <c r="W86" s="18">
        <v>0</v>
      </c>
      <c r="X86" s="18">
        <v>0</v>
      </c>
      <c r="Y86" s="13">
        <v>0</v>
      </c>
      <c r="Z86" s="17">
        <v>0</v>
      </c>
      <c r="AA86" s="18">
        <v>0</v>
      </c>
      <c r="AB86" s="18">
        <v>0</v>
      </c>
      <c r="AC86" s="18">
        <v>0</v>
      </c>
      <c r="AD86" s="18">
        <v>0</v>
      </c>
      <c r="AE86" s="13">
        <v>0</v>
      </c>
      <c r="AF86" s="17">
        <v>0</v>
      </c>
      <c r="AG86" s="18">
        <v>0</v>
      </c>
      <c r="AH86" s="18">
        <v>0</v>
      </c>
      <c r="AI86" s="18">
        <v>0</v>
      </c>
      <c r="AJ86" s="18">
        <v>0</v>
      </c>
      <c r="AK86" s="13">
        <v>0</v>
      </c>
      <c r="AL86" s="17">
        <v>0</v>
      </c>
      <c r="AM86" s="18">
        <v>0</v>
      </c>
      <c r="AN86" s="18">
        <v>0</v>
      </c>
      <c r="AO86" s="18">
        <v>0</v>
      </c>
      <c r="AP86" s="18">
        <v>0</v>
      </c>
      <c r="AQ86" s="13">
        <v>0</v>
      </c>
      <c r="AR86" s="17">
        <v>0</v>
      </c>
      <c r="AS86" s="18">
        <v>0</v>
      </c>
      <c r="AT86" s="18">
        <v>0</v>
      </c>
      <c r="AU86" s="18">
        <v>0</v>
      </c>
      <c r="AV86" s="18">
        <v>0</v>
      </c>
      <c r="AW86" s="13">
        <v>0</v>
      </c>
      <c r="AX86" s="17">
        <v>0</v>
      </c>
      <c r="AY86" s="18">
        <v>0</v>
      </c>
      <c r="AZ86" s="18">
        <v>0</v>
      </c>
      <c r="BA86" s="18">
        <v>0</v>
      </c>
      <c r="BB86" s="18">
        <v>0</v>
      </c>
      <c r="BC86" s="13">
        <v>0</v>
      </c>
      <c r="BD86" s="17">
        <v>0</v>
      </c>
      <c r="BE86" s="18">
        <v>0</v>
      </c>
      <c r="BF86" s="18">
        <v>0</v>
      </c>
      <c r="BG86" s="18">
        <v>0</v>
      </c>
      <c r="BH86" s="18">
        <v>0</v>
      </c>
      <c r="BI86" s="13">
        <v>0</v>
      </c>
    </row>
    <row r="87" spans="1:61" x14ac:dyDescent="0.35">
      <c r="A87" s="4" t="s">
        <v>77</v>
      </c>
      <c r="B87" s="101">
        <v>0</v>
      </c>
      <c r="C87" s="102">
        <v>0</v>
      </c>
      <c r="D87" s="102">
        <v>0</v>
      </c>
      <c r="E87" s="102">
        <v>0</v>
      </c>
      <c r="F87" s="102">
        <v>0</v>
      </c>
      <c r="G87" s="103">
        <v>0</v>
      </c>
      <c r="H87" s="17">
        <v>0</v>
      </c>
      <c r="I87" s="18">
        <v>0</v>
      </c>
      <c r="J87" s="18">
        <v>0</v>
      </c>
      <c r="K87" s="18">
        <v>0</v>
      </c>
      <c r="L87" s="18">
        <v>0</v>
      </c>
      <c r="M87" s="13">
        <v>0</v>
      </c>
      <c r="N87" s="17">
        <v>0</v>
      </c>
      <c r="O87" s="18">
        <v>0</v>
      </c>
      <c r="P87" s="18">
        <v>0</v>
      </c>
      <c r="Q87" s="18">
        <v>0</v>
      </c>
      <c r="R87" s="18">
        <v>0</v>
      </c>
      <c r="S87" s="13">
        <v>0</v>
      </c>
      <c r="T87" s="17">
        <v>0</v>
      </c>
      <c r="U87" s="18">
        <v>0</v>
      </c>
      <c r="V87" s="18">
        <v>0</v>
      </c>
      <c r="W87" s="18">
        <v>0</v>
      </c>
      <c r="X87" s="18">
        <v>0</v>
      </c>
      <c r="Y87" s="13">
        <v>0</v>
      </c>
      <c r="Z87" s="17">
        <v>0</v>
      </c>
      <c r="AA87" s="18">
        <v>0</v>
      </c>
      <c r="AB87" s="18">
        <v>0</v>
      </c>
      <c r="AC87" s="18">
        <v>0</v>
      </c>
      <c r="AD87" s="18">
        <v>0</v>
      </c>
      <c r="AE87" s="13">
        <v>0</v>
      </c>
      <c r="AF87" s="17">
        <v>0</v>
      </c>
      <c r="AG87" s="18">
        <v>0</v>
      </c>
      <c r="AH87" s="18">
        <v>0</v>
      </c>
      <c r="AI87" s="18">
        <v>0</v>
      </c>
      <c r="AJ87" s="18">
        <v>0</v>
      </c>
      <c r="AK87" s="13">
        <v>0</v>
      </c>
      <c r="AL87" s="17">
        <v>0</v>
      </c>
      <c r="AM87" s="18">
        <v>0</v>
      </c>
      <c r="AN87" s="18">
        <v>0</v>
      </c>
      <c r="AO87" s="18">
        <v>0</v>
      </c>
      <c r="AP87" s="18">
        <v>0</v>
      </c>
      <c r="AQ87" s="13">
        <v>0</v>
      </c>
      <c r="AR87" s="17">
        <v>0</v>
      </c>
      <c r="AS87" s="18">
        <v>0</v>
      </c>
      <c r="AT87" s="18">
        <v>0</v>
      </c>
      <c r="AU87" s="18">
        <v>0</v>
      </c>
      <c r="AV87" s="18">
        <v>0</v>
      </c>
      <c r="AW87" s="13">
        <v>0</v>
      </c>
      <c r="AX87" s="17">
        <v>0</v>
      </c>
      <c r="AY87" s="18">
        <v>0</v>
      </c>
      <c r="AZ87" s="18">
        <v>0</v>
      </c>
      <c r="BA87" s="18">
        <v>0</v>
      </c>
      <c r="BB87" s="18">
        <v>0</v>
      </c>
      <c r="BC87" s="13">
        <v>0</v>
      </c>
      <c r="BD87" s="17">
        <v>0</v>
      </c>
      <c r="BE87" s="18">
        <v>0</v>
      </c>
      <c r="BF87" s="18">
        <v>0</v>
      </c>
      <c r="BG87" s="18">
        <v>0</v>
      </c>
      <c r="BH87" s="18">
        <v>0</v>
      </c>
      <c r="BI87" s="13">
        <v>0</v>
      </c>
    </row>
    <row r="88" spans="1:61" x14ac:dyDescent="0.35">
      <c r="A88" s="4" t="s">
        <v>78</v>
      </c>
      <c r="B88" s="101">
        <v>0</v>
      </c>
      <c r="C88" s="102">
        <v>0</v>
      </c>
      <c r="D88" s="102">
        <v>0</v>
      </c>
      <c r="E88" s="102">
        <v>0</v>
      </c>
      <c r="F88" s="102">
        <v>0</v>
      </c>
      <c r="G88" s="103">
        <v>0</v>
      </c>
      <c r="H88" s="17">
        <v>0</v>
      </c>
      <c r="I88" s="18">
        <v>0</v>
      </c>
      <c r="J88" s="18">
        <v>0</v>
      </c>
      <c r="K88" s="18">
        <v>0</v>
      </c>
      <c r="L88" s="18">
        <v>0</v>
      </c>
      <c r="M88" s="13">
        <v>0</v>
      </c>
      <c r="N88" s="17">
        <v>0</v>
      </c>
      <c r="O88" s="18">
        <v>0</v>
      </c>
      <c r="P88" s="18">
        <v>0</v>
      </c>
      <c r="Q88" s="18">
        <v>0</v>
      </c>
      <c r="R88" s="18">
        <v>0</v>
      </c>
      <c r="S88" s="13">
        <v>0</v>
      </c>
      <c r="T88" s="17">
        <v>0</v>
      </c>
      <c r="U88" s="18">
        <v>0</v>
      </c>
      <c r="V88" s="18">
        <v>0</v>
      </c>
      <c r="W88" s="18">
        <v>0</v>
      </c>
      <c r="X88" s="18">
        <v>0</v>
      </c>
      <c r="Y88" s="13">
        <v>0</v>
      </c>
      <c r="Z88" s="17">
        <v>0</v>
      </c>
      <c r="AA88" s="18">
        <v>0</v>
      </c>
      <c r="AB88" s="18">
        <v>0</v>
      </c>
      <c r="AC88" s="18">
        <v>0</v>
      </c>
      <c r="AD88" s="18">
        <v>0</v>
      </c>
      <c r="AE88" s="13">
        <v>0</v>
      </c>
      <c r="AF88" s="17">
        <v>0</v>
      </c>
      <c r="AG88" s="18">
        <v>0</v>
      </c>
      <c r="AH88" s="18">
        <v>0</v>
      </c>
      <c r="AI88" s="18">
        <v>0</v>
      </c>
      <c r="AJ88" s="18">
        <v>0</v>
      </c>
      <c r="AK88" s="13">
        <v>0</v>
      </c>
      <c r="AL88" s="17">
        <v>0</v>
      </c>
      <c r="AM88" s="18">
        <v>0</v>
      </c>
      <c r="AN88" s="18">
        <v>0</v>
      </c>
      <c r="AO88" s="18">
        <v>0</v>
      </c>
      <c r="AP88" s="18">
        <v>0</v>
      </c>
      <c r="AQ88" s="13">
        <v>0</v>
      </c>
      <c r="AR88" s="17">
        <v>0</v>
      </c>
      <c r="AS88" s="18">
        <v>0</v>
      </c>
      <c r="AT88" s="18">
        <v>0</v>
      </c>
      <c r="AU88" s="18">
        <v>0</v>
      </c>
      <c r="AV88" s="18">
        <v>0</v>
      </c>
      <c r="AW88" s="13">
        <v>0</v>
      </c>
      <c r="AX88" s="17">
        <v>0</v>
      </c>
      <c r="AY88" s="18">
        <v>0</v>
      </c>
      <c r="AZ88" s="18">
        <v>0</v>
      </c>
      <c r="BA88" s="18">
        <v>0</v>
      </c>
      <c r="BB88" s="18">
        <v>0</v>
      </c>
      <c r="BC88" s="13">
        <v>0</v>
      </c>
      <c r="BD88" s="17">
        <v>0</v>
      </c>
      <c r="BE88" s="18">
        <v>0</v>
      </c>
      <c r="BF88" s="18">
        <v>0</v>
      </c>
      <c r="BG88" s="18">
        <v>0</v>
      </c>
      <c r="BH88" s="18">
        <v>0</v>
      </c>
      <c r="BI88" s="13">
        <v>0</v>
      </c>
    </row>
    <row r="89" spans="1:61" x14ac:dyDescent="0.35">
      <c r="A89" s="5"/>
      <c r="B89" s="104"/>
      <c r="C89" s="105"/>
      <c r="D89" s="105"/>
      <c r="E89" s="105"/>
      <c r="F89" s="105"/>
      <c r="G89" s="106"/>
      <c r="H89" s="19"/>
      <c r="I89" s="20"/>
      <c r="J89" s="20"/>
      <c r="K89" s="20"/>
      <c r="L89" s="20"/>
      <c r="M89" s="14"/>
      <c r="N89" s="19"/>
      <c r="O89" s="20"/>
      <c r="P89" s="20"/>
      <c r="Q89" s="20"/>
      <c r="R89" s="20"/>
      <c r="S89" s="14"/>
      <c r="T89" s="19"/>
      <c r="U89" s="20"/>
      <c r="V89" s="20"/>
      <c r="W89" s="20"/>
      <c r="X89" s="20"/>
      <c r="Y89" s="14"/>
      <c r="Z89" s="19"/>
      <c r="AA89" s="20"/>
      <c r="AB89" s="20"/>
      <c r="AC89" s="20"/>
      <c r="AD89" s="20"/>
      <c r="AE89" s="14"/>
      <c r="AF89" s="19"/>
      <c r="AG89" s="20"/>
      <c r="AH89" s="20"/>
      <c r="AI89" s="20"/>
      <c r="AJ89" s="20"/>
      <c r="AK89" s="14"/>
      <c r="AL89" s="19"/>
      <c r="AM89" s="20"/>
      <c r="AN89" s="20"/>
      <c r="AO89" s="20"/>
      <c r="AP89" s="20"/>
      <c r="AQ89" s="14"/>
      <c r="AR89" s="19"/>
      <c r="AS89" s="20"/>
      <c r="AT89" s="20"/>
      <c r="AU89" s="20"/>
      <c r="AV89" s="20"/>
      <c r="AW89" s="14"/>
      <c r="AX89" s="19"/>
      <c r="AY89" s="20"/>
      <c r="AZ89" s="20"/>
      <c r="BA89" s="20"/>
      <c r="BB89" s="20"/>
      <c r="BC89" s="14"/>
      <c r="BD89" s="19"/>
      <c r="BE89" s="20"/>
      <c r="BF89" s="20"/>
      <c r="BG89" s="20"/>
      <c r="BH89" s="20"/>
      <c r="BI89" s="14"/>
    </row>
    <row r="90" spans="1:61" x14ac:dyDescent="0.35">
      <c r="A90" s="72" t="s">
        <v>79</v>
      </c>
      <c r="B90" s="73">
        <f>SUM(B9:B89)</f>
        <v>60150505.300000004</v>
      </c>
      <c r="C90" s="74">
        <f t="shared" ref="C90:G90" si="0">SUM(C9:C89)</f>
        <v>1766672.76</v>
      </c>
      <c r="D90" s="74">
        <f t="shared" si="0"/>
        <v>37195</v>
      </c>
      <c r="E90" s="74">
        <f t="shared" si="0"/>
        <v>1459346.56</v>
      </c>
      <c r="F90" s="74">
        <f t="shared" si="0"/>
        <v>974023.20000000007</v>
      </c>
      <c r="G90" s="75">
        <f t="shared" si="0"/>
        <v>64387742.82</v>
      </c>
      <c r="H90" s="73">
        <f t="shared" ref="H90:BI90" si="1">SUM(H9:H89)</f>
        <v>22441529.600000001</v>
      </c>
      <c r="I90" s="74">
        <f t="shared" si="1"/>
        <v>1274564.21</v>
      </c>
      <c r="J90" s="74">
        <f t="shared" si="1"/>
        <v>2000</v>
      </c>
      <c r="K90" s="74">
        <f t="shared" si="1"/>
        <v>278355.21000000002</v>
      </c>
      <c r="L90" s="74">
        <f t="shared" si="1"/>
        <v>955841.38000000012</v>
      </c>
      <c r="M90" s="75">
        <f t="shared" si="1"/>
        <v>24952290.399999999</v>
      </c>
      <c r="N90" s="73">
        <f t="shared" si="1"/>
        <v>0</v>
      </c>
      <c r="O90" s="74">
        <f t="shared" si="1"/>
        <v>0</v>
      </c>
      <c r="P90" s="74">
        <f t="shared" si="1"/>
        <v>1000</v>
      </c>
      <c r="Q90" s="74">
        <f t="shared" si="1"/>
        <v>99849.15</v>
      </c>
      <c r="R90" s="74">
        <f t="shared" si="1"/>
        <v>0</v>
      </c>
      <c r="S90" s="75">
        <f t="shared" si="1"/>
        <v>100849.15</v>
      </c>
      <c r="T90" s="73">
        <f t="shared" ref="T90:AQ90" si="2">SUM(T9:T89)</f>
        <v>0</v>
      </c>
      <c r="U90" s="74">
        <f t="shared" si="2"/>
        <v>0</v>
      </c>
      <c r="V90" s="74">
        <f t="shared" si="2"/>
        <v>0</v>
      </c>
      <c r="W90" s="74">
        <f t="shared" si="2"/>
        <v>1537</v>
      </c>
      <c r="X90" s="74">
        <f t="shared" si="2"/>
        <v>0</v>
      </c>
      <c r="Y90" s="75">
        <f t="shared" si="2"/>
        <v>1537</v>
      </c>
      <c r="Z90" s="73">
        <f t="shared" si="2"/>
        <v>0</v>
      </c>
      <c r="AA90" s="74">
        <f t="shared" si="2"/>
        <v>29411</v>
      </c>
      <c r="AB90" s="74">
        <f t="shared" si="2"/>
        <v>0</v>
      </c>
      <c r="AC90" s="74">
        <f t="shared" si="2"/>
        <v>34199.47</v>
      </c>
      <c r="AD90" s="74">
        <f t="shared" si="2"/>
        <v>0</v>
      </c>
      <c r="AE90" s="75">
        <f t="shared" si="2"/>
        <v>63610.47</v>
      </c>
      <c r="AF90" s="73">
        <f t="shared" si="2"/>
        <v>372909.02</v>
      </c>
      <c r="AG90" s="74">
        <f t="shared" si="2"/>
        <v>0</v>
      </c>
      <c r="AH90" s="74">
        <f t="shared" si="2"/>
        <v>0</v>
      </c>
      <c r="AI90" s="74">
        <f t="shared" si="2"/>
        <v>24082.18</v>
      </c>
      <c r="AJ90" s="74">
        <f t="shared" si="2"/>
        <v>0</v>
      </c>
      <c r="AK90" s="75">
        <f t="shared" si="2"/>
        <v>396991.2</v>
      </c>
      <c r="AL90" s="73">
        <f t="shared" si="2"/>
        <v>350344.3</v>
      </c>
      <c r="AM90" s="74">
        <f t="shared" si="2"/>
        <v>0</v>
      </c>
      <c r="AN90" s="74">
        <f t="shared" si="2"/>
        <v>0</v>
      </c>
      <c r="AO90" s="74">
        <f t="shared" si="2"/>
        <v>0</v>
      </c>
      <c r="AP90" s="74">
        <f t="shared" si="2"/>
        <v>18181.82</v>
      </c>
      <c r="AQ90" s="75">
        <f t="shared" si="2"/>
        <v>368526.12</v>
      </c>
      <c r="AR90" s="73">
        <f t="shared" si="1"/>
        <v>712000</v>
      </c>
      <c r="AS90" s="74">
        <f t="shared" si="1"/>
        <v>0</v>
      </c>
      <c r="AT90" s="74">
        <f t="shared" si="1"/>
        <v>0</v>
      </c>
      <c r="AU90" s="74">
        <f t="shared" si="1"/>
        <v>10909.09</v>
      </c>
      <c r="AV90" s="74">
        <f t="shared" si="1"/>
        <v>0</v>
      </c>
      <c r="AW90" s="75">
        <f t="shared" si="1"/>
        <v>722909.09</v>
      </c>
      <c r="AX90" s="73">
        <f t="shared" si="1"/>
        <v>9759868.379999999</v>
      </c>
      <c r="AY90" s="74">
        <f t="shared" si="1"/>
        <v>455654.55</v>
      </c>
      <c r="AZ90" s="74">
        <f t="shared" si="1"/>
        <v>0</v>
      </c>
      <c r="BA90" s="74">
        <f t="shared" si="1"/>
        <v>0</v>
      </c>
      <c r="BB90" s="74">
        <f t="shared" si="1"/>
        <v>0</v>
      </c>
      <c r="BC90" s="75">
        <f t="shared" si="1"/>
        <v>10215522.93</v>
      </c>
      <c r="BD90" s="73">
        <f t="shared" si="1"/>
        <v>26513854</v>
      </c>
      <c r="BE90" s="74">
        <f t="shared" si="1"/>
        <v>7043</v>
      </c>
      <c r="BF90" s="74">
        <f t="shared" si="1"/>
        <v>34195</v>
      </c>
      <c r="BG90" s="74">
        <f t="shared" si="1"/>
        <v>1010414.46</v>
      </c>
      <c r="BH90" s="74">
        <f t="shared" si="1"/>
        <v>0</v>
      </c>
      <c r="BI90" s="75">
        <f t="shared" si="1"/>
        <v>27565506.460000001</v>
      </c>
    </row>
    <row r="91" spans="1:61"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Y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7" width="14.6328125" style="9" customWidth="1"/>
    <col min="8" max="19" width="12.6328125" style="9"/>
    <col min="26" max="16384" width="12.6328125" style="6"/>
  </cols>
  <sheetData>
    <row r="1" spans="1:25" x14ac:dyDescent="0.35">
      <c r="A1" s="1" t="s">
        <v>255</v>
      </c>
      <c r="B1" s="7"/>
      <c r="C1" s="7"/>
      <c r="D1" s="7"/>
      <c r="E1" s="7"/>
      <c r="F1" s="7"/>
      <c r="G1" s="7"/>
      <c r="H1" s="7"/>
      <c r="I1" s="7"/>
      <c r="J1" s="7"/>
      <c r="K1" s="7"/>
      <c r="L1" s="7"/>
      <c r="M1" s="7"/>
      <c r="N1" s="7"/>
      <c r="O1" s="7"/>
      <c r="P1" s="7"/>
      <c r="Q1" s="7"/>
      <c r="R1" s="7"/>
      <c r="S1" s="7"/>
    </row>
    <row r="2" spans="1:25" ht="15.5" x14ac:dyDescent="0.35">
      <c r="A2" s="2" t="s">
        <v>156</v>
      </c>
      <c r="B2" s="8"/>
      <c r="C2" s="8"/>
      <c r="D2" s="8"/>
      <c r="E2" s="8"/>
      <c r="F2" s="8"/>
      <c r="G2" s="8"/>
      <c r="H2" s="8"/>
      <c r="I2" s="8"/>
      <c r="J2" s="8"/>
      <c r="K2" s="8"/>
      <c r="L2" s="8"/>
      <c r="M2" s="8"/>
      <c r="N2" s="8"/>
      <c r="O2" s="8"/>
      <c r="P2" s="8"/>
      <c r="Q2" s="8"/>
      <c r="R2" s="8"/>
      <c r="S2" s="8"/>
    </row>
    <row r="3" spans="1:25" x14ac:dyDescent="0.35">
      <c r="A3" s="71" t="str">
        <f>'Total Outlays'!$A$3</f>
        <v>2020-21</v>
      </c>
    </row>
    <row r="4" spans="1:25" ht="15.5" x14ac:dyDescent="0.35">
      <c r="A4" s="117" t="s">
        <v>104</v>
      </c>
      <c r="B4" s="113"/>
      <c r="C4" s="113"/>
      <c r="D4" s="113"/>
      <c r="E4" s="113"/>
      <c r="F4" s="113"/>
      <c r="G4" s="114"/>
      <c r="H4" s="112"/>
      <c r="I4" s="113"/>
      <c r="J4" s="113"/>
      <c r="K4" s="113"/>
      <c r="L4" s="113"/>
      <c r="M4" s="113"/>
      <c r="N4" s="112"/>
      <c r="O4" s="113"/>
      <c r="P4" s="113"/>
      <c r="Q4" s="113"/>
      <c r="R4" s="113"/>
      <c r="S4" s="114"/>
    </row>
    <row r="5" spans="1:25" s="11" customFormat="1" x14ac:dyDescent="0.35">
      <c r="A5" s="87"/>
      <c r="B5" s="121" t="s">
        <v>234</v>
      </c>
      <c r="C5" s="118"/>
      <c r="D5" s="118"/>
      <c r="E5" s="118"/>
      <c r="F5" s="118"/>
      <c r="G5" s="119"/>
      <c r="H5" s="120" t="s">
        <v>232</v>
      </c>
      <c r="I5" s="121"/>
      <c r="J5" s="121"/>
      <c r="K5" s="121"/>
      <c r="L5" s="121"/>
      <c r="M5" s="122"/>
      <c r="N5" s="121" t="s">
        <v>233</v>
      </c>
      <c r="O5" s="121"/>
      <c r="P5" s="121"/>
      <c r="Q5" s="121"/>
      <c r="R5" s="121"/>
      <c r="S5" s="122"/>
      <c r="T5" s="123"/>
      <c r="U5" s="123"/>
      <c r="V5" s="123"/>
      <c r="W5" s="123"/>
      <c r="X5" s="123"/>
      <c r="Y5" s="123"/>
    </row>
    <row r="6" spans="1:25" s="11" customFormat="1" ht="14" x14ac:dyDescent="0.3">
      <c r="A6" s="87"/>
      <c r="B6" s="90" t="str">
        <f>$H$4&amp;" Total"</f>
        <v xml:space="preserve"> Total</v>
      </c>
      <c r="C6" s="90"/>
      <c r="D6" s="90"/>
      <c r="E6" s="90"/>
      <c r="F6" s="90"/>
      <c r="G6" s="91"/>
      <c r="H6" s="89" t="s">
        <v>152</v>
      </c>
      <c r="I6" s="90"/>
      <c r="J6" s="90"/>
      <c r="K6" s="90"/>
      <c r="L6" s="90"/>
      <c r="M6" s="91"/>
      <c r="N6" s="97" t="s">
        <v>113</v>
      </c>
      <c r="O6" s="90"/>
      <c r="P6" s="90"/>
      <c r="Q6" s="90"/>
      <c r="R6" s="90"/>
      <c r="S6" s="91"/>
    </row>
    <row r="7" spans="1:25" ht="26" x14ac:dyDescent="0.35">
      <c r="A7" s="86"/>
      <c r="B7" s="81" t="s">
        <v>168</v>
      </c>
      <c r="C7" s="81" t="s">
        <v>169</v>
      </c>
      <c r="D7" s="81" t="s">
        <v>171</v>
      </c>
      <c r="E7" s="81" t="s">
        <v>172</v>
      </c>
      <c r="F7" s="81" t="s">
        <v>103</v>
      </c>
      <c r="G7" s="93" t="s">
        <v>240</v>
      </c>
      <c r="H7" s="80" t="s">
        <v>168</v>
      </c>
      <c r="I7" s="81" t="s">
        <v>169</v>
      </c>
      <c r="J7" s="81" t="s">
        <v>171</v>
      </c>
      <c r="K7" s="81" t="s">
        <v>172</v>
      </c>
      <c r="L7" s="81" t="s">
        <v>103</v>
      </c>
      <c r="M7" s="93" t="s">
        <v>240</v>
      </c>
      <c r="N7" s="80" t="s">
        <v>168</v>
      </c>
      <c r="O7" s="81" t="s">
        <v>169</v>
      </c>
      <c r="P7" s="81" t="s">
        <v>171</v>
      </c>
      <c r="Q7" s="81" t="s">
        <v>172</v>
      </c>
      <c r="R7" s="81" t="s">
        <v>103</v>
      </c>
      <c r="S7" s="93" t="s">
        <v>240</v>
      </c>
    </row>
    <row r="8" spans="1:25" x14ac:dyDescent="0.35">
      <c r="A8" s="88"/>
      <c r="B8" s="95" t="s">
        <v>93</v>
      </c>
      <c r="C8" s="95" t="s">
        <v>94</v>
      </c>
      <c r="D8" s="95" t="s">
        <v>95</v>
      </c>
      <c r="E8" s="95" t="s">
        <v>96</v>
      </c>
      <c r="F8" s="95" t="s">
        <v>97</v>
      </c>
      <c r="G8" s="96" t="s">
        <v>98</v>
      </c>
      <c r="H8" s="94" t="s">
        <v>93</v>
      </c>
      <c r="I8" s="95" t="s">
        <v>94</v>
      </c>
      <c r="J8" s="95" t="s">
        <v>95</v>
      </c>
      <c r="K8" s="95" t="s">
        <v>96</v>
      </c>
      <c r="L8" s="95" t="s">
        <v>97</v>
      </c>
      <c r="M8" s="96" t="s">
        <v>98</v>
      </c>
      <c r="N8" s="94" t="s">
        <v>93</v>
      </c>
      <c r="O8" s="95" t="s">
        <v>94</v>
      </c>
      <c r="P8" s="95" t="s">
        <v>95</v>
      </c>
      <c r="Q8" s="95" t="s">
        <v>96</v>
      </c>
      <c r="R8" s="95" t="s">
        <v>97</v>
      </c>
      <c r="S8" s="96" t="s">
        <v>98</v>
      </c>
    </row>
    <row r="9" spans="1:25" x14ac:dyDescent="0.35">
      <c r="A9" s="3"/>
      <c r="B9" s="98"/>
      <c r="C9" s="99"/>
      <c r="D9" s="99"/>
      <c r="E9" s="99"/>
      <c r="F9" s="99"/>
      <c r="G9" s="100"/>
      <c r="H9" s="15"/>
      <c r="I9" s="16"/>
      <c r="J9" s="16"/>
      <c r="K9" s="16"/>
      <c r="L9" s="16"/>
      <c r="M9" s="12"/>
      <c r="N9" s="15"/>
      <c r="O9" s="16"/>
      <c r="P9" s="16"/>
      <c r="Q9" s="16"/>
      <c r="R9" s="16"/>
      <c r="S9" s="12"/>
    </row>
    <row r="10" spans="1:25" x14ac:dyDescent="0.35">
      <c r="A10" s="4" t="s">
        <v>0</v>
      </c>
      <c r="B10" s="101">
        <v>0</v>
      </c>
      <c r="C10" s="102">
        <v>0</v>
      </c>
      <c r="D10" s="102">
        <v>0</v>
      </c>
      <c r="E10" s="102">
        <v>0</v>
      </c>
      <c r="F10" s="102">
        <v>0</v>
      </c>
      <c r="G10" s="103">
        <v>0</v>
      </c>
      <c r="H10" s="17">
        <v>0</v>
      </c>
      <c r="I10" s="18">
        <v>0</v>
      </c>
      <c r="J10" s="18">
        <v>0</v>
      </c>
      <c r="K10" s="18">
        <v>0</v>
      </c>
      <c r="L10" s="18">
        <v>0</v>
      </c>
      <c r="M10" s="13">
        <v>0</v>
      </c>
      <c r="N10" s="17">
        <v>0</v>
      </c>
      <c r="O10" s="18">
        <v>0</v>
      </c>
      <c r="P10" s="18">
        <v>0</v>
      </c>
      <c r="Q10" s="18">
        <v>0</v>
      </c>
      <c r="R10" s="18">
        <v>0</v>
      </c>
      <c r="S10" s="13">
        <v>0</v>
      </c>
    </row>
    <row r="11" spans="1:25" x14ac:dyDescent="0.35">
      <c r="A11" s="4" t="s">
        <v>1</v>
      </c>
      <c r="B11" s="101">
        <v>0</v>
      </c>
      <c r="C11" s="102">
        <v>0</v>
      </c>
      <c r="D11" s="102">
        <v>0</v>
      </c>
      <c r="E11" s="102">
        <v>204636</v>
      </c>
      <c r="F11" s="102">
        <v>0</v>
      </c>
      <c r="G11" s="103">
        <v>204636</v>
      </c>
      <c r="H11" s="17">
        <v>0</v>
      </c>
      <c r="I11" s="18">
        <v>0</v>
      </c>
      <c r="J11" s="18">
        <v>0</v>
      </c>
      <c r="K11" s="18">
        <v>196364</v>
      </c>
      <c r="L11" s="18">
        <v>0</v>
      </c>
      <c r="M11" s="13">
        <v>196364</v>
      </c>
      <c r="N11" s="17">
        <v>0</v>
      </c>
      <c r="O11" s="18">
        <v>0</v>
      </c>
      <c r="P11" s="18">
        <v>0</v>
      </c>
      <c r="Q11" s="18">
        <v>8272</v>
      </c>
      <c r="R11" s="18">
        <v>0</v>
      </c>
      <c r="S11" s="13">
        <v>8272</v>
      </c>
    </row>
    <row r="12" spans="1:25" x14ac:dyDescent="0.35">
      <c r="A12" s="4" t="s">
        <v>2</v>
      </c>
      <c r="B12" s="101">
        <v>0</v>
      </c>
      <c r="C12" s="102">
        <v>0</v>
      </c>
      <c r="D12" s="102">
        <v>0</v>
      </c>
      <c r="E12" s="102">
        <v>0</v>
      </c>
      <c r="F12" s="102">
        <v>0</v>
      </c>
      <c r="G12" s="103">
        <v>0</v>
      </c>
      <c r="H12" s="17">
        <v>0</v>
      </c>
      <c r="I12" s="18">
        <v>0</v>
      </c>
      <c r="J12" s="18">
        <v>0</v>
      </c>
      <c r="K12" s="18">
        <v>0</v>
      </c>
      <c r="L12" s="18">
        <v>0</v>
      </c>
      <c r="M12" s="13">
        <v>0</v>
      </c>
      <c r="N12" s="17">
        <v>0</v>
      </c>
      <c r="O12" s="18">
        <v>0</v>
      </c>
      <c r="P12" s="18">
        <v>0</v>
      </c>
      <c r="Q12" s="18">
        <v>0</v>
      </c>
      <c r="R12" s="18">
        <v>0</v>
      </c>
      <c r="S12" s="13">
        <v>0</v>
      </c>
    </row>
    <row r="13" spans="1:25" x14ac:dyDescent="0.35">
      <c r="A13" s="4" t="s">
        <v>3</v>
      </c>
      <c r="B13" s="101">
        <v>0</v>
      </c>
      <c r="C13" s="102">
        <v>0</v>
      </c>
      <c r="D13" s="102">
        <v>0</v>
      </c>
      <c r="E13" s="102">
        <v>14000</v>
      </c>
      <c r="F13" s="102">
        <v>0</v>
      </c>
      <c r="G13" s="103">
        <v>14000</v>
      </c>
      <c r="H13" s="17">
        <v>0</v>
      </c>
      <c r="I13" s="18">
        <v>0</v>
      </c>
      <c r="J13" s="18">
        <v>0</v>
      </c>
      <c r="K13" s="18">
        <v>14000</v>
      </c>
      <c r="L13" s="18">
        <v>0</v>
      </c>
      <c r="M13" s="13">
        <v>14000</v>
      </c>
      <c r="N13" s="17">
        <v>0</v>
      </c>
      <c r="O13" s="18">
        <v>0</v>
      </c>
      <c r="P13" s="18">
        <v>0</v>
      </c>
      <c r="Q13" s="18">
        <v>0</v>
      </c>
      <c r="R13" s="18">
        <v>0</v>
      </c>
      <c r="S13" s="13">
        <v>0</v>
      </c>
    </row>
    <row r="14" spans="1:25" x14ac:dyDescent="0.35">
      <c r="A14" s="4" t="s">
        <v>4</v>
      </c>
      <c r="B14" s="101">
        <v>0</v>
      </c>
      <c r="C14" s="102">
        <v>0</v>
      </c>
      <c r="D14" s="102">
        <v>0</v>
      </c>
      <c r="E14" s="102">
        <v>0</v>
      </c>
      <c r="F14" s="102">
        <v>-24836</v>
      </c>
      <c r="G14" s="103">
        <v>-24836</v>
      </c>
      <c r="H14" s="17">
        <v>0</v>
      </c>
      <c r="I14" s="18">
        <v>0</v>
      </c>
      <c r="J14" s="18">
        <v>0</v>
      </c>
      <c r="K14" s="18">
        <v>0</v>
      </c>
      <c r="L14" s="18">
        <v>0</v>
      </c>
      <c r="M14" s="13">
        <v>0</v>
      </c>
      <c r="N14" s="17">
        <v>0</v>
      </c>
      <c r="O14" s="18">
        <v>0</v>
      </c>
      <c r="P14" s="18">
        <v>0</v>
      </c>
      <c r="Q14" s="18">
        <v>0</v>
      </c>
      <c r="R14" s="18">
        <v>-24836</v>
      </c>
      <c r="S14" s="13">
        <v>-24836</v>
      </c>
    </row>
    <row r="15" spans="1:25" x14ac:dyDescent="0.35">
      <c r="A15" s="4" t="s">
        <v>5</v>
      </c>
      <c r="B15" s="101">
        <v>0</v>
      </c>
      <c r="C15" s="102">
        <v>0</v>
      </c>
      <c r="D15" s="102">
        <v>0</v>
      </c>
      <c r="E15" s="102">
        <v>0</v>
      </c>
      <c r="F15" s="102">
        <v>0</v>
      </c>
      <c r="G15" s="103">
        <v>0</v>
      </c>
      <c r="H15" s="17">
        <v>0</v>
      </c>
      <c r="I15" s="18">
        <v>0</v>
      </c>
      <c r="J15" s="18">
        <v>0</v>
      </c>
      <c r="K15" s="18">
        <v>0</v>
      </c>
      <c r="L15" s="18">
        <v>0</v>
      </c>
      <c r="M15" s="13">
        <v>0</v>
      </c>
      <c r="N15" s="17">
        <v>0</v>
      </c>
      <c r="O15" s="18">
        <v>0</v>
      </c>
      <c r="P15" s="18">
        <v>0</v>
      </c>
      <c r="Q15" s="18">
        <v>0</v>
      </c>
      <c r="R15" s="18">
        <v>0</v>
      </c>
      <c r="S15" s="13">
        <v>0</v>
      </c>
    </row>
    <row r="16" spans="1:25" x14ac:dyDescent="0.35">
      <c r="A16" s="4" t="s">
        <v>6</v>
      </c>
      <c r="B16" s="101">
        <v>0</v>
      </c>
      <c r="C16" s="102">
        <v>0</v>
      </c>
      <c r="D16" s="102">
        <v>0</v>
      </c>
      <c r="E16" s="102">
        <v>0</v>
      </c>
      <c r="F16" s="102">
        <v>0</v>
      </c>
      <c r="G16" s="103">
        <v>0</v>
      </c>
      <c r="H16" s="17">
        <v>0</v>
      </c>
      <c r="I16" s="18">
        <v>0</v>
      </c>
      <c r="J16" s="18">
        <v>0</v>
      </c>
      <c r="K16" s="18">
        <v>0</v>
      </c>
      <c r="L16" s="18">
        <v>0</v>
      </c>
      <c r="M16" s="13">
        <v>0</v>
      </c>
      <c r="N16" s="17">
        <v>0</v>
      </c>
      <c r="O16" s="18">
        <v>0</v>
      </c>
      <c r="P16" s="18">
        <v>0</v>
      </c>
      <c r="Q16" s="18">
        <v>0</v>
      </c>
      <c r="R16" s="18">
        <v>0</v>
      </c>
      <c r="S16" s="13">
        <v>0</v>
      </c>
    </row>
    <row r="17" spans="1:19" x14ac:dyDescent="0.35">
      <c r="A17" s="4" t="s">
        <v>7</v>
      </c>
      <c r="B17" s="101">
        <v>0</v>
      </c>
      <c r="C17" s="102">
        <v>0</v>
      </c>
      <c r="D17" s="102">
        <v>0</v>
      </c>
      <c r="E17" s="102">
        <v>0</v>
      </c>
      <c r="F17" s="102">
        <v>0</v>
      </c>
      <c r="G17" s="103">
        <v>0</v>
      </c>
      <c r="H17" s="17">
        <v>0</v>
      </c>
      <c r="I17" s="18">
        <v>0</v>
      </c>
      <c r="J17" s="18">
        <v>0</v>
      </c>
      <c r="K17" s="18">
        <v>0</v>
      </c>
      <c r="L17" s="18">
        <v>0</v>
      </c>
      <c r="M17" s="13">
        <v>0</v>
      </c>
      <c r="N17" s="17">
        <v>0</v>
      </c>
      <c r="O17" s="18">
        <v>0</v>
      </c>
      <c r="P17" s="18">
        <v>0</v>
      </c>
      <c r="Q17" s="18">
        <v>0</v>
      </c>
      <c r="R17" s="18">
        <v>0</v>
      </c>
      <c r="S17" s="13">
        <v>0</v>
      </c>
    </row>
    <row r="18" spans="1:19" x14ac:dyDescent="0.35">
      <c r="A18" s="4" t="s">
        <v>8</v>
      </c>
      <c r="B18" s="101">
        <v>0</v>
      </c>
      <c r="C18" s="102">
        <v>0</v>
      </c>
      <c r="D18" s="102">
        <v>0</v>
      </c>
      <c r="E18" s="102">
        <v>0</v>
      </c>
      <c r="F18" s="102">
        <v>0</v>
      </c>
      <c r="G18" s="103">
        <v>0</v>
      </c>
      <c r="H18" s="17">
        <v>0</v>
      </c>
      <c r="I18" s="18">
        <v>0</v>
      </c>
      <c r="J18" s="18">
        <v>0</v>
      </c>
      <c r="K18" s="18">
        <v>0</v>
      </c>
      <c r="L18" s="18">
        <v>0</v>
      </c>
      <c r="M18" s="13">
        <v>0</v>
      </c>
      <c r="N18" s="17">
        <v>0</v>
      </c>
      <c r="O18" s="18">
        <v>0</v>
      </c>
      <c r="P18" s="18">
        <v>0</v>
      </c>
      <c r="Q18" s="18">
        <v>0</v>
      </c>
      <c r="R18" s="18">
        <v>0</v>
      </c>
      <c r="S18" s="13">
        <v>0</v>
      </c>
    </row>
    <row r="19" spans="1:19" x14ac:dyDescent="0.35">
      <c r="A19" s="4" t="s">
        <v>9</v>
      </c>
      <c r="B19" s="101">
        <v>0</v>
      </c>
      <c r="C19" s="102">
        <v>0</v>
      </c>
      <c r="D19" s="102">
        <v>0</v>
      </c>
      <c r="E19" s="102">
        <v>47293.4</v>
      </c>
      <c r="F19" s="102">
        <v>0</v>
      </c>
      <c r="G19" s="103">
        <v>47293.4</v>
      </c>
      <c r="H19" s="17">
        <v>0</v>
      </c>
      <c r="I19" s="18">
        <v>0</v>
      </c>
      <c r="J19" s="18">
        <v>0</v>
      </c>
      <c r="K19" s="18">
        <v>47293.4</v>
      </c>
      <c r="L19" s="18">
        <v>0</v>
      </c>
      <c r="M19" s="13">
        <v>47293.4</v>
      </c>
      <c r="N19" s="17">
        <v>0</v>
      </c>
      <c r="O19" s="18">
        <v>0</v>
      </c>
      <c r="P19" s="18">
        <v>0</v>
      </c>
      <c r="Q19" s="18">
        <v>0</v>
      </c>
      <c r="R19" s="18">
        <v>0</v>
      </c>
      <c r="S19" s="13">
        <v>0</v>
      </c>
    </row>
    <row r="20" spans="1:19" x14ac:dyDescent="0.35">
      <c r="A20" s="4" t="s">
        <v>10</v>
      </c>
      <c r="B20" s="101">
        <v>0</v>
      </c>
      <c r="C20" s="102">
        <v>0</v>
      </c>
      <c r="D20" s="102">
        <v>0</v>
      </c>
      <c r="E20" s="102">
        <v>0</v>
      </c>
      <c r="F20" s="102">
        <v>593160</v>
      </c>
      <c r="G20" s="103">
        <v>593160</v>
      </c>
      <c r="H20" s="17">
        <v>0</v>
      </c>
      <c r="I20" s="18">
        <v>0</v>
      </c>
      <c r="J20" s="18">
        <v>0</v>
      </c>
      <c r="K20" s="18">
        <v>0</v>
      </c>
      <c r="L20" s="18">
        <v>593160</v>
      </c>
      <c r="M20" s="13">
        <v>593160</v>
      </c>
      <c r="N20" s="17">
        <v>0</v>
      </c>
      <c r="O20" s="18">
        <v>0</v>
      </c>
      <c r="P20" s="18">
        <v>0</v>
      </c>
      <c r="Q20" s="18">
        <v>0</v>
      </c>
      <c r="R20" s="18">
        <v>0</v>
      </c>
      <c r="S20" s="13">
        <v>0</v>
      </c>
    </row>
    <row r="21" spans="1:19" x14ac:dyDescent="0.35">
      <c r="A21" s="4" t="s">
        <v>11</v>
      </c>
      <c r="B21" s="101">
        <v>0</v>
      </c>
      <c r="C21" s="102">
        <v>0</v>
      </c>
      <c r="D21" s="102">
        <v>0</v>
      </c>
      <c r="E21" s="102">
        <v>388445.38</v>
      </c>
      <c r="F21" s="102">
        <v>0</v>
      </c>
      <c r="G21" s="103">
        <v>388445.38</v>
      </c>
      <c r="H21" s="17">
        <v>0</v>
      </c>
      <c r="I21" s="18">
        <v>0</v>
      </c>
      <c r="J21" s="18">
        <v>0</v>
      </c>
      <c r="K21" s="18">
        <v>388445.38</v>
      </c>
      <c r="L21" s="18">
        <v>0</v>
      </c>
      <c r="M21" s="13">
        <v>388445.38</v>
      </c>
      <c r="N21" s="17">
        <v>0</v>
      </c>
      <c r="O21" s="18">
        <v>0</v>
      </c>
      <c r="P21" s="18">
        <v>0</v>
      </c>
      <c r="Q21" s="18">
        <v>0</v>
      </c>
      <c r="R21" s="18">
        <v>0</v>
      </c>
      <c r="S21" s="13">
        <v>0</v>
      </c>
    </row>
    <row r="22" spans="1:19" x14ac:dyDescent="0.35">
      <c r="A22" s="4" t="s">
        <v>12</v>
      </c>
      <c r="B22" s="101">
        <v>0</v>
      </c>
      <c r="C22" s="102">
        <v>0</v>
      </c>
      <c r="D22" s="102">
        <v>0</v>
      </c>
      <c r="E22" s="102">
        <v>0</v>
      </c>
      <c r="F22" s="102">
        <v>0</v>
      </c>
      <c r="G22" s="103">
        <v>0</v>
      </c>
      <c r="H22" s="17">
        <v>0</v>
      </c>
      <c r="I22" s="18">
        <v>0</v>
      </c>
      <c r="J22" s="18">
        <v>0</v>
      </c>
      <c r="K22" s="18">
        <v>0</v>
      </c>
      <c r="L22" s="18">
        <v>0</v>
      </c>
      <c r="M22" s="13">
        <v>0</v>
      </c>
      <c r="N22" s="17">
        <v>0</v>
      </c>
      <c r="O22" s="18">
        <v>0</v>
      </c>
      <c r="P22" s="18">
        <v>0</v>
      </c>
      <c r="Q22" s="18">
        <v>0</v>
      </c>
      <c r="R22" s="18">
        <v>0</v>
      </c>
      <c r="S22" s="13">
        <v>0</v>
      </c>
    </row>
    <row r="23" spans="1:19" x14ac:dyDescent="0.35">
      <c r="A23" s="4" t="s">
        <v>13</v>
      </c>
      <c r="B23" s="101">
        <v>0</v>
      </c>
      <c r="C23" s="102">
        <v>0</v>
      </c>
      <c r="D23" s="102">
        <v>0</v>
      </c>
      <c r="E23" s="102">
        <v>74895.73</v>
      </c>
      <c r="F23" s="102">
        <v>0</v>
      </c>
      <c r="G23" s="103">
        <v>74895.73</v>
      </c>
      <c r="H23" s="17">
        <v>0</v>
      </c>
      <c r="I23" s="18">
        <v>0</v>
      </c>
      <c r="J23" s="18">
        <v>0</v>
      </c>
      <c r="K23" s="18">
        <v>28498.73</v>
      </c>
      <c r="L23" s="18">
        <v>0</v>
      </c>
      <c r="M23" s="13">
        <v>28498.73</v>
      </c>
      <c r="N23" s="17">
        <v>0</v>
      </c>
      <c r="O23" s="18">
        <v>0</v>
      </c>
      <c r="P23" s="18">
        <v>0</v>
      </c>
      <c r="Q23" s="18">
        <v>46397</v>
      </c>
      <c r="R23" s="18">
        <v>0</v>
      </c>
      <c r="S23" s="13">
        <v>46397</v>
      </c>
    </row>
    <row r="24" spans="1:19" x14ac:dyDescent="0.35">
      <c r="A24" s="4" t="s">
        <v>14</v>
      </c>
      <c r="B24" s="101">
        <v>0</v>
      </c>
      <c r="C24" s="102">
        <v>0</v>
      </c>
      <c r="D24" s="102">
        <v>0</v>
      </c>
      <c r="E24" s="102">
        <v>0</v>
      </c>
      <c r="F24" s="102">
        <v>0</v>
      </c>
      <c r="G24" s="103">
        <v>0</v>
      </c>
      <c r="H24" s="17">
        <v>0</v>
      </c>
      <c r="I24" s="18">
        <v>0</v>
      </c>
      <c r="J24" s="18">
        <v>0</v>
      </c>
      <c r="K24" s="18">
        <v>0</v>
      </c>
      <c r="L24" s="18">
        <v>0</v>
      </c>
      <c r="M24" s="13">
        <v>0</v>
      </c>
      <c r="N24" s="17">
        <v>0</v>
      </c>
      <c r="O24" s="18">
        <v>0</v>
      </c>
      <c r="P24" s="18">
        <v>0</v>
      </c>
      <c r="Q24" s="18">
        <v>0</v>
      </c>
      <c r="R24" s="18">
        <v>0</v>
      </c>
      <c r="S24" s="13">
        <v>0</v>
      </c>
    </row>
    <row r="25" spans="1:19" x14ac:dyDescent="0.35">
      <c r="A25" s="4" t="s">
        <v>15</v>
      </c>
      <c r="B25" s="101">
        <v>0</v>
      </c>
      <c r="C25" s="102">
        <v>0</v>
      </c>
      <c r="D25" s="102">
        <v>0</v>
      </c>
      <c r="E25" s="102">
        <v>0</v>
      </c>
      <c r="F25" s="102">
        <v>0</v>
      </c>
      <c r="G25" s="103">
        <v>0</v>
      </c>
      <c r="H25" s="17">
        <v>0</v>
      </c>
      <c r="I25" s="18">
        <v>0</v>
      </c>
      <c r="J25" s="18">
        <v>0</v>
      </c>
      <c r="K25" s="18">
        <v>0</v>
      </c>
      <c r="L25" s="18">
        <v>0</v>
      </c>
      <c r="M25" s="13">
        <v>0</v>
      </c>
      <c r="N25" s="17">
        <v>0</v>
      </c>
      <c r="O25" s="18">
        <v>0</v>
      </c>
      <c r="P25" s="18">
        <v>0</v>
      </c>
      <c r="Q25" s="18">
        <v>0</v>
      </c>
      <c r="R25" s="18">
        <v>0</v>
      </c>
      <c r="S25" s="13">
        <v>0</v>
      </c>
    </row>
    <row r="26" spans="1:19" x14ac:dyDescent="0.35">
      <c r="A26" s="4" t="s">
        <v>16</v>
      </c>
      <c r="B26" s="101">
        <v>0</v>
      </c>
      <c r="C26" s="102">
        <v>0</v>
      </c>
      <c r="D26" s="102">
        <v>0</v>
      </c>
      <c r="E26" s="102">
        <v>0</v>
      </c>
      <c r="F26" s="102">
        <v>0</v>
      </c>
      <c r="G26" s="103">
        <v>0</v>
      </c>
      <c r="H26" s="17">
        <v>0</v>
      </c>
      <c r="I26" s="18">
        <v>0</v>
      </c>
      <c r="J26" s="18">
        <v>0</v>
      </c>
      <c r="K26" s="18">
        <v>0</v>
      </c>
      <c r="L26" s="18">
        <v>0</v>
      </c>
      <c r="M26" s="13">
        <v>0</v>
      </c>
      <c r="N26" s="17">
        <v>0</v>
      </c>
      <c r="O26" s="18">
        <v>0</v>
      </c>
      <c r="P26" s="18">
        <v>0</v>
      </c>
      <c r="Q26" s="18">
        <v>0</v>
      </c>
      <c r="R26" s="18">
        <v>0</v>
      </c>
      <c r="S26" s="13">
        <v>0</v>
      </c>
    </row>
    <row r="27" spans="1:19" x14ac:dyDescent="0.35">
      <c r="A27" s="4" t="s">
        <v>17</v>
      </c>
      <c r="B27" s="101">
        <v>0</v>
      </c>
      <c r="C27" s="102">
        <v>0</v>
      </c>
      <c r="D27" s="102">
        <v>0</v>
      </c>
      <c r="E27" s="102">
        <v>0</v>
      </c>
      <c r="F27" s="102">
        <v>0</v>
      </c>
      <c r="G27" s="103">
        <v>0</v>
      </c>
      <c r="H27" s="17">
        <v>0</v>
      </c>
      <c r="I27" s="18">
        <v>0</v>
      </c>
      <c r="J27" s="18">
        <v>0</v>
      </c>
      <c r="K27" s="18">
        <v>0</v>
      </c>
      <c r="L27" s="18">
        <v>0</v>
      </c>
      <c r="M27" s="13">
        <v>0</v>
      </c>
      <c r="N27" s="17">
        <v>0</v>
      </c>
      <c r="O27" s="18">
        <v>0</v>
      </c>
      <c r="P27" s="18">
        <v>0</v>
      </c>
      <c r="Q27" s="18">
        <v>0</v>
      </c>
      <c r="R27" s="18">
        <v>0</v>
      </c>
      <c r="S27" s="13">
        <v>0</v>
      </c>
    </row>
    <row r="28" spans="1:19" x14ac:dyDescent="0.35">
      <c r="A28" s="4" t="s">
        <v>18</v>
      </c>
      <c r="B28" s="101">
        <v>0</v>
      </c>
      <c r="C28" s="102">
        <v>0</v>
      </c>
      <c r="D28" s="102">
        <v>0</v>
      </c>
      <c r="E28" s="102">
        <v>0</v>
      </c>
      <c r="F28" s="102">
        <v>0</v>
      </c>
      <c r="G28" s="103">
        <v>0</v>
      </c>
      <c r="H28" s="17">
        <v>0</v>
      </c>
      <c r="I28" s="18">
        <v>0</v>
      </c>
      <c r="J28" s="18">
        <v>0</v>
      </c>
      <c r="K28" s="18">
        <v>0</v>
      </c>
      <c r="L28" s="18">
        <v>0</v>
      </c>
      <c r="M28" s="13">
        <v>0</v>
      </c>
      <c r="N28" s="17">
        <v>0</v>
      </c>
      <c r="O28" s="18">
        <v>0</v>
      </c>
      <c r="P28" s="18">
        <v>0</v>
      </c>
      <c r="Q28" s="18">
        <v>0</v>
      </c>
      <c r="R28" s="18">
        <v>0</v>
      </c>
      <c r="S28" s="13">
        <v>0</v>
      </c>
    </row>
    <row r="29" spans="1:19" x14ac:dyDescent="0.35">
      <c r="A29" s="4" t="s">
        <v>19</v>
      </c>
      <c r="B29" s="101">
        <v>0</v>
      </c>
      <c r="C29" s="102">
        <v>0</v>
      </c>
      <c r="D29" s="102">
        <v>0</v>
      </c>
      <c r="E29" s="102">
        <v>0</v>
      </c>
      <c r="F29" s="102">
        <v>0</v>
      </c>
      <c r="G29" s="103">
        <v>0</v>
      </c>
      <c r="H29" s="17">
        <v>0</v>
      </c>
      <c r="I29" s="18">
        <v>0</v>
      </c>
      <c r="J29" s="18">
        <v>0</v>
      </c>
      <c r="K29" s="18">
        <v>0</v>
      </c>
      <c r="L29" s="18">
        <v>0</v>
      </c>
      <c r="M29" s="13">
        <v>0</v>
      </c>
      <c r="N29" s="17">
        <v>0</v>
      </c>
      <c r="O29" s="18">
        <v>0</v>
      </c>
      <c r="P29" s="18">
        <v>0</v>
      </c>
      <c r="Q29" s="18">
        <v>0</v>
      </c>
      <c r="R29" s="18">
        <v>0</v>
      </c>
      <c r="S29" s="13">
        <v>0</v>
      </c>
    </row>
    <row r="30" spans="1:19" x14ac:dyDescent="0.35">
      <c r="A30" s="4" t="s">
        <v>20</v>
      </c>
      <c r="B30" s="101">
        <v>0</v>
      </c>
      <c r="C30" s="102">
        <v>0</v>
      </c>
      <c r="D30" s="102">
        <v>0</v>
      </c>
      <c r="E30" s="102">
        <v>243119</v>
      </c>
      <c r="F30" s="102">
        <v>0</v>
      </c>
      <c r="G30" s="103">
        <v>243119</v>
      </c>
      <c r="H30" s="17">
        <v>0</v>
      </c>
      <c r="I30" s="18">
        <v>0</v>
      </c>
      <c r="J30" s="18">
        <v>0</v>
      </c>
      <c r="K30" s="18">
        <v>243119</v>
      </c>
      <c r="L30" s="18">
        <v>0</v>
      </c>
      <c r="M30" s="13">
        <v>243119</v>
      </c>
      <c r="N30" s="17">
        <v>0</v>
      </c>
      <c r="O30" s="18">
        <v>0</v>
      </c>
      <c r="P30" s="18">
        <v>0</v>
      </c>
      <c r="Q30" s="18">
        <v>0</v>
      </c>
      <c r="R30" s="18">
        <v>0</v>
      </c>
      <c r="S30" s="13">
        <v>0</v>
      </c>
    </row>
    <row r="31" spans="1:19" x14ac:dyDescent="0.35">
      <c r="A31" s="4" t="s">
        <v>21</v>
      </c>
      <c r="B31" s="101">
        <v>40143.31</v>
      </c>
      <c r="C31" s="102">
        <v>0</v>
      </c>
      <c r="D31" s="102">
        <v>0</v>
      </c>
      <c r="E31" s="102">
        <v>0</v>
      </c>
      <c r="F31" s="102">
        <v>0</v>
      </c>
      <c r="G31" s="103">
        <v>40143.31</v>
      </c>
      <c r="H31" s="17">
        <v>40143.31</v>
      </c>
      <c r="I31" s="18">
        <v>0</v>
      </c>
      <c r="J31" s="18">
        <v>0</v>
      </c>
      <c r="K31" s="18">
        <v>0</v>
      </c>
      <c r="L31" s="18">
        <v>0</v>
      </c>
      <c r="M31" s="13">
        <v>40143.31</v>
      </c>
      <c r="N31" s="17">
        <v>0</v>
      </c>
      <c r="O31" s="18">
        <v>0</v>
      </c>
      <c r="P31" s="18">
        <v>0</v>
      </c>
      <c r="Q31" s="18">
        <v>0</v>
      </c>
      <c r="R31" s="18">
        <v>0</v>
      </c>
      <c r="S31" s="13">
        <v>0</v>
      </c>
    </row>
    <row r="32" spans="1:19" x14ac:dyDescent="0.35">
      <c r="A32" s="4" t="s">
        <v>22</v>
      </c>
      <c r="B32" s="101">
        <v>0</v>
      </c>
      <c r="C32" s="102">
        <v>0</v>
      </c>
      <c r="D32" s="102">
        <v>0</v>
      </c>
      <c r="E32" s="102">
        <v>0</v>
      </c>
      <c r="F32" s="102">
        <v>0</v>
      </c>
      <c r="G32" s="103">
        <v>0</v>
      </c>
      <c r="H32" s="17">
        <v>0</v>
      </c>
      <c r="I32" s="18">
        <v>0</v>
      </c>
      <c r="J32" s="18">
        <v>0</v>
      </c>
      <c r="K32" s="18">
        <v>0</v>
      </c>
      <c r="L32" s="18">
        <v>0</v>
      </c>
      <c r="M32" s="13">
        <v>0</v>
      </c>
      <c r="N32" s="17">
        <v>0</v>
      </c>
      <c r="O32" s="18">
        <v>0</v>
      </c>
      <c r="P32" s="18">
        <v>0</v>
      </c>
      <c r="Q32" s="18">
        <v>0</v>
      </c>
      <c r="R32" s="18">
        <v>0</v>
      </c>
      <c r="S32" s="13">
        <v>0</v>
      </c>
    </row>
    <row r="33" spans="1:19" x14ac:dyDescent="0.35">
      <c r="A33" s="4" t="s">
        <v>23</v>
      </c>
      <c r="B33" s="101">
        <v>0</v>
      </c>
      <c r="C33" s="102">
        <v>0</v>
      </c>
      <c r="D33" s="102">
        <v>0</v>
      </c>
      <c r="E33" s="102">
        <v>106241.28</v>
      </c>
      <c r="F33" s="102">
        <v>0</v>
      </c>
      <c r="G33" s="103">
        <v>106241.28</v>
      </c>
      <c r="H33" s="17">
        <v>0</v>
      </c>
      <c r="I33" s="18">
        <v>0</v>
      </c>
      <c r="J33" s="18">
        <v>0</v>
      </c>
      <c r="K33" s="18">
        <v>106241.28</v>
      </c>
      <c r="L33" s="18">
        <v>0</v>
      </c>
      <c r="M33" s="13">
        <v>106241.28</v>
      </c>
      <c r="N33" s="17">
        <v>0</v>
      </c>
      <c r="O33" s="18">
        <v>0</v>
      </c>
      <c r="P33" s="18">
        <v>0</v>
      </c>
      <c r="Q33" s="18">
        <v>0</v>
      </c>
      <c r="R33" s="18">
        <v>0</v>
      </c>
      <c r="S33" s="13">
        <v>0</v>
      </c>
    </row>
    <row r="34" spans="1:19" x14ac:dyDescent="0.35">
      <c r="A34" s="4" t="s">
        <v>24</v>
      </c>
      <c r="B34" s="101">
        <v>0</v>
      </c>
      <c r="C34" s="102">
        <v>0</v>
      </c>
      <c r="D34" s="102">
        <v>0</v>
      </c>
      <c r="E34" s="102">
        <v>94517.64</v>
      </c>
      <c r="F34" s="102">
        <v>0</v>
      </c>
      <c r="G34" s="103">
        <v>94517.64</v>
      </c>
      <c r="H34" s="17">
        <v>0</v>
      </c>
      <c r="I34" s="18">
        <v>0</v>
      </c>
      <c r="J34" s="18">
        <v>0</v>
      </c>
      <c r="K34" s="18">
        <v>0</v>
      </c>
      <c r="L34" s="18">
        <v>0</v>
      </c>
      <c r="M34" s="13">
        <v>0</v>
      </c>
      <c r="N34" s="17">
        <v>0</v>
      </c>
      <c r="O34" s="18">
        <v>0</v>
      </c>
      <c r="P34" s="18">
        <v>0</v>
      </c>
      <c r="Q34" s="18">
        <v>94517.64</v>
      </c>
      <c r="R34" s="18">
        <v>0</v>
      </c>
      <c r="S34" s="13">
        <v>94517.64</v>
      </c>
    </row>
    <row r="35" spans="1:19" x14ac:dyDescent="0.35">
      <c r="A35" s="4" t="s">
        <v>25</v>
      </c>
      <c r="B35" s="101">
        <v>0</v>
      </c>
      <c r="C35" s="102">
        <v>0</v>
      </c>
      <c r="D35" s="102">
        <v>0</v>
      </c>
      <c r="E35" s="102">
        <v>70455</v>
      </c>
      <c r="F35" s="102">
        <v>745</v>
      </c>
      <c r="G35" s="103">
        <v>71200</v>
      </c>
      <c r="H35" s="17">
        <v>0</v>
      </c>
      <c r="I35" s="18">
        <v>0</v>
      </c>
      <c r="J35" s="18">
        <v>0</v>
      </c>
      <c r="K35" s="18">
        <v>40000</v>
      </c>
      <c r="L35" s="18">
        <v>745</v>
      </c>
      <c r="M35" s="13">
        <v>40745</v>
      </c>
      <c r="N35" s="17">
        <v>0</v>
      </c>
      <c r="O35" s="18">
        <v>0</v>
      </c>
      <c r="P35" s="18">
        <v>0</v>
      </c>
      <c r="Q35" s="18">
        <v>30455</v>
      </c>
      <c r="R35" s="18">
        <v>0</v>
      </c>
      <c r="S35" s="13">
        <v>30455</v>
      </c>
    </row>
    <row r="36" spans="1:19" x14ac:dyDescent="0.35">
      <c r="A36" s="4" t="s">
        <v>26</v>
      </c>
      <c r="B36" s="101">
        <v>1260</v>
      </c>
      <c r="C36" s="102">
        <v>0</v>
      </c>
      <c r="D36" s="102">
        <v>0</v>
      </c>
      <c r="E36" s="102">
        <v>0</v>
      </c>
      <c r="F36" s="102">
        <v>0</v>
      </c>
      <c r="G36" s="103">
        <v>1260</v>
      </c>
      <c r="H36" s="17">
        <v>1260</v>
      </c>
      <c r="I36" s="18">
        <v>0</v>
      </c>
      <c r="J36" s="18">
        <v>0</v>
      </c>
      <c r="K36" s="18">
        <v>0</v>
      </c>
      <c r="L36" s="18">
        <v>0</v>
      </c>
      <c r="M36" s="13">
        <v>1260</v>
      </c>
      <c r="N36" s="17">
        <v>0</v>
      </c>
      <c r="O36" s="18">
        <v>0</v>
      </c>
      <c r="P36" s="18">
        <v>0</v>
      </c>
      <c r="Q36" s="18">
        <v>0</v>
      </c>
      <c r="R36" s="18">
        <v>0</v>
      </c>
      <c r="S36" s="13">
        <v>0</v>
      </c>
    </row>
    <row r="37" spans="1:19" x14ac:dyDescent="0.35">
      <c r="A37" s="4" t="s">
        <v>27</v>
      </c>
      <c r="B37" s="101">
        <v>0</v>
      </c>
      <c r="C37" s="102">
        <v>0</v>
      </c>
      <c r="D37" s="102">
        <v>0</v>
      </c>
      <c r="E37" s="102">
        <v>0</v>
      </c>
      <c r="F37" s="102">
        <v>0</v>
      </c>
      <c r="G37" s="103">
        <v>0</v>
      </c>
      <c r="H37" s="17">
        <v>0</v>
      </c>
      <c r="I37" s="18">
        <v>0</v>
      </c>
      <c r="J37" s="18">
        <v>0</v>
      </c>
      <c r="K37" s="18">
        <v>0</v>
      </c>
      <c r="L37" s="18">
        <v>0</v>
      </c>
      <c r="M37" s="13">
        <v>0</v>
      </c>
      <c r="N37" s="17">
        <v>0</v>
      </c>
      <c r="O37" s="18">
        <v>0</v>
      </c>
      <c r="P37" s="18">
        <v>0</v>
      </c>
      <c r="Q37" s="18">
        <v>0</v>
      </c>
      <c r="R37" s="18">
        <v>0</v>
      </c>
      <c r="S37" s="13">
        <v>0</v>
      </c>
    </row>
    <row r="38" spans="1:19" x14ac:dyDescent="0.35">
      <c r="A38" s="4" t="s">
        <v>28</v>
      </c>
      <c r="B38" s="101">
        <v>0</v>
      </c>
      <c r="C38" s="102">
        <v>0</v>
      </c>
      <c r="D38" s="102">
        <v>0</v>
      </c>
      <c r="E38" s="102">
        <v>41000</v>
      </c>
      <c r="F38" s="102">
        <v>0</v>
      </c>
      <c r="G38" s="103">
        <v>41000</v>
      </c>
      <c r="H38" s="17">
        <v>0</v>
      </c>
      <c r="I38" s="18">
        <v>0</v>
      </c>
      <c r="J38" s="18">
        <v>0</v>
      </c>
      <c r="K38" s="18">
        <v>41000</v>
      </c>
      <c r="L38" s="18">
        <v>0</v>
      </c>
      <c r="M38" s="13">
        <v>41000</v>
      </c>
      <c r="N38" s="17">
        <v>0</v>
      </c>
      <c r="O38" s="18">
        <v>0</v>
      </c>
      <c r="P38" s="18">
        <v>0</v>
      </c>
      <c r="Q38" s="18">
        <v>0</v>
      </c>
      <c r="R38" s="18">
        <v>0</v>
      </c>
      <c r="S38" s="13">
        <v>0</v>
      </c>
    </row>
    <row r="39" spans="1:19" x14ac:dyDescent="0.35">
      <c r="A39" s="4" t="s">
        <v>29</v>
      </c>
      <c r="B39" s="101">
        <v>0</v>
      </c>
      <c r="C39" s="102">
        <v>0</v>
      </c>
      <c r="D39" s="102">
        <v>0</v>
      </c>
      <c r="E39" s="102">
        <v>0</v>
      </c>
      <c r="F39" s="102">
        <v>0</v>
      </c>
      <c r="G39" s="103">
        <v>0</v>
      </c>
      <c r="H39" s="17">
        <v>0</v>
      </c>
      <c r="I39" s="18">
        <v>0</v>
      </c>
      <c r="J39" s="18">
        <v>0</v>
      </c>
      <c r="K39" s="18">
        <v>0</v>
      </c>
      <c r="L39" s="18">
        <v>0</v>
      </c>
      <c r="M39" s="13">
        <v>0</v>
      </c>
      <c r="N39" s="17">
        <v>0</v>
      </c>
      <c r="O39" s="18">
        <v>0</v>
      </c>
      <c r="P39" s="18">
        <v>0</v>
      </c>
      <c r="Q39" s="18">
        <v>0</v>
      </c>
      <c r="R39" s="18">
        <v>0</v>
      </c>
      <c r="S39" s="13">
        <v>0</v>
      </c>
    </row>
    <row r="40" spans="1:19" x14ac:dyDescent="0.35">
      <c r="A40" s="4" t="s">
        <v>30</v>
      </c>
      <c r="B40" s="101">
        <v>0</v>
      </c>
      <c r="C40" s="102">
        <v>0</v>
      </c>
      <c r="D40" s="102">
        <v>0</v>
      </c>
      <c r="E40" s="102">
        <v>496666</v>
      </c>
      <c r="F40" s="102">
        <v>0</v>
      </c>
      <c r="G40" s="103">
        <v>496666</v>
      </c>
      <c r="H40" s="17">
        <v>0</v>
      </c>
      <c r="I40" s="18">
        <v>0</v>
      </c>
      <c r="J40" s="18">
        <v>0</v>
      </c>
      <c r="K40" s="18">
        <v>496666</v>
      </c>
      <c r="L40" s="18">
        <v>0</v>
      </c>
      <c r="M40" s="13">
        <v>496666</v>
      </c>
      <c r="N40" s="17">
        <v>0</v>
      </c>
      <c r="O40" s="18">
        <v>0</v>
      </c>
      <c r="P40" s="18">
        <v>0</v>
      </c>
      <c r="Q40" s="18">
        <v>0</v>
      </c>
      <c r="R40" s="18">
        <v>0</v>
      </c>
      <c r="S40" s="13">
        <v>0</v>
      </c>
    </row>
    <row r="41" spans="1:19" x14ac:dyDescent="0.35">
      <c r="A41" s="4" t="s">
        <v>31</v>
      </c>
      <c r="B41" s="101">
        <v>0</v>
      </c>
      <c r="C41" s="102">
        <v>0</v>
      </c>
      <c r="D41" s="102">
        <v>0</v>
      </c>
      <c r="E41" s="102">
        <v>245987</v>
      </c>
      <c r="F41" s="102">
        <v>0</v>
      </c>
      <c r="G41" s="103">
        <v>245987</v>
      </c>
      <c r="H41" s="17">
        <v>0</v>
      </c>
      <c r="I41" s="18">
        <v>0</v>
      </c>
      <c r="J41" s="18">
        <v>0</v>
      </c>
      <c r="K41" s="18">
        <v>243735</v>
      </c>
      <c r="L41" s="18">
        <v>0</v>
      </c>
      <c r="M41" s="13">
        <v>243735</v>
      </c>
      <c r="N41" s="17">
        <v>0</v>
      </c>
      <c r="O41" s="18">
        <v>0</v>
      </c>
      <c r="P41" s="18">
        <v>0</v>
      </c>
      <c r="Q41" s="18">
        <v>2252</v>
      </c>
      <c r="R41" s="18">
        <v>0</v>
      </c>
      <c r="S41" s="13">
        <v>2252</v>
      </c>
    </row>
    <row r="42" spans="1:19" x14ac:dyDescent="0.35">
      <c r="A42" s="4" t="s">
        <v>32</v>
      </c>
      <c r="B42" s="101">
        <v>0</v>
      </c>
      <c r="C42" s="102">
        <v>0</v>
      </c>
      <c r="D42" s="102">
        <v>0</v>
      </c>
      <c r="E42" s="102">
        <v>0</v>
      </c>
      <c r="F42" s="102">
        <v>0</v>
      </c>
      <c r="G42" s="103">
        <v>0</v>
      </c>
      <c r="H42" s="17">
        <v>0</v>
      </c>
      <c r="I42" s="18">
        <v>0</v>
      </c>
      <c r="J42" s="18">
        <v>0</v>
      </c>
      <c r="K42" s="18">
        <v>0</v>
      </c>
      <c r="L42" s="18">
        <v>0</v>
      </c>
      <c r="M42" s="13">
        <v>0</v>
      </c>
      <c r="N42" s="17">
        <v>0</v>
      </c>
      <c r="O42" s="18">
        <v>0</v>
      </c>
      <c r="P42" s="18">
        <v>0</v>
      </c>
      <c r="Q42" s="18">
        <v>0</v>
      </c>
      <c r="R42" s="18">
        <v>0</v>
      </c>
      <c r="S42" s="13">
        <v>0</v>
      </c>
    </row>
    <row r="43" spans="1:19" x14ac:dyDescent="0.35">
      <c r="A43" s="4" t="s">
        <v>33</v>
      </c>
      <c r="B43" s="101">
        <v>0</v>
      </c>
      <c r="C43" s="102">
        <v>0</v>
      </c>
      <c r="D43" s="102">
        <v>0</v>
      </c>
      <c r="E43" s="102">
        <v>0</v>
      </c>
      <c r="F43" s="102">
        <v>0</v>
      </c>
      <c r="G43" s="103">
        <v>0</v>
      </c>
      <c r="H43" s="17">
        <v>0</v>
      </c>
      <c r="I43" s="18">
        <v>0</v>
      </c>
      <c r="J43" s="18">
        <v>0</v>
      </c>
      <c r="K43" s="18">
        <v>0</v>
      </c>
      <c r="L43" s="18">
        <v>0</v>
      </c>
      <c r="M43" s="13">
        <v>0</v>
      </c>
      <c r="N43" s="17">
        <v>0</v>
      </c>
      <c r="O43" s="18">
        <v>0</v>
      </c>
      <c r="P43" s="18">
        <v>0</v>
      </c>
      <c r="Q43" s="18">
        <v>0</v>
      </c>
      <c r="R43" s="18">
        <v>0</v>
      </c>
      <c r="S43" s="13">
        <v>0</v>
      </c>
    </row>
    <row r="44" spans="1:19" x14ac:dyDescent="0.35">
      <c r="A44" s="4" t="s">
        <v>34</v>
      </c>
      <c r="B44" s="101">
        <v>0</v>
      </c>
      <c r="C44" s="102">
        <v>0</v>
      </c>
      <c r="D44" s="102">
        <v>0</v>
      </c>
      <c r="E44" s="102">
        <v>0</v>
      </c>
      <c r="F44" s="102">
        <v>0</v>
      </c>
      <c r="G44" s="103">
        <v>0</v>
      </c>
      <c r="H44" s="17">
        <v>0</v>
      </c>
      <c r="I44" s="18">
        <v>0</v>
      </c>
      <c r="J44" s="18">
        <v>0</v>
      </c>
      <c r="K44" s="18">
        <v>0</v>
      </c>
      <c r="L44" s="18">
        <v>0</v>
      </c>
      <c r="M44" s="13">
        <v>0</v>
      </c>
      <c r="N44" s="17">
        <v>0</v>
      </c>
      <c r="O44" s="18">
        <v>0</v>
      </c>
      <c r="P44" s="18">
        <v>0</v>
      </c>
      <c r="Q44" s="18">
        <v>0</v>
      </c>
      <c r="R44" s="18">
        <v>0</v>
      </c>
      <c r="S44" s="13">
        <v>0</v>
      </c>
    </row>
    <row r="45" spans="1:19" x14ac:dyDescent="0.35">
      <c r="A45" s="4" t="s">
        <v>35</v>
      </c>
      <c r="B45" s="101">
        <v>464078.93</v>
      </c>
      <c r="C45" s="102">
        <v>0</v>
      </c>
      <c r="D45" s="102">
        <v>0</v>
      </c>
      <c r="E45" s="102">
        <v>-85553.81</v>
      </c>
      <c r="F45" s="102">
        <v>0</v>
      </c>
      <c r="G45" s="103">
        <v>378525.12</v>
      </c>
      <c r="H45" s="17">
        <v>464078.93</v>
      </c>
      <c r="I45" s="18">
        <v>0</v>
      </c>
      <c r="J45" s="18">
        <v>0</v>
      </c>
      <c r="K45" s="18">
        <v>-85553.81</v>
      </c>
      <c r="L45" s="18">
        <v>0</v>
      </c>
      <c r="M45" s="13">
        <v>378525.12</v>
      </c>
      <c r="N45" s="17">
        <v>0</v>
      </c>
      <c r="O45" s="18">
        <v>0</v>
      </c>
      <c r="P45" s="18">
        <v>0</v>
      </c>
      <c r="Q45" s="18">
        <v>0</v>
      </c>
      <c r="R45" s="18">
        <v>0</v>
      </c>
      <c r="S45" s="13">
        <v>0</v>
      </c>
    </row>
    <row r="46" spans="1:19" x14ac:dyDescent="0.35">
      <c r="A46" s="4" t="s">
        <v>36</v>
      </c>
      <c r="B46" s="101">
        <v>0</v>
      </c>
      <c r="C46" s="102">
        <v>0</v>
      </c>
      <c r="D46" s="102">
        <v>0</v>
      </c>
      <c r="E46" s="102">
        <v>53616.89</v>
      </c>
      <c r="F46" s="102">
        <v>0</v>
      </c>
      <c r="G46" s="103">
        <v>53616.89</v>
      </c>
      <c r="H46" s="17">
        <v>0</v>
      </c>
      <c r="I46" s="18">
        <v>0</v>
      </c>
      <c r="J46" s="18">
        <v>0</v>
      </c>
      <c r="K46" s="18">
        <v>42115.07</v>
      </c>
      <c r="L46" s="18">
        <v>0</v>
      </c>
      <c r="M46" s="13">
        <v>42115.07</v>
      </c>
      <c r="N46" s="17">
        <v>0</v>
      </c>
      <c r="O46" s="18">
        <v>0</v>
      </c>
      <c r="P46" s="18">
        <v>0</v>
      </c>
      <c r="Q46" s="18">
        <v>11501.82</v>
      </c>
      <c r="R46" s="18">
        <v>0</v>
      </c>
      <c r="S46" s="13">
        <v>11501.82</v>
      </c>
    </row>
    <row r="47" spans="1:19" x14ac:dyDescent="0.35">
      <c r="A47" s="4" t="s">
        <v>37</v>
      </c>
      <c r="B47" s="101">
        <v>0</v>
      </c>
      <c r="C47" s="102">
        <v>0</v>
      </c>
      <c r="D47" s="102">
        <v>0</v>
      </c>
      <c r="E47" s="102">
        <v>203569.31999999998</v>
      </c>
      <c r="F47" s="102">
        <v>0</v>
      </c>
      <c r="G47" s="103">
        <v>203569.31999999998</v>
      </c>
      <c r="H47" s="17">
        <v>0</v>
      </c>
      <c r="I47" s="18">
        <v>0</v>
      </c>
      <c r="J47" s="18">
        <v>0</v>
      </c>
      <c r="K47" s="18">
        <v>186542.05</v>
      </c>
      <c r="L47" s="18">
        <v>0</v>
      </c>
      <c r="M47" s="13">
        <v>186542.05</v>
      </c>
      <c r="N47" s="17">
        <v>0</v>
      </c>
      <c r="O47" s="18">
        <v>0</v>
      </c>
      <c r="P47" s="18">
        <v>0</v>
      </c>
      <c r="Q47" s="18">
        <v>17027.27</v>
      </c>
      <c r="R47" s="18">
        <v>0</v>
      </c>
      <c r="S47" s="13">
        <v>17027.27</v>
      </c>
    </row>
    <row r="48" spans="1:19" x14ac:dyDescent="0.35">
      <c r="A48" s="4" t="s">
        <v>38</v>
      </c>
      <c r="B48" s="101">
        <v>0</v>
      </c>
      <c r="C48" s="102">
        <v>0</v>
      </c>
      <c r="D48" s="102">
        <v>0</v>
      </c>
      <c r="E48" s="102">
        <v>110758</v>
      </c>
      <c r="F48" s="102">
        <v>0</v>
      </c>
      <c r="G48" s="103">
        <v>110758</v>
      </c>
      <c r="H48" s="17">
        <v>0</v>
      </c>
      <c r="I48" s="18">
        <v>0</v>
      </c>
      <c r="J48" s="18">
        <v>0</v>
      </c>
      <c r="K48" s="18">
        <v>110758</v>
      </c>
      <c r="L48" s="18">
        <v>0</v>
      </c>
      <c r="M48" s="13">
        <v>110758</v>
      </c>
      <c r="N48" s="17">
        <v>0</v>
      </c>
      <c r="O48" s="18">
        <v>0</v>
      </c>
      <c r="P48" s="18">
        <v>0</v>
      </c>
      <c r="Q48" s="18">
        <v>0</v>
      </c>
      <c r="R48" s="18">
        <v>0</v>
      </c>
      <c r="S48" s="13">
        <v>0</v>
      </c>
    </row>
    <row r="49" spans="1:19" x14ac:dyDescent="0.35">
      <c r="A49" s="4" t="s">
        <v>39</v>
      </c>
      <c r="B49" s="101">
        <v>0</v>
      </c>
      <c r="C49" s="102">
        <v>0</v>
      </c>
      <c r="D49" s="102">
        <v>0</v>
      </c>
      <c r="E49" s="102">
        <v>0</v>
      </c>
      <c r="F49" s="102">
        <v>0</v>
      </c>
      <c r="G49" s="103">
        <v>0</v>
      </c>
      <c r="H49" s="17">
        <v>0</v>
      </c>
      <c r="I49" s="18">
        <v>0</v>
      </c>
      <c r="J49" s="18">
        <v>0</v>
      </c>
      <c r="K49" s="18">
        <v>0</v>
      </c>
      <c r="L49" s="18">
        <v>0</v>
      </c>
      <c r="M49" s="13">
        <v>0</v>
      </c>
      <c r="N49" s="17">
        <v>0</v>
      </c>
      <c r="O49" s="18">
        <v>0</v>
      </c>
      <c r="P49" s="18">
        <v>0</v>
      </c>
      <c r="Q49" s="18">
        <v>0</v>
      </c>
      <c r="R49" s="18">
        <v>0</v>
      </c>
      <c r="S49" s="13">
        <v>0</v>
      </c>
    </row>
    <row r="50" spans="1:19" x14ac:dyDescent="0.35">
      <c r="A50" s="4" t="s">
        <v>40</v>
      </c>
      <c r="B50" s="101">
        <v>0</v>
      </c>
      <c r="C50" s="102">
        <v>0</v>
      </c>
      <c r="D50" s="102">
        <v>0</v>
      </c>
      <c r="E50" s="102">
        <v>0</v>
      </c>
      <c r="F50" s="102">
        <v>47500</v>
      </c>
      <c r="G50" s="103">
        <v>47500</v>
      </c>
      <c r="H50" s="17">
        <v>0</v>
      </c>
      <c r="I50" s="18">
        <v>0</v>
      </c>
      <c r="J50" s="18">
        <v>0</v>
      </c>
      <c r="K50" s="18">
        <v>0</v>
      </c>
      <c r="L50" s="18">
        <v>47500</v>
      </c>
      <c r="M50" s="13">
        <v>47500</v>
      </c>
      <c r="N50" s="17">
        <v>0</v>
      </c>
      <c r="O50" s="18">
        <v>0</v>
      </c>
      <c r="P50" s="18">
        <v>0</v>
      </c>
      <c r="Q50" s="18">
        <v>0</v>
      </c>
      <c r="R50" s="18">
        <v>0</v>
      </c>
      <c r="S50" s="13">
        <v>0</v>
      </c>
    </row>
    <row r="51" spans="1:19" x14ac:dyDescent="0.35">
      <c r="A51" s="4" t="s">
        <v>41</v>
      </c>
      <c r="B51" s="101">
        <v>0</v>
      </c>
      <c r="C51" s="102">
        <v>0</v>
      </c>
      <c r="D51" s="102">
        <v>0</v>
      </c>
      <c r="E51" s="102">
        <v>0</v>
      </c>
      <c r="F51" s="102">
        <v>1519639.5100000005</v>
      </c>
      <c r="G51" s="103">
        <v>1519639.5100000005</v>
      </c>
      <c r="H51" s="17">
        <v>0</v>
      </c>
      <c r="I51" s="18">
        <v>0</v>
      </c>
      <c r="J51" s="18">
        <v>0</v>
      </c>
      <c r="K51" s="18">
        <v>0</v>
      </c>
      <c r="L51" s="18">
        <v>1519639.5100000005</v>
      </c>
      <c r="M51" s="13">
        <v>1519639.5100000005</v>
      </c>
      <c r="N51" s="17">
        <v>0</v>
      </c>
      <c r="O51" s="18">
        <v>0</v>
      </c>
      <c r="P51" s="18">
        <v>0</v>
      </c>
      <c r="Q51" s="18">
        <v>0</v>
      </c>
      <c r="R51" s="18">
        <v>0</v>
      </c>
      <c r="S51" s="13">
        <v>0</v>
      </c>
    </row>
    <row r="52" spans="1:19" x14ac:dyDescent="0.35">
      <c r="A52" s="4" t="s">
        <v>42</v>
      </c>
      <c r="B52" s="101">
        <v>0</v>
      </c>
      <c r="C52" s="102">
        <v>0</v>
      </c>
      <c r="D52" s="102">
        <v>0</v>
      </c>
      <c r="E52" s="102">
        <v>0</v>
      </c>
      <c r="F52" s="102">
        <v>0</v>
      </c>
      <c r="G52" s="103">
        <v>0</v>
      </c>
      <c r="H52" s="17">
        <v>0</v>
      </c>
      <c r="I52" s="18">
        <v>0</v>
      </c>
      <c r="J52" s="18">
        <v>0</v>
      </c>
      <c r="K52" s="18">
        <v>0</v>
      </c>
      <c r="L52" s="18">
        <v>0</v>
      </c>
      <c r="M52" s="13">
        <v>0</v>
      </c>
      <c r="N52" s="17">
        <v>0</v>
      </c>
      <c r="O52" s="18">
        <v>0</v>
      </c>
      <c r="P52" s="18">
        <v>0</v>
      </c>
      <c r="Q52" s="18">
        <v>0</v>
      </c>
      <c r="R52" s="18">
        <v>0</v>
      </c>
      <c r="S52" s="13">
        <v>0</v>
      </c>
    </row>
    <row r="53" spans="1:19" x14ac:dyDescent="0.35">
      <c r="A53" s="4" t="s">
        <v>43</v>
      </c>
      <c r="B53" s="101">
        <v>0</v>
      </c>
      <c r="C53" s="102">
        <v>0</v>
      </c>
      <c r="D53" s="102">
        <v>0</v>
      </c>
      <c r="E53" s="102">
        <v>0</v>
      </c>
      <c r="F53" s="102">
        <v>0</v>
      </c>
      <c r="G53" s="103">
        <v>0</v>
      </c>
      <c r="H53" s="17">
        <v>0</v>
      </c>
      <c r="I53" s="18">
        <v>0</v>
      </c>
      <c r="J53" s="18">
        <v>0</v>
      </c>
      <c r="K53" s="18">
        <v>0</v>
      </c>
      <c r="L53" s="18">
        <v>0</v>
      </c>
      <c r="M53" s="13">
        <v>0</v>
      </c>
      <c r="N53" s="17">
        <v>0</v>
      </c>
      <c r="O53" s="18">
        <v>0</v>
      </c>
      <c r="P53" s="18">
        <v>0</v>
      </c>
      <c r="Q53" s="18">
        <v>0</v>
      </c>
      <c r="R53" s="18">
        <v>0</v>
      </c>
      <c r="S53" s="13">
        <v>0</v>
      </c>
    </row>
    <row r="54" spans="1:19" x14ac:dyDescent="0.35">
      <c r="A54" s="4" t="s">
        <v>44</v>
      </c>
      <c r="B54" s="101">
        <v>0</v>
      </c>
      <c r="C54" s="102">
        <v>0</v>
      </c>
      <c r="D54" s="102">
        <v>0</v>
      </c>
      <c r="E54" s="102">
        <v>0</v>
      </c>
      <c r="F54" s="102">
        <v>0</v>
      </c>
      <c r="G54" s="103">
        <v>0</v>
      </c>
      <c r="H54" s="17">
        <v>0</v>
      </c>
      <c r="I54" s="18">
        <v>0</v>
      </c>
      <c r="J54" s="18">
        <v>0</v>
      </c>
      <c r="K54" s="18">
        <v>0</v>
      </c>
      <c r="L54" s="18">
        <v>0</v>
      </c>
      <c r="M54" s="13">
        <v>0</v>
      </c>
      <c r="N54" s="17">
        <v>0</v>
      </c>
      <c r="O54" s="18">
        <v>0</v>
      </c>
      <c r="P54" s="18">
        <v>0</v>
      </c>
      <c r="Q54" s="18">
        <v>0</v>
      </c>
      <c r="R54" s="18">
        <v>0</v>
      </c>
      <c r="S54" s="13">
        <v>0</v>
      </c>
    </row>
    <row r="55" spans="1:19" x14ac:dyDescent="0.35">
      <c r="A55" s="4" t="s">
        <v>45</v>
      </c>
      <c r="B55" s="101">
        <v>0</v>
      </c>
      <c r="C55" s="102">
        <v>0</v>
      </c>
      <c r="D55" s="102">
        <v>0</v>
      </c>
      <c r="E55" s="102">
        <v>-218000</v>
      </c>
      <c r="F55" s="102">
        <v>0</v>
      </c>
      <c r="G55" s="103">
        <v>-218000</v>
      </c>
      <c r="H55" s="17">
        <v>0</v>
      </c>
      <c r="I55" s="18">
        <v>0</v>
      </c>
      <c r="J55" s="18">
        <v>0</v>
      </c>
      <c r="K55" s="18">
        <v>-218000</v>
      </c>
      <c r="L55" s="18">
        <v>0</v>
      </c>
      <c r="M55" s="13">
        <v>-218000</v>
      </c>
      <c r="N55" s="17">
        <v>0</v>
      </c>
      <c r="O55" s="18">
        <v>0</v>
      </c>
      <c r="P55" s="18">
        <v>0</v>
      </c>
      <c r="Q55" s="18">
        <v>0</v>
      </c>
      <c r="R55" s="18">
        <v>0</v>
      </c>
      <c r="S55" s="13">
        <v>0</v>
      </c>
    </row>
    <row r="56" spans="1:19" x14ac:dyDescent="0.35">
      <c r="A56" s="4" t="s">
        <v>46</v>
      </c>
      <c r="B56" s="101">
        <v>0</v>
      </c>
      <c r="C56" s="102">
        <v>0</v>
      </c>
      <c r="D56" s="102">
        <v>0</v>
      </c>
      <c r="E56" s="102">
        <v>0</v>
      </c>
      <c r="F56" s="102">
        <v>128379.2</v>
      </c>
      <c r="G56" s="103">
        <v>128379.2</v>
      </c>
      <c r="H56" s="17">
        <v>0</v>
      </c>
      <c r="I56" s="18">
        <v>0</v>
      </c>
      <c r="J56" s="18">
        <v>0</v>
      </c>
      <c r="K56" s="18">
        <v>0</v>
      </c>
      <c r="L56" s="18">
        <v>128379.2</v>
      </c>
      <c r="M56" s="13">
        <v>128379.2</v>
      </c>
      <c r="N56" s="17">
        <v>0</v>
      </c>
      <c r="O56" s="18">
        <v>0</v>
      </c>
      <c r="P56" s="18">
        <v>0</v>
      </c>
      <c r="Q56" s="18">
        <v>0</v>
      </c>
      <c r="R56" s="18">
        <v>0</v>
      </c>
      <c r="S56" s="13">
        <v>0</v>
      </c>
    </row>
    <row r="57" spans="1:19" x14ac:dyDescent="0.35">
      <c r="A57" s="4" t="s">
        <v>47</v>
      </c>
      <c r="B57" s="101">
        <v>0</v>
      </c>
      <c r="C57" s="102">
        <v>0</v>
      </c>
      <c r="D57" s="102">
        <v>0</v>
      </c>
      <c r="E57" s="102">
        <v>4587.5</v>
      </c>
      <c r="F57" s="102">
        <v>0</v>
      </c>
      <c r="G57" s="103">
        <v>4587.5</v>
      </c>
      <c r="H57" s="17">
        <v>0</v>
      </c>
      <c r="I57" s="18">
        <v>0</v>
      </c>
      <c r="J57" s="18">
        <v>0</v>
      </c>
      <c r="K57" s="18">
        <v>4587.5</v>
      </c>
      <c r="L57" s="18">
        <v>0</v>
      </c>
      <c r="M57" s="13">
        <v>4587.5</v>
      </c>
      <c r="N57" s="17">
        <v>0</v>
      </c>
      <c r="O57" s="18">
        <v>0</v>
      </c>
      <c r="P57" s="18">
        <v>0</v>
      </c>
      <c r="Q57" s="18">
        <v>0</v>
      </c>
      <c r="R57" s="18">
        <v>0</v>
      </c>
      <c r="S57" s="13">
        <v>0</v>
      </c>
    </row>
    <row r="58" spans="1:19" x14ac:dyDescent="0.35">
      <c r="A58" s="4" t="s">
        <v>48</v>
      </c>
      <c r="B58" s="101">
        <v>0</v>
      </c>
      <c r="C58" s="102">
        <v>0</v>
      </c>
      <c r="D58" s="102">
        <v>0</v>
      </c>
      <c r="E58" s="102">
        <v>0</v>
      </c>
      <c r="F58" s="102">
        <v>0</v>
      </c>
      <c r="G58" s="103">
        <v>0</v>
      </c>
      <c r="H58" s="17">
        <v>0</v>
      </c>
      <c r="I58" s="18">
        <v>0</v>
      </c>
      <c r="J58" s="18">
        <v>0</v>
      </c>
      <c r="K58" s="18">
        <v>0</v>
      </c>
      <c r="L58" s="18">
        <v>0</v>
      </c>
      <c r="M58" s="13">
        <v>0</v>
      </c>
      <c r="N58" s="17">
        <v>0</v>
      </c>
      <c r="O58" s="18">
        <v>0</v>
      </c>
      <c r="P58" s="18">
        <v>0</v>
      </c>
      <c r="Q58" s="18">
        <v>0</v>
      </c>
      <c r="R58" s="18">
        <v>0</v>
      </c>
      <c r="S58" s="13">
        <v>0</v>
      </c>
    </row>
    <row r="59" spans="1:19" x14ac:dyDescent="0.35">
      <c r="A59" s="4" t="s">
        <v>49</v>
      </c>
      <c r="B59" s="101">
        <v>0</v>
      </c>
      <c r="C59" s="102">
        <v>0</v>
      </c>
      <c r="D59" s="102">
        <v>0</v>
      </c>
      <c r="E59" s="102">
        <v>0</v>
      </c>
      <c r="F59" s="102">
        <v>0</v>
      </c>
      <c r="G59" s="103">
        <v>0</v>
      </c>
      <c r="H59" s="17">
        <v>0</v>
      </c>
      <c r="I59" s="18">
        <v>0</v>
      </c>
      <c r="J59" s="18">
        <v>0</v>
      </c>
      <c r="K59" s="18">
        <v>0</v>
      </c>
      <c r="L59" s="18">
        <v>0</v>
      </c>
      <c r="M59" s="13">
        <v>0</v>
      </c>
      <c r="N59" s="17">
        <v>0</v>
      </c>
      <c r="O59" s="18">
        <v>0</v>
      </c>
      <c r="P59" s="18">
        <v>0</v>
      </c>
      <c r="Q59" s="18">
        <v>0</v>
      </c>
      <c r="R59" s="18">
        <v>0</v>
      </c>
      <c r="S59" s="13">
        <v>0</v>
      </c>
    </row>
    <row r="60" spans="1:19" x14ac:dyDescent="0.35">
      <c r="A60" s="4" t="s">
        <v>50</v>
      </c>
      <c r="B60" s="101">
        <v>0</v>
      </c>
      <c r="C60" s="102">
        <v>0</v>
      </c>
      <c r="D60" s="102">
        <v>0</v>
      </c>
      <c r="E60" s="102">
        <v>0</v>
      </c>
      <c r="F60" s="102">
        <v>0</v>
      </c>
      <c r="G60" s="103">
        <v>0</v>
      </c>
      <c r="H60" s="17">
        <v>0</v>
      </c>
      <c r="I60" s="18">
        <v>0</v>
      </c>
      <c r="J60" s="18">
        <v>0</v>
      </c>
      <c r="K60" s="18">
        <v>0</v>
      </c>
      <c r="L60" s="18">
        <v>0</v>
      </c>
      <c r="M60" s="13">
        <v>0</v>
      </c>
      <c r="N60" s="17">
        <v>0</v>
      </c>
      <c r="O60" s="18">
        <v>0</v>
      </c>
      <c r="P60" s="18">
        <v>0</v>
      </c>
      <c r="Q60" s="18">
        <v>0</v>
      </c>
      <c r="R60" s="18">
        <v>0</v>
      </c>
      <c r="S60" s="13">
        <v>0</v>
      </c>
    </row>
    <row r="61" spans="1:19" x14ac:dyDescent="0.35">
      <c r="A61" s="4" t="s">
        <v>51</v>
      </c>
      <c r="B61" s="101">
        <v>0</v>
      </c>
      <c r="C61" s="102">
        <v>0</v>
      </c>
      <c r="D61" s="102">
        <v>0</v>
      </c>
      <c r="E61" s="102">
        <v>0</v>
      </c>
      <c r="F61" s="102">
        <v>0</v>
      </c>
      <c r="G61" s="103">
        <v>0</v>
      </c>
      <c r="H61" s="17">
        <v>0</v>
      </c>
      <c r="I61" s="18">
        <v>0</v>
      </c>
      <c r="J61" s="18">
        <v>0</v>
      </c>
      <c r="K61" s="18">
        <v>0</v>
      </c>
      <c r="L61" s="18">
        <v>0</v>
      </c>
      <c r="M61" s="13">
        <v>0</v>
      </c>
      <c r="N61" s="17">
        <v>0</v>
      </c>
      <c r="O61" s="18">
        <v>0</v>
      </c>
      <c r="P61" s="18">
        <v>0</v>
      </c>
      <c r="Q61" s="18">
        <v>0</v>
      </c>
      <c r="R61" s="18">
        <v>0</v>
      </c>
      <c r="S61" s="13">
        <v>0</v>
      </c>
    </row>
    <row r="62" spans="1:19" x14ac:dyDescent="0.35">
      <c r="A62" s="4" t="s">
        <v>52</v>
      </c>
      <c r="B62" s="101">
        <v>0</v>
      </c>
      <c r="C62" s="102">
        <v>0</v>
      </c>
      <c r="D62" s="102">
        <v>0</v>
      </c>
      <c r="E62" s="102">
        <v>0</v>
      </c>
      <c r="F62" s="102">
        <v>0</v>
      </c>
      <c r="G62" s="103">
        <v>0</v>
      </c>
      <c r="H62" s="17">
        <v>0</v>
      </c>
      <c r="I62" s="18">
        <v>0</v>
      </c>
      <c r="J62" s="18">
        <v>0</v>
      </c>
      <c r="K62" s="18">
        <v>0</v>
      </c>
      <c r="L62" s="18">
        <v>0</v>
      </c>
      <c r="M62" s="13">
        <v>0</v>
      </c>
      <c r="N62" s="17">
        <v>0</v>
      </c>
      <c r="O62" s="18">
        <v>0</v>
      </c>
      <c r="P62" s="18">
        <v>0</v>
      </c>
      <c r="Q62" s="18">
        <v>0</v>
      </c>
      <c r="R62" s="18">
        <v>0</v>
      </c>
      <c r="S62" s="13">
        <v>0</v>
      </c>
    </row>
    <row r="63" spans="1:19" x14ac:dyDescent="0.35">
      <c r="A63" s="4" t="s">
        <v>53</v>
      </c>
      <c r="B63" s="101">
        <v>0</v>
      </c>
      <c r="C63" s="102">
        <v>0</v>
      </c>
      <c r="D63" s="102">
        <v>0</v>
      </c>
      <c r="E63" s="102">
        <v>0</v>
      </c>
      <c r="F63" s="102">
        <v>16694</v>
      </c>
      <c r="G63" s="103">
        <v>16694</v>
      </c>
      <c r="H63" s="17">
        <v>0</v>
      </c>
      <c r="I63" s="18">
        <v>0</v>
      </c>
      <c r="J63" s="18">
        <v>0</v>
      </c>
      <c r="K63" s="18">
        <v>0</v>
      </c>
      <c r="L63" s="18">
        <v>16694</v>
      </c>
      <c r="M63" s="13">
        <v>16694</v>
      </c>
      <c r="N63" s="17">
        <v>0</v>
      </c>
      <c r="O63" s="18">
        <v>0</v>
      </c>
      <c r="P63" s="18">
        <v>0</v>
      </c>
      <c r="Q63" s="18">
        <v>0</v>
      </c>
      <c r="R63" s="18">
        <v>0</v>
      </c>
      <c r="S63" s="13">
        <v>0</v>
      </c>
    </row>
    <row r="64" spans="1:19" x14ac:dyDescent="0.35">
      <c r="A64" s="4" t="s">
        <v>54</v>
      </c>
      <c r="B64" s="101">
        <v>0</v>
      </c>
      <c r="C64" s="102">
        <v>0</v>
      </c>
      <c r="D64" s="102">
        <v>0</v>
      </c>
      <c r="E64" s="102">
        <v>0</v>
      </c>
      <c r="F64" s="102">
        <v>275852</v>
      </c>
      <c r="G64" s="103">
        <v>275852</v>
      </c>
      <c r="H64" s="17">
        <v>0</v>
      </c>
      <c r="I64" s="18">
        <v>0</v>
      </c>
      <c r="J64" s="18">
        <v>0</v>
      </c>
      <c r="K64" s="18">
        <v>0</v>
      </c>
      <c r="L64" s="18">
        <v>275852</v>
      </c>
      <c r="M64" s="13">
        <v>275852</v>
      </c>
      <c r="N64" s="17">
        <v>0</v>
      </c>
      <c r="O64" s="18">
        <v>0</v>
      </c>
      <c r="P64" s="18">
        <v>0</v>
      </c>
      <c r="Q64" s="18">
        <v>0</v>
      </c>
      <c r="R64" s="18">
        <v>0</v>
      </c>
      <c r="S64" s="13">
        <v>0</v>
      </c>
    </row>
    <row r="65" spans="1:19" x14ac:dyDescent="0.35">
      <c r="A65" s="4" t="s">
        <v>55</v>
      </c>
      <c r="B65" s="101">
        <v>0</v>
      </c>
      <c r="C65" s="102">
        <v>0</v>
      </c>
      <c r="D65" s="102">
        <v>0</v>
      </c>
      <c r="E65" s="102">
        <v>18000</v>
      </c>
      <c r="F65" s="102">
        <v>0</v>
      </c>
      <c r="G65" s="103">
        <v>18000</v>
      </c>
      <c r="H65" s="17">
        <v>0</v>
      </c>
      <c r="I65" s="18">
        <v>0</v>
      </c>
      <c r="J65" s="18">
        <v>0</v>
      </c>
      <c r="K65" s="18">
        <v>18000</v>
      </c>
      <c r="L65" s="18">
        <v>0</v>
      </c>
      <c r="M65" s="13">
        <v>18000</v>
      </c>
      <c r="N65" s="17">
        <v>0</v>
      </c>
      <c r="O65" s="18">
        <v>0</v>
      </c>
      <c r="P65" s="18">
        <v>0</v>
      </c>
      <c r="Q65" s="18">
        <v>0</v>
      </c>
      <c r="R65" s="18">
        <v>0</v>
      </c>
      <c r="S65" s="13">
        <v>0</v>
      </c>
    </row>
    <row r="66" spans="1:19" x14ac:dyDescent="0.35">
      <c r="A66" s="4" t="s">
        <v>56</v>
      </c>
      <c r="B66" s="101">
        <v>0</v>
      </c>
      <c r="C66" s="102">
        <v>0</v>
      </c>
      <c r="D66" s="102">
        <v>0</v>
      </c>
      <c r="E66" s="102">
        <v>0</v>
      </c>
      <c r="F66" s="102">
        <v>0</v>
      </c>
      <c r="G66" s="103">
        <v>0</v>
      </c>
      <c r="H66" s="17">
        <v>0</v>
      </c>
      <c r="I66" s="18">
        <v>0</v>
      </c>
      <c r="J66" s="18">
        <v>0</v>
      </c>
      <c r="K66" s="18">
        <v>0</v>
      </c>
      <c r="L66" s="18">
        <v>0</v>
      </c>
      <c r="M66" s="13">
        <v>0</v>
      </c>
      <c r="N66" s="17">
        <v>0</v>
      </c>
      <c r="O66" s="18">
        <v>0</v>
      </c>
      <c r="P66" s="18">
        <v>0</v>
      </c>
      <c r="Q66" s="18">
        <v>0</v>
      </c>
      <c r="R66" s="18">
        <v>0</v>
      </c>
      <c r="S66" s="13">
        <v>0</v>
      </c>
    </row>
    <row r="67" spans="1:19" x14ac:dyDescent="0.35">
      <c r="A67" s="4" t="s">
        <v>57</v>
      </c>
      <c r="B67" s="101">
        <v>0</v>
      </c>
      <c r="C67" s="102">
        <v>0</v>
      </c>
      <c r="D67" s="102">
        <v>0</v>
      </c>
      <c r="E67" s="102">
        <v>79990</v>
      </c>
      <c r="F67" s="102">
        <v>0</v>
      </c>
      <c r="G67" s="103">
        <v>79990</v>
      </c>
      <c r="H67" s="17">
        <v>0</v>
      </c>
      <c r="I67" s="18">
        <v>0</v>
      </c>
      <c r="J67" s="18">
        <v>0</v>
      </c>
      <c r="K67" s="18">
        <v>79990</v>
      </c>
      <c r="L67" s="18">
        <v>0</v>
      </c>
      <c r="M67" s="13">
        <v>79990</v>
      </c>
      <c r="N67" s="17">
        <v>0</v>
      </c>
      <c r="O67" s="18">
        <v>0</v>
      </c>
      <c r="P67" s="18">
        <v>0</v>
      </c>
      <c r="Q67" s="18">
        <v>0</v>
      </c>
      <c r="R67" s="18">
        <v>0</v>
      </c>
      <c r="S67" s="13">
        <v>0</v>
      </c>
    </row>
    <row r="68" spans="1:19" x14ac:dyDescent="0.35">
      <c r="A68" s="4" t="s">
        <v>58</v>
      </c>
      <c r="B68" s="101">
        <v>0</v>
      </c>
      <c r="C68" s="102">
        <v>0</v>
      </c>
      <c r="D68" s="102">
        <v>0</v>
      </c>
      <c r="E68" s="102">
        <v>0</v>
      </c>
      <c r="F68" s="102">
        <v>0</v>
      </c>
      <c r="G68" s="103">
        <v>0</v>
      </c>
      <c r="H68" s="17">
        <v>0</v>
      </c>
      <c r="I68" s="18">
        <v>0</v>
      </c>
      <c r="J68" s="18">
        <v>0</v>
      </c>
      <c r="K68" s="18">
        <v>0</v>
      </c>
      <c r="L68" s="18">
        <v>0</v>
      </c>
      <c r="M68" s="13">
        <v>0</v>
      </c>
      <c r="N68" s="17">
        <v>0</v>
      </c>
      <c r="O68" s="18">
        <v>0</v>
      </c>
      <c r="P68" s="18">
        <v>0</v>
      </c>
      <c r="Q68" s="18">
        <v>0</v>
      </c>
      <c r="R68" s="18">
        <v>0</v>
      </c>
      <c r="S68" s="13">
        <v>0</v>
      </c>
    </row>
    <row r="69" spans="1:19" x14ac:dyDescent="0.35">
      <c r="A69" s="4" t="s">
        <v>59</v>
      </c>
      <c r="B69" s="101">
        <v>0</v>
      </c>
      <c r="C69" s="102">
        <v>0</v>
      </c>
      <c r="D69" s="102">
        <v>0</v>
      </c>
      <c r="E69" s="102">
        <v>157843</v>
      </c>
      <c r="F69" s="102">
        <v>0</v>
      </c>
      <c r="G69" s="103">
        <v>157843</v>
      </c>
      <c r="H69" s="17">
        <v>0</v>
      </c>
      <c r="I69" s="18">
        <v>0</v>
      </c>
      <c r="J69" s="18">
        <v>0</v>
      </c>
      <c r="K69" s="18">
        <v>157843</v>
      </c>
      <c r="L69" s="18">
        <v>0</v>
      </c>
      <c r="M69" s="13">
        <v>157843</v>
      </c>
      <c r="N69" s="17">
        <v>0</v>
      </c>
      <c r="O69" s="18">
        <v>0</v>
      </c>
      <c r="P69" s="18">
        <v>0</v>
      </c>
      <c r="Q69" s="18">
        <v>0</v>
      </c>
      <c r="R69" s="18">
        <v>0</v>
      </c>
      <c r="S69" s="13">
        <v>0</v>
      </c>
    </row>
    <row r="70" spans="1:19" x14ac:dyDescent="0.35">
      <c r="A70" s="4" t="s">
        <v>60</v>
      </c>
      <c r="B70" s="101">
        <v>0</v>
      </c>
      <c r="C70" s="102">
        <v>0</v>
      </c>
      <c r="D70" s="102">
        <v>0</v>
      </c>
      <c r="E70" s="102">
        <v>0</v>
      </c>
      <c r="F70" s="102">
        <v>0</v>
      </c>
      <c r="G70" s="103">
        <v>0</v>
      </c>
      <c r="H70" s="17">
        <v>0</v>
      </c>
      <c r="I70" s="18">
        <v>0</v>
      </c>
      <c r="J70" s="18">
        <v>0</v>
      </c>
      <c r="K70" s="18">
        <v>0</v>
      </c>
      <c r="L70" s="18">
        <v>0</v>
      </c>
      <c r="M70" s="13">
        <v>0</v>
      </c>
      <c r="N70" s="17">
        <v>0</v>
      </c>
      <c r="O70" s="18">
        <v>0</v>
      </c>
      <c r="P70" s="18">
        <v>0</v>
      </c>
      <c r="Q70" s="18">
        <v>0</v>
      </c>
      <c r="R70" s="18">
        <v>0</v>
      </c>
      <c r="S70" s="13">
        <v>0</v>
      </c>
    </row>
    <row r="71" spans="1:19" x14ac:dyDescent="0.35">
      <c r="A71" s="4" t="s">
        <v>61</v>
      </c>
      <c r="B71" s="101">
        <v>0</v>
      </c>
      <c r="C71" s="102">
        <v>0</v>
      </c>
      <c r="D71" s="102">
        <v>0</v>
      </c>
      <c r="E71" s="102">
        <v>0</v>
      </c>
      <c r="F71" s="102">
        <v>0</v>
      </c>
      <c r="G71" s="103">
        <v>0</v>
      </c>
      <c r="H71" s="17">
        <v>0</v>
      </c>
      <c r="I71" s="18">
        <v>0</v>
      </c>
      <c r="J71" s="18">
        <v>0</v>
      </c>
      <c r="K71" s="18">
        <v>0</v>
      </c>
      <c r="L71" s="18">
        <v>0</v>
      </c>
      <c r="M71" s="13">
        <v>0</v>
      </c>
      <c r="N71" s="17">
        <v>0</v>
      </c>
      <c r="O71" s="18">
        <v>0</v>
      </c>
      <c r="P71" s="18">
        <v>0</v>
      </c>
      <c r="Q71" s="18">
        <v>0</v>
      </c>
      <c r="R71" s="18">
        <v>0</v>
      </c>
      <c r="S71" s="13">
        <v>0</v>
      </c>
    </row>
    <row r="72" spans="1:19" x14ac:dyDescent="0.35">
      <c r="A72" s="4" t="s">
        <v>62</v>
      </c>
      <c r="B72" s="101">
        <v>0</v>
      </c>
      <c r="C72" s="102">
        <v>0</v>
      </c>
      <c r="D72" s="102">
        <v>0</v>
      </c>
      <c r="E72" s="102">
        <v>0</v>
      </c>
      <c r="F72" s="102">
        <v>0</v>
      </c>
      <c r="G72" s="103">
        <v>0</v>
      </c>
      <c r="H72" s="17">
        <v>0</v>
      </c>
      <c r="I72" s="18">
        <v>0</v>
      </c>
      <c r="J72" s="18">
        <v>0</v>
      </c>
      <c r="K72" s="18">
        <v>0</v>
      </c>
      <c r="L72" s="18">
        <v>0</v>
      </c>
      <c r="M72" s="13">
        <v>0</v>
      </c>
      <c r="N72" s="17">
        <v>0</v>
      </c>
      <c r="O72" s="18">
        <v>0</v>
      </c>
      <c r="P72" s="18">
        <v>0</v>
      </c>
      <c r="Q72" s="18">
        <v>0</v>
      </c>
      <c r="R72" s="18">
        <v>0</v>
      </c>
      <c r="S72" s="13">
        <v>0</v>
      </c>
    </row>
    <row r="73" spans="1:19" x14ac:dyDescent="0.35">
      <c r="A73" s="4" t="s">
        <v>63</v>
      </c>
      <c r="B73" s="101">
        <v>1052282.49</v>
      </c>
      <c r="C73" s="102">
        <v>0</v>
      </c>
      <c r="D73" s="102">
        <v>0</v>
      </c>
      <c r="E73" s="102">
        <v>27219</v>
      </c>
      <c r="F73" s="102">
        <v>0</v>
      </c>
      <c r="G73" s="103">
        <v>1079501.49</v>
      </c>
      <c r="H73" s="17">
        <v>1052282.49</v>
      </c>
      <c r="I73" s="18">
        <v>0</v>
      </c>
      <c r="J73" s="18">
        <v>0</v>
      </c>
      <c r="K73" s="18">
        <v>27219</v>
      </c>
      <c r="L73" s="18">
        <v>0</v>
      </c>
      <c r="M73" s="13">
        <v>1079501.49</v>
      </c>
      <c r="N73" s="17">
        <v>0</v>
      </c>
      <c r="O73" s="18">
        <v>0</v>
      </c>
      <c r="P73" s="18">
        <v>0</v>
      </c>
      <c r="Q73" s="18">
        <v>0</v>
      </c>
      <c r="R73" s="18">
        <v>0</v>
      </c>
      <c r="S73" s="13">
        <v>0</v>
      </c>
    </row>
    <row r="74" spans="1:19" x14ac:dyDescent="0.35">
      <c r="A74" s="4" t="s">
        <v>64</v>
      </c>
      <c r="B74" s="101">
        <v>0</v>
      </c>
      <c r="C74" s="102">
        <v>0</v>
      </c>
      <c r="D74" s="102">
        <v>0</v>
      </c>
      <c r="E74" s="102">
        <v>0</v>
      </c>
      <c r="F74" s="102">
        <v>0</v>
      </c>
      <c r="G74" s="103">
        <v>0</v>
      </c>
      <c r="H74" s="17">
        <v>0</v>
      </c>
      <c r="I74" s="18">
        <v>0</v>
      </c>
      <c r="J74" s="18">
        <v>0</v>
      </c>
      <c r="K74" s="18">
        <v>0</v>
      </c>
      <c r="L74" s="18">
        <v>0</v>
      </c>
      <c r="M74" s="13">
        <v>0</v>
      </c>
      <c r="N74" s="17">
        <v>0</v>
      </c>
      <c r="O74" s="18">
        <v>0</v>
      </c>
      <c r="P74" s="18">
        <v>0</v>
      </c>
      <c r="Q74" s="18">
        <v>0</v>
      </c>
      <c r="R74" s="18">
        <v>0</v>
      </c>
      <c r="S74" s="13">
        <v>0</v>
      </c>
    </row>
    <row r="75" spans="1:19" x14ac:dyDescent="0.35">
      <c r="A75" s="4" t="s">
        <v>65</v>
      </c>
      <c r="B75" s="101">
        <v>0</v>
      </c>
      <c r="C75" s="102">
        <v>0</v>
      </c>
      <c r="D75" s="102">
        <v>0</v>
      </c>
      <c r="E75" s="102">
        <v>189579.78</v>
      </c>
      <c r="F75" s="102">
        <v>0</v>
      </c>
      <c r="G75" s="103">
        <v>189579.78</v>
      </c>
      <c r="H75" s="17">
        <v>0</v>
      </c>
      <c r="I75" s="18">
        <v>0</v>
      </c>
      <c r="J75" s="18">
        <v>0</v>
      </c>
      <c r="K75" s="18">
        <v>189579.78</v>
      </c>
      <c r="L75" s="18">
        <v>0</v>
      </c>
      <c r="M75" s="13">
        <v>189579.78</v>
      </c>
      <c r="N75" s="17">
        <v>0</v>
      </c>
      <c r="O75" s="18">
        <v>0</v>
      </c>
      <c r="P75" s="18">
        <v>0</v>
      </c>
      <c r="Q75" s="18">
        <v>0</v>
      </c>
      <c r="R75" s="18">
        <v>0</v>
      </c>
      <c r="S75" s="13">
        <v>0</v>
      </c>
    </row>
    <row r="76" spans="1:19" x14ac:dyDescent="0.35">
      <c r="A76" s="4" t="s">
        <v>66</v>
      </c>
      <c r="B76" s="101">
        <v>0</v>
      </c>
      <c r="C76" s="102">
        <v>0</v>
      </c>
      <c r="D76" s="102">
        <v>0</v>
      </c>
      <c r="E76" s="102">
        <v>0</v>
      </c>
      <c r="F76" s="102">
        <v>0</v>
      </c>
      <c r="G76" s="103">
        <v>0</v>
      </c>
      <c r="H76" s="17">
        <v>0</v>
      </c>
      <c r="I76" s="18">
        <v>0</v>
      </c>
      <c r="J76" s="18">
        <v>0</v>
      </c>
      <c r="K76" s="18">
        <v>0</v>
      </c>
      <c r="L76" s="18">
        <v>0</v>
      </c>
      <c r="M76" s="13">
        <v>0</v>
      </c>
      <c r="N76" s="17">
        <v>0</v>
      </c>
      <c r="O76" s="18">
        <v>0</v>
      </c>
      <c r="P76" s="18">
        <v>0</v>
      </c>
      <c r="Q76" s="18">
        <v>0</v>
      </c>
      <c r="R76" s="18">
        <v>0</v>
      </c>
      <c r="S76" s="13">
        <v>0</v>
      </c>
    </row>
    <row r="77" spans="1:19" x14ac:dyDescent="0.35">
      <c r="A77" s="4" t="s">
        <v>67</v>
      </c>
      <c r="B77" s="101">
        <v>0</v>
      </c>
      <c r="C77" s="102">
        <v>0</v>
      </c>
      <c r="D77" s="102">
        <v>0</v>
      </c>
      <c r="E77" s="102">
        <v>0</v>
      </c>
      <c r="F77" s="102">
        <v>67682</v>
      </c>
      <c r="G77" s="103">
        <v>67682</v>
      </c>
      <c r="H77" s="17">
        <v>0</v>
      </c>
      <c r="I77" s="18">
        <v>0</v>
      </c>
      <c r="J77" s="18">
        <v>0</v>
      </c>
      <c r="K77" s="18">
        <v>0</v>
      </c>
      <c r="L77" s="18">
        <v>67682</v>
      </c>
      <c r="M77" s="13">
        <v>67682</v>
      </c>
      <c r="N77" s="17">
        <v>0</v>
      </c>
      <c r="O77" s="18">
        <v>0</v>
      </c>
      <c r="P77" s="18">
        <v>0</v>
      </c>
      <c r="Q77" s="18">
        <v>0</v>
      </c>
      <c r="R77" s="18">
        <v>0</v>
      </c>
      <c r="S77" s="13">
        <v>0</v>
      </c>
    </row>
    <row r="78" spans="1:19" x14ac:dyDescent="0.35">
      <c r="A78" s="4" t="s">
        <v>68</v>
      </c>
      <c r="B78" s="101">
        <v>0</v>
      </c>
      <c r="C78" s="102">
        <v>0</v>
      </c>
      <c r="D78" s="102">
        <v>0</v>
      </c>
      <c r="E78" s="102">
        <v>348042</v>
      </c>
      <c r="F78" s="102">
        <v>0</v>
      </c>
      <c r="G78" s="103">
        <v>348042</v>
      </c>
      <c r="H78" s="17">
        <v>0</v>
      </c>
      <c r="I78" s="18">
        <v>0</v>
      </c>
      <c r="J78" s="18">
        <v>0</v>
      </c>
      <c r="K78" s="18">
        <v>0</v>
      </c>
      <c r="L78" s="18">
        <v>0</v>
      </c>
      <c r="M78" s="13">
        <v>0</v>
      </c>
      <c r="N78" s="17">
        <v>0</v>
      </c>
      <c r="O78" s="18">
        <v>0</v>
      </c>
      <c r="P78" s="18">
        <v>0</v>
      </c>
      <c r="Q78" s="18">
        <v>348042</v>
      </c>
      <c r="R78" s="18">
        <v>0</v>
      </c>
      <c r="S78" s="13">
        <v>348042</v>
      </c>
    </row>
    <row r="79" spans="1:19" x14ac:dyDescent="0.35">
      <c r="A79" s="4" t="s">
        <v>69</v>
      </c>
      <c r="B79" s="101">
        <v>0</v>
      </c>
      <c r="C79" s="102">
        <v>0</v>
      </c>
      <c r="D79" s="102">
        <v>0</v>
      </c>
      <c r="E79" s="102">
        <v>0</v>
      </c>
      <c r="F79" s="102">
        <v>241497</v>
      </c>
      <c r="G79" s="103">
        <v>241497</v>
      </c>
      <c r="H79" s="17">
        <v>0</v>
      </c>
      <c r="I79" s="18">
        <v>0</v>
      </c>
      <c r="J79" s="18">
        <v>0</v>
      </c>
      <c r="K79" s="18">
        <v>0</v>
      </c>
      <c r="L79" s="18">
        <v>241497</v>
      </c>
      <c r="M79" s="13">
        <v>241497</v>
      </c>
      <c r="N79" s="17">
        <v>0</v>
      </c>
      <c r="O79" s="18">
        <v>0</v>
      </c>
      <c r="P79" s="18">
        <v>0</v>
      </c>
      <c r="Q79" s="18">
        <v>0</v>
      </c>
      <c r="R79" s="18">
        <v>0</v>
      </c>
      <c r="S79" s="13">
        <v>0</v>
      </c>
    </row>
    <row r="80" spans="1:19" x14ac:dyDescent="0.35">
      <c r="A80" s="4" t="s">
        <v>70</v>
      </c>
      <c r="B80" s="101">
        <v>0</v>
      </c>
      <c r="C80" s="102">
        <v>0</v>
      </c>
      <c r="D80" s="102">
        <v>0</v>
      </c>
      <c r="E80" s="102">
        <v>177272.74</v>
      </c>
      <c r="F80" s="102">
        <v>0</v>
      </c>
      <c r="G80" s="103">
        <v>177272.74</v>
      </c>
      <c r="H80" s="17">
        <v>0</v>
      </c>
      <c r="I80" s="18">
        <v>0</v>
      </c>
      <c r="J80" s="18">
        <v>0</v>
      </c>
      <c r="K80" s="18">
        <v>177272.74</v>
      </c>
      <c r="L80" s="18">
        <v>0</v>
      </c>
      <c r="M80" s="13">
        <v>177272.74</v>
      </c>
      <c r="N80" s="17">
        <v>0</v>
      </c>
      <c r="O80" s="18">
        <v>0</v>
      </c>
      <c r="P80" s="18">
        <v>0</v>
      </c>
      <c r="Q80" s="18">
        <v>0</v>
      </c>
      <c r="R80" s="18">
        <v>0</v>
      </c>
      <c r="S80" s="13">
        <v>0</v>
      </c>
    </row>
    <row r="81" spans="1:19" x14ac:dyDescent="0.35">
      <c r="A81" s="4" t="s">
        <v>71</v>
      </c>
      <c r="B81" s="101">
        <v>0</v>
      </c>
      <c r="C81" s="102">
        <v>0</v>
      </c>
      <c r="D81" s="102">
        <v>0</v>
      </c>
      <c r="E81" s="102">
        <v>36732</v>
      </c>
      <c r="F81" s="102">
        <v>0</v>
      </c>
      <c r="G81" s="103">
        <v>36732</v>
      </c>
      <c r="H81" s="17">
        <v>0</v>
      </c>
      <c r="I81" s="18">
        <v>0</v>
      </c>
      <c r="J81" s="18">
        <v>0</v>
      </c>
      <c r="K81" s="18">
        <v>36732</v>
      </c>
      <c r="L81" s="18">
        <v>0</v>
      </c>
      <c r="M81" s="13">
        <v>36732</v>
      </c>
      <c r="N81" s="17">
        <v>0</v>
      </c>
      <c r="O81" s="18">
        <v>0</v>
      </c>
      <c r="P81" s="18">
        <v>0</v>
      </c>
      <c r="Q81" s="18">
        <v>0</v>
      </c>
      <c r="R81" s="18">
        <v>0</v>
      </c>
      <c r="S81" s="13">
        <v>0</v>
      </c>
    </row>
    <row r="82" spans="1:19" x14ac:dyDescent="0.35">
      <c r="A82" s="4" t="s">
        <v>72</v>
      </c>
      <c r="B82" s="101">
        <v>0</v>
      </c>
      <c r="C82" s="102">
        <v>0</v>
      </c>
      <c r="D82" s="102">
        <v>0</v>
      </c>
      <c r="E82" s="102">
        <v>0</v>
      </c>
      <c r="F82" s="102">
        <v>0</v>
      </c>
      <c r="G82" s="103">
        <v>0</v>
      </c>
      <c r="H82" s="17">
        <v>0</v>
      </c>
      <c r="I82" s="18">
        <v>0</v>
      </c>
      <c r="J82" s="18">
        <v>0</v>
      </c>
      <c r="K82" s="18">
        <v>0</v>
      </c>
      <c r="L82" s="18">
        <v>0</v>
      </c>
      <c r="M82" s="13">
        <v>0</v>
      </c>
      <c r="N82" s="17">
        <v>0</v>
      </c>
      <c r="O82" s="18">
        <v>0</v>
      </c>
      <c r="P82" s="18">
        <v>0</v>
      </c>
      <c r="Q82" s="18">
        <v>0</v>
      </c>
      <c r="R82" s="18">
        <v>0</v>
      </c>
      <c r="S82" s="13">
        <v>0</v>
      </c>
    </row>
    <row r="83" spans="1:19" x14ac:dyDescent="0.35">
      <c r="A83" s="4" t="s">
        <v>73</v>
      </c>
      <c r="B83" s="101">
        <v>0</v>
      </c>
      <c r="C83" s="102">
        <v>0</v>
      </c>
      <c r="D83" s="102">
        <v>0</v>
      </c>
      <c r="E83" s="102">
        <v>0</v>
      </c>
      <c r="F83" s="102">
        <v>0</v>
      </c>
      <c r="G83" s="103">
        <v>0</v>
      </c>
      <c r="H83" s="17">
        <v>0</v>
      </c>
      <c r="I83" s="18">
        <v>0</v>
      </c>
      <c r="J83" s="18">
        <v>0</v>
      </c>
      <c r="K83" s="18">
        <v>0</v>
      </c>
      <c r="L83" s="18">
        <v>0</v>
      </c>
      <c r="M83" s="13">
        <v>0</v>
      </c>
      <c r="N83" s="17">
        <v>0</v>
      </c>
      <c r="O83" s="18">
        <v>0</v>
      </c>
      <c r="P83" s="18">
        <v>0</v>
      </c>
      <c r="Q83" s="18">
        <v>0</v>
      </c>
      <c r="R83" s="18">
        <v>0</v>
      </c>
      <c r="S83" s="13">
        <v>0</v>
      </c>
    </row>
    <row r="84" spans="1:19" x14ac:dyDescent="0.35">
      <c r="A84" s="4" t="s">
        <v>74</v>
      </c>
      <c r="B84" s="101">
        <v>0</v>
      </c>
      <c r="C84" s="102">
        <v>0</v>
      </c>
      <c r="D84" s="102">
        <v>0</v>
      </c>
      <c r="E84" s="102">
        <v>0</v>
      </c>
      <c r="F84" s="102">
        <v>0</v>
      </c>
      <c r="G84" s="103">
        <v>0</v>
      </c>
      <c r="H84" s="17">
        <v>0</v>
      </c>
      <c r="I84" s="18">
        <v>0</v>
      </c>
      <c r="J84" s="18">
        <v>0</v>
      </c>
      <c r="K84" s="18">
        <v>0</v>
      </c>
      <c r="L84" s="18">
        <v>0</v>
      </c>
      <c r="M84" s="13">
        <v>0</v>
      </c>
      <c r="N84" s="17">
        <v>0</v>
      </c>
      <c r="O84" s="18">
        <v>0</v>
      </c>
      <c r="P84" s="18">
        <v>0</v>
      </c>
      <c r="Q84" s="18">
        <v>0</v>
      </c>
      <c r="R84" s="18">
        <v>0</v>
      </c>
      <c r="S84" s="13">
        <v>0</v>
      </c>
    </row>
    <row r="85" spans="1:19" x14ac:dyDescent="0.35">
      <c r="A85" s="4" t="s">
        <v>75</v>
      </c>
      <c r="B85" s="101">
        <v>0</v>
      </c>
      <c r="C85" s="102">
        <v>0</v>
      </c>
      <c r="D85" s="102">
        <v>0</v>
      </c>
      <c r="E85" s="102">
        <v>0</v>
      </c>
      <c r="F85" s="102">
        <v>0</v>
      </c>
      <c r="G85" s="103">
        <v>0</v>
      </c>
      <c r="H85" s="17">
        <v>0</v>
      </c>
      <c r="I85" s="18">
        <v>0</v>
      </c>
      <c r="J85" s="18">
        <v>0</v>
      </c>
      <c r="K85" s="18">
        <v>0</v>
      </c>
      <c r="L85" s="18">
        <v>0</v>
      </c>
      <c r="M85" s="13">
        <v>0</v>
      </c>
      <c r="N85" s="17">
        <v>0</v>
      </c>
      <c r="O85" s="18">
        <v>0</v>
      </c>
      <c r="P85" s="18">
        <v>0</v>
      </c>
      <c r="Q85" s="18">
        <v>0</v>
      </c>
      <c r="R85" s="18">
        <v>0</v>
      </c>
      <c r="S85" s="13">
        <v>0</v>
      </c>
    </row>
    <row r="86" spans="1:19" x14ac:dyDescent="0.35">
      <c r="A86" s="4" t="s">
        <v>76</v>
      </c>
      <c r="B86" s="101">
        <v>0</v>
      </c>
      <c r="C86" s="102">
        <v>0</v>
      </c>
      <c r="D86" s="102">
        <v>0</v>
      </c>
      <c r="E86" s="102">
        <v>0</v>
      </c>
      <c r="F86" s="102">
        <v>0</v>
      </c>
      <c r="G86" s="103">
        <v>0</v>
      </c>
      <c r="H86" s="17">
        <v>0</v>
      </c>
      <c r="I86" s="18">
        <v>0</v>
      </c>
      <c r="J86" s="18">
        <v>0</v>
      </c>
      <c r="K86" s="18">
        <v>0</v>
      </c>
      <c r="L86" s="18">
        <v>0</v>
      </c>
      <c r="M86" s="13">
        <v>0</v>
      </c>
      <c r="N86" s="17">
        <v>0</v>
      </c>
      <c r="O86" s="18">
        <v>0</v>
      </c>
      <c r="P86" s="18">
        <v>0</v>
      </c>
      <c r="Q86" s="18">
        <v>0</v>
      </c>
      <c r="R86" s="18">
        <v>0</v>
      </c>
      <c r="S86" s="13">
        <v>0</v>
      </c>
    </row>
    <row r="87" spans="1:19" x14ac:dyDescent="0.35">
      <c r="A87" s="4" t="s">
        <v>77</v>
      </c>
      <c r="B87" s="101">
        <v>0</v>
      </c>
      <c r="C87" s="102">
        <v>0</v>
      </c>
      <c r="D87" s="102">
        <v>0</v>
      </c>
      <c r="E87" s="102">
        <v>153061</v>
      </c>
      <c r="F87" s="102">
        <v>0</v>
      </c>
      <c r="G87" s="103">
        <v>153061</v>
      </c>
      <c r="H87" s="17">
        <v>0</v>
      </c>
      <c r="I87" s="18">
        <v>0</v>
      </c>
      <c r="J87" s="18">
        <v>0</v>
      </c>
      <c r="K87" s="18">
        <v>153061</v>
      </c>
      <c r="L87" s="18">
        <v>0</v>
      </c>
      <c r="M87" s="13">
        <v>153061</v>
      </c>
      <c r="N87" s="17">
        <v>0</v>
      </c>
      <c r="O87" s="18">
        <v>0</v>
      </c>
      <c r="P87" s="18">
        <v>0</v>
      </c>
      <c r="Q87" s="18">
        <v>0</v>
      </c>
      <c r="R87" s="18">
        <v>0</v>
      </c>
      <c r="S87" s="13">
        <v>0</v>
      </c>
    </row>
    <row r="88" spans="1:19" x14ac:dyDescent="0.35">
      <c r="A88" s="4" t="s">
        <v>78</v>
      </c>
      <c r="B88" s="101">
        <v>0</v>
      </c>
      <c r="C88" s="102">
        <v>0</v>
      </c>
      <c r="D88" s="102">
        <v>0</v>
      </c>
      <c r="E88" s="102">
        <v>306381</v>
      </c>
      <c r="F88" s="102">
        <v>0</v>
      </c>
      <c r="G88" s="103">
        <v>306381</v>
      </c>
      <c r="H88" s="17">
        <v>0</v>
      </c>
      <c r="I88" s="18">
        <v>0</v>
      </c>
      <c r="J88" s="18">
        <v>0</v>
      </c>
      <c r="K88" s="18">
        <v>306381</v>
      </c>
      <c r="L88" s="18">
        <v>0</v>
      </c>
      <c r="M88" s="13">
        <v>306381</v>
      </c>
      <c r="N88" s="17">
        <v>0</v>
      </c>
      <c r="O88" s="18">
        <v>0</v>
      </c>
      <c r="P88" s="18">
        <v>0</v>
      </c>
      <c r="Q88" s="18">
        <v>0</v>
      </c>
      <c r="R88" s="18">
        <v>0</v>
      </c>
      <c r="S88" s="13">
        <v>0</v>
      </c>
    </row>
    <row r="89" spans="1:19" x14ac:dyDescent="0.35">
      <c r="A89" s="5"/>
      <c r="B89" s="104"/>
      <c r="C89" s="105"/>
      <c r="D89" s="105"/>
      <c r="E89" s="105"/>
      <c r="F89" s="105"/>
      <c r="G89" s="106"/>
      <c r="H89" s="19"/>
      <c r="I89" s="20"/>
      <c r="J89" s="20"/>
      <c r="K89" s="20"/>
      <c r="L89" s="20"/>
      <c r="M89" s="14"/>
      <c r="N89" s="19"/>
      <c r="O89" s="20"/>
      <c r="P89" s="20"/>
      <c r="Q89" s="20"/>
      <c r="R89" s="20"/>
      <c r="S89" s="14"/>
    </row>
    <row r="90" spans="1:19" x14ac:dyDescent="0.35">
      <c r="A90" s="72" t="s">
        <v>79</v>
      </c>
      <c r="B90" s="73">
        <f>SUM(B9:B89)</f>
        <v>1557764.73</v>
      </c>
      <c r="C90" s="74">
        <f t="shared" ref="C90:G90" si="0">SUM(C9:C89)</f>
        <v>0</v>
      </c>
      <c r="D90" s="74">
        <f t="shared" si="0"/>
        <v>0</v>
      </c>
      <c r="E90" s="74">
        <f t="shared" si="0"/>
        <v>3590354.8499999996</v>
      </c>
      <c r="F90" s="74">
        <f t="shared" si="0"/>
        <v>2866312.7100000009</v>
      </c>
      <c r="G90" s="75">
        <f t="shared" si="0"/>
        <v>8014432.2900000019</v>
      </c>
      <c r="H90" s="73">
        <f t="shared" ref="H90:S90" si="1">SUM(H9:H89)</f>
        <v>1557764.73</v>
      </c>
      <c r="I90" s="74">
        <f t="shared" si="1"/>
        <v>0</v>
      </c>
      <c r="J90" s="74">
        <f t="shared" si="1"/>
        <v>0</v>
      </c>
      <c r="K90" s="74">
        <f t="shared" si="1"/>
        <v>3031890.12</v>
      </c>
      <c r="L90" s="74">
        <f t="shared" si="1"/>
        <v>2891148.7100000009</v>
      </c>
      <c r="M90" s="75">
        <f t="shared" si="1"/>
        <v>7480803.5600000015</v>
      </c>
      <c r="N90" s="73">
        <f t="shared" si="1"/>
        <v>0</v>
      </c>
      <c r="O90" s="74">
        <f t="shared" si="1"/>
        <v>0</v>
      </c>
      <c r="P90" s="74">
        <f t="shared" si="1"/>
        <v>0</v>
      </c>
      <c r="Q90" s="74">
        <f t="shared" si="1"/>
        <v>558464.73</v>
      </c>
      <c r="R90" s="74">
        <f t="shared" si="1"/>
        <v>-24836</v>
      </c>
      <c r="S90" s="75">
        <f t="shared" si="1"/>
        <v>533628.73</v>
      </c>
    </row>
    <row r="91" spans="1:19"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A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7" width="14.6328125" style="9" customWidth="1"/>
    <col min="8" max="35" width="12.6328125" style="9"/>
    <col min="36" max="16384" width="12.6328125" style="6"/>
  </cols>
  <sheetData>
    <row r="1" spans="1:35" x14ac:dyDescent="0.3">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5" x14ac:dyDescent="0.35">
      <c r="A2" s="2" t="s">
        <v>156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3">
      <c r="A3" s="71" t="str">
        <f>'Total Outlays'!$A$3</f>
        <v>2020-21</v>
      </c>
    </row>
    <row r="4" spans="1:35" ht="15.5" x14ac:dyDescent="0.35">
      <c r="A4" s="117" t="s">
        <v>103</v>
      </c>
      <c r="B4" s="113"/>
      <c r="C4" s="113"/>
      <c r="D4" s="113"/>
      <c r="E4" s="113"/>
      <c r="F4" s="113"/>
      <c r="G4" s="114"/>
      <c r="H4" s="112"/>
      <c r="I4" s="113"/>
      <c r="J4" s="113"/>
      <c r="K4" s="113"/>
      <c r="L4" s="113"/>
      <c r="M4" s="113"/>
      <c r="N4" s="113"/>
      <c r="O4" s="112"/>
      <c r="P4" s="113"/>
      <c r="Q4" s="113"/>
      <c r="R4" s="113"/>
      <c r="S4" s="113"/>
      <c r="T4" s="113"/>
      <c r="U4" s="113"/>
      <c r="V4" s="112"/>
      <c r="W4" s="113"/>
      <c r="X4" s="113"/>
      <c r="Y4" s="113"/>
      <c r="Z4" s="113"/>
      <c r="AA4" s="113"/>
      <c r="AB4" s="114"/>
      <c r="AC4" s="112"/>
      <c r="AD4" s="113"/>
      <c r="AE4" s="113"/>
      <c r="AF4" s="113"/>
      <c r="AG4" s="113"/>
      <c r="AH4" s="113"/>
      <c r="AI4" s="114"/>
    </row>
    <row r="5" spans="1:35" s="11" customFormat="1" x14ac:dyDescent="0.3">
      <c r="A5" s="87"/>
      <c r="B5" s="121" t="s">
        <v>239</v>
      </c>
      <c r="C5" s="121"/>
      <c r="D5" s="121"/>
      <c r="E5" s="121"/>
      <c r="F5" s="121"/>
      <c r="G5" s="122"/>
      <c r="H5" s="120" t="s">
        <v>235</v>
      </c>
      <c r="I5" s="121"/>
      <c r="J5" s="121"/>
      <c r="K5" s="121"/>
      <c r="L5" s="121"/>
      <c r="M5" s="121"/>
      <c r="N5" s="122"/>
      <c r="O5" s="120" t="s">
        <v>236</v>
      </c>
      <c r="P5" s="121"/>
      <c r="Q5" s="121"/>
      <c r="R5" s="121"/>
      <c r="S5" s="121"/>
      <c r="T5" s="121"/>
      <c r="U5" s="122"/>
      <c r="V5" s="120" t="s">
        <v>237</v>
      </c>
      <c r="W5" s="121"/>
      <c r="X5" s="121"/>
      <c r="Y5" s="121"/>
      <c r="Z5" s="121"/>
      <c r="AA5" s="121"/>
      <c r="AB5" s="122"/>
      <c r="AC5" s="124" t="s">
        <v>238</v>
      </c>
      <c r="AD5" s="121"/>
      <c r="AE5" s="121"/>
      <c r="AF5" s="121"/>
      <c r="AG5" s="121"/>
      <c r="AH5" s="121"/>
      <c r="AI5" s="122"/>
    </row>
    <row r="6" spans="1:35" s="11" customFormat="1" x14ac:dyDescent="0.3">
      <c r="A6" s="87"/>
      <c r="B6" s="90" t="str">
        <f>$H$4&amp;" Total"</f>
        <v xml:space="preserve"> Total</v>
      </c>
      <c r="C6" s="90"/>
      <c r="D6" s="90"/>
      <c r="E6" s="90"/>
      <c r="F6" s="90"/>
      <c r="G6" s="91"/>
      <c r="H6" s="89"/>
      <c r="I6" s="90"/>
      <c r="J6" s="90"/>
      <c r="K6" s="90"/>
      <c r="L6" s="90"/>
      <c r="M6" s="90"/>
      <c r="N6" s="91"/>
      <c r="O6" s="89"/>
      <c r="P6" s="90"/>
      <c r="Q6" s="90"/>
      <c r="R6" s="90"/>
      <c r="S6" s="90"/>
      <c r="T6" s="90"/>
      <c r="U6" s="91"/>
      <c r="V6" s="89"/>
      <c r="W6" s="90"/>
      <c r="X6" s="90"/>
      <c r="Y6" s="90"/>
      <c r="Z6" s="90"/>
      <c r="AA6" s="90"/>
      <c r="AB6" s="91"/>
      <c r="AC6" s="89"/>
      <c r="AD6" s="90"/>
      <c r="AE6" s="90"/>
      <c r="AF6" s="90"/>
      <c r="AG6" s="90"/>
      <c r="AH6" s="90"/>
      <c r="AI6" s="91"/>
    </row>
    <row r="7" spans="1:35" ht="26" x14ac:dyDescent="0.3">
      <c r="A7" s="86"/>
      <c r="B7" s="81" t="s">
        <v>168</v>
      </c>
      <c r="C7" s="81" t="s">
        <v>169</v>
      </c>
      <c r="D7" s="81" t="s">
        <v>171</v>
      </c>
      <c r="E7" s="81" t="s">
        <v>172</v>
      </c>
      <c r="F7" s="81" t="s">
        <v>103</v>
      </c>
      <c r="G7" s="93" t="s">
        <v>240</v>
      </c>
      <c r="H7" s="80" t="s">
        <v>153</v>
      </c>
      <c r="I7" s="81" t="s">
        <v>168</v>
      </c>
      <c r="J7" s="81" t="s">
        <v>169</v>
      </c>
      <c r="K7" s="81" t="s">
        <v>171</v>
      </c>
      <c r="L7" s="81" t="s">
        <v>172</v>
      </c>
      <c r="M7" s="81" t="s">
        <v>103</v>
      </c>
      <c r="N7" s="93" t="s">
        <v>240</v>
      </c>
      <c r="O7" s="80" t="s">
        <v>153</v>
      </c>
      <c r="P7" s="81" t="s">
        <v>168</v>
      </c>
      <c r="Q7" s="81" t="s">
        <v>169</v>
      </c>
      <c r="R7" s="81" t="s">
        <v>171</v>
      </c>
      <c r="S7" s="81" t="s">
        <v>172</v>
      </c>
      <c r="T7" s="81" t="s">
        <v>103</v>
      </c>
      <c r="U7" s="93" t="s">
        <v>240</v>
      </c>
      <c r="V7" s="80" t="s">
        <v>153</v>
      </c>
      <c r="W7" s="81" t="s">
        <v>168</v>
      </c>
      <c r="X7" s="81" t="s">
        <v>169</v>
      </c>
      <c r="Y7" s="81" t="s">
        <v>171</v>
      </c>
      <c r="Z7" s="81" t="s">
        <v>172</v>
      </c>
      <c r="AA7" s="81" t="s">
        <v>103</v>
      </c>
      <c r="AB7" s="93" t="s">
        <v>240</v>
      </c>
      <c r="AC7" s="80" t="s">
        <v>153</v>
      </c>
      <c r="AD7" s="81" t="s">
        <v>168</v>
      </c>
      <c r="AE7" s="81" t="s">
        <v>169</v>
      </c>
      <c r="AF7" s="81" t="s">
        <v>171</v>
      </c>
      <c r="AG7" s="81" t="s">
        <v>172</v>
      </c>
      <c r="AH7" s="81" t="s">
        <v>103</v>
      </c>
      <c r="AI7" s="93" t="s">
        <v>240</v>
      </c>
    </row>
    <row r="8" spans="1:35" x14ac:dyDescent="0.3">
      <c r="A8" s="88"/>
      <c r="B8" s="95" t="s">
        <v>93</v>
      </c>
      <c r="C8" s="95" t="s">
        <v>94</v>
      </c>
      <c r="D8" s="95" t="s">
        <v>95</v>
      </c>
      <c r="E8" s="95" t="s">
        <v>96</v>
      </c>
      <c r="F8" s="95" t="s">
        <v>97</v>
      </c>
      <c r="G8" s="96" t="s">
        <v>98</v>
      </c>
      <c r="H8" s="83"/>
      <c r="I8" s="95" t="s">
        <v>93</v>
      </c>
      <c r="J8" s="95" t="s">
        <v>94</v>
      </c>
      <c r="K8" s="95" t="s">
        <v>95</v>
      </c>
      <c r="L8" s="95" t="s">
        <v>96</v>
      </c>
      <c r="M8" s="95" t="s">
        <v>97</v>
      </c>
      <c r="N8" s="96" t="s">
        <v>98</v>
      </c>
      <c r="O8" s="83"/>
      <c r="P8" s="95" t="s">
        <v>93</v>
      </c>
      <c r="Q8" s="95" t="s">
        <v>94</v>
      </c>
      <c r="R8" s="95" t="s">
        <v>95</v>
      </c>
      <c r="S8" s="95" t="s">
        <v>96</v>
      </c>
      <c r="T8" s="95" t="s">
        <v>97</v>
      </c>
      <c r="U8" s="96" t="s">
        <v>98</v>
      </c>
      <c r="V8" s="83"/>
      <c r="W8" s="95" t="s">
        <v>93</v>
      </c>
      <c r="X8" s="95" t="s">
        <v>94</v>
      </c>
      <c r="Y8" s="95" t="s">
        <v>95</v>
      </c>
      <c r="Z8" s="95" t="s">
        <v>96</v>
      </c>
      <c r="AA8" s="95" t="s">
        <v>97</v>
      </c>
      <c r="AB8" s="96" t="s">
        <v>98</v>
      </c>
      <c r="AC8" s="83"/>
      <c r="AD8" s="95" t="s">
        <v>93</v>
      </c>
      <c r="AE8" s="95" t="s">
        <v>94</v>
      </c>
      <c r="AF8" s="95" t="s">
        <v>95</v>
      </c>
      <c r="AG8" s="95" t="s">
        <v>96</v>
      </c>
      <c r="AH8" s="95" t="s">
        <v>97</v>
      </c>
      <c r="AI8" s="96" t="s">
        <v>98</v>
      </c>
    </row>
    <row r="9" spans="1:35" x14ac:dyDescent="0.3">
      <c r="A9" s="3"/>
      <c r="B9" s="98"/>
      <c r="C9" s="99"/>
      <c r="D9" s="99"/>
      <c r="E9" s="99"/>
      <c r="F9" s="99"/>
      <c r="G9" s="100"/>
      <c r="H9" s="15"/>
      <c r="I9" s="16"/>
      <c r="J9" s="16"/>
      <c r="K9" s="16"/>
      <c r="L9" s="16"/>
      <c r="M9" s="16"/>
      <c r="N9" s="12"/>
      <c r="O9" s="15"/>
      <c r="P9" s="16"/>
      <c r="Q9" s="16"/>
      <c r="R9" s="16"/>
      <c r="S9" s="16"/>
      <c r="T9" s="16"/>
      <c r="U9" s="12"/>
      <c r="V9" s="15"/>
      <c r="W9" s="16"/>
      <c r="X9" s="16"/>
      <c r="Y9" s="16"/>
      <c r="Z9" s="16"/>
      <c r="AA9" s="16"/>
      <c r="AB9" s="12"/>
      <c r="AC9" s="15"/>
      <c r="AD9" s="16"/>
      <c r="AE9" s="16"/>
      <c r="AF9" s="16"/>
      <c r="AG9" s="16"/>
      <c r="AH9" s="16"/>
      <c r="AI9" s="12"/>
    </row>
    <row r="10" spans="1:35" x14ac:dyDescent="0.3">
      <c r="A10" s="4" t="s">
        <v>0</v>
      </c>
      <c r="B10" s="101">
        <v>0</v>
      </c>
      <c r="C10" s="102">
        <v>0</v>
      </c>
      <c r="D10" s="102">
        <v>0</v>
      </c>
      <c r="E10" s="102">
        <v>0</v>
      </c>
      <c r="F10" s="102">
        <v>0</v>
      </c>
      <c r="G10" s="103">
        <v>0</v>
      </c>
      <c r="H10" s="17">
        <v>0</v>
      </c>
      <c r="I10" s="18">
        <v>0</v>
      </c>
      <c r="J10" s="18">
        <v>0</v>
      </c>
      <c r="K10" s="18">
        <v>0</v>
      </c>
      <c r="L10" s="18">
        <v>0</v>
      </c>
      <c r="M10" s="18">
        <v>0</v>
      </c>
      <c r="N10" s="13">
        <v>0</v>
      </c>
      <c r="O10" s="17">
        <v>0</v>
      </c>
      <c r="P10" s="18">
        <v>0</v>
      </c>
      <c r="Q10" s="18">
        <v>0</v>
      </c>
      <c r="R10" s="18">
        <v>0</v>
      </c>
      <c r="S10" s="18">
        <v>0</v>
      </c>
      <c r="T10" s="18">
        <v>0</v>
      </c>
      <c r="U10" s="13">
        <v>0</v>
      </c>
      <c r="V10" s="17">
        <v>0</v>
      </c>
      <c r="W10" s="18">
        <v>0</v>
      </c>
      <c r="X10" s="18">
        <v>0</v>
      </c>
      <c r="Y10" s="18">
        <v>0</v>
      </c>
      <c r="Z10" s="18">
        <v>0</v>
      </c>
      <c r="AA10" s="18">
        <v>0</v>
      </c>
      <c r="AB10" s="13">
        <v>0</v>
      </c>
      <c r="AC10" s="17">
        <v>0</v>
      </c>
      <c r="AD10" s="18">
        <v>0</v>
      </c>
      <c r="AE10" s="18">
        <v>0</v>
      </c>
      <c r="AF10" s="18">
        <v>0</v>
      </c>
      <c r="AG10" s="18">
        <v>0</v>
      </c>
      <c r="AH10" s="18">
        <v>0</v>
      </c>
      <c r="AI10" s="13">
        <v>0</v>
      </c>
    </row>
    <row r="11" spans="1:35" x14ac:dyDescent="0.3">
      <c r="A11" s="4" t="s">
        <v>1</v>
      </c>
      <c r="B11" s="101">
        <v>0</v>
      </c>
      <c r="C11" s="102">
        <v>0</v>
      </c>
      <c r="D11" s="102">
        <v>0</v>
      </c>
      <c r="E11" s="102">
        <v>0</v>
      </c>
      <c r="F11" s="102">
        <v>0</v>
      </c>
      <c r="G11" s="103">
        <v>0</v>
      </c>
      <c r="H11" s="17">
        <v>0</v>
      </c>
      <c r="I11" s="18">
        <v>0</v>
      </c>
      <c r="J11" s="18">
        <v>0</v>
      </c>
      <c r="K11" s="18">
        <v>0</v>
      </c>
      <c r="L11" s="18">
        <v>0</v>
      </c>
      <c r="M11" s="18">
        <v>0</v>
      </c>
      <c r="N11" s="13">
        <v>0</v>
      </c>
      <c r="O11" s="17">
        <v>0</v>
      </c>
      <c r="P11" s="18">
        <v>0</v>
      </c>
      <c r="Q11" s="18">
        <v>0</v>
      </c>
      <c r="R11" s="18">
        <v>0</v>
      </c>
      <c r="S11" s="18">
        <v>0</v>
      </c>
      <c r="T11" s="18">
        <v>0</v>
      </c>
      <c r="U11" s="13">
        <v>0</v>
      </c>
      <c r="V11" s="17">
        <v>0</v>
      </c>
      <c r="W11" s="18">
        <v>0</v>
      </c>
      <c r="X11" s="18">
        <v>0</v>
      </c>
      <c r="Y11" s="18">
        <v>0</v>
      </c>
      <c r="Z11" s="18">
        <v>0</v>
      </c>
      <c r="AA11" s="18">
        <v>0</v>
      </c>
      <c r="AB11" s="13">
        <v>0</v>
      </c>
      <c r="AC11" s="17">
        <v>0</v>
      </c>
      <c r="AD11" s="18">
        <v>0</v>
      </c>
      <c r="AE11" s="18">
        <v>0</v>
      </c>
      <c r="AF11" s="18">
        <v>0</v>
      </c>
      <c r="AG11" s="18">
        <v>0</v>
      </c>
      <c r="AH11" s="18">
        <v>0</v>
      </c>
      <c r="AI11" s="13">
        <v>0</v>
      </c>
    </row>
    <row r="12" spans="1:35" x14ac:dyDescent="0.3">
      <c r="A12" s="4" t="s">
        <v>2</v>
      </c>
      <c r="B12" s="101">
        <v>0</v>
      </c>
      <c r="C12" s="102">
        <v>0</v>
      </c>
      <c r="D12" s="102">
        <v>0</v>
      </c>
      <c r="E12" s="102">
        <v>0</v>
      </c>
      <c r="F12" s="102">
        <v>0</v>
      </c>
      <c r="G12" s="103">
        <v>0</v>
      </c>
      <c r="H12" s="17">
        <v>0</v>
      </c>
      <c r="I12" s="18">
        <v>0</v>
      </c>
      <c r="J12" s="18">
        <v>0</v>
      </c>
      <c r="K12" s="18">
        <v>0</v>
      </c>
      <c r="L12" s="18">
        <v>0</v>
      </c>
      <c r="M12" s="18">
        <v>0</v>
      </c>
      <c r="N12" s="13">
        <v>0</v>
      </c>
      <c r="O12" s="17">
        <v>0</v>
      </c>
      <c r="P12" s="18">
        <v>0</v>
      </c>
      <c r="Q12" s="18">
        <v>0</v>
      </c>
      <c r="R12" s="18">
        <v>0</v>
      </c>
      <c r="S12" s="18">
        <v>0</v>
      </c>
      <c r="T12" s="18">
        <v>0</v>
      </c>
      <c r="U12" s="13">
        <v>0</v>
      </c>
      <c r="V12" s="17">
        <v>0</v>
      </c>
      <c r="W12" s="18">
        <v>0</v>
      </c>
      <c r="X12" s="18">
        <v>0</v>
      </c>
      <c r="Y12" s="18">
        <v>0</v>
      </c>
      <c r="Z12" s="18">
        <v>0</v>
      </c>
      <c r="AA12" s="18">
        <v>0</v>
      </c>
      <c r="AB12" s="13">
        <v>0</v>
      </c>
      <c r="AC12" s="17">
        <v>0</v>
      </c>
      <c r="AD12" s="18">
        <v>0</v>
      </c>
      <c r="AE12" s="18">
        <v>0</v>
      </c>
      <c r="AF12" s="18">
        <v>0</v>
      </c>
      <c r="AG12" s="18">
        <v>0</v>
      </c>
      <c r="AH12" s="18">
        <v>0</v>
      </c>
      <c r="AI12" s="13">
        <v>0</v>
      </c>
    </row>
    <row r="13" spans="1:35" x14ac:dyDescent="0.3">
      <c r="A13" s="4" t="s">
        <v>3</v>
      </c>
      <c r="B13" s="101">
        <v>0</v>
      </c>
      <c r="C13" s="102">
        <v>0</v>
      </c>
      <c r="D13" s="102">
        <v>0</v>
      </c>
      <c r="E13" s="102">
        <v>0</v>
      </c>
      <c r="F13" s="102">
        <v>0</v>
      </c>
      <c r="G13" s="103">
        <v>0</v>
      </c>
      <c r="H13" s="17">
        <v>0</v>
      </c>
      <c r="I13" s="18">
        <v>0</v>
      </c>
      <c r="J13" s="18">
        <v>0</v>
      </c>
      <c r="K13" s="18">
        <v>0</v>
      </c>
      <c r="L13" s="18">
        <v>0</v>
      </c>
      <c r="M13" s="18">
        <v>0</v>
      </c>
      <c r="N13" s="13">
        <v>0</v>
      </c>
      <c r="O13" s="17">
        <v>0</v>
      </c>
      <c r="P13" s="18">
        <v>0</v>
      </c>
      <c r="Q13" s="18">
        <v>0</v>
      </c>
      <c r="R13" s="18">
        <v>0</v>
      </c>
      <c r="S13" s="18">
        <v>0</v>
      </c>
      <c r="T13" s="18">
        <v>0</v>
      </c>
      <c r="U13" s="13">
        <v>0</v>
      </c>
      <c r="V13" s="17">
        <v>0</v>
      </c>
      <c r="W13" s="18">
        <v>0</v>
      </c>
      <c r="X13" s="18">
        <v>0</v>
      </c>
      <c r="Y13" s="18">
        <v>0</v>
      </c>
      <c r="Z13" s="18">
        <v>0</v>
      </c>
      <c r="AA13" s="18">
        <v>0</v>
      </c>
      <c r="AB13" s="13">
        <v>0</v>
      </c>
      <c r="AC13" s="17">
        <v>0</v>
      </c>
      <c r="AD13" s="18">
        <v>0</v>
      </c>
      <c r="AE13" s="18">
        <v>0</v>
      </c>
      <c r="AF13" s="18">
        <v>0</v>
      </c>
      <c r="AG13" s="18">
        <v>0</v>
      </c>
      <c r="AH13" s="18">
        <v>0</v>
      </c>
      <c r="AI13" s="13">
        <v>0</v>
      </c>
    </row>
    <row r="14" spans="1:35" x14ac:dyDescent="0.3">
      <c r="A14" s="4" t="s">
        <v>4</v>
      </c>
      <c r="B14" s="101">
        <v>0</v>
      </c>
      <c r="C14" s="102">
        <v>0</v>
      </c>
      <c r="D14" s="102">
        <v>0</v>
      </c>
      <c r="E14" s="102">
        <v>0</v>
      </c>
      <c r="F14" s="102">
        <v>0</v>
      </c>
      <c r="G14" s="103">
        <v>0</v>
      </c>
      <c r="H14" s="17" t="s">
        <v>258</v>
      </c>
      <c r="I14" s="18">
        <v>0</v>
      </c>
      <c r="J14" s="18">
        <v>0</v>
      </c>
      <c r="K14" s="18">
        <v>0</v>
      </c>
      <c r="L14" s="18">
        <v>0</v>
      </c>
      <c r="M14" s="18">
        <v>0</v>
      </c>
      <c r="N14" s="13">
        <v>0</v>
      </c>
      <c r="O14" s="17">
        <v>0</v>
      </c>
      <c r="P14" s="18">
        <v>0</v>
      </c>
      <c r="Q14" s="18">
        <v>0</v>
      </c>
      <c r="R14" s="18">
        <v>0</v>
      </c>
      <c r="S14" s="18">
        <v>0</v>
      </c>
      <c r="T14" s="18">
        <v>0</v>
      </c>
      <c r="U14" s="13">
        <v>0</v>
      </c>
      <c r="V14" s="17">
        <v>0</v>
      </c>
      <c r="W14" s="18">
        <v>0</v>
      </c>
      <c r="X14" s="18">
        <v>0</v>
      </c>
      <c r="Y14" s="18">
        <v>0</v>
      </c>
      <c r="Z14" s="18">
        <v>0</v>
      </c>
      <c r="AA14" s="18">
        <v>0</v>
      </c>
      <c r="AB14" s="13">
        <v>0</v>
      </c>
      <c r="AC14" s="17">
        <v>0</v>
      </c>
      <c r="AD14" s="18">
        <v>0</v>
      </c>
      <c r="AE14" s="18">
        <v>0</v>
      </c>
      <c r="AF14" s="18">
        <v>0</v>
      </c>
      <c r="AG14" s="18">
        <v>0</v>
      </c>
      <c r="AH14" s="18">
        <v>0</v>
      </c>
      <c r="AI14" s="13">
        <v>0</v>
      </c>
    </row>
    <row r="15" spans="1:35" x14ac:dyDescent="0.3">
      <c r="A15" s="4" t="s">
        <v>5</v>
      </c>
      <c r="B15" s="101">
        <v>0</v>
      </c>
      <c r="C15" s="102">
        <v>0</v>
      </c>
      <c r="D15" s="102">
        <v>0</v>
      </c>
      <c r="E15" s="102">
        <v>0</v>
      </c>
      <c r="F15" s="102">
        <v>0</v>
      </c>
      <c r="G15" s="103">
        <v>0</v>
      </c>
      <c r="H15" s="17">
        <v>0</v>
      </c>
      <c r="I15" s="18">
        <v>0</v>
      </c>
      <c r="J15" s="18">
        <v>0</v>
      </c>
      <c r="K15" s="18">
        <v>0</v>
      </c>
      <c r="L15" s="18">
        <v>0</v>
      </c>
      <c r="M15" s="18">
        <v>0</v>
      </c>
      <c r="N15" s="13">
        <v>0</v>
      </c>
      <c r="O15" s="17">
        <v>0</v>
      </c>
      <c r="P15" s="18">
        <v>0</v>
      </c>
      <c r="Q15" s="18">
        <v>0</v>
      </c>
      <c r="R15" s="18">
        <v>0</v>
      </c>
      <c r="S15" s="18">
        <v>0</v>
      </c>
      <c r="T15" s="18">
        <v>0</v>
      </c>
      <c r="U15" s="13">
        <v>0</v>
      </c>
      <c r="V15" s="17">
        <v>0</v>
      </c>
      <c r="W15" s="18">
        <v>0</v>
      </c>
      <c r="X15" s="18">
        <v>0</v>
      </c>
      <c r="Y15" s="18">
        <v>0</v>
      </c>
      <c r="Z15" s="18">
        <v>0</v>
      </c>
      <c r="AA15" s="18">
        <v>0</v>
      </c>
      <c r="AB15" s="13">
        <v>0</v>
      </c>
      <c r="AC15" s="17">
        <v>0</v>
      </c>
      <c r="AD15" s="18">
        <v>0</v>
      </c>
      <c r="AE15" s="18">
        <v>0</v>
      </c>
      <c r="AF15" s="18">
        <v>0</v>
      </c>
      <c r="AG15" s="18">
        <v>0</v>
      </c>
      <c r="AH15" s="18">
        <v>0</v>
      </c>
      <c r="AI15" s="13">
        <v>0</v>
      </c>
    </row>
    <row r="16" spans="1:35" x14ac:dyDescent="0.3">
      <c r="A16" s="4" t="s">
        <v>6</v>
      </c>
      <c r="B16" s="101">
        <v>0</v>
      </c>
      <c r="C16" s="102">
        <v>0</v>
      </c>
      <c r="D16" s="102">
        <v>0</v>
      </c>
      <c r="E16" s="102">
        <v>0</v>
      </c>
      <c r="F16" s="102">
        <v>0</v>
      </c>
      <c r="G16" s="103">
        <v>0</v>
      </c>
      <c r="H16" s="17">
        <v>0</v>
      </c>
      <c r="I16" s="18">
        <v>0</v>
      </c>
      <c r="J16" s="18">
        <v>0</v>
      </c>
      <c r="K16" s="18">
        <v>0</v>
      </c>
      <c r="L16" s="18">
        <v>0</v>
      </c>
      <c r="M16" s="18">
        <v>0</v>
      </c>
      <c r="N16" s="13">
        <v>0</v>
      </c>
      <c r="O16" s="17">
        <v>0</v>
      </c>
      <c r="P16" s="18">
        <v>0</v>
      </c>
      <c r="Q16" s="18">
        <v>0</v>
      </c>
      <c r="R16" s="18">
        <v>0</v>
      </c>
      <c r="S16" s="18">
        <v>0</v>
      </c>
      <c r="T16" s="18">
        <v>0</v>
      </c>
      <c r="U16" s="13">
        <v>0</v>
      </c>
      <c r="V16" s="17">
        <v>0</v>
      </c>
      <c r="W16" s="18">
        <v>0</v>
      </c>
      <c r="X16" s="18">
        <v>0</v>
      </c>
      <c r="Y16" s="18">
        <v>0</v>
      </c>
      <c r="Z16" s="18">
        <v>0</v>
      </c>
      <c r="AA16" s="18">
        <v>0</v>
      </c>
      <c r="AB16" s="13">
        <v>0</v>
      </c>
      <c r="AC16" s="17">
        <v>0</v>
      </c>
      <c r="AD16" s="18">
        <v>0</v>
      </c>
      <c r="AE16" s="18">
        <v>0</v>
      </c>
      <c r="AF16" s="18">
        <v>0</v>
      </c>
      <c r="AG16" s="18">
        <v>0</v>
      </c>
      <c r="AH16" s="18">
        <v>0</v>
      </c>
      <c r="AI16" s="13">
        <v>0</v>
      </c>
    </row>
    <row r="17" spans="1:35" x14ac:dyDescent="0.3">
      <c r="A17" s="4" t="s">
        <v>7</v>
      </c>
      <c r="B17" s="101">
        <v>0</v>
      </c>
      <c r="C17" s="102">
        <v>0</v>
      </c>
      <c r="D17" s="102">
        <v>0</v>
      </c>
      <c r="E17" s="102">
        <v>0</v>
      </c>
      <c r="F17" s="102">
        <v>0</v>
      </c>
      <c r="G17" s="103">
        <v>0</v>
      </c>
      <c r="H17" s="17">
        <v>0</v>
      </c>
      <c r="I17" s="18">
        <v>0</v>
      </c>
      <c r="J17" s="18">
        <v>0</v>
      </c>
      <c r="K17" s="18">
        <v>0</v>
      </c>
      <c r="L17" s="18">
        <v>0</v>
      </c>
      <c r="M17" s="18">
        <v>0</v>
      </c>
      <c r="N17" s="13">
        <v>0</v>
      </c>
      <c r="O17" s="17">
        <v>0</v>
      </c>
      <c r="P17" s="18">
        <v>0</v>
      </c>
      <c r="Q17" s="18">
        <v>0</v>
      </c>
      <c r="R17" s="18">
        <v>0</v>
      </c>
      <c r="S17" s="18">
        <v>0</v>
      </c>
      <c r="T17" s="18">
        <v>0</v>
      </c>
      <c r="U17" s="13">
        <v>0</v>
      </c>
      <c r="V17" s="17">
        <v>0</v>
      </c>
      <c r="W17" s="18">
        <v>0</v>
      </c>
      <c r="X17" s="18">
        <v>0</v>
      </c>
      <c r="Y17" s="18">
        <v>0</v>
      </c>
      <c r="Z17" s="18">
        <v>0</v>
      </c>
      <c r="AA17" s="18">
        <v>0</v>
      </c>
      <c r="AB17" s="13">
        <v>0</v>
      </c>
      <c r="AC17" s="17">
        <v>0</v>
      </c>
      <c r="AD17" s="18">
        <v>0</v>
      </c>
      <c r="AE17" s="18">
        <v>0</v>
      </c>
      <c r="AF17" s="18">
        <v>0</v>
      </c>
      <c r="AG17" s="18">
        <v>0</v>
      </c>
      <c r="AH17" s="18">
        <v>0</v>
      </c>
      <c r="AI17" s="13">
        <v>0</v>
      </c>
    </row>
    <row r="18" spans="1:35" x14ac:dyDescent="0.3">
      <c r="A18" s="4" t="s">
        <v>8</v>
      </c>
      <c r="B18" s="101">
        <v>0</v>
      </c>
      <c r="C18" s="102">
        <v>0</v>
      </c>
      <c r="D18" s="102">
        <v>0</v>
      </c>
      <c r="E18" s="102">
        <v>0</v>
      </c>
      <c r="F18" s="102">
        <v>0</v>
      </c>
      <c r="G18" s="103">
        <v>0</v>
      </c>
      <c r="H18" s="17">
        <v>0</v>
      </c>
      <c r="I18" s="18">
        <v>0</v>
      </c>
      <c r="J18" s="18">
        <v>0</v>
      </c>
      <c r="K18" s="18">
        <v>0</v>
      </c>
      <c r="L18" s="18">
        <v>0</v>
      </c>
      <c r="M18" s="18">
        <v>0</v>
      </c>
      <c r="N18" s="13">
        <v>0</v>
      </c>
      <c r="O18" s="17">
        <v>0</v>
      </c>
      <c r="P18" s="18">
        <v>0</v>
      </c>
      <c r="Q18" s="18">
        <v>0</v>
      </c>
      <c r="R18" s="18">
        <v>0</v>
      </c>
      <c r="S18" s="18">
        <v>0</v>
      </c>
      <c r="T18" s="18">
        <v>0</v>
      </c>
      <c r="U18" s="13">
        <v>0</v>
      </c>
      <c r="V18" s="17">
        <v>0</v>
      </c>
      <c r="W18" s="18">
        <v>0</v>
      </c>
      <c r="X18" s="18">
        <v>0</v>
      </c>
      <c r="Y18" s="18">
        <v>0</v>
      </c>
      <c r="Z18" s="18">
        <v>0</v>
      </c>
      <c r="AA18" s="18">
        <v>0</v>
      </c>
      <c r="AB18" s="13">
        <v>0</v>
      </c>
      <c r="AC18" s="17">
        <v>0</v>
      </c>
      <c r="AD18" s="18">
        <v>0</v>
      </c>
      <c r="AE18" s="18">
        <v>0</v>
      </c>
      <c r="AF18" s="18">
        <v>0</v>
      </c>
      <c r="AG18" s="18">
        <v>0</v>
      </c>
      <c r="AH18" s="18">
        <v>0</v>
      </c>
      <c r="AI18" s="13">
        <v>0</v>
      </c>
    </row>
    <row r="19" spans="1:35" x14ac:dyDescent="0.3">
      <c r="A19" s="4" t="s">
        <v>9</v>
      </c>
      <c r="B19" s="101">
        <v>0</v>
      </c>
      <c r="C19" s="102">
        <v>0</v>
      </c>
      <c r="D19" s="102">
        <v>0</v>
      </c>
      <c r="E19" s="102">
        <v>0</v>
      </c>
      <c r="F19" s="102">
        <v>0</v>
      </c>
      <c r="G19" s="103">
        <v>0</v>
      </c>
      <c r="H19" s="17">
        <v>0</v>
      </c>
      <c r="I19" s="18">
        <v>0</v>
      </c>
      <c r="J19" s="18">
        <v>0</v>
      </c>
      <c r="K19" s="18">
        <v>0</v>
      </c>
      <c r="L19" s="18">
        <v>0</v>
      </c>
      <c r="M19" s="18">
        <v>0</v>
      </c>
      <c r="N19" s="13">
        <v>0</v>
      </c>
      <c r="O19" s="17">
        <v>0</v>
      </c>
      <c r="P19" s="18">
        <v>0</v>
      </c>
      <c r="Q19" s="18">
        <v>0</v>
      </c>
      <c r="R19" s="18">
        <v>0</v>
      </c>
      <c r="S19" s="18">
        <v>0</v>
      </c>
      <c r="T19" s="18">
        <v>0</v>
      </c>
      <c r="U19" s="13">
        <v>0</v>
      </c>
      <c r="V19" s="17">
        <v>0</v>
      </c>
      <c r="W19" s="18">
        <v>0</v>
      </c>
      <c r="X19" s="18">
        <v>0</v>
      </c>
      <c r="Y19" s="18">
        <v>0</v>
      </c>
      <c r="Z19" s="18">
        <v>0</v>
      </c>
      <c r="AA19" s="18">
        <v>0</v>
      </c>
      <c r="AB19" s="13">
        <v>0</v>
      </c>
      <c r="AC19" s="17">
        <v>0</v>
      </c>
      <c r="AD19" s="18">
        <v>0</v>
      </c>
      <c r="AE19" s="18">
        <v>0</v>
      </c>
      <c r="AF19" s="18">
        <v>0</v>
      </c>
      <c r="AG19" s="18">
        <v>0</v>
      </c>
      <c r="AH19" s="18">
        <v>0</v>
      </c>
      <c r="AI19" s="13">
        <v>0</v>
      </c>
    </row>
    <row r="20" spans="1:35" x14ac:dyDescent="0.3">
      <c r="A20" s="4" t="s">
        <v>10</v>
      </c>
      <c r="B20" s="101">
        <v>0</v>
      </c>
      <c r="C20" s="102">
        <v>0</v>
      </c>
      <c r="D20" s="102">
        <v>0</v>
      </c>
      <c r="E20" s="102">
        <v>0</v>
      </c>
      <c r="F20" s="102">
        <v>0</v>
      </c>
      <c r="G20" s="103">
        <v>0</v>
      </c>
      <c r="H20" s="17">
        <v>0</v>
      </c>
      <c r="I20" s="18">
        <v>0</v>
      </c>
      <c r="J20" s="18">
        <v>0</v>
      </c>
      <c r="K20" s="18">
        <v>0</v>
      </c>
      <c r="L20" s="18">
        <v>0</v>
      </c>
      <c r="M20" s="18">
        <v>0</v>
      </c>
      <c r="N20" s="13">
        <v>0</v>
      </c>
      <c r="O20" s="17">
        <v>0</v>
      </c>
      <c r="P20" s="18">
        <v>0</v>
      </c>
      <c r="Q20" s="18">
        <v>0</v>
      </c>
      <c r="R20" s="18">
        <v>0</v>
      </c>
      <c r="S20" s="18">
        <v>0</v>
      </c>
      <c r="T20" s="18">
        <v>0</v>
      </c>
      <c r="U20" s="13">
        <v>0</v>
      </c>
      <c r="V20" s="17">
        <v>0</v>
      </c>
      <c r="W20" s="18">
        <v>0</v>
      </c>
      <c r="X20" s="18">
        <v>0</v>
      </c>
      <c r="Y20" s="18">
        <v>0</v>
      </c>
      <c r="Z20" s="18">
        <v>0</v>
      </c>
      <c r="AA20" s="18">
        <v>0</v>
      </c>
      <c r="AB20" s="13">
        <v>0</v>
      </c>
      <c r="AC20" s="17">
        <v>0</v>
      </c>
      <c r="AD20" s="18">
        <v>0</v>
      </c>
      <c r="AE20" s="18">
        <v>0</v>
      </c>
      <c r="AF20" s="18">
        <v>0</v>
      </c>
      <c r="AG20" s="18">
        <v>0</v>
      </c>
      <c r="AH20" s="18">
        <v>0</v>
      </c>
      <c r="AI20" s="13">
        <v>0</v>
      </c>
    </row>
    <row r="21" spans="1:35" x14ac:dyDescent="0.3">
      <c r="A21" s="4" t="s">
        <v>11</v>
      </c>
      <c r="B21" s="101">
        <v>0</v>
      </c>
      <c r="C21" s="102">
        <v>0</v>
      </c>
      <c r="D21" s="102">
        <v>0</v>
      </c>
      <c r="E21" s="102">
        <v>0</v>
      </c>
      <c r="F21" s="102">
        <v>0</v>
      </c>
      <c r="G21" s="103">
        <v>0</v>
      </c>
      <c r="H21" s="17">
        <v>0</v>
      </c>
      <c r="I21" s="18">
        <v>0</v>
      </c>
      <c r="J21" s="18">
        <v>0</v>
      </c>
      <c r="K21" s="18">
        <v>0</v>
      </c>
      <c r="L21" s="18">
        <v>0</v>
      </c>
      <c r="M21" s="18">
        <v>0</v>
      </c>
      <c r="N21" s="13">
        <v>0</v>
      </c>
      <c r="O21" s="17">
        <v>0</v>
      </c>
      <c r="P21" s="18">
        <v>0</v>
      </c>
      <c r="Q21" s="18">
        <v>0</v>
      </c>
      <c r="R21" s="18">
        <v>0</v>
      </c>
      <c r="S21" s="18">
        <v>0</v>
      </c>
      <c r="T21" s="18">
        <v>0</v>
      </c>
      <c r="U21" s="13">
        <v>0</v>
      </c>
      <c r="V21" s="17">
        <v>0</v>
      </c>
      <c r="W21" s="18">
        <v>0</v>
      </c>
      <c r="X21" s="18">
        <v>0</v>
      </c>
      <c r="Y21" s="18">
        <v>0</v>
      </c>
      <c r="Z21" s="18">
        <v>0</v>
      </c>
      <c r="AA21" s="18">
        <v>0</v>
      </c>
      <c r="AB21" s="13">
        <v>0</v>
      </c>
      <c r="AC21" s="17">
        <v>0</v>
      </c>
      <c r="AD21" s="18">
        <v>0</v>
      </c>
      <c r="AE21" s="18">
        <v>0</v>
      </c>
      <c r="AF21" s="18">
        <v>0</v>
      </c>
      <c r="AG21" s="18">
        <v>0</v>
      </c>
      <c r="AH21" s="18">
        <v>0</v>
      </c>
      <c r="AI21" s="13">
        <v>0</v>
      </c>
    </row>
    <row r="22" spans="1:35" x14ac:dyDescent="0.3">
      <c r="A22" s="4" t="s">
        <v>12</v>
      </c>
      <c r="B22" s="101">
        <v>0</v>
      </c>
      <c r="C22" s="102">
        <v>0</v>
      </c>
      <c r="D22" s="102">
        <v>0</v>
      </c>
      <c r="E22" s="102">
        <v>0</v>
      </c>
      <c r="F22" s="102">
        <v>0</v>
      </c>
      <c r="G22" s="103">
        <v>0</v>
      </c>
      <c r="H22" s="17">
        <v>0</v>
      </c>
      <c r="I22" s="18">
        <v>0</v>
      </c>
      <c r="J22" s="18">
        <v>0</v>
      </c>
      <c r="K22" s="18">
        <v>0</v>
      </c>
      <c r="L22" s="18">
        <v>0</v>
      </c>
      <c r="M22" s="18">
        <v>0</v>
      </c>
      <c r="N22" s="13">
        <v>0</v>
      </c>
      <c r="O22" s="17">
        <v>0</v>
      </c>
      <c r="P22" s="18">
        <v>0</v>
      </c>
      <c r="Q22" s="18">
        <v>0</v>
      </c>
      <c r="R22" s="18">
        <v>0</v>
      </c>
      <c r="S22" s="18">
        <v>0</v>
      </c>
      <c r="T22" s="18">
        <v>0</v>
      </c>
      <c r="U22" s="13">
        <v>0</v>
      </c>
      <c r="V22" s="17">
        <v>0</v>
      </c>
      <c r="W22" s="18">
        <v>0</v>
      </c>
      <c r="X22" s="18">
        <v>0</v>
      </c>
      <c r="Y22" s="18">
        <v>0</v>
      </c>
      <c r="Z22" s="18">
        <v>0</v>
      </c>
      <c r="AA22" s="18">
        <v>0</v>
      </c>
      <c r="AB22" s="13">
        <v>0</v>
      </c>
      <c r="AC22" s="17">
        <v>0</v>
      </c>
      <c r="AD22" s="18">
        <v>0</v>
      </c>
      <c r="AE22" s="18">
        <v>0</v>
      </c>
      <c r="AF22" s="18">
        <v>0</v>
      </c>
      <c r="AG22" s="18">
        <v>0</v>
      </c>
      <c r="AH22" s="18">
        <v>0</v>
      </c>
      <c r="AI22" s="13">
        <v>0</v>
      </c>
    </row>
    <row r="23" spans="1:35" x14ac:dyDescent="0.3">
      <c r="A23" s="4" t="s">
        <v>13</v>
      </c>
      <c r="B23" s="101">
        <v>0</v>
      </c>
      <c r="C23" s="102">
        <v>0</v>
      </c>
      <c r="D23" s="102">
        <v>0</v>
      </c>
      <c r="E23" s="102">
        <v>0</v>
      </c>
      <c r="F23" s="102">
        <v>0</v>
      </c>
      <c r="G23" s="103">
        <v>0</v>
      </c>
      <c r="H23" s="17">
        <v>0</v>
      </c>
      <c r="I23" s="18">
        <v>0</v>
      </c>
      <c r="J23" s="18">
        <v>0</v>
      </c>
      <c r="K23" s="18">
        <v>0</v>
      </c>
      <c r="L23" s="18">
        <v>0</v>
      </c>
      <c r="M23" s="18">
        <v>0</v>
      </c>
      <c r="N23" s="13">
        <v>0</v>
      </c>
      <c r="O23" s="17">
        <v>0</v>
      </c>
      <c r="P23" s="18">
        <v>0</v>
      </c>
      <c r="Q23" s="18">
        <v>0</v>
      </c>
      <c r="R23" s="18">
        <v>0</v>
      </c>
      <c r="S23" s="18">
        <v>0</v>
      </c>
      <c r="T23" s="18">
        <v>0</v>
      </c>
      <c r="U23" s="13">
        <v>0</v>
      </c>
      <c r="V23" s="17">
        <v>0</v>
      </c>
      <c r="W23" s="18">
        <v>0</v>
      </c>
      <c r="X23" s="18">
        <v>0</v>
      </c>
      <c r="Y23" s="18">
        <v>0</v>
      </c>
      <c r="Z23" s="18">
        <v>0</v>
      </c>
      <c r="AA23" s="18">
        <v>0</v>
      </c>
      <c r="AB23" s="13">
        <v>0</v>
      </c>
      <c r="AC23" s="17">
        <v>0</v>
      </c>
      <c r="AD23" s="18">
        <v>0</v>
      </c>
      <c r="AE23" s="18">
        <v>0</v>
      </c>
      <c r="AF23" s="18">
        <v>0</v>
      </c>
      <c r="AG23" s="18">
        <v>0</v>
      </c>
      <c r="AH23" s="18">
        <v>0</v>
      </c>
      <c r="AI23" s="13">
        <v>0</v>
      </c>
    </row>
    <row r="24" spans="1:35" x14ac:dyDescent="0.3">
      <c r="A24" s="4" t="s">
        <v>14</v>
      </c>
      <c r="B24" s="101">
        <v>0</v>
      </c>
      <c r="C24" s="102">
        <v>0</v>
      </c>
      <c r="D24" s="102">
        <v>0</v>
      </c>
      <c r="E24" s="102">
        <v>0</v>
      </c>
      <c r="F24" s="102">
        <v>0</v>
      </c>
      <c r="G24" s="103">
        <v>0</v>
      </c>
      <c r="H24" s="17">
        <v>0</v>
      </c>
      <c r="I24" s="18">
        <v>0</v>
      </c>
      <c r="J24" s="18">
        <v>0</v>
      </c>
      <c r="K24" s="18">
        <v>0</v>
      </c>
      <c r="L24" s="18">
        <v>0</v>
      </c>
      <c r="M24" s="18">
        <v>0</v>
      </c>
      <c r="N24" s="13">
        <v>0</v>
      </c>
      <c r="O24" s="17">
        <v>0</v>
      </c>
      <c r="P24" s="18">
        <v>0</v>
      </c>
      <c r="Q24" s="18">
        <v>0</v>
      </c>
      <c r="R24" s="18">
        <v>0</v>
      </c>
      <c r="S24" s="18">
        <v>0</v>
      </c>
      <c r="T24" s="18">
        <v>0</v>
      </c>
      <c r="U24" s="13">
        <v>0</v>
      </c>
      <c r="V24" s="17">
        <v>0</v>
      </c>
      <c r="W24" s="18">
        <v>0</v>
      </c>
      <c r="X24" s="18">
        <v>0</v>
      </c>
      <c r="Y24" s="18">
        <v>0</v>
      </c>
      <c r="Z24" s="18">
        <v>0</v>
      </c>
      <c r="AA24" s="18">
        <v>0</v>
      </c>
      <c r="AB24" s="13">
        <v>0</v>
      </c>
      <c r="AC24" s="17">
        <v>0</v>
      </c>
      <c r="AD24" s="18">
        <v>0</v>
      </c>
      <c r="AE24" s="18">
        <v>0</v>
      </c>
      <c r="AF24" s="18">
        <v>0</v>
      </c>
      <c r="AG24" s="18">
        <v>0</v>
      </c>
      <c r="AH24" s="18">
        <v>0</v>
      </c>
      <c r="AI24" s="13">
        <v>0</v>
      </c>
    </row>
    <row r="25" spans="1:35" x14ac:dyDescent="0.3">
      <c r="A25" s="4" t="s">
        <v>15</v>
      </c>
      <c r="B25" s="101">
        <v>0</v>
      </c>
      <c r="C25" s="102">
        <v>0</v>
      </c>
      <c r="D25" s="102">
        <v>0</v>
      </c>
      <c r="E25" s="102">
        <v>0</v>
      </c>
      <c r="F25" s="102">
        <v>0</v>
      </c>
      <c r="G25" s="103">
        <v>0</v>
      </c>
      <c r="H25" s="17">
        <v>0</v>
      </c>
      <c r="I25" s="18">
        <v>0</v>
      </c>
      <c r="J25" s="18">
        <v>0</v>
      </c>
      <c r="K25" s="18">
        <v>0</v>
      </c>
      <c r="L25" s="18">
        <v>0</v>
      </c>
      <c r="M25" s="18">
        <v>0</v>
      </c>
      <c r="N25" s="13">
        <v>0</v>
      </c>
      <c r="O25" s="17">
        <v>0</v>
      </c>
      <c r="P25" s="18">
        <v>0</v>
      </c>
      <c r="Q25" s="18">
        <v>0</v>
      </c>
      <c r="R25" s="18">
        <v>0</v>
      </c>
      <c r="S25" s="18">
        <v>0</v>
      </c>
      <c r="T25" s="18">
        <v>0</v>
      </c>
      <c r="U25" s="13">
        <v>0</v>
      </c>
      <c r="V25" s="17">
        <v>0</v>
      </c>
      <c r="W25" s="18">
        <v>0</v>
      </c>
      <c r="X25" s="18">
        <v>0</v>
      </c>
      <c r="Y25" s="18">
        <v>0</v>
      </c>
      <c r="Z25" s="18">
        <v>0</v>
      </c>
      <c r="AA25" s="18">
        <v>0</v>
      </c>
      <c r="AB25" s="13">
        <v>0</v>
      </c>
      <c r="AC25" s="17">
        <v>0</v>
      </c>
      <c r="AD25" s="18">
        <v>0</v>
      </c>
      <c r="AE25" s="18">
        <v>0</v>
      </c>
      <c r="AF25" s="18">
        <v>0</v>
      </c>
      <c r="AG25" s="18">
        <v>0</v>
      </c>
      <c r="AH25" s="18">
        <v>0</v>
      </c>
      <c r="AI25" s="13">
        <v>0</v>
      </c>
    </row>
    <row r="26" spans="1:35" x14ac:dyDescent="0.3">
      <c r="A26" s="4" t="s">
        <v>16</v>
      </c>
      <c r="B26" s="101">
        <v>0</v>
      </c>
      <c r="C26" s="102">
        <v>0</v>
      </c>
      <c r="D26" s="102">
        <v>0</v>
      </c>
      <c r="E26" s="102">
        <v>0</v>
      </c>
      <c r="F26" s="102">
        <v>0</v>
      </c>
      <c r="G26" s="103">
        <v>0</v>
      </c>
      <c r="H26" s="17">
        <v>0</v>
      </c>
      <c r="I26" s="18">
        <v>0</v>
      </c>
      <c r="J26" s="18">
        <v>0</v>
      </c>
      <c r="K26" s="18">
        <v>0</v>
      </c>
      <c r="L26" s="18">
        <v>0</v>
      </c>
      <c r="M26" s="18">
        <v>0</v>
      </c>
      <c r="N26" s="13">
        <v>0</v>
      </c>
      <c r="O26" s="17">
        <v>0</v>
      </c>
      <c r="P26" s="18">
        <v>0</v>
      </c>
      <c r="Q26" s="18">
        <v>0</v>
      </c>
      <c r="R26" s="18">
        <v>0</v>
      </c>
      <c r="S26" s="18">
        <v>0</v>
      </c>
      <c r="T26" s="18">
        <v>0</v>
      </c>
      <c r="U26" s="13">
        <v>0</v>
      </c>
      <c r="V26" s="17">
        <v>0</v>
      </c>
      <c r="W26" s="18">
        <v>0</v>
      </c>
      <c r="X26" s="18">
        <v>0</v>
      </c>
      <c r="Y26" s="18">
        <v>0</v>
      </c>
      <c r="Z26" s="18">
        <v>0</v>
      </c>
      <c r="AA26" s="18">
        <v>0</v>
      </c>
      <c r="AB26" s="13">
        <v>0</v>
      </c>
      <c r="AC26" s="17">
        <v>0</v>
      </c>
      <c r="AD26" s="18">
        <v>0</v>
      </c>
      <c r="AE26" s="18">
        <v>0</v>
      </c>
      <c r="AF26" s="18">
        <v>0</v>
      </c>
      <c r="AG26" s="18">
        <v>0</v>
      </c>
      <c r="AH26" s="18">
        <v>0</v>
      </c>
      <c r="AI26" s="13">
        <v>0</v>
      </c>
    </row>
    <row r="27" spans="1:35" x14ac:dyDescent="0.3">
      <c r="A27" s="4" t="s">
        <v>17</v>
      </c>
      <c r="B27" s="101">
        <v>0</v>
      </c>
      <c r="C27" s="102">
        <v>0</v>
      </c>
      <c r="D27" s="102">
        <v>0</v>
      </c>
      <c r="E27" s="102">
        <v>0</v>
      </c>
      <c r="F27" s="102">
        <v>0</v>
      </c>
      <c r="G27" s="103">
        <v>0</v>
      </c>
      <c r="H27" s="17">
        <v>0</v>
      </c>
      <c r="I27" s="18">
        <v>0</v>
      </c>
      <c r="J27" s="18">
        <v>0</v>
      </c>
      <c r="K27" s="18">
        <v>0</v>
      </c>
      <c r="L27" s="18">
        <v>0</v>
      </c>
      <c r="M27" s="18">
        <v>0</v>
      </c>
      <c r="N27" s="13">
        <v>0</v>
      </c>
      <c r="O27" s="17">
        <v>0</v>
      </c>
      <c r="P27" s="18">
        <v>0</v>
      </c>
      <c r="Q27" s="18">
        <v>0</v>
      </c>
      <c r="R27" s="18">
        <v>0</v>
      </c>
      <c r="S27" s="18">
        <v>0</v>
      </c>
      <c r="T27" s="18">
        <v>0</v>
      </c>
      <c r="U27" s="13">
        <v>0</v>
      </c>
      <c r="V27" s="17">
        <v>0</v>
      </c>
      <c r="W27" s="18">
        <v>0</v>
      </c>
      <c r="X27" s="18">
        <v>0</v>
      </c>
      <c r="Y27" s="18">
        <v>0</v>
      </c>
      <c r="Z27" s="18">
        <v>0</v>
      </c>
      <c r="AA27" s="18">
        <v>0</v>
      </c>
      <c r="AB27" s="13">
        <v>0</v>
      </c>
      <c r="AC27" s="17">
        <v>0</v>
      </c>
      <c r="AD27" s="18">
        <v>0</v>
      </c>
      <c r="AE27" s="18">
        <v>0</v>
      </c>
      <c r="AF27" s="18">
        <v>0</v>
      </c>
      <c r="AG27" s="18">
        <v>0</v>
      </c>
      <c r="AH27" s="18">
        <v>0</v>
      </c>
      <c r="AI27" s="13">
        <v>0</v>
      </c>
    </row>
    <row r="28" spans="1:35" x14ac:dyDescent="0.3">
      <c r="A28" s="4" t="s">
        <v>18</v>
      </c>
      <c r="B28" s="101">
        <v>0</v>
      </c>
      <c r="C28" s="102">
        <v>0</v>
      </c>
      <c r="D28" s="102">
        <v>0</v>
      </c>
      <c r="E28" s="102">
        <v>0</v>
      </c>
      <c r="F28" s="102">
        <v>0</v>
      </c>
      <c r="G28" s="103">
        <v>0</v>
      </c>
      <c r="H28" s="17">
        <v>0</v>
      </c>
      <c r="I28" s="18">
        <v>0</v>
      </c>
      <c r="J28" s="18">
        <v>0</v>
      </c>
      <c r="K28" s="18">
        <v>0</v>
      </c>
      <c r="L28" s="18">
        <v>0</v>
      </c>
      <c r="M28" s="18">
        <v>0</v>
      </c>
      <c r="N28" s="13">
        <v>0</v>
      </c>
      <c r="O28" s="17">
        <v>0</v>
      </c>
      <c r="P28" s="18">
        <v>0</v>
      </c>
      <c r="Q28" s="18">
        <v>0</v>
      </c>
      <c r="R28" s="18">
        <v>0</v>
      </c>
      <c r="S28" s="18">
        <v>0</v>
      </c>
      <c r="T28" s="18">
        <v>0</v>
      </c>
      <c r="U28" s="13">
        <v>0</v>
      </c>
      <c r="V28" s="17">
        <v>0</v>
      </c>
      <c r="W28" s="18">
        <v>0</v>
      </c>
      <c r="X28" s="18">
        <v>0</v>
      </c>
      <c r="Y28" s="18">
        <v>0</v>
      </c>
      <c r="Z28" s="18">
        <v>0</v>
      </c>
      <c r="AA28" s="18">
        <v>0</v>
      </c>
      <c r="AB28" s="13">
        <v>0</v>
      </c>
      <c r="AC28" s="17">
        <v>0</v>
      </c>
      <c r="AD28" s="18">
        <v>0</v>
      </c>
      <c r="AE28" s="18">
        <v>0</v>
      </c>
      <c r="AF28" s="18">
        <v>0</v>
      </c>
      <c r="AG28" s="18">
        <v>0</v>
      </c>
      <c r="AH28" s="18">
        <v>0</v>
      </c>
      <c r="AI28" s="13">
        <v>0</v>
      </c>
    </row>
    <row r="29" spans="1:35" x14ac:dyDescent="0.3">
      <c r="A29" s="4" t="s">
        <v>19</v>
      </c>
      <c r="B29" s="101">
        <v>0</v>
      </c>
      <c r="C29" s="102">
        <v>0</v>
      </c>
      <c r="D29" s="102">
        <v>0</v>
      </c>
      <c r="E29" s="102">
        <v>0</v>
      </c>
      <c r="F29" s="102">
        <v>0</v>
      </c>
      <c r="G29" s="103">
        <v>0</v>
      </c>
      <c r="H29" s="17">
        <v>0</v>
      </c>
      <c r="I29" s="18">
        <v>0</v>
      </c>
      <c r="J29" s="18">
        <v>0</v>
      </c>
      <c r="K29" s="18">
        <v>0</v>
      </c>
      <c r="L29" s="18">
        <v>0</v>
      </c>
      <c r="M29" s="18">
        <v>0</v>
      </c>
      <c r="N29" s="13">
        <v>0</v>
      </c>
      <c r="O29" s="17">
        <v>0</v>
      </c>
      <c r="P29" s="18">
        <v>0</v>
      </c>
      <c r="Q29" s="18">
        <v>0</v>
      </c>
      <c r="R29" s="18">
        <v>0</v>
      </c>
      <c r="S29" s="18">
        <v>0</v>
      </c>
      <c r="T29" s="18">
        <v>0</v>
      </c>
      <c r="U29" s="13">
        <v>0</v>
      </c>
      <c r="V29" s="17">
        <v>0</v>
      </c>
      <c r="W29" s="18">
        <v>0</v>
      </c>
      <c r="X29" s="18">
        <v>0</v>
      </c>
      <c r="Y29" s="18">
        <v>0</v>
      </c>
      <c r="Z29" s="18">
        <v>0</v>
      </c>
      <c r="AA29" s="18">
        <v>0</v>
      </c>
      <c r="AB29" s="13">
        <v>0</v>
      </c>
      <c r="AC29" s="17">
        <v>0</v>
      </c>
      <c r="AD29" s="18">
        <v>0</v>
      </c>
      <c r="AE29" s="18">
        <v>0</v>
      </c>
      <c r="AF29" s="18">
        <v>0</v>
      </c>
      <c r="AG29" s="18">
        <v>0</v>
      </c>
      <c r="AH29" s="18">
        <v>0</v>
      </c>
      <c r="AI29" s="13">
        <v>0</v>
      </c>
    </row>
    <row r="30" spans="1:35" x14ac:dyDescent="0.3">
      <c r="A30" s="4" t="s">
        <v>20</v>
      </c>
      <c r="B30" s="101">
        <v>0</v>
      </c>
      <c r="C30" s="102">
        <v>0</v>
      </c>
      <c r="D30" s="102">
        <v>0</v>
      </c>
      <c r="E30" s="102">
        <v>0</v>
      </c>
      <c r="F30" s="102">
        <v>0</v>
      </c>
      <c r="G30" s="103">
        <v>0</v>
      </c>
      <c r="H30" s="17">
        <v>0</v>
      </c>
      <c r="I30" s="18">
        <v>0</v>
      </c>
      <c r="J30" s="18">
        <v>0</v>
      </c>
      <c r="K30" s="18">
        <v>0</v>
      </c>
      <c r="L30" s="18">
        <v>0</v>
      </c>
      <c r="M30" s="18">
        <v>0</v>
      </c>
      <c r="N30" s="13">
        <v>0</v>
      </c>
      <c r="O30" s="17">
        <v>0</v>
      </c>
      <c r="P30" s="18">
        <v>0</v>
      </c>
      <c r="Q30" s="18">
        <v>0</v>
      </c>
      <c r="R30" s="18">
        <v>0</v>
      </c>
      <c r="S30" s="18">
        <v>0</v>
      </c>
      <c r="T30" s="18">
        <v>0</v>
      </c>
      <c r="U30" s="13">
        <v>0</v>
      </c>
      <c r="V30" s="17">
        <v>0</v>
      </c>
      <c r="W30" s="18">
        <v>0</v>
      </c>
      <c r="X30" s="18">
        <v>0</v>
      </c>
      <c r="Y30" s="18">
        <v>0</v>
      </c>
      <c r="Z30" s="18">
        <v>0</v>
      </c>
      <c r="AA30" s="18">
        <v>0</v>
      </c>
      <c r="AB30" s="13">
        <v>0</v>
      </c>
      <c r="AC30" s="17">
        <v>0</v>
      </c>
      <c r="AD30" s="18">
        <v>0</v>
      </c>
      <c r="AE30" s="18">
        <v>0</v>
      </c>
      <c r="AF30" s="18">
        <v>0</v>
      </c>
      <c r="AG30" s="18">
        <v>0</v>
      </c>
      <c r="AH30" s="18">
        <v>0</v>
      </c>
      <c r="AI30" s="13">
        <v>0</v>
      </c>
    </row>
    <row r="31" spans="1:35" x14ac:dyDescent="0.3">
      <c r="A31" s="4" t="s">
        <v>21</v>
      </c>
      <c r="B31" s="101">
        <v>0</v>
      </c>
      <c r="C31" s="102">
        <v>0</v>
      </c>
      <c r="D31" s="102">
        <v>0</v>
      </c>
      <c r="E31" s="102">
        <v>0</v>
      </c>
      <c r="F31" s="102">
        <v>0</v>
      </c>
      <c r="G31" s="103">
        <v>0</v>
      </c>
      <c r="H31" s="17">
        <v>0</v>
      </c>
      <c r="I31" s="18">
        <v>0</v>
      </c>
      <c r="J31" s="18">
        <v>0</v>
      </c>
      <c r="K31" s="18">
        <v>0</v>
      </c>
      <c r="L31" s="18">
        <v>0</v>
      </c>
      <c r="M31" s="18">
        <v>0</v>
      </c>
      <c r="N31" s="13">
        <v>0</v>
      </c>
      <c r="O31" s="17">
        <v>0</v>
      </c>
      <c r="P31" s="18">
        <v>0</v>
      </c>
      <c r="Q31" s="18">
        <v>0</v>
      </c>
      <c r="R31" s="18">
        <v>0</v>
      </c>
      <c r="S31" s="18">
        <v>0</v>
      </c>
      <c r="T31" s="18">
        <v>0</v>
      </c>
      <c r="U31" s="13">
        <v>0</v>
      </c>
      <c r="V31" s="17">
        <v>0</v>
      </c>
      <c r="W31" s="18">
        <v>0</v>
      </c>
      <c r="X31" s="18">
        <v>0</v>
      </c>
      <c r="Y31" s="18">
        <v>0</v>
      </c>
      <c r="Z31" s="18">
        <v>0</v>
      </c>
      <c r="AA31" s="18">
        <v>0</v>
      </c>
      <c r="AB31" s="13">
        <v>0</v>
      </c>
      <c r="AC31" s="17">
        <v>0</v>
      </c>
      <c r="AD31" s="18">
        <v>0</v>
      </c>
      <c r="AE31" s="18">
        <v>0</v>
      </c>
      <c r="AF31" s="18">
        <v>0</v>
      </c>
      <c r="AG31" s="18">
        <v>0</v>
      </c>
      <c r="AH31" s="18">
        <v>0</v>
      </c>
      <c r="AI31" s="13">
        <v>0</v>
      </c>
    </row>
    <row r="32" spans="1:35" x14ac:dyDescent="0.3">
      <c r="A32" s="4" t="s">
        <v>22</v>
      </c>
      <c r="B32" s="101">
        <v>0</v>
      </c>
      <c r="C32" s="102">
        <v>0</v>
      </c>
      <c r="D32" s="102">
        <v>0</v>
      </c>
      <c r="E32" s="102">
        <v>0</v>
      </c>
      <c r="F32" s="102">
        <v>0</v>
      </c>
      <c r="G32" s="103">
        <v>0</v>
      </c>
      <c r="H32" s="17" t="s">
        <v>259</v>
      </c>
      <c r="I32" s="18">
        <v>0</v>
      </c>
      <c r="J32" s="18">
        <v>0</v>
      </c>
      <c r="K32" s="18">
        <v>0</v>
      </c>
      <c r="L32" s="18">
        <v>0</v>
      </c>
      <c r="M32" s="18">
        <v>0</v>
      </c>
      <c r="N32" s="13">
        <v>0</v>
      </c>
      <c r="O32" s="17">
        <v>0</v>
      </c>
      <c r="P32" s="18">
        <v>0</v>
      </c>
      <c r="Q32" s="18">
        <v>0</v>
      </c>
      <c r="R32" s="18">
        <v>0</v>
      </c>
      <c r="S32" s="18">
        <v>0</v>
      </c>
      <c r="T32" s="18">
        <v>0</v>
      </c>
      <c r="U32" s="13">
        <v>0</v>
      </c>
      <c r="V32" s="17">
        <v>0</v>
      </c>
      <c r="W32" s="18">
        <v>0</v>
      </c>
      <c r="X32" s="18">
        <v>0</v>
      </c>
      <c r="Y32" s="18">
        <v>0</v>
      </c>
      <c r="Z32" s="18">
        <v>0</v>
      </c>
      <c r="AA32" s="18">
        <v>0</v>
      </c>
      <c r="AB32" s="13">
        <v>0</v>
      </c>
      <c r="AC32" s="17">
        <v>0</v>
      </c>
      <c r="AD32" s="18">
        <v>0</v>
      </c>
      <c r="AE32" s="18">
        <v>0</v>
      </c>
      <c r="AF32" s="18">
        <v>0</v>
      </c>
      <c r="AG32" s="18">
        <v>0</v>
      </c>
      <c r="AH32" s="18">
        <v>0</v>
      </c>
      <c r="AI32" s="13">
        <v>0</v>
      </c>
    </row>
    <row r="33" spans="1:35" x14ac:dyDescent="0.3">
      <c r="A33" s="4" t="s">
        <v>23</v>
      </c>
      <c r="B33" s="101">
        <v>0</v>
      </c>
      <c r="C33" s="102">
        <v>0</v>
      </c>
      <c r="D33" s="102">
        <v>0</v>
      </c>
      <c r="E33" s="102">
        <v>0</v>
      </c>
      <c r="F33" s="102">
        <v>0</v>
      </c>
      <c r="G33" s="103">
        <v>0</v>
      </c>
      <c r="H33" s="17" t="s">
        <v>260</v>
      </c>
      <c r="I33" s="18">
        <v>0</v>
      </c>
      <c r="J33" s="18">
        <v>0</v>
      </c>
      <c r="K33" s="18">
        <v>0</v>
      </c>
      <c r="L33" s="18">
        <v>0</v>
      </c>
      <c r="M33" s="18">
        <v>0</v>
      </c>
      <c r="N33" s="13">
        <v>0</v>
      </c>
      <c r="O33" s="17">
        <v>0</v>
      </c>
      <c r="P33" s="18">
        <v>0</v>
      </c>
      <c r="Q33" s="18">
        <v>0</v>
      </c>
      <c r="R33" s="18">
        <v>0</v>
      </c>
      <c r="S33" s="18">
        <v>0</v>
      </c>
      <c r="T33" s="18">
        <v>0</v>
      </c>
      <c r="U33" s="13">
        <v>0</v>
      </c>
      <c r="V33" s="17">
        <v>0</v>
      </c>
      <c r="W33" s="18">
        <v>0</v>
      </c>
      <c r="X33" s="18">
        <v>0</v>
      </c>
      <c r="Y33" s="18">
        <v>0</v>
      </c>
      <c r="Z33" s="18">
        <v>0</v>
      </c>
      <c r="AA33" s="18">
        <v>0</v>
      </c>
      <c r="AB33" s="13">
        <v>0</v>
      </c>
      <c r="AC33" s="17">
        <v>0</v>
      </c>
      <c r="AD33" s="18">
        <v>0</v>
      </c>
      <c r="AE33" s="18">
        <v>0</v>
      </c>
      <c r="AF33" s="18">
        <v>0</v>
      </c>
      <c r="AG33" s="18">
        <v>0</v>
      </c>
      <c r="AH33" s="18">
        <v>0</v>
      </c>
      <c r="AI33" s="13">
        <v>0</v>
      </c>
    </row>
    <row r="34" spans="1:35" x14ac:dyDescent="0.3">
      <c r="A34" s="4" t="s">
        <v>24</v>
      </c>
      <c r="B34" s="101">
        <v>5500343.8399999999</v>
      </c>
      <c r="C34" s="102">
        <v>0</v>
      </c>
      <c r="D34" s="102">
        <v>0</v>
      </c>
      <c r="E34" s="102">
        <v>0</v>
      </c>
      <c r="F34" s="102">
        <v>-6106</v>
      </c>
      <c r="G34" s="103">
        <v>5494237.8399999999</v>
      </c>
      <c r="H34" s="17" t="s">
        <v>261</v>
      </c>
      <c r="I34" s="18">
        <v>5500343.8399999999</v>
      </c>
      <c r="J34" s="18">
        <v>0</v>
      </c>
      <c r="K34" s="18">
        <v>0</v>
      </c>
      <c r="L34" s="18">
        <v>0</v>
      </c>
      <c r="M34" s="18">
        <v>0</v>
      </c>
      <c r="N34" s="13">
        <v>5500343.8399999999</v>
      </c>
      <c r="O34" s="17" t="s">
        <v>262</v>
      </c>
      <c r="P34" s="18">
        <v>0</v>
      </c>
      <c r="Q34" s="18">
        <v>0</v>
      </c>
      <c r="R34" s="18">
        <v>0</v>
      </c>
      <c r="S34" s="18">
        <v>0</v>
      </c>
      <c r="T34" s="18">
        <v>-6106</v>
      </c>
      <c r="U34" s="13">
        <v>-6106</v>
      </c>
      <c r="V34" s="17">
        <v>0</v>
      </c>
      <c r="W34" s="18">
        <v>0</v>
      </c>
      <c r="X34" s="18">
        <v>0</v>
      </c>
      <c r="Y34" s="18">
        <v>0</v>
      </c>
      <c r="Z34" s="18">
        <v>0</v>
      </c>
      <c r="AA34" s="18">
        <v>0</v>
      </c>
      <c r="AB34" s="13">
        <v>0</v>
      </c>
      <c r="AC34" s="17">
        <v>0</v>
      </c>
      <c r="AD34" s="18">
        <v>0</v>
      </c>
      <c r="AE34" s="18">
        <v>0</v>
      </c>
      <c r="AF34" s="18">
        <v>0</v>
      </c>
      <c r="AG34" s="18">
        <v>0</v>
      </c>
      <c r="AH34" s="18">
        <v>0</v>
      </c>
      <c r="AI34" s="13">
        <v>0</v>
      </c>
    </row>
    <row r="35" spans="1:35" x14ac:dyDescent="0.3">
      <c r="A35" s="4" t="s">
        <v>25</v>
      </c>
      <c r="B35" s="101">
        <v>0</v>
      </c>
      <c r="C35" s="102">
        <v>0</v>
      </c>
      <c r="D35" s="102">
        <v>0</v>
      </c>
      <c r="E35" s="102">
        <v>0</v>
      </c>
      <c r="F35" s="102">
        <v>0</v>
      </c>
      <c r="G35" s="103">
        <v>0</v>
      </c>
      <c r="H35" s="17">
        <v>0</v>
      </c>
      <c r="I35" s="18">
        <v>0</v>
      </c>
      <c r="J35" s="18">
        <v>0</v>
      </c>
      <c r="K35" s="18">
        <v>0</v>
      </c>
      <c r="L35" s="18">
        <v>0</v>
      </c>
      <c r="M35" s="18">
        <v>0</v>
      </c>
      <c r="N35" s="13">
        <v>0</v>
      </c>
      <c r="O35" s="17">
        <v>0</v>
      </c>
      <c r="P35" s="18">
        <v>0</v>
      </c>
      <c r="Q35" s="18">
        <v>0</v>
      </c>
      <c r="R35" s="18">
        <v>0</v>
      </c>
      <c r="S35" s="18">
        <v>0</v>
      </c>
      <c r="T35" s="18">
        <v>0</v>
      </c>
      <c r="U35" s="13">
        <v>0</v>
      </c>
      <c r="V35" s="17">
        <v>0</v>
      </c>
      <c r="W35" s="18">
        <v>0</v>
      </c>
      <c r="X35" s="18">
        <v>0</v>
      </c>
      <c r="Y35" s="18">
        <v>0</v>
      </c>
      <c r="Z35" s="18">
        <v>0</v>
      </c>
      <c r="AA35" s="18">
        <v>0</v>
      </c>
      <c r="AB35" s="13">
        <v>0</v>
      </c>
      <c r="AC35" s="17">
        <v>0</v>
      </c>
      <c r="AD35" s="18">
        <v>0</v>
      </c>
      <c r="AE35" s="18">
        <v>0</v>
      </c>
      <c r="AF35" s="18">
        <v>0</v>
      </c>
      <c r="AG35" s="18">
        <v>0</v>
      </c>
      <c r="AH35" s="18">
        <v>0</v>
      </c>
      <c r="AI35" s="13">
        <v>0</v>
      </c>
    </row>
    <row r="36" spans="1:35" x14ac:dyDescent="0.3">
      <c r="A36" s="4" t="s">
        <v>26</v>
      </c>
      <c r="B36" s="101">
        <v>0</v>
      </c>
      <c r="C36" s="102">
        <v>0</v>
      </c>
      <c r="D36" s="102">
        <v>0</v>
      </c>
      <c r="E36" s="102">
        <v>0</v>
      </c>
      <c r="F36" s="102">
        <v>0</v>
      </c>
      <c r="G36" s="103">
        <v>0</v>
      </c>
      <c r="H36" s="17" t="s">
        <v>263</v>
      </c>
      <c r="I36" s="18">
        <v>0</v>
      </c>
      <c r="J36" s="18">
        <v>0</v>
      </c>
      <c r="K36" s="18">
        <v>0</v>
      </c>
      <c r="L36" s="18">
        <v>0</v>
      </c>
      <c r="M36" s="18">
        <v>0</v>
      </c>
      <c r="N36" s="13">
        <v>0</v>
      </c>
      <c r="O36" s="17">
        <v>0</v>
      </c>
      <c r="P36" s="18">
        <v>0</v>
      </c>
      <c r="Q36" s="18">
        <v>0</v>
      </c>
      <c r="R36" s="18">
        <v>0</v>
      </c>
      <c r="S36" s="18">
        <v>0</v>
      </c>
      <c r="T36" s="18">
        <v>0</v>
      </c>
      <c r="U36" s="13">
        <v>0</v>
      </c>
      <c r="V36" s="17">
        <v>0</v>
      </c>
      <c r="W36" s="18">
        <v>0</v>
      </c>
      <c r="X36" s="18">
        <v>0</v>
      </c>
      <c r="Y36" s="18">
        <v>0</v>
      </c>
      <c r="Z36" s="18">
        <v>0</v>
      </c>
      <c r="AA36" s="18">
        <v>0</v>
      </c>
      <c r="AB36" s="13">
        <v>0</v>
      </c>
      <c r="AC36" s="17">
        <v>0</v>
      </c>
      <c r="AD36" s="18">
        <v>0</v>
      </c>
      <c r="AE36" s="18">
        <v>0</v>
      </c>
      <c r="AF36" s="18">
        <v>0</v>
      </c>
      <c r="AG36" s="18">
        <v>0</v>
      </c>
      <c r="AH36" s="18">
        <v>0</v>
      </c>
      <c r="AI36" s="13">
        <v>0</v>
      </c>
    </row>
    <row r="37" spans="1:35" x14ac:dyDescent="0.3">
      <c r="A37" s="4" t="s">
        <v>27</v>
      </c>
      <c r="B37" s="101">
        <v>0</v>
      </c>
      <c r="C37" s="102">
        <v>0</v>
      </c>
      <c r="D37" s="102">
        <v>0</v>
      </c>
      <c r="E37" s="102">
        <v>0</v>
      </c>
      <c r="F37" s="102">
        <v>0</v>
      </c>
      <c r="G37" s="103">
        <v>0</v>
      </c>
      <c r="H37" s="17">
        <v>0</v>
      </c>
      <c r="I37" s="18">
        <v>0</v>
      </c>
      <c r="J37" s="18">
        <v>0</v>
      </c>
      <c r="K37" s="18">
        <v>0</v>
      </c>
      <c r="L37" s="18">
        <v>0</v>
      </c>
      <c r="M37" s="18">
        <v>0</v>
      </c>
      <c r="N37" s="13">
        <v>0</v>
      </c>
      <c r="O37" s="17">
        <v>0</v>
      </c>
      <c r="P37" s="18">
        <v>0</v>
      </c>
      <c r="Q37" s="18">
        <v>0</v>
      </c>
      <c r="R37" s="18">
        <v>0</v>
      </c>
      <c r="S37" s="18">
        <v>0</v>
      </c>
      <c r="T37" s="18">
        <v>0</v>
      </c>
      <c r="U37" s="13">
        <v>0</v>
      </c>
      <c r="V37" s="17">
        <v>0</v>
      </c>
      <c r="W37" s="18">
        <v>0</v>
      </c>
      <c r="X37" s="18">
        <v>0</v>
      </c>
      <c r="Y37" s="18">
        <v>0</v>
      </c>
      <c r="Z37" s="18">
        <v>0</v>
      </c>
      <c r="AA37" s="18">
        <v>0</v>
      </c>
      <c r="AB37" s="13">
        <v>0</v>
      </c>
      <c r="AC37" s="17">
        <v>0</v>
      </c>
      <c r="AD37" s="18">
        <v>0</v>
      </c>
      <c r="AE37" s="18">
        <v>0</v>
      </c>
      <c r="AF37" s="18">
        <v>0</v>
      </c>
      <c r="AG37" s="18">
        <v>0</v>
      </c>
      <c r="AH37" s="18">
        <v>0</v>
      </c>
      <c r="AI37" s="13">
        <v>0</v>
      </c>
    </row>
    <row r="38" spans="1:35" x14ac:dyDescent="0.3">
      <c r="A38" s="4" t="s">
        <v>28</v>
      </c>
      <c r="B38" s="101">
        <v>0</v>
      </c>
      <c r="C38" s="102">
        <v>0</v>
      </c>
      <c r="D38" s="102">
        <v>0</v>
      </c>
      <c r="E38" s="102">
        <v>0</v>
      </c>
      <c r="F38" s="102">
        <v>0</v>
      </c>
      <c r="G38" s="103">
        <v>0</v>
      </c>
      <c r="H38" s="17">
        <v>0</v>
      </c>
      <c r="I38" s="18">
        <v>0</v>
      </c>
      <c r="J38" s="18">
        <v>0</v>
      </c>
      <c r="K38" s="18">
        <v>0</v>
      </c>
      <c r="L38" s="18">
        <v>0</v>
      </c>
      <c r="M38" s="18">
        <v>0</v>
      </c>
      <c r="N38" s="13">
        <v>0</v>
      </c>
      <c r="O38" s="17">
        <v>0</v>
      </c>
      <c r="P38" s="18">
        <v>0</v>
      </c>
      <c r="Q38" s="18">
        <v>0</v>
      </c>
      <c r="R38" s="18">
        <v>0</v>
      </c>
      <c r="S38" s="18">
        <v>0</v>
      </c>
      <c r="T38" s="18">
        <v>0</v>
      </c>
      <c r="U38" s="13">
        <v>0</v>
      </c>
      <c r="V38" s="17">
        <v>0</v>
      </c>
      <c r="W38" s="18">
        <v>0</v>
      </c>
      <c r="X38" s="18">
        <v>0</v>
      </c>
      <c r="Y38" s="18">
        <v>0</v>
      </c>
      <c r="Z38" s="18">
        <v>0</v>
      </c>
      <c r="AA38" s="18">
        <v>0</v>
      </c>
      <c r="AB38" s="13">
        <v>0</v>
      </c>
      <c r="AC38" s="17">
        <v>0</v>
      </c>
      <c r="AD38" s="18">
        <v>0</v>
      </c>
      <c r="AE38" s="18">
        <v>0</v>
      </c>
      <c r="AF38" s="18">
        <v>0</v>
      </c>
      <c r="AG38" s="18">
        <v>0</v>
      </c>
      <c r="AH38" s="18">
        <v>0</v>
      </c>
      <c r="AI38" s="13">
        <v>0</v>
      </c>
    </row>
    <row r="39" spans="1:35" x14ac:dyDescent="0.3">
      <c r="A39" s="4" t="s">
        <v>29</v>
      </c>
      <c r="B39" s="101">
        <v>0</v>
      </c>
      <c r="C39" s="102">
        <v>0</v>
      </c>
      <c r="D39" s="102">
        <v>0</v>
      </c>
      <c r="E39" s="102">
        <v>0</v>
      </c>
      <c r="F39" s="102">
        <v>0</v>
      </c>
      <c r="G39" s="103">
        <v>0</v>
      </c>
      <c r="H39" s="17">
        <v>0</v>
      </c>
      <c r="I39" s="18">
        <v>0</v>
      </c>
      <c r="J39" s="18">
        <v>0</v>
      </c>
      <c r="K39" s="18">
        <v>0</v>
      </c>
      <c r="L39" s="18">
        <v>0</v>
      </c>
      <c r="M39" s="18">
        <v>0</v>
      </c>
      <c r="N39" s="13">
        <v>0</v>
      </c>
      <c r="O39" s="17">
        <v>0</v>
      </c>
      <c r="P39" s="18">
        <v>0</v>
      </c>
      <c r="Q39" s="18">
        <v>0</v>
      </c>
      <c r="R39" s="18">
        <v>0</v>
      </c>
      <c r="S39" s="18">
        <v>0</v>
      </c>
      <c r="T39" s="18">
        <v>0</v>
      </c>
      <c r="U39" s="13">
        <v>0</v>
      </c>
      <c r="V39" s="17">
        <v>0</v>
      </c>
      <c r="W39" s="18">
        <v>0</v>
      </c>
      <c r="X39" s="18">
        <v>0</v>
      </c>
      <c r="Y39" s="18">
        <v>0</v>
      </c>
      <c r="Z39" s="18">
        <v>0</v>
      </c>
      <c r="AA39" s="18">
        <v>0</v>
      </c>
      <c r="AB39" s="13">
        <v>0</v>
      </c>
      <c r="AC39" s="17">
        <v>0</v>
      </c>
      <c r="AD39" s="18">
        <v>0</v>
      </c>
      <c r="AE39" s="18">
        <v>0</v>
      </c>
      <c r="AF39" s="18">
        <v>0</v>
      </c>
      <c r="AG39" s="18">
        <v>0</v>
      </c>
      <c r="AH39" s="18">
        <v>0</v>
      </c>
      <c r="AI39" s="13">
        <v>0</v>
      </c>
    </row>
    <row r="40" spans="1:35" x14ac:dyDescent="0.3">
      <c r="A40" s="4" t="s">
        <v>30</v>
      </c>
      <c r="B40" s="101">
        <v>0</v>
      </c>
      <c r="C40" s="102">
        <v>0</v>
      </c>
      <c r="D40" s="102">
        <v>0</v>
      </c>
      <c r="E40" s="102">
        <v>64374</v>
      </c>
      <c r="F40" s="102">
        <v>0</v>
      </c>
      <c r="G40" s="103">
        <v>64374</v>
      </c>
      <c r="H40" s="17">
        <v>0</v>
      </c>
      <c r="I40" s="18">
        <v>0</v>
      </c>
      <c r="J40" s="18">
        <v>0</v>
      </c>
      <c r="K40" s="18">
        <v>0</v>
      </c>
      <c r="L40" s="18">
        <v>0</v>
      </c>
      <c r="M40" s="18">
        <v>0</v>
      </c>
      <c r="N40" s="13">
        <v>0</v>
      </c>
      <c r="O40" s="17" t="s">
        <v>264</v>
      </c>
      <c r="P40" s="18">
        <v>0</v>
      </c>
      <c r="Q40" s="18">
        <v>0</v>
      </c>
      <c r="R40" s="18">
        <v>0</v>
      </c>
      <c r="S40" s="18">
        <v>64374</v>
      </c>
      <c r="T40" s="18">
        <v>0</v>
      </c>
      <c r="U40" s="13">
        <v>64374</v>
      </c>
      <c r="V40" s="17">
        <v>0</v>
      </c>
      <c r="W40" s="18">
        <v>0</v>
      </c>
      <c r="X40" s="18">
        <v>0</v>
      </c>
      <c r="Y40" s="18">
        <v>0</v>
      </c>
      <c r="Z40" s="18">
        <v>0</v>
      </c>
      <c r="AA40" s="18">
        <v>0</v>
      </c>
      <c r="AB40" s="13">
        <v>0</v>
      </c>
      <c r="AC40" s="17">
        <v>0</v>
      </c>
      <c r="AD40" s="18">
        <v>0</v>
      </c>
      <c r="AE40" s="18">
        <v>0</v>
      </c>
      <c r="AF40" s="18">
        <v>0</v>
      </c>
      <c r="AG40" s="18">
        <v>0</v>
      </c>
      <c r="AH40" s="18">
        <v>0</v>
      </c>
      <c r="AI40" s="13">
        <v>0</v>
      </c>
    </row>
    <row r="41" spans="1:35" x14ac:dyDescent="0.3">
      <c r="A41" s="4" t="s">
        <v>31</v>
      </c>
      <c r="B41" s="101">
        <v>0</v>
      </c>
      <c r="C41" s="102">
        <v>0</v>
      </c>
      <c r="D41" s="102">
        <v>0</v>
      </c>
      <c r="E41" s="102">
        <v>0</v>
      </c>
      <c r="F41" s="102">
        <v>0</v>
      </c>
      <c r="G41" s="103">
        <v>0</v>
      </c>
      <c r="H41" s="17">
        <v>0</v>
      </c>
      <c r="I41" s="18">
        <v>0</v>
      </c>
      <c r="J41" s="18">
        <v>0</v>
      </c>
      <c r="K41" s="18">
        <v>0</v>
      </c>
      <c r="L41" s="18">
        <v>0</v>
      </c>
      <c r="M41" s="18">
        <v>0</v>
      </c>
      <c r="N41" s="13">
        <v>0</v>
      </c>
      <c r="O41" s="17">
        <v>0</v>
      </c>
      <c r="P41" s="18">
        <v>0</v>
      </c>
      <c r="Q41" s="18">
        <v>0</v>
      </c>
      <c r="R41" s="18">
        <v>0</v>
      </c>
      <c r="S41" s="18">
        <v>0</v>
      </c>
      <c r="T41" s="18">
        <v>0</v>
      </c>
      <c r="U41" s="13">
        <v>0</v>
      </c>
      <c r="V41" s="17">
        <v>0</v>
      </c>
      <c r="W41" s="18">
        <v>0</v>
      </c>
      <c r="X41" s="18">
        <v>0</v>
      </c>
      <c r="Y41" s="18">
        <v>0</v>
      </c>
      <c r="Z41" s="18">
        <v>0</v>
      </c>
      <c r="AA41" s="18">
        <v>0</v>
      </c>
      <c r="AB41" s="13">
        <v>0</v>
      </c>
      <c r="AC41" s="17">
        <v>0</v>
      </c>
      <c r="AD41" s="18">
        <v>0</v>
      </c>
      <c r="AE41" s="18">
        <v>0</v>
      </c>
      <c r="AF41" s="18">
        <v>0</v>
      </c>
      <c r="AG41" s="18">
        <v>0</v>
      </c>
      <c r="AH41" s="18">
        <v>0</v>
      </c>
      <c r="AI41" s="13">
        <v>0</v>
      </c>
    </row>
    <row r="42" spans="1:35" x14ac:dyDescent="0.3">
      <c r="A42" s="4" t="s">
        <v>32</v>
      </c>
      <c r="B42" s="101">
        <v>0</v>
      </c>
      <c r="C42" s="102">
        <v>0</v>
      </c>
      <c r="D42" s="102">
        <v>0</v>
      </c>
      <c r="E42" s="102">
        <v>0</v>
      </c>
      <c r="F42" s="102">
        <v>0</v>
      </c>
      <c r="G42" s="103">
        <v>0</v>
      </c>
      <c r="H42" s="17">
        <v>0</v>
      </c>
      <c r="I42" s="18">
        <v>0</v>
      </c>
      <c r="J42" s="18">
        <v>0</v>
      </c>
      <c r="K42" s="18">
        <v>0</v>
      </c>
      <c r="L42" s="18">
        <v>0</v>
      </c>
      <c r="M42" s="18">
        <v>0</v>
      </c>
      <c r="N42" s="13">
        <v>0</v>
      </c>
      <c r="O42" s="17">
        <v>0</v>
      </c>
      <c r="P42" s="18">
        <v>0</v>
      </c>
      <c r="Q42" s="18">
        <v>0</v>
      </c>
      <c r="R42" s="18">
        <v>0</v>
      </c>
      <c r="S42" s="18">
        <v>0</v>
      </c>
      <c r="T42" s="18">
        <v>0</v>
      </c>
      <c r="U42" s="13">
        <v>0</v>
      </c>
      <c r="V42" s="17">
        <v>0</v>
      </c>
      <c r="W42" s="18">
        <v>0</v>
      </c>
      <c r="X42" s="18">
        <v>0</v>
      </c>
      <c r="Y42" s="18">
        <v>0</v>
      </c>
      <c r="Z42" s="18">
        <v>0</v>
      </c>
      <c r="AA42" s="18">
        <v>0</v>
      </c>
      <c r="AB42" s="13">
        <v>0</v>
      </c>
      <c r="AC42" s="17">
        <v>0</v>
      </c>
      <c r="AD42" s="18">
        <v>0</v>
      </c>
      <c r="AE42" s="18">
        <v>0</v>
      </c>
      <c r="AF42" s="18">
        <v>0</v>
      </c>
      <c r="AG42" s="18">
        <v>0</v>
      </c>
      <c r="AH42" s="18">
        <v>0</v>
      </c>
      <c r="AI42" s="13">
        <v>0</v>
      </c>
    </row>
    <row r="43" spans="1:35" x14ac:dyDescent="0.3">
      <c r="A43" s="4" t="s">
        <v>33</v>
      </c>
      <c r="B43" s="101">
        <v>0</v>
      </c>
      <c r="C43" s="102">
        <v>0</v>
      </c>
      <c r="D43" s="102">
        <v>0</v>
      </c>
      <c r="E43" s="102">
        <v>0</v>
      </c>
      <c r="F43" s="102">
        <v>0</v>
      </c>
      <c r="G43" s="103">
        <v>0</v>
      </c>
      <c r="H43" s="17" t="s">
        <v>265</v>
      </c>
      <c r="I43" s="18">
        <v>0</v>
      </c>
      <c r="J43" s="18">
        <v>0</v>
      </c>
      <c r="K43" s="18">
        <v>0</v>
      </c>
      <c r="L43" s="18">
        <v>0</v>
      </c>
      <c r="M43" s="18">
        <v>0</v>
      </c>
      <c r="N43" s="13">
        <v>0</v>
      </c>
      <c r="O43" s="17">
        <v>0</v>
      </c>
      <c r="P43" s="18">
        <v>0</v>
      </c>
      <c r="Q43" s="18">
        <v>0</v>
      </c>
      <c r="R43" s="18">
        <v>0</v>
      </c>
      <c r="S43" s="18">
        <v>0</v>
      </c>
      <c r="T43" s="18">
        <v>0</v>
      </c>
      <c r="U43" s="13">
        <v>0</v>
      </c>
      <c r="V43" s="17">
        <v>0</v>
      </c>
      <c r="W43" s="18">
        <v>0</v>
      </c>
      <c r="X43" s="18">
        <v>0</v>
      </c>
      <c r="Y43" s="18">
        <v>0</v>
      </c>
      <c r="Z43" s="18">
        <v>0</v>
      </c>
      <c r="AA43" s="18">
        <v>0</v>
      </c>
      <c r="AB43" s="13">
        <v>0</v>
      </c>
      <c r="AC43" s="17">
        <v>0</v>
      </c>
      <c r="AD43" s="18">
        <v>0</v>
      </c>
      <c r="AE43" s="18">
        <v>0</v>
      </c>
      <c r="AF43" s="18">
        <v>0</v>
      </c>
      <c r="AG43" s="18">
        <v>0</v>
      </c>
      <c r="AH43" s="18">
        <v>0</v>
      </c>
      <c r="AI43" s="13">
        <v>0</v>
      </c>
    </row>
    <row r="44" spans="1:35" x14ac:dyDescent="0.3">
      <c r="A44" s="4" t="s">
        <v>34</v>
      </c>
      <c r="B44" s="101">
        <v>0</v>
      </c>
      <c r="C44" s="102">
        <v>0</v>
      </c>
      <c r="D44" s="102">
        <v>0</v>
      </c>
      <c r="E44" s="102">
        <v>0</v>
      </c>
      <c r="F44" s="102">
        <v>0</v>
      </c>
      <c r="G44" s="103">
        <v>0</v>
      </c>
      <c r="H44" s="17">
        <v>0</v>
      </c>
      <c r="I44" s="18">
        <v>0</v>
      </c>
      <c r="J44" s="18">
        <v>0</v>
      </c>
      <c r="K44" s="18">
        <v>0</v>
      </c>
      <c r="L44" s="18">
        <v>0</v>
      </c>
      <c r="M44" s="18">
        <v>0</v>
      </c>
      <c r="N44" s="13">
        <v>0</v>
      </c>
      <c r="O44" s="17">
        <v>0</v>
      </c>
      <c r="P44" s="18">
        <v>0</v>
      </c>
      <c r="Q44" s="18">
        <v>0</v>
      </c>
      <c r="R44" s="18">
        <v>0</v>
      </c>
      <c r="S44" s="18">
        <v>0</v>
      </c>
      <c r="T44" s="18">
        <v>0</v>
      </c>
      <c r="U44" s="13">
        <v>0</v>
      </c>
      <c r="V44" s="17">
        <v>0</v>
      </c>
      <c r="W44" s="18">
        <v>0</v>
      </c>
      <c r="X44" s="18">
        <v>0</v>
      </c>
      <c r="Y44" s="18">
        <v>0</v>
      </c>
      <c r="Z44" s="18">
        <v>0</v>
      </c>
      <c r="AA44" s="18">
        <v>0</v>
      </c>
      <c r="AB44" s="13">
        <v>0</v>
      </c>
      <c r="AC44" s="17">
        <v>0</v>
      </c>
      <c r="AD44" s="18">
        <v>0</v>
      </c>
      <c r="AE44" s="18">
        <v>0</v>
      </c>
      <c r="AF44" s="18">
        <v>0</v>
      </c>
      <c r="AG44" s="18">
        <v>0</v>
      </c>
      <c r="AH44" s="18">
        <v>0</v>
      </c>
      <c r="AI44" s="13">
        <v>0</v>
      </c>
    </row>
    <row r="45" spans="1:35" x14ac:dyDescent="0.3">
      <c r="A45" s="4" t="s">
        <v>35</v>
      </c>
      <c r="B45" s="101">
        <v>0</v>
      </c>
      <c r="C45" s="102">
        <v>0</v>
      </c>
      <c r="D45" s="102">
        <v>0</v>
      </c>
      <c r="E45" s="102">
        <v>0</v>
      </c>
      <c r="F45" s="102">
        <v>0</v>
      </c>
      <c r="G45" s="103">
        <v>0</v>
      </c>
      <c r="H45" s="17">
        <v>0</v>
      </c>
      <c r="I45" s="18">
        <v>0</v>
      </c>
      <c r="J45" s="18">
        <v>0</v>
      </c>
      <c r="K45" s="18">
        <v>0</v>
      </c>
      <c r="L45" s="18">
        <v>0</v>
      </c>
      <c r="M45" s="18">
        <v>0</v>
      </c>
      <c r="N45" s="13">
        <v>0</v>
      </c>
      <c r="O45" s="17">
        <v>0</v>
      </c>
      <c r="P45" s="18">
        <v>0</v>
      </c>
      <c r="Q45" s="18">
        <v>0</v>
      </c>
      <c r="R45" s="18">
        <v>0</v>
      </c>
      <c r="S45" s="18">
        <v>0</v>
      </c>
      <c r="T45" s="18">
        <v>0</v>
      </c>
      <c r="U45" s="13">
        <v>0</v>
      </c>
      <c r="V45" s="17">
        <v>0</v>
      </c>
      <c r="W45" s="18">
        <v>0</v>
      </c>
      <c r="X45" s="18">
        <v>0</v>
      </c>
      <c r="Y45" s="18">
        <v>0</v>
      </c>
      <c r="Z45" s="18">
        <v>0</v>
      </c>
      <c r="AA45" s="18">
        <v>0</v>
      </c>
      <c r="AB45" s="13">
        <v>0</v>
      </c>
      <c r="AC45" s="17">
        <v>0</v>
      </c>
      <c r="AD45" s="18">
        <v>0</v>
      </c>
      <c r="AE45" s="18">
        <v>0</v>
      </c>
      <c r="AF45" s="18">
        <v>0</v>
      </c>
      <c r="AG45" s="18">
        <v>0</v>
      </c>
      <c r="AH45" s="18">
        <v>0</v>
      </c>
      <c r="AI45" s="13">
        <v>0</v>
      </c>
    </row>
    <row r="46" spans="1:35" x14ac:dyDescent="0.3">
      <c r="A46" s="4" t="s">
        <v>36</v>
      </c>
      <c r="B46" s="101">
        <v>0</v>
      </c>
      <c r="C46" s="102">
        <v>0</v>
      </c>
      <c r="D46" s="102">
        <v>0</v>
      </c>
      <c r="E46" s="102">
        <v>0</v>
      </c>
      <c r="F46" s="102">
        <v>0</v>
      </c>
      <c r="G46" s="103">
        <v>0</v>
      </c>
      <c r="H46" s="17">
        <v>0</v>
      </c>
      <c r="I46" s="18">
        <v>0</v>
      </c>
      <c r="J46" s="18">
        <v>0</v>
      </c>
      <c r="K46" s="18">
        <v>0</v>
      </c>
      <c r="L46" s="18">
        <v>0</v>
      </c>
      <c r="M46" s="18">
        <v>0</v>
      </c>
      <c r="N46" s="13">
        <v>0</v>
      </c>
      <c r="O46" s="17">
        <v>0</v>
      </c>
      <c r="P46" s="18">
        <v>0</v>
      </c>
      <c r="Q46" s="18">
        <v>0</v>
      </c>
      <c r="R46" s="18">
        <v>0</v>
      </c>
      <c r="S46" s="18">
        <v>0</v>
      </c>
      <c r="T46" s="18">
        <v>0</v>
      </c>
      <c r="U46" s="13">
        <v>0</v>
      </c>
      <c r="V46" s="17">
        <v>0</v>
      </c>
      <c r="W46" s="18">
        <v>0</v>
      </c>
      <c r="X46" s="18">
        <v>0</v>
      </c>
      <c r="Y46" s="18">
        <v>0</v>
      </c>
      <c r="Z46" s="18">
        <v>0</v>
      </c>
      <c r="AA46" s="18">
        <v>0</v>
      </c>
      <c r="AB46" s="13">
        <v>0</v>
      </c>
      <c r="AC46" s="17">
        <v>0</v>
      </c>
      <c r="AD46" s="18">
        <v>0</v>
      </c>
      <c r="AE46" s="18">
        <v>0</v>
      </c>
      <c r="AF46" s="18">
        <v>0</v>
      </c>
      <c r="AG46" s="18">
        <v>0</v>
      </c>
      <c r="AH46" s="18">
        <v>0</v>
      </c>
      <c r="AI46" s="13">
        <v>0</v>
      </c>
    </row>
    <row r="47" spans="1:35" x14ac:dyDescent="0.3">
      <c r="A47" s="4" t="s">
        <v>37</v>
      </c>
      <c r="B47" s="101">
        <v>0</v>
      </c>
      <c r="C47" s="102">
        <v>0</v>
      </c>
      <c r="D47" s="102">
        <v>0</v>
      </c>
      <c r="E47" s="102">
        <v>0</v>
      </c>
      <c r="F47" s="102">
        <v>0</v>
      </c>
      <c r="G47" s="103">
        <v>0</v>
      </c>
      <c r="H47" s="17">
        <v>0</v>
      </c>
      <c r="I47" s="18">
        <v>0</v>
      </c>
      <c r="J47" s="18">
        <v>0</v>
      </c>
      <c r="K47" s="18">
        <v>0</v>
      </c>
      <c r="L47" s="18">
        <v>0</v>
      </c>
      <c r="M47" s="18">
        <v>0</v>
      </c>
      <c r="N47" s="13">
        <v>0</v>
      </c>
      <c r="O47" s="17">
        <v>0</v>
      </c>
      <c r="P47" s="18">
        <v>0</v>
      </c>
      <c r="Q47" s="18">
        <v>0</v>
      </c>
      <c r="R47" s="18">
        <v>0</v>
      </c>
      <c r="S47" s="18">
        <v>0</v>
      </c>
      <c r="T47" s="18">
        <v>0</v>
      </c>
      <c r="U47" s="13">
        <v>0</v>
      </c>
      <c r="V47" s="17">
        <v>0</v>
      </c>
      <c r="W47" s="18">
        <v>0</v>
      </c>
      <c r="X47" s="18">
        <v>0</v>
      </c>
      <c r="Y47" s="18">
        <v>0</v>
      </c>
      <c r="Z47" s="18">
        <v>0</v>
      </c>
      <c r="AA47" s="18">
        <v>0</v>
      </c>
      <c r="AB47" s="13">
        <v>0</v>
      </c>
      <c r="AC47" s="17">
        <v>0</v>
      </c>
      <c r="AD47" s="18">
        <v>0</v>
      </c>
      <c r="AE47" s="18">
        <v>0</v>
      </c>
      <c r="AF47" s="18">
        <v>0</v>
      </c>
      <c r="AG47" s="18">
        <v>0</v>
      </c>
      <c r="AH47" s="18">
        <v>0</v>
      </c>
      <c r="AI47" s="13">
        <v>0</v>
      </c>
    </row>
    <row r="48" spans="1:35" x14ac:dyDescent="0.3">
      <c r="A48" s="4" t="s">
        <v>38</v>
      </c>
      <c r="B48" s="101">
        <v>0</v>
      </c>
      <c r="C48" s="102">
        <v>0</v>
      </c>
      <c r="D48" s="102">
        <v>0</v>
      </c>
      <c r="E48" s="102">
        <v>0</v>
      </c>
      <c r="F48" s="102">
        <v>0</v>
      </c>
      <c r="G48" s="103">
        <v>0</v>
      </c>
      <c r="H48" s="17">
        <v>0</v>
      </c>
      <c r="I48" s="18">
        <v>0</v>
      </c>
      <c r="J48" s="18">
        <v>0</v>
      </c>
      <c r="K48" s="18">
        <v>0</v>
      </c>
      <c r="L48" s="18">
        <v>0</v>
      </c>
      <c r="M48" s="18">
        <v>0</v>
      </c>
      <c r="N48" s="13">
        <v>0</v>
      </c>
      <c r="O48" s="17">
        <v>0</v>
      </c>
      <c r="P48" s="18">
        <v>0</v>
      </c>
      <c r="Q48" s="18">
        <v>0</v>
      </c>
      <c r="R48" s="18">
        <v>0</v>
      </c>
      <c r="S48" s="18">
        <v>0</v>
      </c>
      <c r="T48" s="18">
        <v>0</v>
      </c>
      <c r="U48" s="13">
        <v>0</v>
      </c>
      <c r="V48" s="17">
        <v>0</v>
      </c>
      <c r="W48" s="18">
        <v>0</v>
      </c>
      <c r="X48" s="18">
        <v>0</v>
      </c>
      <c r="Y48" s="18">
        <v>0</v>
      </c>
      <c r="Z48" s="18">
        <v>0</v>
      </c>
      <c r="AA48" s="18">
        <v>0</v>
      </c>
      <c r="AB48" s="13">
        <v>0</v>
      </c>
      <c r="AC48" s="17">
        <v>0</v>
      </c>
      <c r="AD48" s="18">
        <v>0</v>
      </c>
      <c r="AE48" s="18">
        <v>0</v>
      </c>
      <c r="AF48" s="18">
        <v>0</v>
      </c>
      <c r="AG48" s="18">
        <v>0</v>
      </c>
      <c r="AH48" s="18">
        <v>0</v>
      </c>
      <c r="AI48" s="13">
        <v>0</v>
      </c>
    </row>
    <row r="49" spans="1:35" x14ac:dyDescent="0.3">
      <c r="A49" s="4" t="s">
        <v>39</v>
      </c>
      <c r="B49" s="101">
        <v>0</v>
      </c>
      <c r="C49" s="102">
        <v>0</v>
      </c>
      <c r="D49" s="102">
        <v>0</v>
      </c>
      <c r="E49" s="102">
        <v>0</v>
      </c>
      <c r="F49" s="102">
        <v>0</v>
      </c>
      <c r="G49" s="103">
        <v>0</v>
      </c>
      <c r="H49" s="17">
        <v>0</v>
      </c>
      <c r="I49" s="18">
        <v>0</v>
      </c>
      <c r="J49" s="18">
        <v>0</v>
      </c>
      <c r="K49" s="18">
        <v>0</v>
      </c>
      <c r="L49" s="18">
        <v>0</v>
      </c>
      <c r="M49" s="18">
        <v>0</v>
      </c>
      <c r="N49" s="13">
        <v>0</v>
      </c>
      <c r="O49" s="17">
        <v>0</v>
      </c>
      <c r="P49" s="18">
        <v>0</v>
      </c>
      <c r="Q49" s="18">
        <v>0</v>
      </c>
      <c r="R49" s="18">
        <v>0</v>
      </c>
      <c r="S49" s="18">
        <v>0</v>
      </c>
      <c r="T49" s="18">
        <v>0</v>
      </c>
      <c r="U49" s="13">
        <v>0</v>
      </c>
      <c r="V49" s="17">
        <v>0</v>
      </c>
      <c r="W49" s="18">
        <v>0</v>
      </c>
      <c r="X49" s="18">
        <v>0</v>
      </c>
      <c r="Y49" s="18">
        <v>0</v>
      </c>
      <c r="Z49" s="18">
        <v>0</v>
      </c>
      <c r="AA49" s="18">
        <v>0</v>
      </c>
      <c r="AB49" s="13">
        <v>0</v>
      </c>
      <c r="AC49" s="17">
        <v>0</v>
      </c>
      <c r="AD49" s="18">
        <v>0</v>
      </c>
      <c r="AE49" s="18">
        <v>0</v>
      </c>
      <c r="AF49" s="18">
        <v>0</v>
      </c>
      <c r="AG49" s="18">
        <v>0</v>
      </c>
      <c r="AH49" s="18">
        <v>0</v>
      </c>
      <c r="AI49" s="13">
        <v>0</v>
      </c>
    </row>
    <row r="50" spans="1:35" x14ac:dyDescent="0.3">
      <c r="A50" s="4" t="s">
        <v>40</v>
      </c>
      <c r="B50" s="101">
        <v>0</v>
      </c>
      <c r="C50" s="102">
        <v>0</v>
      </c>
      <c r="D50" s="102">
        <v>0</v>
      </c>
      <c r="E50" s="102">
        <v>0</v>
      </c>
      <c r="F50" s="102">
        <v>0</v>
      </c>
      <c r="G50" s="103">
        <v>0</v>
      </c>
      <c r="H50" s="17">
        <v>0</v>
      </c>
      <c r="I50" s="18">
        <v>0</v>
      </c>
      <c r="J50" s="18">
        <v>0</v>
      </c>
      <c r="K50" s="18">
        <v>0</v>
      </c>
      <c r="L50" s="18">
        <v>0</v>
      </c>
      <c r="M50" s="18">
        <v>0</v>
      </c>
      <c r="N50" s="13">
        <v>0</v>
      </c>
      <c r="O50" s="17">
        <v>0</v>
      </c>
      <c r="P50" s="18">
        <v>0</v>
      </c>
      <c r="Q50" s="18">
        <v>0</v>
      </c>
      <c r="R50" s="18">
        <v>0</v>
      </c>
      <c r="S50" s="18">
        <v>0</v>
      </c>
      <c r="T50" s="18">
        <v>0</v>
      </c>
      <c r="U50" s="13">
        <v>0</v>
      </c>
      <c r="V50" s="17">
        <v>0</v>
      </c>
      <c r="W50" s="18">
        <v>0</v>
      </c>
      <c r="X50" s="18">
        <v>0</v>
      </c>
      <c r="Y50" s="18">
        <v>0</v>
      </c>
      <c r="Z50" s="18">
        <v>0</v>
      </c>
      <c r="AA50" s="18">
        <v>0</v>
      </c>
      <c r="AB50" s="13">
        <v>0</v>
      </c>
      <c r="AC50" s="17">
        <v>0</v>
      </c>
      <c r="AD50" s="18">
        <v>0</v>
      </c>
      <c r="AE50" s="18">
        <v>0</v>
      </c>
      <c r="AF50" s="18">
        <v>0</v>
      </c>
      <c r="AG50" s="18">
        <v>0</v>
      </c>
      <c r="AH50" s="18">
        <v>0</v>
      </c>
      <c r="AI50" s="13">
        <v>0</v>
      </c>
    </row>
    <row r="51" spans="1:35" x14ac:dyDescent="0.3">
      <c r="A51" s="4" t="s">
        <v>41</v>
      </c>
      <c r="B51" s="101">
        <v>0</v>
      </c>
      <c r="C51" s="102">
        <v>0</v>
      </c>
      <c r="D51" s="102">
        <v>0</v>
      </c>
      <c r="E51" s="102">
        <v>0</v>
      </c>
      <c r="F51" s="102">
        <v>0</v>
      </c>
      <c r="G51" s="103">
        <v>0</v>
      </c>
      <c r="H51" s="17">
        <v>0</v>
      </c>
      <c r="I51" s="18">
        <v>0</v>
      </c>
      <c r="J51" s="18">
        <v>0</v>
      </c>
      <c r="K51" s="18">
        <v>0</v>
      </c>
      <c r="L51" s="18">
        <v>0</v>
      </c>
      <c r="M51" s="18">
        <v>0</v>
      </c>
      <c r="N51" s="13">
        <v>0</v>
      </c>
      <c r="O51" s="17">
        <v>0</v>
      </c>
      <c r="P51" s="18">
        <v>0</v>
      </c>
      <c r="Q51" s="18">
        <v>0</v>
      </c>
      <c r="R51" s="18">
        <v>0</v>
      </c>
      <c r="S51" s="18">
        <v>0</v>
      </c>
      <c r="T51" s="18">
        <v>0</v>
      </c>
      <c r="U51" s="13">
        <v>0</v>
      </c>
      <c r="V51" s="17">
        <v>0</v>
      </c>
      <c r="W51" s="18">
        <v>0</v>
      </c>
      <c r="X51" s="18">
        <v>0</v>
      </c>
      <c r="Y51" s="18">
        <v>0</v>
      </c>
      <c r="Z51" s="18">
        <v>0</v>
      </c>
      <c r="AA51" s="18">
        <v>0</v>
      </c>
      <c r="AB51" s="13">
        <v>0</v>
      </c>
      <c r="AC51" s="17">
        <v>0</v>
      </c>
      <c r="AD51" s="18">
        <v>0</v>
      </c>
      <c r="AE51" s="18">
        <v>0</v>
      </c>
      <c r="AF51" s="18">
        <v>0</v>
      </c>
      <c r="AG51" s="18">
        <v>0</v>
      </c>
      <c r="AH51" s="18">
        <v>0</v>
      </c>
      <c r="AI51" s="13">
        <v>0</v>
      </c>
    </row>
    <row r="52" spans="1:35" x14ac:dyDescent="0.3">
      <c r="A52" s="4" t="s">
        <v>42</v>
      </c>
      <c r="B52" s="101">
        <v>0</v>
      </c>
      <c r="C52" s="102">
        <v>0</v>
      </c>
      <c r="D52" s="102">
        <v>0</v>
      </c>
      <c r="E52" s="102">
        <v>0</v>
      </c>
      <c r="F52" s="102">
        <v>0</v>
      </c>
      <c r="G52" s="103">
        <v>0</v>
      </c>
      <c r="H52" s="17">
        <v>0</v>
      </c>
      <c r="I52" s="18">
        <v>0</v>
      </c>
      <c r="J52" s="18">
        <v>0</v>
      </c>
      <c r="K52" s="18">
        <v>0</v>
      </c>
      <c r="L52" s="18">
        <v>0</v>
      </c>
      <c r="M52" s="18">
        <v>0</v>
      </c>
      <c r="N52" s="13">
        <v>0</v>
      </c>
      <c r="O52" s="17">
        <v>0</v>
      </c>
      <c r="P52" s="18">
        <v>0</v>
      </c>
      <c r="Q52" s="18">
        <v>0</v>
      </c>
      <c r="R52" s="18">
        <v>0</v>
      </c>
      <c r="S52" s="18">
        <v>0</v>
      </c>
      <c r="T52" s="18">
        <v>0</v>
      </c>
      <c r="U52" s="13">
        <v>0</v>
      </c>
      <c r="V52" s="17">
        <v>0</v>
      </c>
      <c r="W52" s="18">
        <v>0</v>
      </c>
      <c r="X52" s="18">
        <v>0</v>
      </c>
      <c r="Y52" s="18">
        <v>0</v>
      </c>
      <c r="Z52" s="18">
        <v>0</v>
      </c>
      <c r="AA52" s="18">
        <v>0</v>
      </c>
      <c r="AB52" s="13">
        <v>0</v>
      </c>
      <c r="AC52" s="17">
        <v>0</v>
      </c>
      <c r="AD52" s="18">
        <v>0</v>
      </c>
      <c r="AE52" s="18">
        <v>0</v>
      </c>
      <c r="AF52" s="18">
        <v>0</v>
      </c>
      <c r="AG52" s="18">
        <v>0</v>
      </c>
      <c r="AH52" s="18">
        <v>0</v>
      </c>
      <c r="AI52" s="13">
        <v>0</v>
      </c>
    </row>
    <row r="53" spans="1:35" x14ac:dyDescent="0.3">
      <c r="A53" s="4" t="s">
        <v>43</v>
      </c>
      <c r="B53" s="101">
        <v>0</v>
      </c>
      <c r="C53" s="102">
        <v>0</v>
      </c>
      <c r="D53" s="102">
        <v>0</v>
      </c>
      <c r="E53" s="102">
        <v>0</v>
      </c>
      <c r="F53" s="102">
        <v>0</v>
      </c>
      <c r="G53" s="103">
        <v>0</v>
      </c>
      <c r="H53" s="17">
        <v>0</v>
      </c>
      <c r="I53" s="18">
        <v>0</v>
      </c>
      <c r="J53" s="18">
        <v>0</v>
      </c>
      <c r="K53" s="18">
        <v>0</v>
      </c>
      <c r="L53" s="18">
        <v>0</v>
      </c>
      <c r="M53" s="18">
        <v>0</v>
      </c>
      <c r="N53" s="13">
        <v>0</v>
      </c>
      <c r="O53" s="17">
        <v>0</v>
      </c>
      <c r="P53" s="18">
        <v>0</v>
      </c>
      <c r="Q53" s="18">
        <v>0</v>
      </c>
      <c r="R53" s="18">
        <v>0</v>
      </c>
      <c r="S53" s="18">
        <v>0</v>
      </c>
      <c r="T53" s="18">
        <v>0</v>
      </c>
      <c r="U53" s="13">
        <v>0</v>
      </c>
      <c r="V53" s="17">
        <v>0</v>
      </c>
      <c r="W53" s="18">
        <v>0</v>
      </c>
      <c r="X53" s="18">
        <v>0</v>
      </c>
      <c r="Y53" s="18">
        <v>0</v>
      </c>
      <c r="Z53" s="18">
        <v>0</v>
      </c>
      <c r="AA53" s="18">
        <v>0</v>
      </c>
      <c r="AB53" s="13">
        <v>0</v>
      </c>
      <c r="AC53" s="17">
        <v>0</v>
      </c>
      <c r="AD53" s="18">
        <v>0</v>
      </c>
      <c r="AE53" s="18">
        <v>0</v>
      </c>
      <c r="AF53" s="18">
        <v>0</v>
      </c>
      <c r="AG53" s="18">
        <v>0</v>
      </c>
      <c r="AH53" s="18">
        <v>0</v>
      </c>
      <c r="AI53" s="13">
        <v>0</v>
      </c>
    </row>
    <row r="54" spans="1:35" x14ac:dyDescent="0.3">
      <c r="A54" s="4" t="s">
        <v>44</v>
      </c>
      <c r="B54" s="101">
        <v>0</v>
      </c>
      <c r="C54" s="102">
        <v>0</v>
      </c>
      <c r="D54" s="102">
        <v>0</v>
      </c>
      <c r="E54" s="102">
        <v>0</v>
      </c>
      <c r="F54" s="102">
        <v>0</v>
      </c>
      <c r="G54" s="103">
        <v>0</v>
      </c>
      <c r="H54" s="17">
        <v>0</v>
      </c>
      <c r="I54" s="18">
        <v>0</v>
      </c>
      <c r="J54" s="18">
        <v>0</v>
      </c>
      <c r="K54" s="18">
        <v>0</v>
      </c>
      <c r="L54" s="18">
        <v>0</v>
      </c>
      <c r="M54" s="18">
        <v>0</v>
      </c>
      <c r="N54" s="13">
        <v>0</v>
      </c>
      <c r="O54" s="17">
        <v>0</v>
      </c>
      <c r="P54" s="18">
        <v>0</v>
      </c>
      <c r="Q54" s="18">
        <v>0</v>
      </c>
      <c r="R54" s="18">
        <v>0</v>
      </c>
      <c r="S54" s="18">
        <v>0</v>
      </c>
      <c r="T54" s="18">
        <v>0</v>
      </c>
      <c r="U54" s="13">
        <v>0</v>
      </c>
      <c r="V54" s="17">
        <v>0</v>
      </c>
      <c r="W54" s="18">
        <v>0</v>
      </c>
      <c r="X54" s="18">
        <v>0</v>
      </c>
      <c r="Y54" s="18">
        <v>0</v>
      </c>
      <c r="Z54" s="18">
        <v>0</v>
      </c>
      <c r="AA54" s="18">
        <v>0</v>
      </c>
      <c r="AB54" s="13">
        <v>0</v>
      </c>
      <c r="AC54" s="17">
        <v>0</v>
      </c>
      <c r="AD54" s="18">
        <v>0</v>
      </c>
      <c r="AE54" s="18">
        <v>0</v>
      </c>
      <c r="AF54" s="18">
        <v>0</v>
      </c>
      <c r="AG54" s="18">
        <v>0</v>
      </c>
      <c r="AH54" s="18">
        <v>0</v>
      </c>
      <c r="AI54" s="13">
        <v>0</v>
      </c>
    </row>
    <row r="55" spans="1:35" x14ac:dyDescent="0.3">
      <c r="A55" s="4" t="s">
        <v>45</v>
      </c>
      <c r="B55" s="101">
        <v>0</v>
      </c>
      <c r="C55" s="102">
        <v>0</v>
      </c>
      <c r="D55" s="102">
        <v>0</v>
      </c>
      <c r="E55" s="102">
        <v>0</v>
      </c>
      <c r="F55" s="102">
        <v>0</v>
      </c>
      <c r="G55" s="103">
        <v>0</v>
      </c>
      <c r="H55" s="17" t="s">
        <v>266</v>
      </c>
      <c r="I55" s="18">
        <v>0</v>
      </c>
      <c r="J55" s="18">
        <v>0</v>
      </c>
      <c r="K55" s="18">
        <v>0</v>
      </c>
      <c r="L55" s="18">
        <v>0</v>
      </c>
      <c r="M55" s="18">
        <v>0</v>
      </c>
      <c r="N55" s="13">
        <v>0</v>
      </c>
      <c r="O55" s="17">
        <v>0</v>
      </c>
      <c r="P55" s="18">
        <v>0</v>
      </c>
      <c r="Q55" s="18">
        <v>0</v>
      </c>
      <c r="R55" s="18">
        <v>0</v>
      </c>
      <c r="S55" s="18">
        <v>0</v>
      </c>
      <c r="T55" s="18">
        <v>0</v>
      </c>
      <c r="U55" s="13">
        <v>0</v>
      </c>
      <c r="V55" s="17">
        <v>0</v>
      </c>
      <c r="W55" s="18">
        <v>0</v>
      </c>
      <c r="X55" s="18">
        <v>0</v>
      </c>
      <c r="Y55" s="18">
        <v>0</v>
      </c>
      <c r="Z55" s="18">
        <v>0</v>
      </c>
      <c r="AA55" s="18">
        <v>0</v>
      </c>
      <c r="AB55" s="13">
        <v>0</v>
      </c>
      <c r="AC55" s="17">
        <v>0</v>
      </c>
      <c r="AD55" s="18">
        <v>0</v>
      </c>
      <c r="AE55" s="18">
        <v>0</v>
      </c>
      <c r="AF55" s="18">
        <v>0</v>
      </c>
      <c r="AG55" s="18">
        <v>0</v>
      </c>
      <c r="AH55" s="18">
        <v>0</v>
      </c>
      <c r="AI55" s="13">
        <v>0</v>
      </c>
    </row>
    <row r="56" spans="1:35" x14ac:dyDescent="0.3">
      <c r="A56" s="4" t="s">
        <v>46</v>
      </c>
      <c r="B56" s="101">
        <v>0</v>
      </c>
      <c r="C56" s="102">
        <v>0</v>
      </c>
      <c r="D56" s="102">
        <v>0</v>
      </c>
      <c r="E56" s="102">
        <v>0</v>
      </c>
      <c r="F56" s="102">
        <v>0</v>
      </c>
      <c r="G56" s="103">
        <v>0</v>
      </c>
      <c r="H56" s="17">
        <v>0</v>
      </c>
      <c r="I56" s="18">
        <v>0</v>
      </c>
      <c r="J56" s="18">
        <v>0</v>
      </c>
      <c r="K56" s="18">
        <v>0</v>
      </c>
      <c r="L56" s="18">
        <v>0</v>
      </c>
      <c r="M56" s="18">
        <v>0</v>
      </c>
      <c r="N56" s="13">
        <v>0</v>
      </c>
      <c r="O56" s="17">
        <v>0</v>
      </c>
      <c r="P56" s="18">
        <v>0</v>
      </c>
      <c r="Q56" s="18">
        <v>0</v>
      </c>
      <c r="R56" s="18">
        <v>0</v>
      </c>
      <c r="S56" s="18">
        <v>0</v>
      </c>
      <c r="T56" s="18">
        <v>0</v>
      </c>
      <c r="U56" s="13">
        <v>0</v>
      </c>
      <c r="V56" s="17">
        <v>0</v>
      </c>
      <c r="W56" s="18">
        <v>0</v>
      </c>
      <c r="X56" s="18">
        <v>0</v>
      </c>
      <c r="Y56" s="18">
        <v>0</v>
      </c>
      <c r="Z56" s="18">
        <v>0</v>
      </c>
      <c r="AA56" s="18">
        <v>0</v>
      </c>
      <c r="AB56" s="13">
        <v>0</v>
      </c>
      <c r="AC56" s="17">
        <v>0</v>
      </c>
      <c r="AD56" s="18">
        <v>0</v>
      </c>
      <c r="AE56" s="18">
        <v>0</v>
      </c>
      <c r="AF56" s="18">
        <v>0</v>
      </c>
      <c r="AG56" s="18">
        <v>0</v>
      </c>
      <c r="AH56" s="18">
        <v>0</v>
      </c>
      <c r="AI56" s="13">
        <v>0</v>
      </c>
    </row>
    <row r="57" spans="1:35" x14ac:dyDescent="0.3">
      <c r="A57" s="4" t="s">
        <v>47</v>
      </c>
      <c r="B57" s="101">
        <v>0</v>
      </c>
      <c r="C57" s="102">
        <v>0</v>
      </c>
      <c r="D57" s="102">
        <v>0</v>
      </c>
      <c r="E57" s="102">
        <v>0</v>
      </c>
      <c r="F57" s="102">
        <v>0</v>
      </c>
      <c r="G57" s="103">
        <v>0</v>
      </c>
      <c r="H57" s="17">
        <v>0</v>
      </c>
      <c r="I57" s="18">
        <v>0</v>
      </c>
      <c r="J57" s="18">
        <v>0</v>
      </c>
      <c r="K57" s="18">
        <v>0</v>
      </c>
      <c r="L57" s="18">
        <v>0</v>
      </c>
      <c r="M57" s="18">
        <v>0</v>
      </c>
      <c r="N57" s="13">
        <v>0</v>
      </c>
      <c r="O57" s="17">
        <v>0</v>
      </c>
      <c r="P57" s="18">
        <v>0</v>
      </c>
      <c r="Q57" s="18">
        <v>0</v>
      </c>
      <c r="R57" s="18">
        <v>0</v>
      </c>
      <c r="S57" s="18">
        <v>0</v>
      </c>
      <c r="T57" s="18">
        <v>0</v>
      </c>
      <c r="U57" s="13">
        <v>0</v>
      </c>
      <c r="V57" s="17">
        <v>0</v>
      </c>
      <c r="W57" s="18">
        <v>0</v>
      </c>
      <c r="X57" s="18">
        <v>0</v>
      </c>
      <c r="Y57" s="18">
        <v>0</v>
      </c>
      <c r="Z57" s="18">
        <v>0</v>
      </c>
      <c r="AA57" s="18">
        <v>0</v>
      </c>
      <c r="AB57" s="13">
        <v>0</v>
      </c>
      <c r="AC57" s="17">
        <v>0</v>
      </c>
      <c r="AD57" s="18">
        <v>0</v>
      </c>
      <c r="AE57" s="18">
        <v>0</v>
      </c>
      <c r="AF57" s="18">
        <v>0</v>
      </c>
      <c r="AG57" s="18">
        <v>0</v>
      </c>
      <c r="AH57" s="18">
        <v>0</v>
      </c>
      <c r="AI57" s="13">
        <v>0</v>
      </c>
    </row>
    <row r="58" spans="1:35" x14ac:dyDescent="0.3">
      <c r="A58" s="4" t="s">
        <v>48</v>
      </c>
      <c r="B58" s="101">
        <v>0</v>
      </c>
      <c r="C58" s="102">
        <v>0</v>
      </c>
      <c r="D58" s="102">
        <v>0</v>
      </c>
      <c r="E58" s="102">
        <v>0</v>
      </c>
      <c r="F58" s="102">
        <v>0</v>
      </c>
      <c r="G58" s="103">
        <v>0</v>
      </c>
      <c r="H58" s="17">
        <v>0</v>
      </c>
      <c r="I58" s="18">
        <v>0</v>
      </c>
      <c r="J58" s="18">
        <v>0</v>
      </c>
      <c r="K58" s="18">
        <v>0</v>
      </c>
      <c r="L58" s="18">
        <v>0</v>
      </c>
      <c r="M58" s="18">
        <v>0</v>
      </c>
      <c r="N58" s="13">
        <v>0</v>
      </c>
      <c r="O58" s="17">
        <v>0</v>
      </c>
      <c r="P58" s="18">
        <v>0</v>
      </c>
      <c r="Q58" s="18">
        <v>0</v>
      </c>
      <c r="R58" s="18">
        <v>0</v>
      </c>
      <c r="S58" s="18">
        <v>0</v>
      </c>
      <c r="T58" s="18">
        <v>0</v>
      </c>
      <c r="U58" s="13">
        <v>0</v>
      </c>
      <c r="V58" s="17">
        <v>0</v>
      </c>
      <c r="W58" s="18">
        <v>0</v>
      </c>
      <c r="X58" s="18">
        <v>0</v>
      </c>
      <c r="Y58" s="18">
        <v>0</v>
      </c>
      <c r="Z58" s="18">
        <v>0</v>
      </c>
      <c r="AA58" s="18">
        <v>0</v>
      </c>
      <c r="AB58" s="13">
        <v>0</v>
      </c>
      <c r="AC58" s="17">
        <v>0</v>
      </c>
      <c r="AD58" s="18">
        <v>0</v>
      </c>
      <c r="AE58" s="18">
        <v>0</v>
      </c>
      <c r="AF58" s="18">
        <v>0</v>
      </c>
      <c r="AG58" s="18">
        <v>0</v>
      </c>
      <c r="AH58" s="18">
        <v>0</v>
      </c>
      <c r="AI58" s="13">
        <v>0</v>
      </c>
    </row>
    <row r="59" spans="1:35" x14ac:dyDescent="0.3">
      <c r="A59" s="4" t="s">
        <v>49</v>
      </c>
      <c r="B59" s="101">
        <v>108027.27</v>
      </c>
      <c r="C59" s="102">
        <v>0</v>
      </c>
      <c r="D59" s="102">
        <v>0</v>
      </c>
      <c r="E59" s="102">
        <v>0</v>
      </c>
      <c r="F59" s="102">
        <v>0</v>
      </c>
      <c r="G59" s="103">
        <v>108027.27</v>
      </c>
      <c r="H59" s="17" t="s">
        <v>267</v>
      </c>
      <c r="I59" s="18">
        <v>0</v>
      </c>
      <c r="J59" s="18">
        <v>0</v>
      </c>
      <c r="K59" s="18">
        <v>0</v>
      </c>
      <c r="L59" s="18">
        <v>0</v>
      </c>
      <c r="M59" s="18">
        <v>0</v>
      </c>
      <c r="N59" s="13">
        <v>0</v>
      </c>
      <c r="O59" s="17">
        <v>0</v>
      </c>
      <c r="P59" s="18">
        <v>0</v>
      </c>
      <c r="Q59" s="18">
        <v>0</v>
      </c>
      <c r="R59" s="18">
        <v>0</v>
      </c>
      <c r="S59" s="18">
        <v>0</v>
      </c>
      <c r="T59" s="18">
        <v>0</v>
      </c>
      <c r="U59" s="13">
        <v>0</v>
      </c>
      <c r="V59" s="17">
        <v>0</v>
      </c>
      <c r="W59" s="18">
        <v>0</v>
      </c>
      <c r="X59" s="18">
        <v>0</v>
      </c>
      <c r="Y59" s="18">
        <v>0</v>
      </c>
      <c r="Z59" s="18">
        <v>0</v>
      </c>
      <c r="AA59" s="18">
        <v>0</v>
      </c>
      <c r="AB59" s="13">
        <v>0</v>
      </c>
      <c r="AC59" s="17">
        <v>0</v>
      </c>
      <c r="AD59" s="18">
        <v>108027.27</v>
      </c>
      <c r="AE59" s="18">
        <v>0</v>
      </c>
      <c r="AF59" s="18">
        <v>0</v>
      </c>
      <c r="AG59" s="18">
        <v>0</v>
      </c>
      <c r="AH59" s="18">
        <v>0</v>
      </c>
      <c r="AI59" s="13">
        <v>108027.27</v>
      </c>
    </row>
    <row r="60" spans="1:35" x14ac:dyDescent="0.3">
      <c r="A60" s="4" t="s">
        <v>50</v>
      </c>
      <c r="B60" s="101">
        <v>0</v>
      </c>
      <c r="C60" s="102">
        <v>0</v>
      </c>
      <c r="D60" s="102">
        <v>0</v>
      </c>
      <c r="E60" s="102">
        <v>0</v>
      </c>
      <c r="F60" s="102">
        <v>0</v>
      </c>
      <c r="G60" s="103">
        <v>0</v>
      </c>
      <c r="H60" s="17">
        <v>0</v>
      </c>
      <c r="I60" s="18">
        <v>0</v>
      </c>
      <c r="J60" s="18">
        <v>0</v>
      </c>
      <c r="K60" s="18">
        <v>0</v>
      </c>
      <c r="L60" s="18">
        <v>0</v>
      </c>
      <c r="M60" s="18">
        <v>0</v>
      </c>
      <c r="N60" s="13">
        <v>0</v>
      </c>
      <c r="O60" s="17">
        <v>0</v>
      </c>
      <c r="P60" s="18">
        <v>0</v>
      </c>
      <c r="Q60" s="18">
        <v>0</v>
      </c>
      <c r="R60" s="18">
        <v>0</v>
      </c>
      <c r="S60" s="18">
        <v>0</v>
      </c>
      <c r="T60" s="18">
        <v>0</v>
      </c>
      <c r="U60" s="13">
        <v>0</v>
      </c>
      <c r="V60" s="17">
        <v>0</v>
      </c>
      <c r="W60" s="18">
        <v>0</v>
      </c>
      <c r="X60" s="18">
        <v>0</v>
      </c>
      <c r="Y60" s="18">
        <v>0</v>
      </c>
      <c r="Z60" s="18">
        <v>0</v>
      </c>
      <c r="AA60" s="18">
        <v>0</v>
      </c>
      <c r="AB60" s="13">
        <v>0</v>
      </c>
      <c r="AC60" s="17">
        <v>0</v>
      </c>
      <c r="AD60" s="18">
        <v>0</v>
      </c>
      <c r="AE60" s="18">
        <v>0</v>
      </c>
      <c r="AF60" s="18">
        <v>0</v>
      </c>
      <c r="AG60" s="18">
        <v>0</v>
      </c>
      <c r="AH60" s="18">
        <v>0</v>
      </c>
      <c r="AI60" s="13">
        <v>0</v>
      </c>
    </row>
    <row r="61" spans="1:35" x14ac:dyDescent="0.3">
      <c r="A61" s="4" t="s">
        <v>51</v>
      </c>
      <c r="B61" s="101">
        <v>0</v>
      </c>
      <c r="C61" s="102">
        <v>0</v>
      </c>
      <c r="D61" s="102">
        <v>0</v>
      </c>
      <c r="E61" s="102">
        <v>0</v>
      </c>
      <c r="F61" s="102">
        <v>0</v>
      </c>
      <c r="G61" s="103">
        <v>0</v>
      </c>
      <c r="H61" s="17">
        <v>0</v>
      </c>
      <c r="I61" s="18">
        <v>0</v>
      </c>
      <c r="J61" s="18">
        <v>0</v>
      </c>
      <c r="K61" s="18">
        <v>0</v>
      </c>
      <c r="L61" s="18">
        <v>0</v>
      </c>
      <c r="M61" s="18">
        <v>0</v>
      </c>
      <c r="N61" s="13">
        <v>0</v>
      </c>
      <c r="O61" s="17">
        <v>0</v>
      </c>
      <c r="P61" s="18">
        <v>0</v>
      </c>
      <c r="Q61" s="18">
        <v>0</v>
      </c>
      <c r="R61" s="18">
        <v>0</v>
      </c>
      <c r="S61" s="18">
        <v>0</v>
      </c>
      <c r="T61" s="18">
        <v>0</v>
      </c>
      <c r="U61" s="13">
        <v>0</v>
      </c>
      <c r="V61" s="17">
        <v>0</v>
      </c>
      <c r="W61" s="18">
        <v>0</v>
      </c>
      <c r="X61" s="18">
        <v>0</v>
      </c>
      <c r="Y61" s="18">
        <v>0</v>
      </c>
      <c r="Z61" s="18">
        <v>0</v>
      </c>
      <c r="AA61" s="18">
        <v>0</v>
      </c>
      <c r="AB61" s="13">
        <v>0</v>
      </c>
      <c r="AC61" s="17">
        <v>0</v>
      </c>
      <c r="AD61" s="18">
        <v>0</v>
      </c>
      <c r="AE61" s="18">
        <v>0</v>
      </c>
      <c r="AF61" s="18">
        <v>0</v>
      </c>
      <c r="AG61" s="18">
        <v>0</v>
      </c>
      <c r="AH61" s="18">
        <v>0</v>
      </c>
      <c r="AI61" s="13">
        <v>0</v>
      </c>
    </row>
    <row r="62" spans="1:35" x14ac:dyDescent="0.3">
      <c r="A62" s="4" t="s">
        <v>52</v>
      </c>
      <c r="B62" s="101">
        <v>0</v>
      </c>
      <c r="C62" s="102">
        <v>0</v>
      </c>
      <c r="D62" s="102">
        <v>0</v>
      </c>
      <c r="E62" s="102">
        <v>0</v>
      </c>
      <c r="F62" s="102">
        <v>0</v>
      </c>
      <c r="G62" s="103">
        <v>0</v>
      </c>
      <c r="H62" s="17">
        <v>0</v>
      </c>
      <c r="I62" s="18">
        <v>0</v>
      </c>
      <c r="J62" s="18">
        <v>0</v>
      </c>
      <c r="K62" s="18">
        <v>0</v>
      </c>
      <c r="L62" s="18">
        <v>0</v>
      </c>
      <c r="M62" s="18">
        <v>0</v>
      </c>
      <c r="N62" s="13">
        <v>0</v>
      </c>
      <c r="O62" s="17">
        <v>0</v>
      </c>
      <c r="P62" s="18">
        <v>0</v>
      </c>
      <c r="Q62" s="18">
        <v>0</v>
      </c>
      <c r="R62" s="18">
        <v>0</v>
      </c>
      <c r="S62" s="18">
        <v>0</v>
      </c>
      <c r="T62" s="18">
        <v>0</v>
      </c>
      <c r="U62" s="13">
        <v>0</v>
      </c>
      <c r="V62" s="17">
        <v>0</v>
      </c>
      <c r="W62" s="18">
        <v>0</v>
      </c>
      <c r="X62" s="18">
        <v>0</v>
      </c>
      <c r="Y62" s="18">
        <v>0</v>
      </c>
      <c r="Z62" s="18">
        <v>0</v>
      </c>
      <c r="AA62" s="18">
        <v>0</v>
      </c>
      <c r="AB62" s="13">
        <v>0</v>
      </c>
      <c r="AC62" s="17">
        <v>0</v>
      </c>
      <c r="AD62" s="18">
        <v>0</v>
      </c>
      <c r="AE62" s="18">
        <v>0</v>
      </c>
      <c r="AF62" s="18">
        <v>0</v>
      </c>
      <c r="AG62" s="18">
        <v>0</v>
      </c>
      <c r="AH62" s="18">
        <v>0</v>
      </c>
      <c r="AI62" s="13">
        <v>0</v>
      </c>
    </row>
    <row r="63" spans="1:35" x14ac:dyDescent="0.3">
      <c r="A63" s="4" t="s">
        <v>53</v>
      </c>
      <c r="B63" s="101">
        <v>0</v>
      </c>
      <c r="C63" s="102">
        <v>0</v>
      </c>
      <c r="D63" s="102">
        <v>0</v>
      </c>
      <c r="E63" s="102">
        <v>0</v>
      </c>
      <c r="F63" s="102">
        <v>0</v>
      </c>
      <c r="G63" s="103">
        <v>0</v>
      </c>
      <c r="H63" s="17">
        <v>0</v>
      </c>
      <c r="I63" s="18">
        <v>0</v>
      </c>
      <c r="J63" s="18">
        <v>0</v>
      </c>
      <c r="K63" s="18">
        <v>0</v>
      </c>
      <c r="L63" s="18">
        <v>0</v>
      </c>
      <c r="M63" s="18">
        <v>0</v>
      </c>
      <c r="N63" s="13">
        <v>0</v>
      </c>
      <c r="O63" s="17">
        <v>0</v>
      </c>
      <c r="P63" s="18">
        <v>0</v>
      </c>
      <c r="Q63" s="18">
        <v>0</v>
      </c>
      <c r="R63" s="18">
        <v>0</v>
      </c>
      <c r="S63" s="18">
        <v>0</v>
      </c>
      <c r="T63" s="18">
        <v>0</v>
      </c>
      <c r="U63" s="13">
        <v>0</v>
      </c>
      <c r="V63" s="17">
        <v>0</v>
      </c>
      <c r="W63" s="18">
        <v>0</v>
      </c>
      <c r="X63" s="18">
        <v>0</v>
      </c>
      <c r="Y63" s="18">
        <v>0</v>
      </c>
      <c r="Z63" s="18">
        <v>0</v>
      </c>
      <c r="AA63" s="18">
        <v>0</v>
      </c>
      <c r="AB63" s="13">
        <v>0</v>
      </c>
      <c r="AC63" s="17">
        <v>0</v>
      </c>
      <c r="AD63" s="18">
        <v>0</v>
      </c>
      <c r="AE63" s="18">
        <v>0</v>
      </c>
      <c r="AF63" s="18">
        <v>0</v>
      </c>
      <c r="AG63" s="18">
        <v>0</v>
      </c>
      <c r="AH63" s="18">
        <v>0</v>
      </c>
      <c r="AI63" s="13">
        <v>0</v>
      </c>
    </row>
    <row r="64" spans="1:35" x14ac:dyDescent="0.3">
      <c r="A64" s="4" t="s">
        <v>54</v>
      </c>
      <c r="B64" s="101">
        <v>0</v>
      </c>
      <c r="C64" s="102">
        <v>0</v>
      </c>
      <c r="D64" s="102">
        <v>0</v>
      </c>
      <c r="E64" s="102">
        <v>0</v>
      </c>
      <c r="F64" s="102">
        <v>0</v>
      </c>
      <c r="G64" s="103">
        <v>0</v>
      </c>
      <c r="H64" s="17">
        <v>0</v>
      </c>
      <c r="I64" s="18">
        <v>0</v>
      </c>
      <c r="J64" s="18">
        <v>0</v>
      </c>
      <c r="K64" s="18">
        <v>0</v>
      </c>
      <c r="L64" s="18">
        <v>0</v>
      </c>
      <c r="M64" s="18">
        <v>0</v>
      </c>
      <c r="N64" s="13">
        <v>0</v>
      </c>
      <c r="O64" s="17">
        <v>0</v>
      </c>
      <c r="P64" s="18">
        <v>0</v>
      </c>
      <c r="Q64" s="18">
        <v>0</v>
      </c>
      <c r="R64" s="18">
        <v>0</v>
      </c>
      <c r="S64" s="18">
        <v>0</v>
      </c>
      <c r="T64" s="18">
        <v>0</v>
      </c>
      <c r="U64" s="13">
        <v>0</v>
      </c>
      <c r="V64" s="17">
        <v>0</v>
      </c>
      <c r="W64" s="18">
        <v>0</v>
      </c>
      <c r="X64" s="18">
        <v>0</v>
      </c>
      <c r="Y64" s="18">
        <v>0</v>
      </c>
      <c r="Z64" s="18">
        <v>0</v>
      </c>
      <c r="AA64" s="18">
        <v>0</v>
      </c>
      <c r="AB64" s="13">
        <v>0</v>
      </c>
      <c r="AC64" s="17">
        <v>0</v>
      </c>
      <c r="AD64" s="18">
        <v>0</v>
      </c>
      <c r="AE64" s="18">
        <v>0</v>
      </c>
      <c r="AF64" s="18">
        <v>0</v>
      </c>
      <c r="AG64" s="18">
        <v>0</v>
      </c>
      <c r="AH64" s="18">
        <v>0</v>
      </c>
      <c r="AI64" s="13">
        <v>0</v>
      </c>
    </row>
    <row r="65" spans="1:35" x14ac:dyDescent="0.3">
      <c r="A65" s="4" t="s">
        <v>55</v>
      </c>
      <c r="B65" s="101">
        <v>0</v>
      </c>
      <c r="C65" s="102">
        <v>0</v>
      </c>
      <c r="D65" s="102">
        <v>0</v>
      </c>
      <c r="E65" s="102">
        <v>0</v>
      </c>
      <c r="F65" s="102">
        <v>0</v>
      </c>
      <c r="G65" s="103">
        <v>0</v>
      </c>
      <c r="H65" s="17">
        <v>0</v>
      </c>
      <c r="I65" s="18">
        <v>0</v>
      </c>
      <c r="J65" s="18">
        <v>0</v>
      </c>
      <c r="K65" s="18">
        <v>0</v>
      </c>
      <c r="L65" s="18">
        <v>0</v>
      </c>
      <c r="M65" s="18">
        <v>0</v>
      </c>
      <c r="N65" s="13">
        <v>0</v>
      </c>
      <c r="O65" s="17">
        <v>0</v>
      </c>
      <c r="P65" s="18">
        <v>0</v>
      </c>
      <c r="Q65" s="18">
        <v>0</v>
      </c>
      <c r="R65" s="18">
        <v>0</v>
      </c>
      <c r="S65" s="18">
        <v>0</v>
      </c>
      <c r="T65" s="18">
        <v>0</v>
      </c>
      <c r="U65" s="13">
        <v>0</v>
      </c>
      <c r="V65" s="17">
        <v>0</v>
      </c>
      <c r="W65" s="18">
        <v>0</v>
      </c>
      <c r="X65" s="18">
        <v>0</v>
      </c>
      <c r="Y65" s="18">
        <v>0</v>
      </c>
      <c r="Z65" s="18">
        <v>0</v>
      </c>
      <c r="AA65" s="18">
        <v>0</v>
      </c>
      <c r="AB65" s="13">
        <v>0</v>
      </c>
      <c r="AC65" s="17">
        <v>0</v>
      </c>
      <c r="AD65" s="18">
        <v>0</v>
      </c>
      <c r="AE65" s="18">
        <v>0</v>
      </c>
      <c r="AF65" s="18">
        <v>0</v>
      </c>
      <c r="AG65" s="18">
        <v>0</v>
      </c>
      <c r="AH65" s="18">
        <v>0</v>
      </c>
      <c r="AI65" s="13">
        <v>0</v>
      </c>
    </row>
    <row r="66" spans="1:35" x14ac:dyDescent="0.3">
      <c r="A66" s="4" t="s">
        <v>56</v>
      </c>
      <c r="B66" s="101">
        <v>31818</v>
      </c>
      <c r="C66" s="102">
        <v>0</v>
      </c>
      <c r="D66" s="102">
        <v>0</v>
      </c>
      <c r="E66" s="102">
        <v>0</v>
      </c>
      <c r="F66" s="102">
        <v>89500</v>
      </c>
      <c r="G66" s="103">
        <v>121318</v>
      </c>
      <c r="H66" s="17" t="s">
        <v>269</v>
      </c>
      <c r="I66" s="18">
        <v>31818</v>
      </c>
      <c r="J66" s="18">
        <v>0</v>
      </c>
      <c r="K66" s="18">
        <v>0</v>
      </c>
      <c r="L66" s="18">
        <v>0</v>
      </c>
      <c r="M66" s="18">
        <v>0</v>
      </c>
      <c r="N66" s="13">
        <v>31818</v>
      </c>
      <c r="O66" s="17" t="s">
        <v>270</v>
      </c>
      <c r="P66" s="18">
        <v>0</v>
      </c>
      <c r="Q66" s="18">
        <v>0</v>
      </c>
      <c r="R66" s="18">
        <v>0</v>
      </c>
      <c r="S66" s="18">
        <v>0</v>
      </c>
      <c r="T66" s="18">
        <v>89500</v>
      </c>
      <c r="U66" s="13">
        <v>89500</v>
      </c>
      <c r="V66" s="17">
        <v>0</v>
      </c>
      <c r="W66" s="18">
        <v>0</v>
      </c>
      <c r="X66" s="18">
        <v>0</v>
      </c>
      <c r="Y66" s="18">
        <v>0</v>
      </c>
      <c r="Z66" s="18">
        <v>0</v>
      </c>
      <c r="AA66" s="18">
        <v>0</v>
      </c>
      <c r="AB66" s="13">
        <v>0</v>
      </c>
      <c r="AC66" s="17">
        <v>0</v>
      </c>
      <c r="AD66" s="18">
        <v>0</v>
      </c>
      <c r="AE66" s="18">
        <v>0</v>
      </c>
      <c r="AF66" s="18">
        <v>0</v>
      </c>
      <c r="AG66" s="18">
        <v>0</v>
      </c>
      <c r="AH66" s="18">
        <v>0</v>
      </c>
      <c r="AI66" s="13">
        <v>0</v>
      </c>
    </row>
    <row r="67" spans="1:35" x14ac:dyDescent="0.3">
      <c r="A67" s="4" t="s">
        <v>57</v>
      </c>
      <c r="B67" s="101">
        <v>0</v>
      </c>
      <c r="C67" s="102">
        <v>0</v>
      </c>
      <c r="D67" s="102">
        <v>0</v>
      </c>
      <c r="E67" s="102">
        <v>0</v>
      </c>
      <c r="F67" s="102">
        <v>0</v>
      </c>
      <c r="G67" s="103">
        <v>0</v>
      </c>
      <c r="H67" s="17">
        <v>0</v>
      </c>
      <c r="I67" s="18">
        <v>0</v>
      </c>
      <c r="J67" s="18">
        <v>0</v>
      </c>
      <c r="K67" s="18">
        <v>0</v>
      </c>
      <c r="L67" s="18">
        <v>0</v>
      </c>
      <c r="M67" s="18">
        <v>0</v>
      </c>
      <c r="N67" s="13">
        <v>0</v>
      </c>
      <c r="O67" s="17">
        <v>0</v>
      </c>
      <c r="P67" s="18">
        <v>0</v>
      </c>
      <c r="Q67" s="18">
        <v>0</v>
      </c>
      <c r="R67" s="18">
        <v>0</v>
      </c>
      <c r="S67" s="18">
        <v>0</v>
      </c>
      <c r="T67" s="18">
        <v>0</v>
      </c>
      <c r="U67" s="13">
        <v>0</v>
      </c>
      <c r="V67" s="17">
        <v>0</v>
      </c>
      <c r="W67" s="18">
        <v>0</v>
      </c>
      <c r="X67" s="18">
        <v>0</v>
      </c>
      <c r="Y67" s="18">
        <v>0</v>
      </c>
      <c r="Z67" s="18">
        <v>0</v>
      </c>
      <c r="AA67" s="18">
        <v>0</v>
      </c>
      <c r="AB67" s="13">
        <v>0</v>
      </c>
      <c r="AC67" s="17">
        <v>0</v>
      </c>
      <c r="AD67" s="18">
        <v>0</v>
      </c>
      <c r="AE67" s="18">
        <v>0</v>
      </c>
      <c r="AF67" s="18">
        <v>0</v>
      </c>
      <c r="AG67" s="18">
        <v>0</v>
      </c>
      <c r="AH67" s="18">
        <v>0</v>
      </c>
      <c r="AI67" s="13">
        <v>0</v>
      </c>
    </row>
    <row r="68" spans="1:35" x14ac:dyDescent="0.3">
      <c r="A68" s="4" t="s">
        <v>58</v>
      </c>
      <c r="B68" s="101">
        <v>0</v>
      </c>
      <c r="C68" s="102">
        <v>0</v>
      </c>
      <c r="D68" s="102">
        <v>0</v>
      </c>
      <c r="E68" s="102">
        <v>0</v>
      </c>
      <c r="F68" s="102">
        <v>0</v>
      </c>
      <c r="G68" s="103">
        <v>0</v>
      </c>
      <c r="H68" s="17">
        <v>0</v>
      </c>
      <c r="I68" s="18">
        <v>0</v>
      </c>
      <c r="J68" s="18">
        <v>0</v>
      </c>
      <c r="K68" s="18">
        <v>0</v>
      </c>
      <c r="L68" s="18">
        <v>0</v>
      </c>
      <c r="M68" s="18">
        <v>0</v>
      </c>
      <c r="N68" s="13">
        <v>0</v>
      </c>
      <c r="O68" s="17">
        <v>0</v>
      </c>
      <c r="P68" s="18">
        <v>0</v>
      </c>
      <c r="Q68" s="18">
        <v>0</v>
      </c>
      <c r="R68" s="18">
        <v>0</v>
      </c>
      <c r="S68" s="18">
        <v>0</v>
      </c>
      <c r="T68" s="18">
        <v>0</v>
      </c>
      <c r="U68" s="13">
        <v>0</v>
      </c>
      <c r="V68" s="17">
        <v>0</v>
      </c>
      <c r="W68" s="18">
        <v>0</v>
      </c>
      <c r="X68" s="18">
        <v>0</v>
      </c>
      <c r="Y68" s="18">
        <v>0</v>
      </c>
      <c r="Z68" s="18">
        <v>0</v>
      </c>
      <c r="AA68" s="18">
        <v>0</v>
      </c>
      <c r="AB68" s="13">
        <v>0</v>
      </c>
      <c r="AC68" s="17">
        <v>0</v>
      </c>
      <c r="AD68" s="18">
        <v>0</v>
      </c>
      <c r="AE68" s="18">
        <v>0</v>
      </c>
      <c r="AF68" s="18">
        <v>0</v>
      </c>
      <c r="AG68" s="18">
        <v>0</v>
      </c>
      <c r="AH68" s="18">
        <v>0</v>
      </c>
      <c r="AI68" s="13">
        <v>0</v>
      </c>
    </row>
    <row r="69" spans="1:35" x14ac:dyDescent="0.3">
      <c r="A69" s="4" t="s">
        <v>59</v>
      </c>
      <c r="B69" s="101">
        <v>0</v>
      </c>
      <c r="C69" s="102">
        <v>0</v>
      </c>
      <c r="D69" s="102">
        <v>0</v>
      </c>
      <c r="E69" s="102">
        <v>0</v>
      </c>
      <c r="F69" s="102">
        <v>0</v>
      </c>
      <c r="G69" s="103">
        <v>0</v>
      </c>
      <c r="H69" s="17">
        <v>0</v>
      </c>
      <c r="I69" s="18">
        <v>0</v>
      </c>
      <c r="J69" s="18">
        <v>0</v>
      </c>
      <c r="K69" s="18">
        <v>0</v>
      </c>
      <c r="L69" s="18">
        <v>0</v>
      </c>
      <c r="M69" s="18">
        <v>0</v>
      </c>
      <c r="N69" s="13">
        <v>0</v>
      </c>
      <c r="O69" s="17">
        <v>0</v>
      </c>
      <c r="P69" s="18">
        <v>0</v>
      </c>
      <c r="Q69" s="18">
        <v>0</v>
      </c>
      <c r="R69" s="18">
        <v>0</v>
      </c>
      <c r="S69" s="18">
        <v>0</v>
      </c>
      <c r="T69" s="18">
        <v>0</v>
      </c>
      <c r="U69" s="13">
        <v>0</v>
      </c>
      <c r="V69" s="17">
        <v>0</v>
      </c>
      <c r="W69" s="18">
        <v>0</v>
      </c>
      <c r="X69" s="18">
        <v>0</v>
      </c>
      <c r="Y69" s="18">
        <v>0</v>
      </c>
      <c r="Z69" s="18">
        <v>0</v>
      </c>
      <c r="AA69" s="18">
        <v>0</v>
      </c>
      <c r="AB69" s="13">
        <v>0</v>
      </c>
      <c r="AC69" s="17">
        <v>0</v>
      </c>
      <c r="AD69" s="18">
        <v>0</v>
      </c>
      <c r="AE69" s="18">
        <v>0</v>
      </c>
      <c r="AF69" s="18">
        <v>0</v>
      </c>
      <c r="AG69" s="18">
        <v>0</v>
      </c>
      <c r="AH69" s="18">
        <v>0</v>
      </c>
      <c r="AI69" s="13">
        <v>0</v>
      </c>
    </row>
    <row r="70" spans="1:35" x14ac:dyDescent="0.3">
      <c r="A70" s="4" t="s">
        <v>60</v>
      </c>
      <c r="B70" s="101">
        <v>0</v>
      </c>
      <c r="C70" s="102">
        <v>0</v>
      </c>
      <c r="D70" s="102">
        <v>0</v>
      </c>
      <c r="E70" s="102">
        <v>0</v>
      </c>
      <c r="F70" s="102">
        <v>0</v>
      </c>
      <c r="G70" s="103">
        <v>0</v>
      </c>
      <c r="H70" s="17">
        <v>0</v>
      </c>
      <c r="I70" s="18">
        <v>0</v>
      </c>
      <c r="J70" s="18">
        <v>0</v>
      </c>
      <c r="K70" s="18">
        <v>0</v>
      </c>
      <c r="L70" s="18">
        <v>0</v>
      </c>
      <c r="M70" s="18">
        <v>0</v>
      </c>
      <c r="N70" s="13">
        <v>0</v>
      </c>
      <c r="O70" s="17">
        <v>0</v>
      </c>
      <c r="P70" s="18">
        <v>0</v>
      </c>
      <c r="Q70" s="18">
        <v>0</v>
      </c>
      <c r="R70" s="18">
        <v>0</v>
      </c>
      <c r="S70" s="18">
        <v>0</v>
      </c>
      <c r="T70" s="18">
        <v>0</v>
      </c>
      <c r="U70" s="13">
        <v>0</v>
      </c>
      <c r="V70" s="17">
        <v>0</v>
      </c>
      <c r="W70" s="18">
        <v>0</v>
      </c>
      <c r="X70" s="18">
        <v>0</v>
      </c>
      <c r="Y70" s="18">
        <v>0</v>
      </c>
      <c r="Z70" s="18">
        <v>0</v>
      </c>
      <c r="AA70" s="18">
        <v>0</v>
      </c>
      <c r="AB70" s="13">
        <v>0</v>
      </c>
      <c r="AC70" s="17">
        <v>0</v>
      </c>
      <c r="AD70" s="18">
        <v>0</v>
      </c>
      <c r="AE70" s="18">
        <v>0</v>
      </c>
      <c r="AF70" s="18">
        <v>0</v>
      </c>
      <c r="AG70" s="18">
        <v>0</v>
      </c>
      <c r="AH70" s="18">
        <v>0</v>
      </c>
      <c r="AI70" s="13">
        <v>0</v>
      </c>
    </row>
    <row r="71" spans="1:35" x14ac:dyDescent="0.3">
      <c r="A71" s="4" t="s">
        <v>61</v>
      </c>
      <c r="B71" s="101">
        <v>0</v>
      </c>
      <c r="C71" s="102">
        <v>0</v>
      </c>
      <c r="D71" s="102">
        <v>0</v>
      </c>
      <c r="E71" s="102">
        <v>0</v>
      </c>
      <c r="F71" s="102">
        <v>0</v>
      </c>
      <c r="G71" s="103">
        <v>0</v>
      </c>
      <c r="H71" s="17">
        <v>0</v>
      </c>
      <c r="I71" s="18">
        <v>0</v>
      </c>
      <c r="J71" s="18">
        <v>0</v>
      </c>
      <c r="K71" s="18">
        <v>0</v>
      </c>
      <c r="L71" s="18">
        <v>0</v>
      </c>
      <c r="M71" s="18">
        <v>0</v>
      </c>
      <c r="N71" s="13">
        <v>0</v>
      </c>
      <c r="O71" s="17">
        <v>0</v>
      </c>
      <c r="P71" s="18">
        <v>0</v>
      </c>
      <c r="Q71" s="18">
        <v>0</v>
      </c>
      <c r="R71" s="18">
        <v>0</v>
      </c>
      <c r="S71" s="18">
        <v>0</v>
      </c>
      <c r="T71" s="18">
        <v>0</v>
      </c>
      <c r="U71" s="13">
        <v>0</v>
      </c>
      <c r="V71" s="17">
        <v>0</v>
      </c>
      <c r="W71" s="18">
        <v>0</v>
      </c>
      <c r="X71" s="18">
        <v>0</v>
      </c>
      <c r="Y71" s="18">
        <v>0</v>
      </c>
      <c r="Z71" s="18">
        <v>0</v>
      </c>
      <c r="AA71" s="18">
        <v>0</v>
      </c>
      <c r="AB71" s="13">
        <v>0</v>
      </c>
      <c r="AC71" s="17">
        <v>0</v>
      </c>
      <c r="AD71" s="18">
        <v>0</v>
      </c>
      <c r="AE71" s="18">
        <v>0</v>
      </c>
      <c r="AF71" s="18">
        <v>0</v>
      </c>
      <c r="AG71" s="18">
        <v>0</v>
      </c>
      <c r="AH71" s="18">
        <v>0</v>
      </c>
      <c r="AI71" s="13">
        <v>0</v>
      </c>
    </row>
    <row r="72" spans="1:35" x14ac:dyDescent="0.3">
      <c r="A72" s="4" t="s">
        <v>62</v>
      </c>
      <c r="B72" s="101">
        <v>0</v>
      </c>
      <c r="C72" s="102">
        <v>0</v>
      </c>
      <c r="D72" s="102">
        <v>0</v>
      </c>
      <c r="E72" s="102">
        <v>0</v>
      </c>
      <c r="F72" s="102">
        <v>0</v>
      </c>
      <c r="G72" s="103">
        <v>0</v>
      </c>
      <c r="H72" s="17">
        <v>0</v>
      </c>
      <c r="I72" s="18">
        <v>0</v>
      </c>
      <c r="J72" s="18">
        <v>0</v>
      </c>
      <c r="K72" s="18">
        <v>0</v>
      </c>
      <c r="L72" s="18">
        <v>0</v>
      </c>
      <c r="M72" s="18">
        <v>0</v>
      </c>
      <c r="N72" s="13">
        <v>0</v>
      </c>
      <c r="O72" s="17">
        <v>0</v>
      </c>
      <c r="P72" s="18">
        <v>0</v>
      </c>
      <c r="Q72" s="18">
        <v>0</v>
      </c>
      <c r="R72" s="18">
        <v>0</v>
      </c>
      <c r="S72" s="18">
        <v>0</v>
      </c>
      <c r="T72" s="18">
        <v>0</v>
      </c>
      <c r="U72" s="13">
        <v>0</v>
      </c>
      <c r="V72" s="17">
        <v>0</v>
      </c>
      <c r="W72" s="18">
        <v>0</v>
      </c>
      <c r="X72" s="18">
        <v>0</v>
      </c>
      <c r="Y72" s="18">
        <v>0</v>
      </c>
      <c r="Z72" s="18">
        <v>0</v>
      </c>
      <c r="AA72" s="18">
        <v>0</v>
      </c>
      <c r="AB72" s="13">
        <v>0</v>
      </c>
      <c r="AC72" s="17">
        <v>0</v>
      </c>
      <c r="AD72" s="18">
        <v>0</v>
      </c>
      <c r="AE72" s="18">
        <v>0</v>
      </c>
      <c r="AF72" s="18">
        <v>0</v>
      </c>
      <c r="AG72" s="18">
        <v>0</v>
      </c>
      <c r="AH72" s="18">
        <v>0</v>
      </c>
      <c r="AI72" s="13">
        <v>0</v>
      </c>
    </row>
    <row r="73" spans="1:35" x14ac:dyDescent="0.3">
      <c r="A73" s="4" t="s">
        <v>63</v>
      </c>
      <c r="B73" s="101">
        <v>0</v>
      </c>
      <c r="C73" s="102">
        <v>0</v>
      </c>
      <c r="D73" s="102">
        <v>0</v>
      </c>
      <c r="E73" s="102">
        <v>0</v>
      </c>
      <c r="F73" s="102">
        <v>0</v>
      </c>
      <c r="G73" s="103">
        <v>0</v>
      </c>
      <c r="H73" s="17">
        <v>0</v>
      </c>
      <c r="I73" s="18">
        <v>0</v>
      </c>
      <c r="J73" s="18">
        <v>0</v>
      </c>
      <c r="K73" s="18">
        <v>0</v>
      </c>
      <c r="L73" s="18">
        <v>0</v>
      </c>
      <c r="M73" s="18">
        <v>0</v>
      </c>
      <c r="N73" s="13">
        <v>0</v>
      </c>
      <c r="O73" s="17">
        <v>0</v>
      </c>
      <c r="P73" s="18">
        <v>0</v>
      </c>
      <c r="Q73" s="18">
        <v>0</v>
      </c>
      <c r="R73" s="18">
        <v>0</v>
      </c>
      <c r="S73" s="18">
        <v>0</v>
      </c>
      <c r="T73" s="18">
        <v>0</v>
      </c>
      <c r="U73" s="13">
        <v>0</v>
      </c>
      <c r="V73" s="17">
        <v>0</v>
      </c>
      <c r="W73" s="18">
        <v>0</v>
      </c>
      <c r="X73" s="18">
        <v>0</v>
      </c>
      <c r="Y73" s="18">
        <v>0</v>
      </c>
      <c r="Z73" s="18">
        <v>0</v>
      </c>
      <c r="AA73" s="18">
        <v>0</v>
      </c>
      <c r="AB73" s="13">
        <v>0</v>
      </c>
      <c r="AC73" s="17">
        <v>0</v>
      </c>
      <c r="AD73" s="18">
        <v>0</v>
      </c>
      <c r="AE73" s="18">
        <v>0</v>
      </c>
      <c r="AF73" s="18">
        <v>0</v>
      </c>
      <c r="AG73" s="18">
        <v>0</v>
      </c>
      <c r="AH73" s="18">
        <v>0</v>
      </c>
      <c r="AI73" s="13">
        <v>0</v>
      </c>
    </row>
    <row r="74" spans="1:35" x14ac:dyDescent="0.3">
      <c r="A74" s="4" t="s">
        <v>64</v>
      </c>
      <c r="B74" s="101">
        <v>0</v>
      </c>
      <c r="C74" s="102">
        <v>0</v>
      </c>
      <c r="D74" s="102">
        <v>0</v>
      </c>
      <c r="E74" s="102">
        <v>0</v>
      </c>
      <c r="F74" s="102">
        <v>0</v>
      </c>
      <c r="G74" s="103">
        <v>0</v>
      </c>
      <c r="H74" s="17">
        <v>0</v>
      </c>
      <c r="I74" s="18">
        <v>0</v>
      </c>
      <c r="J74" s="18">
        <v>0</v>
      </c>
      <c r="K74" s="18">
        <v>0</v>
      </c>
      <c r="L74" s="18">
        <v>0</v>
      </c>
      <c r="M74" s="18">
        <v>0</v>
      </c>
      <c r="N74" s="13">
        <v>0</v>
      </c>
      <c r="O74" s="17">
        <v>0</v>
      </c>
      <c r="P74" s="18">
        <v>0</v>
      </c>
      <c r="Q74" s="18">
        <v>0</v>
      </c>
      <c r="R74" s="18">
        <v>0</v>
      </c>
      <c r="S74" s="18">
        <v>0</v>
      </c>
      <c r="T74" s="18">
        <v>0</v>
      </c>
      <c r="U74" s="13">
        <v>0</v>
      </c>
      <c r="V74" s="17">
        <v>0</v>
      </c>
      <c r="W74" s="18">
        <v>0</v>
      </c>
      <c r="X74" s="18">
        <v>0</v>
      </c>
      <c r="Y74" s="18">
        <v>0</v>
      </c>
      <c r="Z74" s="18">
        <v>0</v>
      </c>
      <c r="AA74" s="18">
        <v>0</v>
      </c>
      <c r="AB74" s="13">
        <v>0</v>
      </c>
      <c r="AC74" s="17">
        <v>0</v>
      </c>
      <c r="AD74" s="18">
        <v>0</v>
      </c>
      <c r="AE74" s="18">
        <v>0</v>
      </c>
      <c r="AF74" s="18">
        <v>0</v>
      </c>
      <c r="AG74" s="18">
        <v>0</v>
      </c>
      <c r="AH74" s="18">
        <v>0</v>
      </c>
      <c r="AI74" s="13">
        <v>0</v>
      </c>
    </row>
    <row r="75" spans="1:35" x14ac:dyDescent="0.3">
      <c r="A75" s="4" t="s">
        <v>65</v>
      </c>
      <c r="B75" s="101">
        <v>0</v>
      </c>
      <c r="C75" s="102">
        <v>0</v>
      </c>
      <c r="D75" s="102">
        <v>0</v>
      </c>
      <c r="E75" s="102">
        <v>0</v>
      </c>
      <c r="F75" s="102">
        <v>0</v>
      </c>
      <c r="G75" s="103">
        <v>0</v>
      </c>
      <c r="H75" s="17" t="s">
        <v>271</v>
      </c>
      <c r="I75" s="18">
        <v>0</v>
      </c>
      <c r="J75" s="18">
        <v>0</v>
      </c>
      <c r="K75" s="18">
        <v>0</v>
      </c>
      <c r="L75" s="18">
        <v>0</v>
      </c>
      <c r="M75" s="18">
        <v>0</v>
      </c>
      <c r="N75" s="13">
        <v>0</v>
      </c>
      <c r="O75" s="17">
        <v>0</v>
      </c>
      <c r="P75" s="18">
        <v>0</v>
      </c>
      <c r="Q75" s="18">
        <v>0</v>
      </c>
      <c r="R75" s="18">
        <v>0</v>
      </c>
      <c r="S75" s="18">
        <v>0</v>
      </c>
      <c r="T75" s="18">
        <v>0</v>
      </c>
      <c r="U75" s="13">
        <v>0</v>
      </c>
      <c r="V75" s="17">
        <v>0</v>
      </c>
      <c r="W75" s="18">
        <v>0</v>
      </c>
      <c r="X75" s="18">
        <v>0</v>
      </c>
      <c r="Y75" s="18">
        <v>0</v>
      </c>
      <c r="Z75" s="18">
        <v>0</v>
      </c>
      <c r="AA75" s="18">
        <v>0</v>
      </c>
      <c r="AB75" s="13">
        <v>0</v>
      </c>
      <c r="AC75" s="17">
        <v>0</v>
      </c>
      <c r="AD75" s="18">
        <v>0</v>
      </c>
      <c r="AE75" s="18">
        <v>0</v>
      </c>
      <c r="AF75" s="18">
        <v>0</v>
      </c>
      <c r="AG75" s="18">
        <v>0</v>
      </c>
      <c r="AH75" s="18">
        <v>0</v>
      </c>
      <c r="AI75" s="13">
        <v>0</v>
      </c>
    </row>
    <row r="76" spans="1:35" x14ac:dyDescent="0.3">
      <c r="A76" s="4" t="s">
        <v>66</v>
      </c>
      <c r="B76" s="101">
        <v>0</v>
      </c>
      <c r="C76" s="102">
        <v>0</v>
      </c>
      <c r="D76" s="102">
        <v>0</v>
      </c>
      <c r="E76" s="102">
        <v>0</v>
      </c>
      <c r="F76" s="102">
        <v>0</v>
      </c>
      <c r="G76" s="103">
        <v>0</v>
      </c>
      <c r="H76" s="17">
        <v>0</v>
      </c>
      <c r="I76" s="18">
        <v>0</v>
      </c>
      <c r="J76" s="18">
        <v>0</v>
      </c>
      <c r="K76" s="18">
        <v>0</v>
      </c>
      <c r="L76" s="18">
        <v>0</v>
      </c>
      <c r="M76" s="18">
        <v>0</v>
      </c>
      <c r="N76" s="13">
        <v>0</v>
      </c>
      <c r="O76" s="17">
        <v>0</v>
      </c>
      <c r="P76" s="18">
        <v>0</v>
      </c>
      <c r="Q76" s="18">
        <v>0</v>
      </c>
      <c r="R76" s="18">
        <v>0</v>
      </c>
      <c r="S76" s="18">
        <v>0</v>
      </c>
      <c r="T76" s="18">
        <v>0</v>
      </c>
      <c r="U76" s="13">
        <v>0</v>
      </c>
      <c r="V76" s="17">
        <v>0</v>
      </c>
      <c r="W76" s="18">
        <v>0</v>
      </c>
      <c r="X76" s="18">
        <v>0</v>
      </c>
      <c r="Y76" s="18">
        <v>0</v>
      </c>
      <c r="Z76" s="18">
        <v>0</v>
      </c>
      <c r="AA76" s="18">
        <v>0</v>
      </c>
      <c r="AB76" s="13">
        <v>0</v>
      </c>
      <c r="AC76" s="17">
        <v>0</v>
      </c>
      <c r="AD76" s="18">
        <v>0</v>
      </c>
      <c r="AE76" s="18">
        <v>0</v>
      </c>
      <c r="AF76" s="18">
        <v>0</v>
      </c>
      <c r="AG76" s="18">
        <v>0</v>
      </c>
      <c r="AH76" s="18">
        <v>0</v>
      </c>
      <c r="AI76" s="13">
        <v>0</v>
      </c>
    </row>
    <row r="77" spans="1:35" x14ac:dyDescent="0.3">
      <c r="A77" s="4" t="s">
        <v>67</v>
      </c>
      <c r="B77" s="101">
        <v>0</v>
      </c>
      <c r="C77" s="102">
        <v>0</v>
      </c>
      <c r="D77" s="102">
        <v>0</v>
      </c>
      <c r="E77" s="102">
        <v>0</v>
      </c>
      <c r="F77" s="102">
        <v>0</v>
      </c>
      <c r="G77" s="103">
        <v>0</v>
      </c>
      <c r="H77" s="17">
        <v>0</v>
      </c>
      <c r="I77" s="18">
        <v>0</v>
      </c>
      <c r="J77" s="18">
        <v>0</v>
      </c>
      <c r="K77" s="18">
        <v>0</v>
      </c>
      <c r="L77" s="18">
        <v>0</v>
      </c>
      <c r="M77" s="18">
        <v>0</v>
      </c>
      <c r="N77" s="13">
        <v>0</v>
      </c>
      <c r="O77" s="17">
        <v>0</v>
      </c>
      <c r="P77" s="18">
        <v>0</v>
      </c>
      <c r="Q77" s="18">
        <v>0</v>
      </c>
      <c r="R77" s="18">
        <v>0</v>
      </c>
      <c r="S77" s="18">
        <v>0</v>
      </c>
      <c r="T77" s="18">
        <v>0</v>
      </c>
      <c r="U77" s="13">
        <v>0</v>
      </c>
      <c r="V77" s="17">
        <v>0</v>
      </c>
      <c r="W77" s="18">
        <v>0</v>
      </c>
      <c r="X77" s="18">
        <v>0</v>
      </c>
      <c r="Y77" s="18">
        <v>0</v>
      </c>
      <c r="Z77" s="18">
        <v>0</v>
      </c>
      <c r="AA77" s="18">
        <v>0</v>
      </c>
      <c r="AB77" s="13">
        <v>0</v>
      </c>
      <c r="AC77" s="17">
        <v>0</v>
      </c>
      <c r="AD77" s="18">
        <v>0</v>
      </c>
      <c r="AE77" s="18">
        <v>0</v>
      </c>
      <c r="AF77" s="18">
        <v>0</v>
      </c>
      <c r="AG77" s="18">
        <v>0</v>
      </c>
      <c r="AH77" s="18">
        <v>0</v>
      </c>
      <c r="AI77" s="13">
        <v>0</v>
      </c>
    </row>
    <row r="78" spans="1:35" x14ac:dyDescent="0.3">
      <c r="A78" s="4" t="s">
        <v>68</v>
      </c>
      <c r="B78" s="101">
        <v>0</v>
      </c>
      <c r="C78" s="102">
        <v>0</v>
      </c>
      <c r="D78" s="102">
        <v>0</v>
      </c>
      <c r="E78" s="102">
        <v>0</v>
      </c>
      <c r="F78" s="102">
        <v>0</v>
      </c>
      <c r="G78" s="103">
        <v>0</v>
      </c>
      <c r="H78" s="17">
        <v>0</v>
      </c>
      <c r="I78" s="18">
        <v>0</v>
      </c>
      <c r="J78" s="18">
        <v>0</v>
      </c>
      <c r="K78" s="18">
        <v>0</v>
      </c>
      <c r="L78" s="18">
        <v>0</v>
      </c>
      <c r="M78" s="18">
        <v>0</v>
      </c>
      <c r="N78" s="13">
        <v>0</v>
      </c>
      <c r="O78" s="17">
        <v>0</v>
      </c>
      <c r="P78" s="18">
        <v>0</v>
      </c>
      <c r="Q78" s="18">
        <v>0</v>
      </c>
      <c r="R78" s="18">
        <v>0</v>
      </c>
      <c r="S78" s="18">
        <v>0</v>
      </c>
      <c r="T78" s="18">
        <v>0</v>
      </c>
      <c r="U78" s="13">
        <v>0</v>
      </c>
      <c r="V78" s="17">
        <v>0</v>
      </c>
      <c r="W78" s="18">
        <v>0</v>
      </c>
      <c r="X78" s="18">
        <v>0</v>
      </c>
      <c r="Y78" s="18">
        <v>0</v>
      </c>
      <c r="Z78" s="18">
        <v>0</v>
      </c>
      <c r="AA78" s="18">
        <v>0</v>
      </c>
      <c r="AB78" s="13">
        <v>0</v>
      </c>
      <c r="AC78" s="17">
        <v>0</v>
      </c>
      <c r="AD78" s="18">
        <v>0</v>
      </c>
      <c r="AE78" s="18">
        <v>0</v>
      </c>
      <c r="AF78" s="18">
        <v>0</v>
      </c>
      <c r="AG78" s="18">
        <v>0</v>
      </c>
      <c r="AH78" s="18">
        <v>0</v>
      </c>
      <c r="AI78" s="13">
        <v>0</v>
      </c>
    </row>
    <row r="79" spans="1:35" x14ac:dyDescent="0.3">
      <c r="A79" s="4" t="s">
        <v>69</v>
      </c>
      <c r="B79" s="101">
        <v>0</v>
      </c>
      <c r="C79" s="102">
        <v>0</v>
      </c>
      <c r="D79" s="102">
        <v>0</v>
      </c>
      <c r="E79" s="102">
        <v>0</v>
      </c>
      <c r="F79" s="102">
        <v>0</v>
      </c>
      <c r="G79" s="103">
        <v>0</v>
      </c>
      <c r="H79" s="17">
        <v>0</v>
      </c>
      <c r="I79" s="18">
        <v>0</v>
      </c>
      <c r="J79" s="18">
        <v>0</v>
      </c>
      <c r="K79" s="18">
        <v>0</v>
      </c>
      <c r="L79" s="18">
        <v>0</v>
      </c>
      <c r="M79" s="18">
        <v>0</v>
      </c>
      <c r="N79" s="13">
        <v>0</v>
      </c>
      <c r="O79" s="17">
        <v>0</v>
      </c>
      <c r="P79" s="18">
        <v>0</v>
      </c>
      <c r="Q79" s="18">
        <v>0</v>
      </c>
      <c r="R79" s="18">
        <v>0</v>
      </c>
      <c r="S79" s="18">
        <v>0</v>
      </c>
      <c r="T79" s="18">
        <v>0</v>
      </c>
      <c r="U79" s="13">
        <v>0</v>
      </c>
      <c r="V79" s="17">
        <v>0</v>
      </c>
      <c r="W79" s="18">
        <v>0</v>
      </c>
      <c r="X79" s="18">
        <v>0</v>
      </c>
      <c r="Y79" s="18">
        <v>0</v>
      </c>
      <c r="Z79" s="18">
        <v>0</v>
      </c>
      <c r="AA79" s="18">
        <v>0</v>
      </c>
      <c r="AB79" s="13">
        <v>0</v>
      </c>
      <c r="AC79" s="17">
        <v>0</v>
      </c>
      <c r="AD79" s="18">
        <v>0</v>
      </c>
      <c r="AE79" s="18">
        <v>0</v>
      </c>
      <c r="AF79" s="18">
        <v>0</v>
      </c>
      <c r="AG79" s="18">
        <v>0</v>
      </c>
      <c r="AH79" s="18">
        <v>0</v>
      </c>
      <c r="AI79" s="13">
        <v>0</v>
      </c>
    </row>
    <row r="80" spans="1:35" x14ac:dyDescent="0.3">
      <c r="A80" s="4" t="s">
        <v>70</v>
      </c>
      <c r="B80" s="101">
        <v>0</v>
      </c>
      <c r="C80" s="102">
        <v>0</v>
      </c>
      <c r="D80" s="102">
        <v>0</v>
      </c>
      <c r="E80" s="102">
        <v>0</v>
      </c>
      <c r="F80" s="102">
        <v>0</v>
      </c>
      <c r="G80" s="103">
        <v>0</v>
      </c>
      <c r="H80" s="17">
        <v>0</v>
      </c>
      <c r="I80" s="18">
        <v>0</v>
      </c>
      <c r="J80" s="18">
        <v>0</v>
      </c>
      <c r="K80" s="18">
        <v>0</v>
      </c>
      <c r="L80" s="18">
        <v>0</v>
      </c>
      <c r="M80" s="18">
        <v>0</v>
      </c>
      <c r="N80" s="13">
        <v>0</v>
      </c>
      <c r="O80" s="17">
        <v>0</v>
      </c>
      <c r="P80" s="18">
        <v>0</v>
      </c>
      <c r="Q80" s="18">
        <v>0</v>
      </c>
      <c r="R80" s="18">
        <v>0</v>
      </c>
      <c r="S80" s="18">
        <v>0</v>
      </c>
      <c r="T80" s="18">
        <v>0</v>
      </c>
      <c r="U80" s="13">
        <v>0</v>
      </c>
      <c r="V80" s="17">
        <v>0</v>
      </c>
      <c r="W80" s="18">
        <v>0</v>
      </c>
      <c r="X80" s="18">
        <v>0</v>
      </c>
      <c r="Y80" s="18">
        <v>0</v>
      </c>
      <c r="Z80" s="18">
        <v>0</v>
      </c>
      <c r="AA80" s="18">
        <v>0</v>
      </c>
      <c r="AB80" s="13">
        <v>0</v>
      </c>
      <c r="AC80" s="17">
        <v>0</v>
      </c>
      <c r="AD80" s="18">
        <v>0</v>
      </c>
      <c r="AE80" s="18">
        <v>0</v>
      </c>
      <c r="AF80" s="18">
        <v>0</v>
      </c>
      <c r="AG80" s="18">
        <v>0</v>
      </c>
      <c r="AH80" s="18">
        <v>0</v>
      </c>
      <c r="AI80" s="13">
        <v>0</v>
      </c>
    </row>
    <row r="81" spans="1:35" x14ac:dyDescent="0.3">
      <c r="A81" s="4" t="s">
        <v>71</v>
      </c>
      <c r="B81" s="101">
        <v>0</v>
      </c>
      <c r="C81" s="102">
        <v>0</v>
      </c>
      <c r="D81" s="102">
        <v>0</v>
      </c>
      <c r="E81" s="102">
        <v>0</v>
      </c>
      <c r="F81" s="102">
        <v>0</v>
      </c>
      <c r="G81" s="103">
        <v>0</v>
      </c>
      <c r="H81" s="17">
        <v>0</v>
      </c>
      <c r="I81" s="18">
        <v>0</v>
      </c>
      <c r="J81" s="18">
        <v>0</v>
      </c>
      <c r="K81" s="18">
        <v>0</v>
      </c>
      <c r="L81" s="18">
        <v>0</v>
      </c>
      <c r="M81" s="18">
        <v>0</v>
      </c>
      <c r="N81" s="13">
        <v>0</v>
      </c>
      <c r="O81" s="17">
        <v>0</v>
      </c>
      <c r="P81" s="18">
        <v>0</v>
      </c>
      <c r="Q81" s="18">
        <v>0</v>
      </c>
      <c r="R81" s="18">
        <v>0</v>
      </c>
      <c r="S81" s="18">
        <v>0</v>
      </c>
      <c r="T81" s="18">
        <v>0</v>
      </c>
      <c r="U81" s="13">
        <v>0</v>
      </c>
      <c r="V81" s="17">
        <v>0</v>
      </c>
      <c r="W81" s="18">
        <v>0</v>
      </c>
      <c r="X81" s="18">
        <v>0</v>
      </c>
      <c r="Y81" s="18">
        <v>0</v>
      </c>
      <c r="Z81" s="18">
        <v>0</v>
      </c>
      <c r="AA81" s="18">
        <v>0</v>
      </c>
      <c r="AB81" s="13">
        <v>0</v>
      </c>
      <c r="AC81" s="17">
        <v>0</v>
      </c>
      <c r="AD81" s="18">
        <v>0</v>
      </c>
      <c r="AE81" s="18">
        <v>0</v>
      </c>
      <c r="AF81" s="18">
        <v>0</v>
      </c>
      <c r="AG81" s="18">
        <v>0</v>
      </c>
      <c r="AH81" s="18">
        <v>0</v>
      </c>
      <c r="AI81" s="13">
        <v>0</v>
      </c>
    </row>
    <row r="82" spans="1:35" x14ac:dyDescent="0.3">
      <c r="A82" s="4" t="s">
        <v>72</v>
      </c>
      <c r="B82" s="101">
        <v>0</v>
      </c>
      <c r="C82" s="102">
        <v>0</v>
      </c>
      <c r="D82" s="102">
        <v>0</v>
      </c>
      <c r="E82" s="102">
        <v>0</v>
      </c>
      <c r="F82" s="102">
        <v>0</v>
      </c>
      <c r="G82" s="103">
        <v>0</v>
      </c>
      <c r="H82" s="17">
        <v>0</v>
      </c>
      <c r="I82" s="18">
        <v>0</v>
      </c>
      <c r="J82" s="18">
        <v>0</v>
      </c>
      <c r="K82" s="18">
        <v>0</v>
      </c>
      <c r="L82" s="18">
        <v>0</v>
      </c>
      <c r="M82" s="18">
        <v>0</v>
      </c>
      <c r="N82" s="13">
        <v>0</v>
      </c>
      <c r="O82" s="17">
        <v>0</v>
      </c>
      <c r="P82" s="18">
        <v>0</v>
      </c>
      <c r="Q82" s="18">
        <v>0</v>
      </c>
      <c r="R82" s="18">
        <v>0</v>
      </c>
      <c r="S82" s="18">
        <v>0</v>
      </c>
      <c r="T82" s="18">
        <v>0</v>
      </c>
      <c r="U82" s="13">
        <v>0</v>
      </c>
      <c r="V82" s="17">
        <v>0</v>
      </c>
      <c r="W82" s="18">
        <v>0</v>
      </c>
      <c r="X82" s="18">
        <v>0</v>
      </c>
      <c r="Y82" s="18">
        <v>0</v>
      </c>
      <c r="Z82" s="18">
        <v>0</v>
      </c>
      <c r="AA82" s="18">
        <v>0</v>
      </c>
      <c r="AB82" s="13">
        <v>0</v>
      </c>
      <c r="AC82" s="17">
        <v>0</v>
      </c>
      <c r="AD82" s="18">
        <v>0</v>
      </c>
      <c r="AE82" s="18">
        <v>0</v>
      </c>
      <c r="AF82" s="18">
        <v>0</v>
      </c>
      <c r="AG82" s="18">
        <v>0</v>
      </c>
      <c r="AH82" s="18">
        <v>0</v>
      </c>
      <c r="AI82" s="13">
        <v>0</v>
      </c>
    </row>
    <row r="83" spans="1:35" x14ac:dyDescent="0.3">
      <c r="A83" s="4" t="s">
        <v>73</v>
      </c>
      <c r="B83" s="101">
        <v>0</v>
      </c>
      <c r="C83" s="102">
        <v>0</v>
      </c>
      <c r="D83" s="102">
        <v>0</v>
      </c>
      <c r="E83" s="102">
        <v>0</v>
      </c>
      <c r="F83" s="102">
        <v>0</v>
      </c>
      <c r="G83" s="103">
        <v>0</v>
      </c>
      <c r="H83" s="17">
        <v>0</v>
      </c>
      <c r="I83" s="18">
        <v>0</v>
      </c>
      <c r="J83" s="18">
        <v>0</v>
      </c>
      <c r="K83" s="18">
        <v>0</v>
      </c>
      <c r="L83" s="18">
        <v>0</v>
      </c>
      <c r="M83" s="18">
        <v>0</v>
      </c>
      <c r="N83" s="13">
        <v>0</v>
      </c>
      <c r="O83" s="17">
        <v>0</v>
      </c>
      <c r="P83" s="18">
        <v>0</v>
      </c>
      <c r="Q83" s="18">
        <v>0</v>
      </c>
      <c r="R83" s="18">
        <v>0</v>
      </c>
      <c r="S83" s="18">
        <v>0</v>
      </c>
      <c r="T83" s="18">
        <v>0</v>
      </c>
      <c r="U83" s="13">
        <v>0</v>
      </c>
      <c r="V83" s="17">
        <v>0</v>
      </c>
      <c r="W83" s="18">
        <v>0</v>
      </c>
      <c r="X83" s="18">
        <v>0</v>
      </c>
      <c r="Y83" s="18">
        <v>0</v>
      </c>
      <c r="Z83" s="18">
        <v>0</v>
      </c>
      <c r="AA83" s="18">
        <v>0</v>
      </c>
      <c r="AB83" s="13">
        <v>0</v>
      </c>
      <c r="AC83" s="17">
        <v>0</v>
      </c>
      <c r="AD83" s="18">
        <v>0</v>
      </c>
      <c r="AE83" s="18">
        <v>0</v>
      </c>
      <c r="AF83" s="18">
        <v>0</v>
      </c>
      <c r="AG83" s="18">
        <v>0</v>
      </c>
      <c r="AH83" s="18">
        <v>0</v>
      </c>
      <c r="AI83" s="13">
        <v>0</v>
      </c>
    </row>
    <row r="84" spans="1:35" x14ac:dyDescent="0.3">
      <c r="A84" s="4" t="s">
        <v>74</v>
      </c>
      <c r="B84" s="101">
        <v>0</v>
      </c>
      <c r="C84" s="102">
        <v>0</v>
      </c>
      <c r="D84" s="102">
        <v>0</v>
      </c>
      <c r="E84" s="102">
        <v>0</v>
      </c>
      <c r="F84" s="102">
        <v>0</v>
      </c>
      <c r="G84" s="103">
        <v>0</v>
      </c>
      <c r="H84" s="17">
        <v>0</v>
      </c>
      <c r="I84" s="18">
        <v>0</v>
      </c>
      <c r="J84" s="18">
        <v>0</v>
      </c>
      <c r="K84" s="18">
        <v>0</v>
      </c>
      <c r="L84" s="18">
        <v>0</v>
      </c>
      <c r="M84" s="18">
        <v>0</v>
      </c>
      <c r="N84" s="13">
        <v>0</v>
      </c>
      <c r="O84" s="17">
        <v>0</v>
      </c>
      <c r="P84" s="18">
        <v>0</v>
      </c>
      <c r="Q84" s="18">
        <v>0</v>
      </c>
      <c r="R84" s="18">
        <v>0</v>
      </c>
      <c r="S84" s="18">
        <v>0</v>
      </c>
      <c r="T84" s="18">
        <v>0</v>
      </c>
      <c r="U84" s="13">
        <v>0</v>
      </c>
      <c r="V84" s="17">
        <v>0</v>
      </c>
      <c r="W84" s="18">
        <v>0</v>
      </c>
      <c r="X84" s="18">
        <v>0</v>
      </c>
      <c r="Y84" s="18">
        <v>0</v>
      </c>
      <c r="Z84" s="18">
        <v>0</v>
      </c>
      <c r="AA84" s="18">
        <v>0</v>
      </c>
      <c r="AB84" s="13">
        <v>0</v>
      </c>
      <c r="AC84" s="17">
        <v>0</v>
      </c>
      <c r="AD84" s="18">
        <v>0</v>
      </c>
      <c r="AE84" s="18">
        <v>0</v>
      </c>
      <c r="AF84" s="18">
        <v>0</v>
      </c>
      <c r="AG84" s="18">
        <v>0</v>
      </c>
      <c r="AH84" s="18">
        <v>0</v>
      </c>
      <c r="AI84" s="13">
        <v>0</v>
      </c>
    </row>
    <row r="85" spans="1:35" x14ac:dyDescent="0.3">
      <c r="A85" s="4" t="s">
        <v>75</v>
      </c>
      <c r="B85" s="101">
        <v>0</v>
      </c>
      <c r="C85" s="102">
        <v>0</v>
      </c>
      <c r="D85" s="102">
        <v>0</v>
      </c>
      <c r="E85" s="102">
        <v>0</v>
      </c>
      <c r="F85" s="102">
        <v>0</v>
      </c>
      <c r="G85" s="103">
        <v>0</v>
      </c>
      <c r="H85" s="17" t="s">
        <v>273</v>
      </c>
      <c r="I85" s="18">
        <v>0</v>
      </c>
      <c r="J85" s="18">
        <v>0</v>
      </c>
      <c r="K85" s="18">
        <v>0</v>
      </c>
      <c r="L85" s="18">
        <v>0</v>
      </c>
      <c r="M85" s="18">
        <v>0</v>
      </c>
      <c r="N85" s="13">
        <v>0</v>
      </c>
      <c r="O85" s="17">
        <v>0</v>
      </c>
      <c r="P85" s="18">
        <v>0</v>
      </c>
      <c r="Q85" s="18">
        <v>0</v>
      </c>
      <c r="R85" s="18">
        <v>0</v>
      </c>
      <c r="S85" s="18">
        <v>0</v>
      </c>
      <c r="T85" s="18">
        <v>0</v>
      </c>
      <c r="U85" s="13">
        <v>0</v>
      </c>
      <c r="V85" s="17">
        <v>0</v>
      </c>
      <c r="W85" s="18">
        <v>0</v>
      </c>
      <c r="X85" s="18">
        <v>0</v>
      </c>
      <c r="Y85" s="18">
        <v>0</v>
      </c>
      <c r="Z85" s="18">
        <v>0</v>
      </c>
      <c r="AA85" s="18">
        <v>0</v>
      </c>
      <c r="AB85" s="13">
        <v>0</v>
      </c>
      <c r="AC85" s="17">
        <v>0</v>
      </c>
      <c r="AD85" s="18">
        <v>0</v>
      </c>
      <c r="AE85" s="18">
        <v>0</v>
      </c>
      <c r="AF85" s="18">
        <v>0</v>
      </c>
      <c r="AG85" s="18">
        <v>0</v>
      </c>
      <c r="AH85" s="18">
        <v>0</v>
      </c>
      <c r="AI85" s="13">
        <v>0</v>
      </c>
    </row>
    <row r="86" spans="1:35" x14ac:dyDescent="0.3">
      <c r="A86" s="4" t="s">
        <v>76</v>
      </c>
      <c r="B86" s="101">
        <v>0</v>
      </c>
      <c r="C86" s="102">
        <v>0</v>
      </c>
      <c r="D86" s="102">
        <v>0</v>
      </c>
      <c r="E86" s="102">
        <v>0</v>
      </c>
      <c r="F86" s="102">
        <v>0</v>
      </c>
      <c r="G86" s="103">
        <v>0</v>
      </c>
      <c r="H86" s="17" t="s">
        <v>274</v>
      </c>
      <c r="I86" s="18">
        <v>0</v>
      </c>
      <c r="J86" s="18">
        <v>0</v>
      </c>
      <c r="K86" s="18">
        <v>0</v>
      </c>
      <c r="L86" s="18">
        <v>0</v>
      </c>
      <c r="M86" s="18">
        <v>0</v>
      </c>
      <c r="N86" s="13">
        <v>0</v>
      </c>
      <c r="O86" s="17">
        <v>0</v>
      </c>
      <c r="P86" s="18">
        <v>0</v>
      </c>
      <c r="Q86" s="18">
        <v>0</v>
      </c>
      <c r="R86" s="18">
        <v>0</v>
      </c>
      <c r="S86" s="18">
        <v>0</v>
      </c>
      <c r="T86" s="18">
        <v>0</v>
      </c>
      <c r="U86" s="13">
        <v>0</v>
      </c>
      <c r="V86" s="17">
        <v>0</v>
      </c>
      <c r="W86" s="18">
        <v>0</v>
      </c>
      <c r="X86" s="18">
        <v>0</v>
      </c>
      <c r="Y86" s="18">
        <v>0</v>
      </c>
      <c r="Z86" s="18">
        <v>0</v>
      </c>
      <c r="AA86" s="18">
        <v>0</v>
      </c>
      <c r="AB86" s="13">
        <v>0</v>
      </c>
      <c r="AC86" s="17">
        <v>0</v>
      </c>
      <c r="AD86" s="18">
        <v>0</v>
      </c>
      <c r="AE86" s="18">
        <v>0</v>
      </c>
      <c r="AF86" s="18">
        <v>0</v>
      </c>
      <c r="AG86" s="18">
        <v>0</v>
      </c>
      <c r="AH86" s="18">
        <v>0</v>
      </c>
      <c r="AI86" s="13">
        <v>0</v>
      </c>
    </row>
    <row r="87" spans="1:35" x14ac:dyDescent="0.3">
      <c r="A87" s="4" t="s">
        <v>77</v>
      </c>
      <c r="B87" s="101">
        <v>0</v>
      </c>
      <c r="C87" s="102">
        <v>0</v>
      </c>
      <c r="D87" s="102">
        <v>0</v>
      </c>
      <c r="E87" s="102">
        <v>0</v>
      </c>
      <c r="F87" s="102">
        <v>0</v>
      </c>
      <c r="G87" s="103">
        <v>0</v>
      </c>
      <c r="H87" s="17">
        <v>0</v>
      </c>
      <c r="I87" s="18">
        <v>0</v>
      </c>
      <c r="J87" s="18">
        <v>0</v>
      </c>
      <c r="K87" s="18">
        <v>0</v>
      </c>
      <c r="L87" s="18">
        <v>0</v>
      </c>
      <c r="M87" s="18">
        <v>0</v>
      </c>
      <c r="N87" s="13">
        <v>0</v>
      </c>
      <c r="O87" s="17">
        <v>0</v>
      </c>
      <c r="P87" s="18">
        <v>0</v>
      </c>
      <c r="Q87" s="18">
        <v>0</v>
      </c>
      <c r="R87" s="18">
        <v>0</v>
      </c>
      <c r="S87" s="18">
        <v>0</v>
      </c>
      <c r="T87" s="18">
        <v>0</v>
      </c>
      <c r="U87" s="13">
        <v>0</v>
      </c>
      <c r="V87" s="17">
        <v>0</v>
      </c>
      <c r="W87" s="18">
        <v>0</v>
      </c>
      <c r="X87" s="18">
        <v>0</v>
      </c>
      <c r="Y87" s="18">
        <v>0</v>
      </c>
      <c r="Z87" s="18">
        <v>0</v>
      </c>
      <c r="AA87" s="18">
        <v>0</v>
      </c>
      <c r="AB87" s="13">
        <v>0</v>
      </c>
      <c r="AC87" s="17">
        <v>0</v>
      </c>
      <c r="AD87" s="18">
        <v>0</v>
      </c>
      <c r="AE87" s="18">
        <v>0</v>
      </c>
      <c r="AF87" s="18">
        <v>0</v>
      </c>
      <c r="AG87" s="18">
        <v>0</v>
      </c>
      <c r="AH87" s="18">
        <v>0</v>
      </c>
      <c r="AI87" s="13">
        <v>0</v>
      </c>
    </row>
    <row r="88" spans="1:35" x14ac:dyDescent="0.3">
      <c r="A88" s="4" t="s">
        <v>78</v>
      </c>
      <c r="B88" s="101">
        <v>0</v>
      </c>
      <c r="C88" s="102">
        <v>0</v>
      </c>
      <c r="D88" s="102">
        <v>0</v>
      </c>
      <c r="E88" s="102">
        <v>0</v>
      </c>
      <c r="F88" s="102">
        <v>0</v>
      </c>
      <c r="G88" s="103">
        <v>0</v>
      </c>
      <c r="H88" s="17">
        <v>0</v>
      </c>
      <c r="I88" s="18">
        <v>0</v>
      </c>
      <c r="J88" s="18">
        <v>0</v>
      </c>
      <c r="K88" s="18">
        <v>0</v>
      </c>
      <c r="L88" s="18">
        <v>0</v>
      </c>
      <c r="M88" s="18">
        <v>0</v>
      </c>
      <c r="N88" s="13">
        <v>0</v>
      </c>
      <c r="O88" s="17">
        <v>0</v>
      </c>
      <c r="P88" s="18">
        <v>0</v>
      </c>
      <c r="Q88" s="18">
        <v>0</v>
      </c>
      <c r="R88" s="18">
        <v>0</v>
      </c>
      <c r="S88" s="18">
        <v>0</v>
      </c>
      <c r="T88" s="18">
        <v>0</v>
      </c>
      <c r="U88" s="13">
        <v>0</v>
      </c>
      <c r="V88" s="17">
        <v>0</v>
      </c>
      <c r="W88" s="18">
        <v>0</v>
      </c>
      <c r="X88" s="18">
        <v>0</v>
      </c>
      <c r="Y88" s="18">
        <v>0</v>
      </c>
      <c r="Z88" s="18">
        <v>0</v>
      </c>
      <c r="AA88" s="18">
        <v>0</v>
      </c>
      <c r="AB88" s="13">
        <v>0</v>
      </c>
      <c r="AC88" s="17">
        <v>0</v>
      </c>
      <c r="AD88" s="18">
        <v>0</v>
      </c>
      <c r="AE88" s="18">
        <v>0</v>
      </c>
      <c r="AF88" s="18">
        <v>0</v>
      </c>
      <c r="AG88" s="18">
        <v>0</v>
      </c>
      <c r="AH88" s="18">
        <v>0</v>
      </c>
      <c r="AI88" s="13">
        <v>0</v>
      </c>
    </row>
    <row r="89" spans="1:35" x14ac:dyDescent="0.3">
      <c r="A89" s="5"/>
      <c r="B89" s="104"/>
      <c r="C89" s="105"/>
      <c r="D89" s="105"/>
      <c r="E89" s="105"/>
      <c r="F89" s="105"/>
      <c r="G89" s="106"/>
      <c r="H89" s="19"/>
      <c r="I89" s="20"/>
      <c r="J89" s="20"/>
      <c r="K89" s="20"/>
      <c r="L89" s="20"/>
      <c r="M89" s="20"/>
      <c r="N89" s="14"/>
      <c r="O89" s="19"/>
      <c r="P89" s="20"/>
      <c r="Q89" s="20"/>
      <c r="R89" s="20"/>
      <c r="S89" s="20"/>
      <c r="T89" s="20"/>
      <c r="U89" s="14"/>
      <c r="V89" s="19"/>
      <c r="W89" s="20"/>
      <c r="X89" s="20"/>
      <c r="Y89" s="20"/>
      <c r="Z89" s="20"/>
      <c r="AA89" s="20"/>
      <c r="AB89" s="14"/>
      <c r="AC89" s="19"/>
      <c r="AD89" s="20"/>
      <c r="AE89" s="20"/>
      <c r="AF89" s="20"/>
      <c r="AG89" s="20"/>
      <c r="AH89" s="20"/>
      <c r="AI89" s="14"/>
    </row>
    <row r="90" spans="1:35" x14ac:dyDescent="0.3">
      <c r="A90" s="72" t="s">
        <v>79</v>
      </c>
      <c r="B90" s="73">
        <f>SUM(B9:B89)</f>
        <v>5640189.1099999994</v>
      </c>
      <c r="C90" s="74">
        <f t="shared" ref="C90:G90" si="0">SUM(C9:C89)</f>
        <v>0</v>
      </c>
      <c r="D90" s="74">
        <f t="shared" si="0"/>
        <v>0</v>
      </c>
      <c r="E90" s="74">
        <f t="shared" si="0"/>
        <v>64374</v>
      </c>
      <c r="F90" s="74">
        <f t="shared" si="0"/>
        <v>83394</v>
      </c>
      <c r="G90" s="75">
        <f t="shared" si="0"/>
        <v>5787957.1099999994</v>
      </c>
      <c r="H90" s="73">
        <f>COUNTIF(H9:H89,"*")</f>
        <v>12</v>
      </c>
      <c r="I90" s="74">
        <f t="shared" ref="I90" si="1">SUM(I9:I89)</f>
        <v>5532161.8399999999</v>
      </c>
      <c r="J90" s="74">
        <f t="shared" ref="J90:AB90" si="2">SUM(J9:J89)</f>
        <v>0</v>
      </c>
      <c r="K90" s="74">
        <f t="shared" si="2"/>
        <v>0</v>
      </c>
      <c r="L90" s="74">
        <f t="shared" si="2"/>
        <v>0</v>
      </c>
      <c r="M90" s="74">
        <f t="shared" si="2"/>
        <v>0</v>
      </c>
      <c r="N90" s="75">
        <f t="shared" si="2"/>
        <v>5532161.8399999999</v>
      </c>
      <c r="O90" s="73">
        <f>COUNTIF(O9:O89,"*")</f>
        <v>3</v>
      </c>
      <c r="P90" s="74">
        <f t="shared" ref="P90" si="3">SUM(P9:P89)</f>
        <v>0</v>
      </c>
      <c r="Q90" s="74">
        <f t="shared" si="2"/>
        <v>0</v>
      </c>
      <c r="R90" s="74">
        <f t="shared" si="2"/>
        <v>0</v>
      </c>
      <c r="S90" s="74">
        <f t="shared" si="2"/>
        <v>64374</v>
      </c>
      <c r="T90" s="74">
        <f t="shared" si="2"/>
        <v>83394</v>
      </c>
      <c r="U90" s="75">
        <f t="shared" si="2"/>
        <v>147768</v>
      </c>
      <c r="V90" s="73">
        <f>COUNTIF(V9:V89,"*")</f>
        <v>0</v>
      </c>
      <c r="W90" s="74">
        <f t="shared" ref="W90" si="4">SUM(W9:W89)</f>
        <v>0</v>
      </c>
      <c r="X90" s="74">
        <f t="shared" si="2"/>
        <v>0</v>
      </c>
      <c r="Y90" s="74">
        <f t="shared" si="2"/>
        <v>0</v>
      </c>
      <c r="Z90" s="74">
        <f t="shared" si="2"/>
        <v>0</v>
      </c>
      <c r="AA90" s="74">
        <f t="shared" si="2"/>
        <v>0</v>
      </c>
      <c r="AB90" s="75">
        <f t="shared" si="2"/>
        <v>0</v>
      </c>
      <c r="AC90" s="73">
        <f>COUNTIF(AC9:AC89,"*")</f>
        <v>0</v>
      </c>
      <c r="AD90" s="74">
        <f t="shared" ref="AD90" si="5">SUM(AD9:AD89)</f>
        <v>108027.27</v>
      </c>
      <c r="AE90" s="74">
        <f t="shared" ref="AE90:AI90" si="6">SUM(AE9:AE89)</f>
        <v>0</v>
      </c>
      <c r="AF90" s="74">
        <f t="shared" si="6"/>
        <v>0</v>
      </c>
      <c r="AG90" s="74">
        <f t="shared" si="6"/>
        <v>0</v>
      </c>
      <c r="AH90" s="74">
        <f t="shared" si="6"/>
        <v>0</v>
      </c>
      <c r="AI90" s="75">
        <f t="shared" si="6"/>
        <v>108027.27</v>
      </c>
    </row>
    <row r="91" spans="1:35" x14ac:dyDescent="0.3">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sheetPr>
  <dimension ref="A1: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7" width="14.6328125" style="9" customWidth="1"/>
    <col min="8" max="16384" width="12.6328125" style="6"/>
  </cols>
  <sheetData>
    <row r="1" spans="1:7" x14ac:dyDescent="0.3">
      <c r="A1" s="1" t="s">
        <v>255</v>
      </c>
      <c r="B1" s="7"/>
      <c r="C1" s="7"/>
      <c r="D1" s="7"/>
      <c r="E1" s="7"/>
      <c r="F1" s="7"/>
      <c r="G1" s="7"/>
    </row>
    <row r="2" spans="1:7" ht="15.5" x14ac:dyDescent="0.35">
      <c r="A2" s="2" t="s">
        <v>156</v>
      </c>
      <c r="B2" s="8"/>
      <c r="C2" s="8"/>
      <c r="D2" s="8"/>
      <c r="E2" s="8"/>
      <c r="F2" s="8"/>
      <c r="G2" s="8"/>
    </row>
    <row r="3" spans="1:7" x14ac:dyDescent="0.3">
      <c r="A3" s="71" t="str">
        <f>'Total Outlays'!$A$3</f>
        <v>2020-21</v>
      </c>
    </row>
    <row r="4" spans="1:7" ht="15.5" x14ac:dyDescent="0.35">
      <c r="A4" s="117" t="s">
        <v>167</v>
      </c>
      <c r="B4" s="113"/>
      <c r="C4" s="113"/>
      <c r="D4" s="113"/>
      <c r="E4" s="113"/>
      <c r="F4" s="113"/>
      <c r="G4" s="114"/>
    </row>
    <row r="5" spans="1:7" s="11" customFormat="1" x14ac:dyDescent="0.3">
      <c r="A5" s="87"/>
      <c r="B5" s="121" t="s">
        <v>234</v>
      </c>
      <c r="C5" s="118"/>
      <c r="D5" s="118"/>
      <c r="E5" s="118"/>
      <c r="F5" s="118"/>
      <c r="G5" s="119"/>
    </row>
    <row r="6" spans="1:7" s="11" customFormat="1" x14ac:dyDescent="0.3">
      <c r="A6" s="87"/>
      <c r="B6" s="90" t="s">
        <v>167</v>
      </c>
      <c r="C6" s="90"/>
      <c r="D6" s="90"/>
      <c r="E6" s="90"/>
      <c r="F6" s="90"/>
      <c r="G6" s="91"/>
    </row>
    <row r="7" spans="1:7" ht="26" x14ac:dyDescent="0.3">
      <c r="A7" s="86"/>
      <c r="B7" s="81" t="s">
        <v>168</v>
      </c>
      <c r="C7" s="81" t="s">
        <v>169</v>
      </c>
      <c r="D7" s="81" t="s">
        <v>171</v>
      </c>
      <c r="E7" s="81" t="s">
        <v>172</v>
      </c>
      <c r="F7" s="81" t="s">
        <v>103</v>
      </c>
      <c r="G7" s="93" t="s">
        <v>240</v>
      </c>
    </row>
    <row r="8" spans="1:7" x14ac:dyDescent="0.3">
      <c r="A8" s="88"/>
      <c r="B8" s="95" t="s">
        <v>93</v>
      </c>
      <c r="C8" s="95" t="s">
        <v>94</v>
      </c>
      <c r="D8" s="95" t="s">
        <v>95</v>
      </c>
      <c r="E8" s="95" t="s">
        <v>96</v>
      </c>
      <c r="F8" s="95" t="s">
        <v>97</v>
      </c>
      <c r="G8" s="96" t="s">
        <v>98</v>
      </c>
    </row>
    <row r="9" spans="1:7" x14ac:dyDescent="0.3">
      <c r="A9" s="3"/>
      <c r="B9" s="98"/>
      <c r="C9" s="99"/>
      <c r="D9" s="99"/>
      <c r="E9" s="99"/>
      <c r="F9" s="99"/>
      <c r="G9" s="100"/>
    </row>
    <row r="10" spans="1:7" x14ac:dyDescent="0.3">
      <c r="A10" s="4" t="s">
        <v>0</v>
      </c>
      <c r="B10" s="101">
        <v>0</v>
      </c>
      <c r="C10" s="102">
        <v>0</v>
      </c>
      <c r="D10" s="102">
        <v>0</v>
      </c>
      <c r="E10" s="102">
        <v>36411</v>
      </c>
      <c r="F10" s="102">
        <v>514999.77</v>
      </c>
      <c r="G10" s="103">
        <v>551410.77</v>
      </c>
    </row>
    <row r="11" spans="1:7" x14ac:dyDescent="0.3">
      <c r="A11" s="4" t="s">
        <v>1</v>
      </c>
      <c r="B11" s="101">
        <v>83500</v>
      </c>
      <c r="C11" s="102">
        <v>0</v>
      </c>
      <c r="D11" s="102">
        <v>0</v>
      </c>
      <c r="E11" s="102">
        <v>299545</v>
      </c>
      <c r="F11" s="102">
        <v>0</v>
      </c>
      <c r="G11" s="103">
        <v>383045</v>
      </c>
    </row>
    <row r="12" spans="1:7" x14ac:dyDescent="0.3">
      <c r="A12" s="4" t="s">
        <v>2</v>
      </c>
      <c r="B12" s="101">
        <v>800119</v>
      </c>
      <c r="C12" s="102">
        <v>0</v>
      </c>
      <c r="D12" s="102">
        <v>0</v>
      </c>
      <c r="E12" s="102">
        <v>0</v>
      </c>
      <c r="F12" s="102">
        <v>521744</v>
      </c>
      <c r="G12" s="103">
        <v>1321863</v>
      </c>
    </row>
    <row r="13" spans="1:7" x14ac:dyDescent="0.3">
      <c r="A13" s="4" t="s">
        <v>3</v>
      </c>
      <c r="B13" s="101">
        <v>2650000</v>
      </c>
      <c r="C13" s="102">
        <v>0</v>
      </c>
      <c r="D13" s="102">
        <v>17000</v>
      </c>
      <c r="E13" s="102">
        <v>93000</v>
      </c>
      <c r="F13" s="102">
        <v>0</v>
      </c>
      <c r="G13" s="103">
        <v>2760000</v>
      </c>
    </row>
    <row r="14" spans="1:7" x14ac:dyDescent="0.3">
      <c r="A14" s="4" t="s">
        <v>4</v>
      </c>
      <c r="B14" s="101">
        <v>0</v>
      </c>
      <c r="C14" s="102">
        <v>0</v>
      </c>
      <c r="D14" s="102">
        <v>0</v>
      </c>
      <c r="E14" s="102">
        <v>0</v>
      </c>
      <c r="F14" s="102">
        <v>-330576.55</v>
      </c>
      <c r="G14" s="103">
        <v>-330576.55</v>
      </c>
    </row>
    <row r="15" spans="1:7" x14ac:dyDescent="0.3">
      <c r="A15" s="4" t="s">
        <v>5</v>
      </c>
      <c r="B15" s="101">
        <v>0</v>
      </c>
      <c r="C15" s="102">
        <v>0</v>
      </c>
      <c r="D15" s="102">
        <v>31509</v>
      </c>
      <c r="E15" s="102">
        <v>225281</v>
      </c>
      <c r="F15" s="102">
        <v>0</v>
      </c>
      <c r="G15" s="103">
        <v>256790</v>
      </c>
    </row>
    <row r="16" spans="1:7" x14ac:dyDescent="0.3">
      <c r="A16" s="4" t="s">
        <v>6</v>
      </c>
      <c r="B16" s="101">
        <v>3798280.6564054363</v>
      </c>
      <c r="C16" s="102">
        <v>821719.34359456401</v>
      </c>
      <c r="D16" s="102">
        <v>0</v>
      </c>
      <c r="E16" s="102">
        <v>0</v>
      </c>
      <c r="F16" s="102">
        <v>0</v>
      </c>
      <c r="G16" s="103">
        <v>4620000</v>
      </c>
    </row>
    <row r="17" spans="1:7" x14ac:dyDescent="0.3">
      <c r="A17" s="4" t="s">
        <v>7</v>
      </c>
      <c r="B17" s="101">
        <v>-99000</v>
      </c>
      <c r="C17" s="102">
        <v>0</v>
      </c>
      <c r="D17" s="102">
        <v>0</v>
      </c>
      <c r="E17" s="102">
        <v>0</v>
      </c>
      <c r="F17" s="102">
        <v>0</v>
      </c>
      <c r="G17" s="103">
        <v>-99000</v>
      </c>
    </row>
    <row r="18" spans="1:7" x14ac:dyDescent="0.3">
      <c r="A18" s="4" t="s">
        <v>8</v>
      </c>
      <c r="B18" s="101">
        <v>0</v>
      </c>
      <c r="C18" s="102">
        <v>0</v>
      </c>
      <c r="D18" s="102">
        <v>0</v>
      </c>
      <c r="E18" s="102">
        <v>0</v>
      </c>
      <c r="F18" s="102">
        <v>0</v>
      </c>
      <c r="G18" s="103">
        <v>0</v>
      </c>
    </row>
    <row r="19" spans="1:7" x14ac:dyDescent="0.3">
      <c r="A19" s="4" t="s">
        <v>9</v>
      </c>
      <c r="B19" s="101">
        <v>0</v>
      </c>
      <c r="C19" s="102">
        <v>3651000</v>
      </c>
      <c r="D19" s="102">
        <v>0</v>
      </c>
      <c r="E19" s="102">
        <v>630000.00000000012</v>
      </c>
      <c r="F19" s="102">
        <v>365000</v>
      </c>
      <c r="G19" s="103">
        <v>4646000</v>
      </c>
    </row>
    <row r="20" spans="1:7" x14ac:dyDescent="0.3">
      <c r="A20" s="4" t="s">
        <v>10</v>
      </c>
      <c r="B20" s="101">
        <v>0</v>
      </c>
      <c r="C20" s="102">
        <v>240542</v>
      </c>
      <c r="D20" s="102">
        <v>0</v>
      </c>
      <c r="E20" s="102">
        <v>0</v>
      </c>
      <c r="F20" s="102">
        <v>593160</v>
      </c>
      <c r="G20" s="103">
        <v>833702</v>
      </c>
    </row>
    <row r="21" spans="1:7" x14ac:dyDescent="0.3">
      <c r="A21" s="4" t="s">
        <v>11</v>
      </c>
      <c r="B21" s="101">
        <v>1493024.21</v>
      </c>
      <c r="C21" s="102">
        <v>0</v>
      </c>
      <c r="D21" s="102">
        <v>0</v>
      </c>
      <c r="E21" s="102">
        <v>388445.38</v>
      </c>
      <c r="F21" s="102">
        <v>0</v>
      </c>
      <c r="G21" s="103">
        <v>1881469.5899999999</v>
      </c>
    </row>
    <row r="22" spans="1:7" x14ac:dyDescent="0.3">
      <c r="A22" s="4" t="s">
        <v>12</v>
      </c>
      <c r="B22" s="101">
        <v>525300</v>
      </c>
      <c r="C22" s="102">
        <v>0</v>
      </c>
      <c r="D22" s="102">
        <v>0</v>
      </c>
      <c r="E22" s="102">
        <v>0</v>
      </c>
      <c r="F22" s="102">
        <v>298984.62</v>
      </c>
      <c r="G22" s="103">
        <v>824284.62</v>
      </c>
    </row>
    <row r="23" spans="1:7" x14ac:dyDescent="0.3">
      <c r="A23" s="4" t="s">
        <v>13</v>
      </c>
      <c r="B23" s="101">
        <v>2889736.51</v>
      </c>
      <c r="C23" s="102">
        <v>0</v>
      </c>
      <c r="D23" s="102">
        <v>0</v>
      </c>
      <c r="E23" s="102">
        <v>613957.3899999999</v>
      </c>
      <c r="F23" s="102">
        <v>0</v>
      </c>
      <c r="G23" s="103">
        <v>3503693.8999999994</v>
      </c>
    </row>
    <row r="24" spans="1:7" x14ac:dyDescent="0.3">
      <c r="A24" s="4" t="s">
        <v>14</v>
      </c>
      <c r="B24" s="101">
        <v>0</v>
      </c>
      <c r="C24" s="102">
        <v>0</v>
      </c>
      <c r="D24" s="102">
        <v>0</v>
      </c>
      <c r="E24" s="102">
        <v>0</v>
      </c>
      <c r="F24" s="102">
        <v>0</v>
      </c>
      <c r="G24" s="103">
        <v>0</v>
      </c>
    </row>
    <row r="25" spans="1:7" x14ac:dyDescent="0.3">
      <c r="A25" s="4" t="s">
        <v>15</v>
      </c>
      <c r="B25" s="101">
        <v>369921</v>
      </c>
      <c r="C25" s="102">
        <v>0</v>
      </c>
      <c r="D25" s="102">
        <v>0</v>
      </c>
      <c r="E25" s="102">
        <v>0</v>
      </c>
      <c r="F25" s="102">
        <v>0</v>
      </c>
      <c r="G25" s="103">
        <v>369921</v>
      </c>
    </row>
    <row r="26" spans="1:7" x14ac:dyDescent="0.3">
      <c r="A26" s="4" t="s">
        <v>16</v>
      </c>
      <c r="B26" s="101">
        <v>0</v>
      </c>
      <c r="C26" s="102">
        <v>0</v>
      </c>
      <c r="D26" s="102">
        <v>0</v>
      </c>
      <c r="E26" s="102">
        <v>0</v>
      </c>
      <c r="F26" s="102">
        <v>348911.96</v>
      </c>
      <c r="G26" s="103">
        <v>348911.96</v>
      </c>
    </row>
    <row r="27" spans="1:7" x14ac:dyDescent="0.3">
      <c r="A27" s="4" t="s">
        <v>17</v>
      </c>
      <c r="B27" s="101">
        <v>0</v>
      </c>
      <c r="C27" s="102">
        <v>0</v>
      </c>
      <c r="D27" s="102">
        <v>0</v>
      </c>
      <c r="E27" s="102">
        <v>816388</v>
      </c>
      <c r="F27" s="102">
        <v>0</v>
      </c>
      <c r="G27" s="103">
        <v>816388</v>
      </c>
    </row>
    <row r="28" spans="1:7" x14ac:dyDescent="0.3">
      <c r="A28" s="4" t="s">
        <v>18</v>
      </c>
      <c r="B28" s="101">
        <v>534526</v>
      </c>
      <c r="C28" s="102">
        <v>0</v>
      </c>
      <c r="D28" s="102">
        <v>0</v>
      </c>
      <c r="E28" s="102">
        <v>398222</v>
      </c>
      <c r="F28" s="102">
        <v>0</v>
      </c>
      <c r="G28" s="103">
        <v>932748</v>
      </c>
    </row>
    <row r="29" spans="1:7" x14ac:dyDescent="0.3">
      <c r="A29" s="4" t="s">
        <v>19</v>
      </c>
      <c r="B29" s="101">
        <v>0</v>
      </c>
      <c r="C29" s="102">
        <v>0</v>
      </c>
      <c r="D29" s="102">
        <v>0</v>
      </c>
      <c r="E29" s="102">
        <v>697703</v>
      </c>
      <c r="F29" s="102">
        <v>0</v>
      </c>
      <c r="G29" s="103">
        <v>697703</v>
      </c>
    </row>
    <row r="30" spans="1:7" x14ac:dyDescent="0.3">
      <c r="A30" s="4" t="s">
        <v>20</v>
      </c>
      <c r="B30" s="101">
        <v>236000</v>
      </c>
      <c r="C30" s="102">
        <v>0</v>
      </c>
      <c r="D30" s="102">
        <v>0</v>
      </c>
      <c r="E30" s="102">
        <v>323180</v>
      </c>
      <c r="F30" s="102">
        <v>0</v>
      </c>
      <c r="G30" s="103">
        <v>559180</v>
      </c>
    </row>
    <row r="31" spans="1:7" x14ac:dyDescent="0.3">
      <c r="A31" s="4" t="s">
        <v>21</v>
      </c>
      <c r="B31" s="101">
        <v>40143.31</v>
      </c>
      <c r="C31" s="102">
        <v>0</v>
      </c>
      <c r="D31" s="102">
        <v>0</v>
      </c>
      <c r="E31" s="102">
        <v>123923.8</v>
      </c>
      <c r="F31" s="102">
        <v>66708.162727272633</v>
      </c>
      <c r="G31" s="103">
        <v>230775.27272727265</v>
      </c>
    </row>
    <row r="32" spans="1:7" x14ac:dyDescent="0.3">
      <c r="A32" s="4" t="s">
        <v>22</v>
      </c>
      <c r="B32" s="101">
        <v>372909.02</v>
      </c>
      <c r="C32" s="102">
        <v>0</v>
      </c>
      <c r="D32" s="102">
        <v>0</v>
      </c>
      <c r="E32" s="102">
        <v>69545.460000000006</v>
      </c>
      <c r="F32" s="102">
        <v>634.70000000000005</v>
      </c>
      <c r="G32" s="103">
        <v>443089.18000000005</v>
      </c>
    </row>
    <row r="33" spans="1:7" x14ac:dyDescent="0.3">
      <c r="A33" s="4" t="s">
        <v>23</v>
      </c>
      <c r="B33" s="101">
        <v>0</v>
      </c>
      <c r="C33" s="102">
        <v>7727.27</v>
      </c>
      <c r="D33" s="102">
        <v>10909.1</v>
      </c>
      <c r="E33" s="102">
        <v>199501.91999999998</v>
      </c>
      <c r="F33" s="102">
        <v>20000</v>
      </c>
      <c r="G33" s="103">
        <v>238138.29</v>
      </c>
    </row>
    <row r="34" spans="1:7" x14ac:dyDescent="0.3">
      <c r="A34" s="4" t="s">
        <v>24</v>
      </c>
      <c r="B34" s="101">
        <v>5500343.8399999999</v>
      </c>
      <c r="C34" s="102">
        <v>250000</v>
      </c>
      <c r="D34" s="102">
        <v>21582</v>
      </c>
      <c r="E34" s="102">
        <v>806615.50000000012</v>
      </c>
      <c r="F34" s="102">
        <v>280458.76999999996</v>
      </c>
      <c r="G34" s="103">
        <v>6859000.1099999994</v>
      </c>
    </row>
    <row r="35" spans="1:7" x14ac:dyDescent="0.3">
      <c r="A35" s="4" t="s">
        <v>25</v>
      </c>
      <c r="B35" s="101">
        <v>1000000</v>
      </c>
      <c r="C35" s="102">
        <v>0</v>
      </c>
      <c r="D35" s="102">
        <v>0</v>
      </c>
      <c r="E35" s="102">
        <v>483500</v>
      </c>
      <c r="F35" s="102">
        <v>11839</v>
      </c>
      <c r="G35" s="103">
        <v>1495339</v>
      </c>
    </row>
    <row r="36" spans="1:7" x14ac:dyDescent="0.3">
      <c r="A36" s="4" t="s">
        <v>26</v>
      </c>
      <c r="B36" s="101">
        <v>6978294.4000000004</v>
      </c>
      <c r="C36" s="102">
        <v>0</v>
      </c>
      <c r="D36" s="102">
        <v>18709.88</v>
      </c>
      <c r="E36" s="102">
        <v>1465976.32</v>
      </c>
      <c r="F36" s="102">
        <v>0</v>
      </c>
      <c r="G36" s="103">
        <v>8462980.5999999996</v>
      </c>
    </row>
    <row r="37" spans="1:7" x14ac:dyDescent="0.3">
      <c r="A37" s="4" t="s">
        <v>27</v>
      </c>
      <c r="B37" s="101">
        <v>0</v>
      </c>
      <c r="C37" s="102">
        <v>0</v>
      </c>
      <c r="D37" s="102">
        <v>0</v>
      </c>
      <c r="E37" s="102">
        <v>0</v>
      </c>
      <c r="F37" s="102">
        <v>1048503</v>
      </c>
      <c r="G37" s="103">
        <v>1048503</v>
      </c>
    </row>
    <row r="38" spans="1:7" x14ac:dyDescent="0.3">
      <c r="A38" s="4" t="s">
        <v>28</v>
      </c>
      <c r="B38" s="101">
        <v>712000</v>
      </c>
      <c r="C38" s="102">
        <v>0</v>
      </c>
      <c r="D38" s="102">
        <v>0</v>
      </c>
      <c r="E38" s="102">
        <v>41000</v>
      </c>
      <c r="F38" s="102">
        <v>0</v>
      </c>
      <c r="G38" s="103">
        <v>753000</v>
      </c>
    </row>
    <row r="39" spans="1:7" x14ac:dyDescent="0.3">
      <c r="A39" s="4" t="s">
        <v>29</v>
      </c>
      <c r="B39" s="101">
        <v>0</v>
      </c>
      <c r="C39" s="102">
        <v>0</v>
      </c>
      <c r="D39" s="102">
        <v>0</v>
      </c>
      <c r="E39" s="102">
        <v>0</v>
      </c>
      <c r="F39" s="102">
        <v>0</v>
      </c>
      <c r="G39" s="103">
        <v>0</v>
      </c>
    </row>
    <row r="40" spans="1:7" x14ac:dyDescent="0.3">
      <c r="A40" s="4" t="s">
        <v>30</v>
      </c>
      <c r="B40" s="101">
        <v>0</v>
      </c>
      <c r="C40" s="102">
        <v>1298819</v>
      </c>
      <c r="D40" s="102">
        <v>2157</v>
      </c>
      <c r="E40" s="102">
        <v>561040</v>
      </c>
      <c r="F40" s="102">
        <v>1232704</v>
      </c>
      <c r="G40" s="103">
        <v>3094720</v>
      </c>
    </row>
    <row r="41" spans="1:7" x14ac:dyDescent="0.3">
      <c r="A41" s="4" t="s">
        <v>31</v>
      </c>
      <c r="B41" s="101">
        <v>0</v>
      </c>
      <c r="C41" s="102">
        <v>0</v>
      </c>
      <c r="D41" s="102">
        <v>551</v>
      </c>
      <c r="E41" s="102">
        <v>392416</v>
      </c>
      <c r="F41" s="102">
        <v>0</v>
      </c>
      <c r="G41" s="103">
        <v>392967</v>
      </c>
    </row>
    <row r="42" spans="1:7" x14ac:dyDescent="0.3">
      <c r="A42" s="4" t="s">
        <v>32</v>
      </c>
      <c r="B42" s="101">
        <v>6935683.6600000001</v>
      </c>
      <c r="C42" s="102">
        <v>0</v>
      </c>
      <c r="D42" s="102">
        <v>0</v>
      </c>
      <c r="E42" s="102">
        <v>1368754.65</v>
      </c>
      <c r="F42" s="102">
        <v>0</v>
      </c>
      <c r="G42" s="103">
        <v>8304438.3100000005</v>
      </c>
    </row>
    <row r="43" spans="1:7" x14ac:dyDescent="0.3">
      <c r="A43" s="4" t="s">
        <v>33</v>
      </c>
      <c r="B43" s="101">
        <v>0</v>
      </c>
      <c r="C43" s="102">
        <v>0</v>
      </c>
      <c r="D43" s="102">
        <v>0</v>
      </c>
      <c r="E43" s="102">
        <v>0</v>
      </c>
      <c r="F43" s="102">
        <v>0</v>
      </c>
      <c r="G43" s="103">
        <v>0</v>
      </c>
    </row>
    <row r="44" spans="1:7" x14ac:dyDescent="0.3">
      <c r="A44" s="4" t="s">
        <v>34</v>
      </c>
      <c r="B44" s="101">
        <v>0</v>
      </c>
      <c r="C44" s="102">
        <v>0</v>
      </c>
      <c r="D44" s="102">
        <v>0</v>
      </c>
      <c r="E44" s="102">
        <v>0</v>
      </c>
      <c r="F44" s="102">
        <v>53785</v>
      </c>
      <c r="G44" s="103">
        <v>53785</v>
      </c>
    </row>
    <row r="45" spans="1:7" x14ac:dyDescent="0.3">
      <c r="A45" s="4" t="s">
        <v>35</v>
      </c>
      <c r="B45" s="101">
        <v>901739.87</v>
      </c>
      <c r="C45" s="102">
        <v>390873.36</v>
      </c>
      <c r="D45" s="102">
        <v>1363.66</v>
      </c>
      <c r="E45" s="102">
        <v>281022.02000000008</v>
      </c>
      <c r="F45" s="102">
        <v>0</v>
      </c>
      <c r="G45" s="103">
        <v>1574998.9099999997</v>
      </c>
    </row>
    <row r="46" spans="1:7" x14ac:dyDescent="0.3">
      <c r="A46" s="4" t="s">
        <v>36</v>
      </c>
      <c r="B46" s="101">
        <v>0</v>
      </c>
      <c r="C46" s="102">
        <v>0</v>
      </c>
      <c r="D46" s="102">
        <v>0</v>
      </c>
      <c r="E46" s="102">
        <v>164606.24</v>
      </c>
      <c r="F46" s="102">
        <v>0</v>
      </c>
      <c r="G46" s="103">
        <v>164606.24</v>
      </c>
    </row>
    <row r="47" spans="1:7" x14ac:dyDescent="0.3">
      <c r="A47" s="4" t="s">
        <v>37</v>
      </c>
      <c r="B47" s="101">
        <v>689799.57</v>
      </c>
      <c r="C47" s="102">
        <v>0</v>
      </c>
      <c r="D47" s="102">
        <v>0</v>
      </c>
      <c r="E47" s="102">
        <v>356495.69</v>
      </c>
      <c r="F47" s="102">
        <v>0</v>
      </c>
      <c r="G47" s="103">
        <v>1046295.2599999999</v>
      </c>
    </row>
    <row r="48" spans="1:7" x14ac:dyDescent="0.3">
      <c r="A48" s="4" t="s">
        <v>38</v>
      </c>
      <c r="B48" s="101">
        <v>0</v>
      </c>
      <c r="C48" s="102">
        <v>0</v>
      </c>
      <c r="D48" s="102">
        <v>0</v>
      </c>
      <c r="E48" s="102">
        <v>444411</v>
      </c>
      <c r="F48" s="102">
        <v>388169</v>
      </c>
      <c r="G48" s="103">
        <v>832580</v>
      </c>
    </row>
    <row r="49" spans="1:7" x14ac:dyDescent="0.3">
      <c r="A49" s="4" t="s">
        <v>39</v>
      </c>
      <c r="B49" s="101">
        <v>0</v>
      </c>
      <c r="C49" s="102">
        <v>0</v>
      </c>
      <c r="D49" s="102">
        <v>0</v>
      </c>
      <c r="E49" s="102">
        <v>607000</v>
      </c>
      <c r="F49" s="102">
        <v>0</v>
      </c>
      <c r="G49" s="103">
        <v>607000</v>
      </c>
    </row>
    <row r="50" spans="1:7" x14ac:dyDescent="0.3">
      <c r="A50" s="4" t="s">
        <v>40</v>
      </c>
      <c r="B50" s="101">
        <v>0</v>
      </c>
      <c r="C50" s="102">
        <v>0</v>
      </c>
      <c r="D50" s="102">
        <v>0</v>
      </c>
      <c r="E50" s="102">
        <v>0</v>
      </c>
      <c r="F50" s="102">
        <v>84080</v>
      </c>
      <c r="G50" s="103">
        <v>84080</v>
      </c>
    </row>
    <row r="51" spans="1:7" x14ac:dyDescent="0.3">
      <c r="A51" s="4" t="s">
        <v>41</v>
      </c>
      <c r="B51" s="101">
        <v>0</v>
      </c>
      <c r="C51" s="102">
        <v>695448.63</v>
      </c>
      <c r="D51" s="102">
        <v>0</v>
      </c>
      <c r="E51" s="102">
        <v>247301.99999999991</v>
      </c>
      <c r="F51" s="102">
        <v>2770010.3100000005</v>
      </c>
      <c r="G51" s="103">
        <v>3712760.9400000004</v>
      </c>
    </row>
    <row r="52" spans="1:7" x14ac:dyDescent="0.3">
      <c r="A52" s="4" t="s">
        <v>42</v>
      </c>
      <c r="B52" s="101">
        <v>20038778.600000001</v>
      </c>
      <c r="C52" s="102">
        <v>641416.22</v>
      </c>
      <c r="D52" s="102">
        <v>2214</v>
      </c>
      <c r="E52" s="102">
        <v>246174.62000000002</v>
      </c>
      <c r="F52" s="102">
        <v>0</v>
      </c>
      <c r="G52" s="103">
        <v>20928583.440000001</v>
      </c>
    </row>
    <row r="53" spans="1:7" x14ac:dyDescent="0.3">
      <c r="A53" s="4" t="s">
        <v>43</v>
      </c>
      <c r="B53" s="101">
        <v>26347057</v>
      </c>
      <c r="C53" s="102">
        <v>0</v>
      </c>
      <c r="D53" s="102">
        <v>0</v>
      </c>
      <c r="E53" s="102">
        <v>876727</v>
      </c>
      <c r="F53" s="102">
        <v>0</v>
      </c>
      <c r="G53" s="103">
        <v>27223784</v>
      </c>
    </row>
    <row r="54" spans="1:7" x14ac:dyDescent="0.3">
      <c r="A54" s="4" t="s">
        <v>44</v>
      </c>
      <c r="B54" s="101">
        <v>0</v>
      </c>
      <c r="C54" s="102">
        <v>0</v>
      </c>
      <c r="D54" s="102">
        <v>0</v>
      </c>
      <c r="E54" s="102">
        <v>0</v>
      </c>
      <c r="F54" s="102">
        <v>2090</v>
      </c>
      <c r="G54" s="103">
        <v>2090</v>
      </c>
    </row>
    <row r="55" spans="1:7" x14ac:dyDescent="0.3">
      <c r="A55" s="4" t="s">
        <v>45</v>
      </c>
      <c r="B55" s="101">
        <v>0</v>
      </c>
      <c r="C55" s="102">
        <v>0</v>
      </c>
      <c r="D55" s="102">
        <v>0</v>
      </c>
      <c r="E55" s="102">
        <v>-534000</v>
      </c>
      <c r="F55" s="102">
        <v>0</v>
      </c>
      <c r="G55" s="103">
        <v>-534000</v>
      </c>
    </row>
    <row r="56" spans="1:7" x14ac:dyDescent="0.3">
      <c r="A56" s="4" t="s">
        <v>46</v>
      </c>
      <c r="B56" s="101">
        <v>127727.27</v>
      </c>
      <c r="C56" s="102">
        <v>0</v>
      </c>
      <c r="D56" s="102">
        <v>0</v>
      </c>
      <c r="E56" s="102">
        <v>281420.21999999997</v>
      </c>
      <c r="F56" s="102">
        <v>449845.91000000003</v>
      </c>
      <c r="G56" s="103">
        <v>858993.39999999991</v>
      </c>
    </row>
    <row r="57" spans="1:7" x14ac:dyDescent="0.3">
      <c r="A57" s="4" t="s">
        <v>47</v>
      </c>
      <c r="B57" s="101">
        <v>0</v>
      </c>
      <c r="C57" s="102">
        <v>0</v>
      </c>
      <c r="D57" s="102">
        <v>0</v>
      </c>
      <c r="E57" s="102">
        <v>326705.24</v>
      </c>
      <c r="F57" s="102">
        <v>0</v>
      </c>
      <c r="G57" s="103">
        <v>326705.24</v>
      </c>
    </row>
    <row r="58" spans="1:7" x14ac:dyDescent="0.3">
      <c r="A58" s="4" t="s">
        <v>48</v>
      </c>
      <c r="B58" s="101">
        <v>166797</v>
      </c>
      <c r="C58" s="102">
        <v>7043</v>
      </c>
      <c r="D58" s="102">
        <v>34195</v>
      </c>
      <c r="E58" s="102">
        <v>602626</v>
      </c>
      <c r="F58" s="102">
        <v>0</v>
      </c>
      <c r="G58" s="103">
        <v>810661</v>
      </c>
    </row>
    <row r="59" spans="1:7" x14ac:dyDescent="0.3">
      <c r="A59" s="4" t="s">
        <v>49</v>
      </c>
      <c r="B59" s="101">
        <v>108027.27</v>
      </c>
      <c r="C59" s="102">
        <v>0</v>
      </c>
      <c r="D59" s="102">
        <v>0</v>
      </c>
      <c r="E59" s="102">
        <v>274595.85000000003</v>
      </c>
      <c r="F59" s="102">
        <v>3648.67</v>
      </c>
      <c r="G59" s="103">
        <v>386271.79000000004</v>
      </c>
    </row>
    <row r="60" spans="1:7" x14ac:dyDescent="0.3">
      <c r="A60" s="4" t="s">
        <v>50</v>
      </c>
      <c r="B60" s="101">
        <v>0</v>
      </c>
      <c r="C60" s="102">
        <v>0</v>
      </c>
      <c r="D60" s="102">
        <v>0</v>
      </c>
      <c r="E60" s="102">
        <v>228445.45</v>
      </c>
      <c r="F60" s="102">
        <v>0</v>
      </c>
      <c r="G60" s="103">
        <v>228445.45</v>
      </c>
    </row>
    <row r="61" spans="1:7" x14ac:dyDescent="0.3">
      <c r="A61" s="4" t="s">
        <v>51</v>
      </c>
      <c r="B61" s="101">
        <v>0</v>
      </c>
      <c r="C61" s="102">
        <v>0</v>
      </c>
      <c r="D61" s="102">
        <v>9587.5600000000559</v>
      </c>
      <c r="E61" s="102">
        <v>6710.8171999999977</v>
      </c>
      <c r="F61" s="102">
        <v>2458.5493000000024</v>
      </c>
      <c r="G61" s="103">
        <v>18756.926500000056</v>
      </c>
    </row>
    <row r="62" spans="1:7" x14ac:dyDescent="0.3">
      <c r="A62" s="4" t="s">
        <v>52</v>
      </c>
      <c r="B62" s="101">
        <v>1906364</v>
      </c>
      <c r="C62" s="102">
        <v>0</v>
      </c>
      <c r="D62" s="102">
        <v>0</v>
      </c>
      <c r="E62" s="102">
        <v>0</v>
      </c>
      <c r="F62" s="102">
        <v>0</v>
      </c>
      <c r="G62" s="103">
        <v>1906364</v>
      </c>
    </row>
    <row r="63" spans="1:7" x14ac:dyDescent="0.3">
      <c r="A63" s="4" t="s">
        <v>53</v>
      </c>
      <c r="B63" s="101">
        <v>105015</v>
      </c>
      <c r="C63" s="102">
        <v>13525</v>
      </c>
      <c r="D63" s="102">
        <v>200</v>
      </c>
      <c r="E63" s="102">
        <v>0</v>
      </c>
      <c r="F63" s="102">
        <v>248344</v>
      </c>
      <c r="G63" s="103">
        <v>367084</v>
      </c>
    </row>
    <row r="64" spans="1:7" x14ac:dyDescent="0.3">
      <c r="A64" s="4" t="s">
        <v>54</v>
      </c>
      <c r="B64" s="101">
        <v>0</v>
      </c>
      <c r="C64" s="102">
        <v>0</v>
      </c>
      <c r="D64" s="102">
        <v>0</v>
      </c>
      <c r="E64" s="102">
        <v>0</v>
      </c>
      <c r="F64" s="102">
        <v>498229</v>
      </c>
      <c r="G64" s="103">
        <v>498229</v>
      </c>
    </row>
    <row r="65" spans="1:7" x14ac:dyDescent="0.3">
      <c r="A65" s="4" t="s">
        <v>55</v>
      </c>
      <c r="B65" s="101">
        <v>0</v>
      </c>
      <c r="C65" s="102">
        <v>0</v>
      </c>
      <c r="D65" s="102">
        <v>0</v>
      </c>
      <c r="E65" s="102">
        <v>103227</v>
      </c>
      <c r="F65" s="102">
        <v>0</v>
      </c>
      <c r="G65" s="103">
        <v>103227</v>
      </c>
    </row>
    <row r="66" spans="1:7" x14ac:dyDescent="0.3">
      <c r="A66" s="4" t="s">
        <v>56</v>
      </c>
      <c r="B66" s="101">
        <v>31818</v>
      </c>
      <c r="C66" s="102">
        <v>0</v>
      </c>
      <c r="D66" s="102">
        <v>0</v>
      </c>
      <c r="E66" s="102">
        <v>0</v>
      </c>
      <c r="F66" s="102">
        <v>89500</v>
      </c>
      <c r="G66" s="103">
        <v>121318</v>
      </c>
    </row>
    <row r="67" spans="1:7" x14ac:dyDescent="0.3">
      <c r="A67" s="4" t="s">
        <v>57</v>
      </c>
      <c r="B67" s="101">
        <v>61181</v>
      </c>
      <c r="C67" s="102">
        <v>0</v>
      </c>
      <c r="D67" s="102">
        <v>0</v>
      </c>
      <c r="E67" s="102">
        <v>109440</v>
      </c>
      <c r="F67" s="102">
        <v>0</v>
      </c>
      <c r="G67" s="103">
        <v>170621</v>
      </c>
    </row>
    <row r="68" spans="1:7" x14ac:dyDescent="0.3">
      <c r="A68" s="4" t="s">
        <v>58</v>
      </c>
      <c r="B68" s="101">
        <v>0</v>
      </c>
      <c r="C68" s="102">
        <v>0</v>
      </c>
      <c r="D68" s="102">
        <v>0</v>
      </c>
      <c r="E68" s="102">
        <v>0</v>
      </c>
      <c r="F68" s="102">
        <v>0</v>
      </c>
      <c r="G68" s="103">
        <v>0</v>
      </c>
    </row>
    <row r="69" spans="1:7" x14ac:dyDescent="0.3">
      <c r="A69" s="4" t="s">
        <v>59</v>
      </c>
      <c r="B69" s="101">
        <v>43659</v>
      </c>
      <c r="C69" s="102">
        <v>0</v>
      </c>
      <c r="D69" s="102">
        <v>0</v>
      </c>
      <c r="E69" s="102">
        <v>296842</v>
      </c>
      <c r="F69" s="102">
        <v>0</v>
      </c>
      <c r="G69" s="103">
        <v>340501</v>
      </c>
    </row>
    <row r="70" spans="1:7" x14ac:dyDescent="0.3">
      <c r="A70" s="4" t="s">
        <v>60</v>
      </c>
      <c r="B70" s="101">
        <v>0</v>
      </c>
      <c r="C70" s="102">
        <v>0</v>
      </c>
      <c r="D70" s="102">
        <v>0</v>
      </c>
      <c r="E70" s="102">
        <v>19090.91</v>
      </c>
      <c r="F70" s="102">
        <v>0</v>
      </c>
      <c r="G70" s="103">
        <v>19090.91</v>
      </c>
    </row>
    <row r="71" spans="1:7" x14ac:dyDescent="0.3">
      <c r="A71" s="4" t="s">
        <v>61</v>
      </c>
      <c r="B71" s="101">
        <v>142863.35999999999</v>
      </c>
      <c r="C71" s="102">
        <v>0</v>
      </c>
      <c r="D71" s="102">
        <v>0</v>
      </c>
      <c r="E71" s="102">
        <v>837285.82000000007</v>
      </c>
      <c r="F71" s="102">
        <v>0</v>
      </c>
      <c r="G71" s="103">
        <v>980149.17999999993</v>
      </c>
    </row>
    <row r="72" spans="1:7" x14ac:dyDescent="0.3">
      <c r="A72" s="4" t="s">
        <v>62</v>
      </c>
      <c r="B72" s="101">
        <v>178001.9</v>
      </c>
      <c r="C72" s="102">
        <v>0</v>
      </c>
      <c r="D72" s="102">
        <v>0</v>
      </c>
      <c r="E72" s="102">
        <v>0</v>
      </c>
      <c r="F72" s="102">
        <v>339516.18</v>
      </c>
      <c r="G72" s="103">
        <v>517518.07999999996</v>
      </c>
    </row>
    <row r="73" spans="1:7" x14ac:dyDescent="0.3">
      <c r="A73" s="4" t="s">
        <v>63</v>
      </c>
      <c r="B73" s="101">
        <v>1052282.49</v>
      </c>
      <c r="C73" s="102">
        <v>0</v>
      </c>
      <c r="D73" s="102">
        <v>10120.9</v>
      </c>
      <c r="E73" s="102">
        <v>340197.99</v>
      </c>
      <c r="F73" s="102">
        <v>0</v>
      </c>
      <c r="G73" s="103">
        <v>1402601.38</v>
      </c>
    </row>
    <row r="74" spans="1:7" x14ac:dyDescent="0.3">
      <c r="A74" s="4" t="s">
        <v>64</v>
      </c>
      <c r="B74" s="101">
        <v>0</v>
      </c>
      <c r="C74" s="102">
        <v>273000</v>
      </c>
      <c r="D74" s="102">
        <v>0</v>
      </c>
      <c r="E74" s="102">
        <v>126427</v>
      </c>
      <c r="F74" s="102">
        <v>0</v>
      </c>
      <c r="G74" s="103">
        <v>399427</v>
      </c>
    </row>
    <row r="75" spans="1:7" x14ac:dyDescent="0.3">
      <c r="A75" s="4" t="s">
        <v>65</v>
      </c>
      <c r="B75" s="101">
        <v>174800</v>
      </c>
      <c r="C75" s="102">
        <v>205654.55</v>
      </c>
      <c r="D75" s="102">
        <v>0</v>
      </c>
      <c r="E75" s="102">
        <v>189579.78</v>
      </c>
      <c r="F75" s="102">
        <v>0</v>
      </c>
      <c r="G75" s="103">
        <v>570034.32999999996</v>
      </c>
    </row>
    <row r="76" spans="1:7" x14ac:dyDescent="0.3">
      <c r="A76" s="4" t="s">
        <v>66</v>
      </c>
      <c r="B76" s="101">
        <v>357423</v>
      </c>
      <c r="C76" s="102">
        <v>0</v>
      </c>
      <c r="D76" s="102">
        <v>5004</v>
      </c>
      <c r="E76" s="102">
        <v>214252</v>
      </c>
      <c r="F76" s="102">
        <v>0</v>
      </c>
      <c r="G76" s="103">
        <v>576679</v>
      </c>
    </row>
    <row r="77" spans="1:7" x14ac:dyDescent="0.3">
      <c r="A77" s="4" t="s">
        <v>67</v>
      </c>
      <c r="B77" s="101">
        <v>0</v>
      </c>
      <c r="C77" s="102">
        <v>0</v>
      </c>
      <c r="D77" s="102">
        <v>0</v>
      </c>
      <c r="E77" s="102">
        <v>0</v>
      </c>
      <c r="F77" s="102">
        <v>103400</v>
      </c>
      <c r="G77" s="103">
        <v>103400</v>
      </c>
    </row>
    <row r="78" spans="1:7" x14ac:dyDescent="0.3">
      <c r="A78" s="4" t="s">
        <v>68</v>
      </c>
      <c r="B78" s="101">
        <v>1352732</v>
      </c>
      <c r="C78" s="102">
        <v>0</v>
      </c>
      <c r="D78" s="102">
        <v>0</v>
      </c>
      <c r="E78" s="102">
        <v>698998</v>
      </c>
      <c r="F78" s="102">
        <v>0</v>
      </c>
      <c r="G78" s="103">
        <v>2051730</v>
      </c>
    </row>
    <row r="79" spans="1:7" x14ac:dyDescent="0.3">
      <c r="A79" s="4" t="s">
        <v>69</v>
      </c>
      <c r="B79" s="101">
        <v>154500</v>
      </c>
      <c r="C79" s="102">
        <v>154500</v>
      </c>
      <c r="D79" s="102">
        <v>0</v>
      </c>
      <c r="E79" s="102">
        <v>0</v>
      </c>
      <c r="F79" s="102">
        <v>331575</v>
      </c>
      <c r="G79" s="103">
        <v>640575</v>
      </c>
    </row>
    <row r="80" spans="1:7" x14ac:dyDescent="0.3">
      <c r="A80" s="4" t="s">
        <v>70</v>
      </c>
      <c r="B80" s="101">
        <v>380000</v>
      </c>
      <c r="C80" s="102">
        <v>0</v>
      </c>
      <c r="D80" s="102">
        <v>0</v>
      </c>
      <c r="E80" s="102">
        <v>436584.86</v>
      </c>
      <c r="F80" s="102">
        <v>0</v>
      </c>
      <c r="G80" s="103">
        <v>816584.86</v>
      </c>
    </row>
    <row r="81" spans="1:7" x14ac:dyDescent="0.3">
      <c r="A81" s="4" t="s">
        <v>71</v>
      </c>
      <c r="B81" s="101">
        <v>0</v>
      </c>
      <c r="C81" s="102">
        <v>-200952</v>
      </c>
      <c r="D81" s="102">
        <v>0</v>
      </c>
      <c r="E81" s="102">
        <v>56059</v>
      </c>
      <c r="F81" s="102">
        <v>0</v>
      </c>
      <c r="G81" s="103">
        <v>-144893</v>
      </c>
    </row>
    <row r="82" spans="1:7" x14ac:dyDescent="0.3">
      <c r="A82" s="4" t="s">
        <v>72</v>
      </c>
      <c r="B82" s="101">
        <v>183400</v>
      </c>
      <c r="C82" s="102">
        <v>0</v>
      </c>
      <c r="D82" s="102">
        <v>0</v>
      </c>
      <c r="E82" s="102">
        <v>1495998.83</v>
      </c>
      <c r="F82" s="102">
        <v>202937.81</v>
      </c>
      <c r="G82" s="103">
        <v>1882336.6400000001</v>
      </c>
    </row>
    <row r="83" spans="1:7" x14ac:dyDescent="0.3">
      <c r="A83" s="4" t="s">
        <v>73</v>
      </c>
      <c r="B83" s="101">
        <v>533915.07000000007</v>
      </c>
      <c r="C83" s="102">
        <v>0</v>
      </c>
      <c r="D83" s="102">
        <v>0</v>
      </c>
      <c r="E83" s="102">
        <v>0</v>
      </c>
      <c r="F83" s="102">
        <v>225489.23</v>
      </c>
      <c r="G83" s="103">
        <v>759404.3</v>
      </c>
    </row>
    <row r="84" spans="1:7" x14ac:dyDescent="0.3">
      <c r="A84" s="4" t="s">
        <v>74</v>
      </c>
      <c r="B84" s="101">
        <v>1800000</v>
      </c>
      <c r="C84" s="102">
        <v>0</v>
      </c>
      <c r="D84" s="102">
        <v>0</v>
      </c>
      <c r="E84" s="102">
        <v>0</v>
      </c>
      <c r="F84" s="102">
        <v>32257</v>
      </c>
      <c r="G84" s="103">
        <v>1832257</v>
      </c>
    </row>
    <row r="85" spans="1:7" x14ac:dyDescent="0.3">
      <c r="A85" s="4" t="s">
        <v>75</v>
      </c>
      <c r="B85" s="101">
        <v>0</v>
      </c>
      <c r="C85" s="102">
        <v>0</v>
      </c>
      <c r="D85" s="102">
        <v>0</v>
      </c>
      <c r="E85" s="102">
        <v>288088.95</v>
      </c>
      <c r="F85" s="102">
        <v>0</v>
      </c>
      <c r="G85" s="103">
        <v>288088.95</v>
      </c>
    </row>
    <row r="86" spans="1:7" x14ac:dyDescent="0.3">
      <c r="A86" s="4" t="s">
        <v>76</v>
      </c>
      <c r="B86" s="101">
        <v>0</v>
      </c>
      <c r="C86" s="102">
        <v>0</v>
      </c>
      <c r="D86" s="102">
        <v>0</v>
      </c>
      <c r="E86" s="102">
        <v>0</v>
      </c>
      <c r="F86" s="102">
        <v>3162212.07</v>
      </c>
      <c r="G86" s="103">
        <v>3162212.07</v>
      </c>
    </row>
    <row r="87" spans="1:7" x14ac:dyDescent="0.3">
      <c r="A87" s="4" t="s">
        <v>77</v>
      </c>
      <c r="B87" s="101">
        <v>0</v>
      </c>
      <c r="C87" s="102">
        <v>0</v>
      </c>
      <c r="D87" s="102">
        <v>0</v>
      </c>
      <c r="E87" s="102">
        <v>233067.72</v>
      </c>
      <c r="F87" s="102">
        <v>219665.47</v>
      </c>
      <c r="G87" s="103">
        <v>452733.19</v>
      </c>
    </row>
    <row r="88" spans="1:7" x14ac:dyDescent="0.3">
      <c r="A88" s="4" t="s">
        <v>78</v>
      </c>
      <c r="B88" s="101">
        <v>0</v>
      </c>
      <c r="C88" s="102">
        <v>0</v>
      </c>
      <c r="D88" s="102">
        <v>3207</v>
      </c>
      <c r="E88" s="102">
        <v>333651</v>
      </c>
      <c r="F88" s="102">
        <v>0</v>
      </c>
      <c r="G88" s="103">
        <v>336858</v>
      </c>
    </row>
    <row r="89" spans="1:7" x14ac:dyDescent="0.3">
      <c r="A89" s="5"/>
      <c r="B89" s="104"/>
      <c r="C89" s="105"/>
      <c r="D89" s="105"/>
      <c r="E89" s="105"/>
      <c r="F89" s="105"/>
      <c r="G89" s="106"/>
    </row>
    <row r="90" spans="1:7" x14ac:dyDescent="0.3">
      <c r="A90" s="72" t="s">
        <v>79</v>
      </c>
      <c r="B90" s="73">
        <f>SUM(B9:B89)</f>
        <v>91658663.006405413</v>
      </c>
      <c r="C90" s="74">
        <f t="shared" ref="C90" si="0">SUM(C9:C89)</f>
        <v>8450316.3735945635</v>
      </c>
      <c r="D90" s="74">
        <f t="shared" ref="D90:G90" si="1">SUM(D9:D89)</f>
        <v>168310.10000000006</v>
      </c>
      <c r="E90" s="74">
        <f t="shared" si="1"/>
        <v>20223439.427199993</v>
      </c>
      <c r="F90" s="74">
        <f t="shared" si="1"/>
        <v>14180284.632027274</v>
      </c>
      <c r="G90" s="75">
        <f t="shared" si="1"/>
        <v>134681013.53922728</v>
      </c>
    </row>
    <row r="91" spans="1:7" x14ac:dyDescent="0.3">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12" width="14.6328125" style="9" customWidth="1"/>
    <col min="13" max="16384" width="12.6328125" style="6"/>
  </cols>
  <sheetData>
    <row r="1" spans="1:12" x14ac:dyDescent="0.3">
      <c r="A1" s="1" t="s">
        <v>255</v>
      </c>
      <c r="B1" s="7"/>
      <c r="C1" s="7"/>
      <c r="D1" s="7"/>
      <c r="E1" s="7"/>
      <c r="F1" s="7"/>
      <c r="G1" s="7"/>
      <c r="H1" s="7"/>
      <c r="I1" s="7"/>
      <c r="J1" s="7"/>
      <c r="K1" s="7"/>
      <c r="L1" s="7"/>
    </row>
    <row r="2" spans="1:12" ht="15.5" x14ac:dyDescent="0.35">
      <c r="A2" s="2" t="s">
        <v>155</v>
      </c>
      <c r="B2" s="8"/>
      <c r="C2" s="8"/>
      <c r="D2" s="8"/>
      <c r="E2" s="8"/>
      <c r="F2" s="8"/>
      <c r="G2" s="8"/>
      <c r="H2" s="8"/>
      <c r="I2" s="8"/>
      <c r="J2" s="8"/>
      <c r="K2" s="8"/>
      <c r="L2" s="8"/>
    </row>
    <row r="3" spans="1:12" x14ac:dyDescent="0.3">
      <c r="A3" s="71" t="s">
        <v>257</v>
      </c>
    </row>
    <row r="4" spans="1:12" ht="15.5" x14ac:dyDescent="0.35">
      <c r="A4" s="115" t="s">
        <v>157</v>
      </c>
      <c r="B4" s="110"/>
      <c r="C4" s="110"/>
      <c r="D4" s="110"/>
      <c r="E4" s="110"/>
      <c r="F4" s="110"/>
      <c r="G4" s="110"/>
      <c r="H4" s="110"/>
      <c r="I4" s="110"/>
      <c r="J4" s="110"/>
      <c r="K4" s="110"/>
      <c r="L4" s="111"/>
    </row>
    <row r="5" spans="1:12" x14ac:dyDescent="0.3">
      <c r="A5" s="86"/>
      <c r="B5" s="76" t="s">
        <v>165</v>
      </c>
      <c r="C5" s="76" t="s">
        <v>180</v>
      </c>
      <c r="D5" s="76" t="s">
        <v>185</v>
      </c>
      <c r="E5" s="76" t="s">
        <v>197</v>
      </c>
      <c r="F5" s="76" t="s">
        <v>202</v>
      </c>
      <c r="G5" s="76" t="s">
        <v>212</v>
      </c>
      <c r="H5" s="76" t="s">
        <v>221</v>
      </c>
      <c r="I5" s="76" t="s">
        <v>231</v>
      </c>
      <c r="J5" s="76" t="s">
        <v>234</v>
      </c>
      <c r="K5" s="76" t="s">
        <v>239</v>
      </c>
      <c r="L5" s="77" t="s">
        <v>234</v>
      </c>
    </row>
    <row r="6" spans="1:12" s="21" customFormat="1" ht="34.5" x14ac:dyDescent="0.25">
      <c r="A6" s="116"/>
      <c r="B6" s="78" t="s">
        <v>86</v>
      </c>
      <c r="C6" s="78" t="s">
        <v>99</v>
      </c>
      <c r="D6" s="78" t="s">
        <v>100</v>
      </c>
      <c r="E6" s="78" t="s">
        <v>101</v>
      </c>
      <c r="F6" s="78" t="s">
        <v>102</v>
      </c>
      <c r="G6" s="78" t="s">
        <v>107</v>
      </c>
      <c r="H6" s="78" t="s">
        <v>106</v>
      </c>
      <c r="I6" s="78" t="s">
        <v>105</v>
      </c>
      <c r="J6" s="78" t="s">
        <v>104</v>
      </c>
      <c r="K6" s="78" t="s">
        <v>103</v>
      </c>
      <c r="L6" s="79" t="s">
        <v>166</v>
      </c>
    </row>
    <row r="7" spans="1:12" x14ac:dyDescent="0.3">
      <c r="A7" s="86"/>
      <c r="B7" s="81"/>
      <c r="C7" s="81"/>
      <c r="D7" s="81"/>
      <c r="E7" s="81"/>
      <c r="F7" s="81"/>
      <c r="G7" s="81"/>
      <c r="H7" s="81"/>
      <c r="I7" s="81"/>
      <c r="J7" s="81"/>
      <c r="K7" s="81"/>
      <c r="L7" s="82"/>
    </row>
    <row r="8" spans="1:12" x14ac:dyDescent="0.3">
      <c r="A8" s="88"/>
      <c r="B8" s="84"/>
      <c r="C8" s="84"/>
      <c r="D8" s="84"/>
      <c r="E8" s="84"/>
      <c r="F8" s="84"/>
      <c r="G8" s="84"/>
      <c r="H8" s="84"/>
      <c r="I8" s="84"/>
      <c r="J8" s="84"/>
      <c r="K8" s="84"/>
      <c r="L8" s="85"/>
    </row>
    <row r="9" spans="1:12" x14ac:dyDescent="0.3">
      <c r="A9" s="3"/>
      <c r="B9" s="107"/>
      <c r="C9" s="108"/>
      <c r="D9" s="108"/>
      <c r="E9" s="108"/>
      <c r="F9" s="108"/>
      <c r="G9" s="108"/>
      <c r="H9" s="108"/>
      <c r="I9" s="108"/>
      <c r="J9" s="108"/>
      <c r="K9" s="108"/>
      <c r="L9" s="109"/>
    </row>
    <row r="10" spans="1:12" x14ac:dyDescent="0.3">
      <c r="A10" s="4" t="s">
        <v>0</v>
      </c>
      <c r="B10" s="101">
        <f>'O-G'!H10</f>
        <v>205068.08000000002</v>
      </c>
      <c r="C10" s="102">
        <f>'O-FCS'!H10</f>
        <v>0</v>
      </c>
      <c r="D10" s="102">
        <f>'O-ADS'!H10</f>
        <v>0</v>
      </c>
      <c r="E10" s="102">
        <f>'O-RC'!H10</f>
        <v>442705</v>
      </c>
      <c r="F10" s="102">
        <f>'O-WM'!H10</f>
        <v>73089.08</v>
      </c>
      <c r="G10" s="102">
        <f>'O-TSM'!H10</f>
        <v>610243</v>
      </c>
      <c r="H10" s="102">
        <f>'O-E'!H10</f>
        <v>608182</v>
      </c>
      <c r="I10" s="102">
        <f>'O-BES'!H10</f>
        <v>0</v>
      </c>
      <c r="J10" s="102">
        <f>'O-LRB'!H10</f>
        <v>3588234.62</v>
      </c>
      <c r="K10" s="102">
        <f>'O-O'!H10</f>
        <v>0</v>
      </c>
      <c r="L10" s="103">
        <f>'O-Total'!H10</f>
        <v>5527521.7800000003</v>
      </c>
    </row>
    <row r="11" spans="1:12" x14ac:dyDescent="0.3">
      <c r="A11" s="4" t="s">
        <v>1</v>
      </c>
      <c r="B11" s="101">
        <f>'O-G'!H11</f>
        <v>21480</v>
      </c>
      <c r="C11" s="102">
        <f>'O-FCS'!H11</f>
        <v>0</v>
      </c>
      <c r="D11" s="102">
        <f>'O-ADS'!H11</f>
        <v>0</v>
      </c>
      <c r="E11" s="102">
        <f>'O-RC'!H11</f>
        <v>2367773</v>
      </c>
      <c r="F11" s="102">
        <f>'O-WM'!H11</f>
        <v>68328</v>
      </c>
      <c r="G11" s="102">
        <f>'O-TSM'!H11</f>
        <v>311819</v>
      </c>
      <c r="H11" s="102">
        <f>'O-E'!H11</f>
        <v>981974</v>
      </c>
      <c r="I11" s="102">
        <f>'O-BES'!H11</f>
        <v>71083</v>
      </c>
      <c r="J11" s="102">
        <f>'O-LRB'!H11</f>
        <v>12742447</v>
      </c>
      <c r="K11" s="102">
        <f>'O-O'!H11</f>
        <v>0</v>
      </c>
      <c r="L11" s="103">
        <f>'O-Total'!H11</f>
        <v>16564904</v>
      </c>
    </row>
    <row r="12" spans="1:12" x14ac:dyDescent="0.3">
      <c r="A12" s="4" t="s">
        <v>2</v>
      </c>
      <c r="B12" s="101">
        <f>'O-G'!H12</f>
        <v>1000603</v>
      </c>
      <c r="C12" s="102">
        <f>'O-FCS'!H12</f>
        <v>83082</v>
      </c>
      <c r="D12" s="102">
        <f>'O-ADS'!H12</f>
        <v>20744</v>
      </c>
      <c r="E12" s="102">
        <f>'O-RC'!H12</f>
        <v>25294351</v>
      </c>
      <c r="F12" s="102">
        <f>'O-WM'!H12</f>
        <v>3677703</v>
      </c>
      <c r="G12" s="102">
        <f>'O-TSM'!H12</f>
        <v>2528088</v>
      </c>
      <c r="H12" s="102">
        <f>'O-E'!H12</f>
        <v>825963</v>
      </c>
      <c r="I12" s="102">
        <f>'O-BES'!H12</f>
        <v>2405267</v>
      </c>
      <c r="J12" s="102">
        <f>'O-LRB'!H12</f>
        <v>21277244</v>
      </c>
      <c r="K12" s="102">
        <f>'O-O'!H12</f>
        <v>0</v>
      </c>
      <c r="L12" s="103">
        <f>'O-Total'!H12</f>
        <v>57113045</v>
      </c>
    </row>
    <row r="13" spans="1:12" x14ac:dyDescent="0.3">
      <c r="A13" s="4" t="s">
        <v>3</v>
      </c>
      <c r="B13" s="101">
        <f>'O-G'!H13</f>
        <v>608000</v>
      </c>
      <c r="C13" s="102">
        <f>'O-FCS'!H13</f>
        <v>3041000</v>
      </c>
      <c r="D13" s="102">
        <f>'O-ADS'!H13</f>
        <v>955000</v>
      </c>
      <c r="E13" s="102">
        <f>'O-RC'!H13</f>
        <v>33321000</v>
      </c>
      <c r="F13" s="102">
        <f>'O-WM'!H13</f>
        <v>476000</v>
      </c>
      <c r="G13" s="102">
        <f>'O-TSM'!H13</f>
        <v>4480000</v>
      </c>
      <c r="H13" s="102">
        <f>'O-E'!H13</f>
        <v>1151000</v>
      </c>
      <c r="I13" s="102">
        <f>'O-BES'!H13</f>
        <v>1622000</v>
      </c>
      <c r="J13" s="102">
        <f>'O-LRB'!H13</f>
        <v>2521000</v>
      </c>
      <c r="K13" s="102">
        <f>'O-O'!H13</f>
        <v>0</v>
      </c>
      <c r="L13" s="103">
        <f>'O-Total'!H13</f>
        <v>48175000</v>
      </c>
    </row>
    <row r="14" spans="1:12" x14ac:dyDescent="0.3">
      <c r="A14" s="4" t="s">
        <v>4</v>
      </c>
      <c r="B14" s="101">
        <f>'O-G'!H14</f>
        <v>1509052.88</v>
      </c>
      <c r="C14" s="102">
        <f>'O-FCS'!H14</f>
        <v>175460.80000000002</v>
      </c>
      <c r="D14" s="102">
        <f>'O-ADS'!H14</f>
        <v>0</v>
      </c>
      <c r="E14" s="102">
        <f>'O-RC'!H14</f>
        <v>7168835.8900000006</v>
      </c>
      <c r="F14" s="102">
        <f>'O-WM'!H14</f>
        <v>427996.13</v>
      </c>
      <c r="G14" s="102">
        <f>'O-TSM'!H14</f>
        <v>1790277.7399999998</v>
      </c>
      <c r="H14" s="102">
        <f>'O-E'!H14</f>
        <v>938367.38</v>
      </c>
      <c r="I14" s="102">
        <f>'O-BES'!H14</f>
        <v>6715</v>
      </c>
      <c r="J14" s="102">
        <f>'O-LRB'!H14</f>
        <v>5851044.1700000009</v>
      </c>
      <c r="K14" s="102">
        <f>'O-O'!H14</f>
        <v>497169.04</v>
      </c>
      <c r="L14" s="103">
        <f>'O-Total'!H14</f>
        <v>18364919.030000001</v>
      </c>
    </row>
    <row r="15" spans="1:12" x14ac:dyDescent="0.3">
      <c r="A15" s="4" t="s">
        <v>5</v>
      </c>
      <c r="B15" s="101">
        <f>'O-G'!H15</f>
        <v>356346</v>
      </c>
      <c r="C15" s="102">
        <f>'O-FCS'!H15</f>
        <v>424452</v>
      </c>
      <c r="D15" s="102">
        <f>'O-ADS'!H15</f>
        <v>961091</v>
      </c>
      <c r="E15" s="102">
        <f>'O-RC'!H15</f>
        <v>8270672</v>
      </c>
      <c r="F15" s="102">
        <f>'O-WM'!H15</f>
        <v>0</v>
      </c>
      <c r="G15" s="102">
        <f>'O-TSM'!H15</f>
        <v>1479882</v>
      </c>
      <c r="H15" s="102">
        <f>'O-E'!H15</f>
        <v>2202973</v>
      </c>
      <c r="I15" s="102">
        <f>'O-BES'!H15</f>
        <v>780278</v>
      </c>
      <c r="J15" s="102">
        <f>'O-LRB'!H15</f>
        <v>7735343</v>
      </c>
      <c r="K15" s="102">
        <f>'O-O'!H15</f>
        <v>0</v>
      </c>
      <c r="L15" s="103">
        <f>'O-Total'!H15</f>
        <v>22211037</v>
      </c>
    </row>
    <row r="16" spans="1:12" x14ac:dyDescent="0.3">
      <c r="A16" s="4" t="s">
        <v>6</v>
      </c>
      <c r="B16" s="101">
        <f>'O-G'!H16</f>
        <v>2776667.0300000003</v>
      </c>
      <c r="C16" s="102">
        <f>'O-FCS'!H16</f>
        <v>1261234.01</v>
      </c>
      <c r="D16" s="102">
        <f>'O-ADS'!H16</f>
        <v>0</v>
      </c>
      <c r="E16" s="102">
        <f>'O-RC'!H16</f>
        <v>19015803.359999996</v>
      </c>
      <c r="F16" s="102">
        <f>'O-WM'!H16</f>
        <v>0</v>
      </c>
      <c r="G16" s="102">
        <f>'O-TSM'!H16</f>
        <v>3718113.31</v>
      </c>
      <c r="H16" s="102">
        <f>'O-E'!H16</f>
        <v>2605766.98</v>
      </c>
      <c r="I16" s="102">
        <f>'O-BES'!H16</f>
        <v>951577.62</v>
      </c>
      <c r="J16" s="102">
        <f>'O-LRB'!H16</f>
        <v>2315151.5599999996</v>
      </c>
      <c r="K16" s="102">
        <f>'O-O'!H16</f>
        <v>0</v>
      </c>
      <c r="L16" s="103">
        <f>'O-Total'!H16</f>
        <v>32644313.869999994</v>
      </c>
    </row>
    <row r="17" spans="1:12" x14ac:dyDescent="0.3">
      <c r="A17" s="4" t="s">
        <v>7</v>
      </c>
      <c r="B17" s="101">
        <f>'O-G'!H17</f>
        <v>341637.79000000004</v>
      </c>
      <c r="C17" s="102">
        <f>'O-FCS'!H17</f>
        <v>0</v>
      </c>
      <c r="D17" s="102">
        <f>'O-ADS'!H17</f>
        <v>0</v>
      </c>
      <c r="E17" s="102">
        <f>'O-RC'!H17</f>
        <v>1790994.6499999997</v>
      </c>
      <c r="F17" s="102">
        <f>'O-WM'!H17</f>
        <v>1101908.1100000001</v>
      </c>
      <c r="G17" s="102">
        <f>'O-TSM'!H17</f>
        <v>391046.54</v>
      </c>
      <c r="H17" s="102">
        <f>'O-E'!H17</f>
        <v>29346.36</v>
      </c>
      <c r="I17" s="102">
        <f>'O-BES'!H17</f>
        <v>42386.5</v>
      </c>
      <c r="J17" s="102">
        <f>'O-LRB'!H17</f>
        <v>2270120.33</v>
      </c>
      <c r="K17" s="102">
        <f>'O-O'!H17</f>
        <v>0</v>
      </c>
      <c r="L17" s="103">
        <f>'O-Total'!H17</f>
        <v>5967440.2799999993</v>
      </c>
    </row>
    <row r="18" spans="1:12" x14ac:dyDescent="0.3">
      <c r="A18" s="4" t="s">
        <v>8</v>
      </c>
      <c r="B18" s="101">
        <f>'O-G'!H18</f>
        <v>3502639.1500000004</v>
      </c>
      <c r="C18" s="102">
        <f>'O-FCS'!H18</f>
        <v>9453905.25</v>
      </c>
      <c r="D18" s="102">
        <f>'O-ADS'!H18</f>
        <v>1122172.46</v>
      </c>
      <c r="E18" s="102">
        <f>'O-RC'!H18</f>
        <v>39626943.630000003</v>
      </c>
      <c r="F18" s="102">
        <f>'O-WM'!H18</f>
        <v>304854.11</v>
      </c>
      <c r="G18" s="102">
        <f>'O-TSM'!H18</f>
        <v>4700286.22</v>
      </c>
      <c r="H18" s="102">
        <f>'O-E'!H18</f>
        <v>5480363.1500000004</v>
      </c>
      <c r="I18" s="102">
        <f>'O-BES'!H18</f>
        <v>1449959.5899999999</v>
      </c>
      <c r="J18" s="102">
        <f>'O-LRB'!H18</f>
        <v>10034423.469999999</v>
      </c>
      <c r="K18" s="102">
        <f>'O-O'!H18</f>
        <v>0</v>
      </c>
      <c r="L18" s="103">
        <f>'O-Total'!H18</f>
        <v>75675547.030000001</v>
      </c>
    </row>
    <row r="19" spans="1:12" x14ac:dyDescent="0.3">
      <c r="A19" s="4" t="s">
        <v>9</v>
      </c>
      <c r="B19" s="101">
        <f>'O-G'!H19</f>
        <v>617435.89</v>
      </c>
      <c r="C19" s="102">
        <f>'O-FCS'!H19</f>
        <v>101635.76</v>
      </c>
      <c r="D19" s="102">
        <f>'O-ADS'!H19</f>
        <v>0</v>
      </c>
      <c r="E19" s="102">
        <f>'O-RC'!H19</f>
        <v>12199984.340000002</v>
      </c>
      <c r="F19" s="102">
        <f>'O-WM'!H19</f>
        <v>186243.47</v>
      </c>
      <c r="G19" s="102">
        <f>'O-TSM'!H19</f>
        <v>9816443.6000000015</v>
      </c>
      <c r="H19" s="102">
        <f>'O-E'!H19</f>
        <v>23707.47</v>
      </c>
      <c r="I19" s="102">
        <f>'O-BES'!H19</f>
        <v>39585380.930000007</v>
      </c>
      <c r="J19" s="102">
        <f>'O-LRB'!H19</f>
        <v>17971721.32</v>
      </c>
      <c r="K19" s="102">
        <f>'O-O'!H19</f>
        <v>0</v>
      </c>
      <c r="L19" s="103">
        <f>'O-Total'!H19</f>
        <v>80502552.780000001</v>
      </c>
    </row>
    <row r="20" spans="1:12" x14ac:dyDescent="0.3">
      <c r="A20" s="4" t="s">
        <v>10</v>
      </c>
      <c r="B20" s="101">
        <f>'O-G'!H20</f>
        <v>69310.679999999993</v>
      </c>
      <c r="C20" s="102">
        <f>'O-FCS'!H20</f>
        <v>1758832.4800000004</v>
      </c>
      <c r="D20" s="102">
        <f>'O-ADS'!H20</f>
        <v>0</v>
      </c>
      <c r="E20" s="102">
        <f>'O-RC'!H20</f>
        <v>3242306.12</v>
      </c>
      <c r="F20" s="102">
        <f>'O-WM'!H20</f>
        <v>0</v>
      </c>
      <c r="G20" s="102">
        <f>'O-TSM'!H20</f>
        <v>2462916.94</v>
      </c>
      <c r="H20" s="102">
        <f>'O-E'!H20</f>
        <v>457513.02</v>
      </c>
      <c r="I20" s="102">
        <f>'O-BES'!H20</f>
        <v>158535.89000000001</v>
      </c>
      <c r="J20" s="102">
        <f>'O-LRB'!H20</f>
        <v>4233594.32</v>
      </c>
      <c r="K20" s="102">
        <f>'O-O'!H20</f>
        <v>0</v>
      </c>
      <c r="L20" s="103">
        <f>'O-Total'!H20</f>
        <v>12383009.449999999</v>
      </c>
    </row>
    <row r="21" spans="1:12" x14ac:dyDescent="0.3">
      <c r="A21" s="4" t="s">
        <v>11</v>
      </c>
      <c r="B21" s="101">
        <f>'O-G'!H21</f>
        <v>-216031.65</v>
      </c>
      <c r="C21" s="102">
        <f>'O-FCS'!H21</f>
        <v>0</v>
      </c>
      <c r="D21" s="102">
        <f>'O-ADS'!H21</f>
        <v>0</v>
      </c>
      <c r="E21" s="102">
        <f>'O-RC'!H21</f>
        <v>671155.86999999988</v>
      </c>
      <c r="F21" s="102">
        <f>'O-WM'!H21</f>
        <v>407476.08999999997</v>
      </c>
      <c r="G21" s="102">
        <f>'O-TSM'!H21</f>
        <v>3305491.29</v>
      </c>
      <c r="H21" s="102">
        <f>'O-E'!H21</f>
        <v>2390049.85</v>
      </c>
      <c r="I21" s="102">
        <f>'O-BES'!H21</f>
        <v>654911.55000000005</v>
      </c>
      <c r="J21" s="102">
        <f>'O-LRB'!H21</f>
        <v>13292562.240000002</v>
      </c>
      <c r="K21" s="102">
        <f>'O-O'!H21</f>
        <v>0</v>
      </c>
      <c r="L21" s="103">
        <f>'O-Total'!H21</f>
        <v>20505615.240000002</v>
      </c>
    </row>
    <row r="22" spans="1:12" x14ac:dyDescent="0.3">
      <c r="A22" s="4" t="s">
        <v>12</v>
      </c>
      <c r="B22" s="101">
        <f>'O-G'!H22</f>
        <v>2579063.48</v>
      </c>
      <c r="C22" s="102">
        <f>'O-FCS'!H22</f>
        <v>4743139.51</v>
      </c>
      <c r="D22" s="102">
        <f>'O-ADS'!H22</f>
        <v>41366.089999999997</v>
      </c>
      <c r="E22" s="102">
        <f>'O-RC'!H22</f>
        <v>20089005.18</v>
      </c>
      <c r="F22" s="102">
        <f>'O-WM'!H22</f>
        <v>0</v>
      </c>
      <c r="G22" s="102">
        <f>'O-TSM'!H22</f>
        <v>1408413.7000000002</v>
      </c>
      <c r="H22" s="102">
        <f>'O-E'!H22</f>
        <v>1168616.57</v>
      </c>
      <c r="I22" s="102">
        <f>'O-BES'!H22</f>
        <v>336291.79</v>
      </c>
      <c r="J22" s="102">
        <f>'O-LRB'!H22</f>
        <v>21620950.710000001</v>
      </c>
      <c r="K22" s="102">
        <f>'O-O'!H22</f>
        <v>0</v>
      </c>
      <c r="L22" s="103">
        <f>'O-Total'!H22</f>
        <v>51986847.030000001</v>
      </c>
    </row>
    <row r="23" spans="1:12" x14ac:dyDescent="0.3">
      <c r="A23" s="4" t="s">
        <v>13</v>
      </c>
      <c r="B23" s="101">
        <f>'O-G'!H23</f>
        <v>2513766.8699999996</v>
      </c>
      <c r="C23" s="102">
        <f>'O-FCS'!H23</f>
        <v>12105485.549999995</v>
      </c>
      <c r="D23" s="102">
        <f>'O-ADS'!H23</f>
        <v>592865.86</v>
      </c>
      <c r="E23" s="102">
        <f>'O-RC'!H23</f>
        <v>78522456.939999998</v>
      </c>
      <c r="F23" s="102">
        <f>'O-WM'!H23</f>
        <v>136033.20000000001</v>
      </c>
      <c r="G23" s="102">
        <f>'O-TSM'!H23</f>
        <v>10556382.33</v>
      </c>
      <c r="H23" s="102">
        <f>'O-E'!H23</f>
        <v>3808917.69</v>
      </c>
      <c r="I23" s="102">
        <f>'O-BES'!H23</f>
        <v>13664894.300000001</v>
      </c>
      <c r="J23" s="102">
        <f>'O-LRB'!H23</f>
        <v>26221648.91</v>
      </c>
      <c r="K23" s="102">
        <f>'O-O'!H23</f>
        <v>0</v>
      </c>
      <c r="L23" s="103">
        <f>'O-Total'!H23</f>
        <v>148122451.65000001</v>
      </c>
    </row>
    <row r="24" spans="1:12" x14ac:dyDescent="0.3">
      <c r="A24" s="4" t="s">
        <v>14</v>
      </c>
      <c r="B24" s="101">
        <f>'O-G'!H24</f>
        <v>834051.25</v>
      </c>
      <c r="C24" s="102">
        <f>'O-FCS'!H24</f>
        <v>0</v>
      </c>
      <c r="D24" s="102">
        <f>'O-ADS'!H24</f>
        <v>0</v>
      </c>
      <c r="E24" s="102">
        <f>'O-RC'!H24</f>
        <v>1681811.0227881249</v>
      </c>
      <c r="F24" s="102">
        <f>'O-WM'!H24</f>
        <v>43998</v>
      </c>
      <c r="G24" s="102">
        <f>'O-TSM'!H24</f>
        <v>436782.08000000002</v>
      </c>
      <c r="H24" s="102">
        <f>'O-E'!H24</f>
        <v>1053381.57</v>
      </c>
      <c r="I24" s="102">
        <f>'O-BES'!H24</f>
        <v>556056.53</v>
      </c>
      <c r="J24" s="102">
        <f>'O-LRB'!H24</f>
        <v>2464856</v>
      </c>
      <c r="K24" s="102">
        <f>'O-O'!H24</f>
        <v>0</v>
      </c>
      <c r="L24" s="103">
        <f>'O-Total'!H24</f>
        <v>7070936.4527881257</v>
      </c>
    </row>
    <row r="25" spans="1:12" x14ac:dyDescent="0.3">
      <c r="A25" s="4" t="s">
        <v>15</v>
      </c>
      <c r="B25" s="101">
        <f>'O-G'!H25</f>
        <v>511056</v>
      </c>
      <c r="C25" s="102">
        <f>'O-FCS'!H25</f>
        <v>0</v>
      </c>
      <c r="D25" s="102">
        <f>'O-ADS'!H25</f>
        <v>0</v>
      </c>
      <c r="E25" s="102">
        <f>'O-RC'!H25</f>
        <v>1659983</v>
      </c>
      <c r="F25" s="102">
        <f>'O-WM'!H25</f>
        <v>0</v>
      </c>
      <c r="G25" s="102">
        <f>'O-TSM'!H25</f>
        <v>930728</v>
      </c>
      <c r="H25" s="102">
        <f>'O-E'!H25</f>
        <v>319225</v>
      </c>
      <c r="I25" s="102">
        <f>'O-BES'!H25</f>
        <v>91892</v>
      </c>
      <c r="J25" s="102">
        <f>'O-LRB'!H25</f>
        <v>7450418</v>
      </c>
      <c r="K25" s="102">
        <f>'O-O'!H25</f>
        <v>0</v>
      </c>
      <c r="L25" s="103">
        <f>'O-Total'!H25</f>
        <v>10963302</v>
      </c>
    </row>
    <row r="26" spans="1:12" x14ac:dyDescent="0.3">
      <c r="A26" s="4" t="s">
        <v>16</v>
      </c>
      <c r="B26" s="101">
        <f>'O-G'!H26</f>
        <v>435759.05999999994</v>
      </c>
      <c r="C26" s="102">
        <f>'O-FCS'!H26</f>
        <v>1209369.48</v>
      </c>
      <c r="D26" s="102">
        <f>'O-ADS'!H26</f>
        <v>39122.22</v>
      </c>
      <c r="E26" s="102">
        <f>'O-RC'!H26</f>
        <v>2082494.0000000002</v>
      </c>
      <c r="F26" s="102">
        <f>'O-WM'!H26</f>
        <v>1027253.99</v>
      </c>
      <c r="G26" s="102">
        <f>'O-TSM'!H26</f>
        <v>1011258.6</v>
      </c>
      <c r="H26" s="102">
        <f>'O-E'!H26</f>
        <v>242205.47999999998</v>
      </c>
      <c r="I26" s="102">
        <f>'O-BES'!H26</f>
        <v>764242.69</v>
      </c>
      <c r="J26" s="102">
        <f>'O-LRB'!H26</f>
        <v>8033910.6900000004</v>
      </c>
      <c r="K26" s="102">
        <f>'O-O'!H26</f>
        <v>0</v>
      </c>
      <c r="L26" s="103">
        <f>'O-Total'!H26</f>
        <v>14845616.210000001</v>
      </c>
    </row>
    <row r="27" spans="1:12" x14ac:dyDescent="0.3">
      <c r="A27" s="4" t="s">
        <v>17</v>
      </c>
      <c r="B27" s="101">
        <f>'O-G'!H27</f>
        <v>3097947</v>
      </c>
      <c r="C27" s="102">
        <f>'O-FCS'!H27</f>
        <v>175948</v>
      </c>
      <c r="D27" s="102">
        <f>'O-ADS'!H27</f>
        <v>327317</v>
      </c>
      <c r="E27" s="102">
        <f>'O-RC'!H27</f>
        <v>26366593</v>
      </c>
      <c r="F27" s="102">
        <f>'O-WM'!H27</f>
        <v>667848</v>
      </c>
      <c r="G27" s="102">
        <f>'O-TSM'!H27</f>
        <v>6955901</v>
      </c>
      <c r="H27" s="102">
        <f>'O-E'!H27</f>
        <v>1550844</v>
      </c>
      <c r="I27" s="102">
        <f>'O-BES'!H27</f>
        <v>283357</v>
      </c>
      <c r="J27" s="102">
        <f>'O-LRB'!H27</f>
        <v>5579318</v>
      </c>
      <c r="K27" s="102">
        <f>'O-O'!H27</f>
        <v>0</v>
      </c>
      <c r="L27" s="103">
        <f>'O-Total'!H27</f>
        <v>45005073</v>
      </c>
    </row>
    <row r="28" spans="1:12" x14ac:dyDescent="0.3">
      <c r="A28" s="4" t="s">
        <v>18</v>
      </c>
      <c r="B28" s="101">
        <f>'O-G'!H28</f>
        <v>1142565</v>
      </c>
      <c r="C28" s="102">
        <f>'O-FCS'!H28</f>
        <v>0</v>
      </c>
      <c r="D28" s="102">
        <f>'O-ADS'!H28</f>
        <v>0</v>
      </c>
      <c r="E28" s="102">
        <f>'O-RC'!H28</f>
        <v>8660958</v>
      </c>
      <c r="F28" s="102">
        <f>'O-WM'!H28</f>
        <v>2513113</v>
      </c>
      <c r="G28" s="102">
        <f>'O-TSM'!H28</f>
        <v>1116476</v>
      </c>
      <c r="H28" s="102">
        <f>'O-E'!H28</f>
        <v>1029754</v>
      </c>
      <c r="I28" s="102">
        <f>'O-BES'!H28</f>
        <v>2352685</v>
      </c>
      <c r="J28" s="102">
        <f>'O-LRB'!H28</f>
        <v>18434959</v>
      </c>
      <c r="K28" s="102">
        <f>'O-O'!H28</f>
        <v>0</v>
      </c>
      <c r="L28" s="103">
        <f>'O-Total'!H28</f>
        <v>35250510</v>
      </c>
    </row>
    <row r="29" spans="1:12" x14ac:dyDescent="0.3">
      <c r="A29" s="4" t="s">
        <v>19</v>
      </c>
      <c r="B29" s="101">
        <f>'O-G'!H29</f>
        <v>7960343.4800000004</v>
      </c>
      <c r="C29" s="102">
        <f>'O-FCS'!H29</f>
        <v>359276.24</v>
      </c>
      <c r="D29" s="102">
        <f>'O-ADS'!H29</f>
        <v>1761133.49</v>
      </c>
      <c r="E29" s="102">
        <f>'O-RC'!H29</f>
        <v>22016303.300000004</v>
      </c>
      <c r="F29" s="102">
        <f>'O-WM'!H29</f>
        <v>101799.3</v>
      </c>
      <c r="G29" s="102">
        <f>'O-TSM'!H29</f>
        <v>8777947.4800000004</v>
      </c>
      <c r="H29" s="102">
        <f>'O-E'!H29</f>
        <v>2077346.79</v>
      </c>
      <c r="I29" s="102">
        <f>'O-BES'!H29</f>
        <v>583056.73</v>
      </c>
      <c r="J29" s="102">
        <f>'O-LRB'!H29</f>
        <v>5144126.24</v>
      </c>
      <c r="K29" s="102">
        <f>'O-O'!H29</f>
        <v>0</v>
      </c>
      <c r="L29" s="103">
        <f>'O-Total'!H29</f>
        <v>48781333.050000004</v>
      </c>
    </row>
    <row r="30" spans="1:12" x14ac:dyDescent="0.3">
      <c r="A30" s="4" t="s">
        <v>20</v>
      </c>
      <c r="B30" s="101">
        <f>'O-G'!H30</f>
        <v>547523.58000000007</v>
      </c>
      <c r="C30" s="102">
        <f>'O-FCS'!H30</f>
        <v>252246.07</v>
      </c>
      <c r="D30" s="102">
        <f>'O-ADS'!H30</f>
        <v>0</v>
      </c>
      <c r="E30" s="102">
        <f>'O-RC'!H30</f>
        <v>2964579.29</v>
      </c>
      <c r="F30" s="102">
        <f>'O-WM'!H30</f>
        <v>0</v>
      </c>
      <c r="G30" s="102">
        <f>'O-TSM'!H30</f>
        <v>918383.55999999994</v>
      </c>
      <c r="H30" s="102">
        <f>'O-E'!H30</f>
        <v>56024.859999999993</v>
      </c>
      <c r="I30" s="102">
        <f>'O-BES'!H30</f>
        <v>2511851.2699999996</v>
      </c>
      <c r="J30" s="102">
        <f>'O-LRB'!H30</f>
        <v>4427370.6199999982</v>
      </c>
      <c r="K30" s="102">
        <f>'O-O'!H30</f>
        <v>0</v>
      </c>
      <c r="L30" s="103">
        <f>'O-Total'!H30</f>
        <v>11677979.249999998</v>
      </c>
    </row>
    <row r="31" spans="1:12" x14ac:dyDescent="0.3">
      <c r="A31" s="4" t="s">
        <v>21</v>
      </c>
      <c r="B31" s="101">
        <f>'O-G'!H31</f>
        <v>3096744</v>
      </c>
      <c r="C31" s="102">
        <f>'O-FCS'!H31</f>
        <v>61449</v>
      </c>
      <c r="D31" s="102">
        <f>'O-ADS'!H31</f>
        <v>1101676</v>
      </c>
      <c r="E31" s="102">
        <f>'O-RC'!H31</f>
        <v>15819690</v>
      </c>
      <c r="F31" s="102">
        <f>'O-WM'!H31</f>
        <v>0</v>
      </c>
      <c r="G31" s="102">
        <f>'O-TSM'!H31</f>
        <v>4788146</v>
      </c>
      <c r="H31" s="102">
        <f>'O-E'!H31</f>
        <v>2548361</v>
      </c>
      <c r="I31" s="102">
        <f>'O-BES'!H31</f>
        <v>0</v>
      </c>
      <c r="J31" s="102">
        <f>'O-LRB'!H31</f>
        <v>5067497</v>
      </c>
      <c r="K31" s="102">
        <f>'O-O'!H31</f>
        <v>0</v>
      </c>
      <c r="L31" s="103">
        <f>'O-Total'!H31</f>
        <v>32483563</v>
      </c>
    </row>
    <row r="32" spans="1:12" x14ac:dyDescent="0.3">
      <c r="A32" s="4" t="s">
        <v>22</v>
      </c>
      <c r="B32" s="101">
        <f>'O-G'!H32</f>
        <v>300268.31</v>
      </c>
      <c r="C32" s="102">
        <f>'O-FCS'!H32</f>
        <v>19152.2</v>
      </c>
      <c r="D32" s="102">
        <f>'O-ADS'!H32</f>
        <v>16500</v>
      </c>
      <c r="E32" s="102">
        <f>'O-RC'!H32</f>
        <v>2415223.3699999996</v>
      </c>
      <c r="F32" s="102">
        <f>'O-WM'!H32</f>
        <v>0</v>
      </c>
      <c r="G32" s="102">
        <f>'O-TSM'!H32</f>
        <v>225053.18999999997</v>
      </c>
      <c r="H32" s="102">
        <f>'O-E'!H32</f>
        <v>1045324.2999999999</v>
      </c>
      <c r="I32" s="102">
        <f>'O-BES'!H32</f>
        <v>1023015.78</v>
      </c>
      <c r="J32" s="102">
        <f>'O-LRB'!H32</f>
        <v>5742654.1799999997</v>
      </c>
      <c r="K32" s="102">
        <f>'O-O'!H32</f>
        <v>2204641.0499999998</v>
      </c>
      <c r="L32" s="103">
        <f>'O-Total'!H32</f>
        <v>12991832.379999999</v>
      </c>
    </row>
    <row r="33" spans="1:12" x14ac:dyDescent="0.3">
      <c r="A33" s="4" t="s">
        <v>23</v>
      </c>
      <c r="B33" s="101">
        <f>'O-G'!H33</f>
        <v>2701264.54</v>
      </c>
      <c r="C33" s="102">
        <f>'O-FCS'!H33</f>
        <v>0</v>
      </c>
      <c r="D33" s="102">
        <f>'O-ADS'!H33</f>
        <v>0.03</v>
      </c>
      <c r="E33" s="102">
        <f>'O-RC'!H33</f>
        <v>2135999.66</v>
      </c>
      <c r="F33" s="102">
        <f>'O-WM'!H33</f>
        <v>105330</v>
      </c>
      <c r="G33" s="102">
        <f>'O-TSM'!H33</f>
        <v>296768.5</v>
      </c>
      <c r="H33" s="102">
        <f>'O-E'!H33</f>
        <v>117670.01999999999</v>
      </c>
      <c r="I33" s="102">
        <f>'O-BES'!H33</f>
        <v>889035.03999999992</v>
      </c>
      <c r="J33" s="102">
        <f>'O-LRB'!H33</f>
        <v>7917248.7700000005</v>
      </c>
      <c r="K33" s="102">
        <f>'O-O'!H33</f>
        <v>115813.1</v>
      </c>
      <c r="L33" s="103">
        <f>'O-Total'!H33</f>
        <v>14279129.66</v>
      </c>
    </row>
    <row r="34" spans="1:12" x14ac:dyDescent="0.3">
      <c r="A34" s="4" t="s">
        <v>24</v>
      </c>
      <c r="B34" s="101">
        <f>'O-G'!H34</f>
        <v>137749.49</v>
      </c>
      <c r="C34" s="102">
        <f>'O-FCS'!H34</f>
        <v>1045877.8999999999</v>
      </c>
      <c r="D34" s="102">
        <f>'O-ADS'!H34</f>
        <v>0</v>
      </c>
      <c r="E34" s="102">
        <f>'O-RC'!H34</f>
        <v>9315571.9900000002</v>
      </c>
      <c r="F34" s="102">
        <f>'O-WM'!H34</f>
        <v>564556.61</v>
      </c>
      <c r="G34" s="102">
        <f>'O-TSM'!H34</f>
        <v>5092320.78</v>
      </c>
      <c r="H34" s="102">
        <f>'O-E'!H34</f>
        <v>5481627.6900000004</v>
      </c>
      <c r="I34" s="102">
        <f>'O-BES'!H34</f>
        <v>1777211.14</v>
      </c>
      <c r="J34" s="102">
        <f>'O-LRB'!H34</f>
        <v>17244112.690000001</v>
      </c>
      <c r="K34" s="102">
        <f>'O-O'!H34</f>
        <v>-1028</v>
      </c>
      <c r="L34" s="103">
        <f>'O-Total'!H34</f>
        <v>40658000.290000007</v>
      </c>
    </row>
    <row r="35" spans="1:12" x14ac:dyDescent="0.3">
      <c r="A35" s="4" t="s">
        <v>25</v>
      </c>
      <c r="B35" s="101">
        <f>'O-G'!H35</f>
        <v>1594961</v>
      </c>
      <c r="C35" s="102">
        <f>'O-FCS'!H35</f>
        <v>514312</v>
      </c>
      <c r="D35" s="102">
        <f>'O-ADS'!H35</f>
        <v>96485</v>
      </c>
      <c r="E35" s="102">
        <f>'O-RC'!H35</f>
        <v>30388872.359999999</v>
      </c>
      <c r="F35" s="102">
        <f>'O-WM'!H35</f>
        <v>478169</v>
      </c>
      <c r="G35" s="102">
        <f>'O-TSM'!H35</f>
        <v>8286688.1899999995</v>
      </c>
      <c r="H35" s="102">
        <f>'O-E'!H35</f>
        <v>1461049</v>
      </c>
      <c r="I35" s="102">
        <f>'O-BES'!H35</f>
        <v>809800</v>
      </c>
      <c r="J35" s="102">
        <f>'O-LRB'!H35</f>
        <v>3462674</v>
      </c>
      <c r="K35" s="102">
        <f>'O-O'!H35</f>
        <v>0</v>
      </c>
      <c r="L35" s="103">
        <f>'O-Total'!H35</f>
        <v>47093010.549999997</v>
      </c>
    </row>
    <row r="36" spans="1:12" x14ac:dyDescent="0.3">
      <c r="A36" s="4" t="s">
        <v>26</v>
      </c>
      <c r="B36" s="101">
        <f>'O-G'!H36</f>
        <v>48590795.539999992</v>
      </c>
      <c r="C36" s="102">
        <f>'O-FCS'!H36</f>
        <v>1566796.2400000002</v>
      </c>
      <c r="D36" s="102">
        <f>'O-ADS'!H36</f>
        <v>-609400</v>
      </c>
      <c r="E36" s="102">
        <f>'O-RC'!H36</f>
        <v>21715633.68</v>
      </c>
      <c r="F36" s="102">
        <f>'O-WM'!H36</f>
        <v>1268120.8600000001</v>
      </c>
      <c r="G36" s="102">
        <f>'O-TSM'!H36</f>
        <v>16010823.170000002</v>
      </c>
      <c r="H36" s="102">
        <f>'O-E'!H36</f>
        <v>7360163.9199999999</v>
      </c>
      <c r="I36" s="102">
        <f>'O-BES'!H36</f>
        <v>1123198.33</v>
      </c>
      <c r="J36" s="102">
        <f>'O-LRB'!H36</f>
        <v>21971948.48</v>
      </c>
      <c r="K36" s="102">
        <f>'O-O'!H36</f>
        <v>2180536.85</v>
      </c>
      <c r="L36" s="103">
        <f>'O-Total'!H36</f>
        <v>121178617.06999999</v>
      </c>
    </row>
    <row r="37" spans="1:12" x14ac:dyDescent="0.3">
      <c r="A37" s="4" t="s">
        <v>27</v>
      </c>
      <c r="B37" s="101">
        <f>'O-G'!H37</f>
        <v>3879018</v>
      </c>
      <c r="C37" s="102">
        <f>'O-FCS'!H37</f>
        <v>0</v>
      </c>
      <c r="D37" s="102">
        <f>'O-ADS'!H37</f>
        <v>0</v>
      </c>
      <c r="E37" s="102">
        <f>'O-RC'!H37</f>
        <v>21585129</v>
      </c>
      <c r="F37" s="102">
        <f>'O-WM'!H37</f>
        <v>183937</v>
      </c>
      <c r="G37" s="102">
        <f>'O-TSM'!H37</f>
        <v>2631053</v>
      </c>
      <c r="H37" s="102">
        <f>'O-E'!H37</f>
        <v>3928980</v>
      </c>
      <c r="I37" s="102">
        <f>'O-BES'!H37</f>
        <v>2362450</v>
      </c>
      <c r="J37" s="102">
        <f>'O-LRB'!H37</f>
        <v>16188912</v>
      </c>
      <c r="K37" s="102">
        <f>'O-O'!H37</f>
        <v>0</v>
      </c>
      <c r="L37" s="103">
        <f>'O-Total'!H37</f>
        <v>50759479</v>
      </c>
    </row>
    <row r="38" spans="1:12" x14ac:dyDescent="0.3">
      <c r="A38" s="4" t="s">
        <v>28</v>
      </c>
      <c r="B38" s="101">
        <f>'O-G'!H38</f>
        <v>1179585</v>
      </c>
      <c r="C38" s="102">
        <f>'O-FCS'!H38</f>
        <v>723757</v>
      </c>
      <c r="D38" s="102">
        <f>'O-ADS'!H38</f>
        <v>0</v>
      </c>
      <c r="E38" s="102">
        <f>'O-RC'!H38</f>
        <v>1640502</v>
      </c>
      <c r="F38" s="102">
        <f>'O-WM'!H38</f>
        <v>0</v>
      </c>
      <c r="G38" s="102">
        <f>'O-TSM'!H38</f>
        <v>223083</v>
      </c>
      <c r="H38" s="102">
        <f>'O-E'!H38</f>
        <v>69078</v>
      </c>
      <c r="I38" s="102">
        <f>'O-BES'!H38</f>
        <v>189658</v>
      </c>
      <c r="J38" s="102">
        <f>'O-LRB'!H38</f>
        <v>5338337</v>
      </c>
      <c r="K38" s="102">
        <f>'O-O'!H38</f>
        <v>0</v>
      </c>
      <c r="L38" s="103">
        <f>'O-Total'!H38</f>
        <v>9364000</v>
      </c>
    </row>
    <row r="39" spans="1:12" x14ac:dyDescent="0.3">
      <c r="A39" s="4" t="s">
        <v>29</v>
      </c>
      <c r="B39" s="101">
        <f>'O-G'!H39</f>
        <v>754934</v>
      </c>
      <c r="C39" s="102">
        <f>'O-FCS'!H39</f>
        <v>75878</v>
      </c>
      <c r="D39" s="102">
        <f>'O-ADS'!H39</f>
        <v>0</v>
      </c>
      <c r="E39" s="102">
        <f>'O-RC'!H39</f>
        <v>1282546</v>
      </c>
      <c r="F39" s="102">
        <f>'O-WM'!H39</f>
        <v>0</v>
      </c>
      <c r="G39" s="102">
        <f>'O-TSM'!H39</f>
        <v>499024</v>
      </c>
      <c r="H39" s="102">
        <f>'O-E'!H39</f>
        <v>0</v>
      </c>
      <c r="I39" s="102">
        <f>'O-BES'!H39</f>
        <v>229060</v>
      </c>
      <c r="J39" s="102">
        <f>'O-LRB'!H39</f>
        <v>3653147</v>
      </c>
      <c r="K39" s="102">
        <f>'O-O'!H39</f>
        <v>0</v>
      </c>
      <c r="L39" s="103">
        <f>'O-Total'!H39</f>
        <v>6494589</v>
      </c>
    </row>
    <row r="40" spans="1:12" x14ac:dyDescent="0.3">
      <c r="A40" s="4" t="s">
        <v>30</v>
      </c>
      <c r="B40" s="101">
        <f>'O-G'!H40</f>
        <v>12779289</v>
      </c>
      <c r="C40" s="102">
        <f>'O-FCS'!H40</f>
        <v>1094405</v>
      </c>
      <c r="D40" s="102">
        <f>'O-ADS'!H40</f>
        <v>0</v>
      </c>
      <c r="E40" s="102">
        <f>'O-RC'!H40</f>
        <v>33187383</v>
      </c>
      <c r="F40" s="102">
        <f>'O-WM'!H40</f>
        <v>0</v>
      </c>
      <c r="G40" s="102">
        <f>'O-TSM'!H40</f>
        <v>6531841</v>
      </c>
      <c r="H40" s="102">
        <f>'O-E'!H40</f>
        <v>4272946</v>
      </c>
      <c r="I40" s="102">
        <f>'O-BES'!H40</f>
        <v>644948</v>
      </c>
      <c r="J40" s="102">
        <f>'O-LRB'!H40</f>
        <v>8194241</v>
      </c>
      <c r="K40" s="102">
        <f>'O-O'!H40</f>
        <v>0</v>
      </c>
      <c r="L40" s="103">
        <f>'O-Total'!H40</f>
        <v>66705053</v>
      </c>
    </row>
    <row r="41" spans="1:12" x14ac:dyDescent="0.3">
      <c r="A41" s="4" t="s">
        <v>31</v>
      </c>
      <c r="B41" s="101">
        <f>'O-G'!H41</f>
        <v>653441</v>
      </c>
      <c r="C41" s="102">
        <f>'O-FCS'!H41</f>
        <v>381560</v>
      </c>
      <c r="D41" s="102">
        <f>'O-ADS'!H41</f>
        <v>107364</v>
      </c>
      <c r="E41" s="102">
        <f>'O-RC'!H41</f>
        <v>2173739</v>
      </c>
      <c r="F41" s="102">
        <f>'O-WM'!H41</f>
        <v>3128953</v>
      </c>
      <c r="G41" s="102">
        <f>'O-TSM'!H41</f>
        <v>845206</v>
      </c>
      <c r="H41" s="102">
        <f>'O-E'!H41</f>
        <v>581710</v>
      </c>
      <c r="I41" s="102">
        <f>'O-BES'!H41</f>
        <v>861756</v>
      </c>
      <c r="J41" s="102">
        <f>'O-LRB'!H41</f>
        <v>6644961</v>
      </c>
      <c r="K41" s="102">
        <f>'O-O'!H41</f>
        <v>0</v>
      </c>
      <c r="L41" s="103">
        <f>'O-Total'!H41</f>
        <v>15378690</v>
      </c>
    </row>
    <row r="42" spans="1:12" x14ac:dyDescent="0.3">
      <c r="A42" s="4" t="s">
        <v>32</v>
      </c>
      <c r="B42" s="101">
        <f>'O-G'!H42</f>
        <v>7280532.7000000002</v>
      </c>
      <c r="C42" s="102">
        <f>'O-FCS'!H42</f>
        <v>2151002.8000000003</v>
      </c>
      <c r="D42" s="102">
        <f>'O-ADS'!H42</f>
        <v>350532.36</v>
      </c>
      <c r="E42" s="102">
        <f>'O-RC'!H42</f>
        <v>31329707.119999997</v>
      </c>
      <c r="F42" s="102">
        <f>'O-WM'!H42</f>
        <v>1627234.3699999996</v>
      </c>
      <c r="G42" s="102">
        <f>'O-TSM'!H42</f>
        <v>7592734.9399999976</v>
      </c>
      <c r="H42" s="102">
        <f>'O-E'!H42</f>
        <v>1490296.2800000003</v>
      </c>
      <c r="I42" s="102">
        <f>'O-BES'!H42</f>
        <v>7608011.79</v>
      </c>
      <c r="J42" s="102">
        <f>'O-LRB'!H42</f>
        <v>19923123.400000002</v>
      </c>
      <c r="K42" s="102">
        <f>'O-O'!H42</f>
        <v>0</v>
      </c>
      <c r="L42" s="103">
        <f>'O-Total'!H42</f>
        <v>79353175.75999999</v>
      </c>
    </row>
    <row r="43" spans="1:12" x14ac:dyDescent="0.3">
      <c r="A43" s="4" t="s">
        <v>33</v>
      </c>
      <c r="B43" s="101">
        <f>'O-G'!H43</f>
        <v>578083</v>
      </c>
      <c r="C43" s="102">
        <f>'O-FCS'!H43</f>
        <v>0</v>
      </c>
      <c r="D43" s="102">
        <f>'O-ADS'!H43</f>
        <v>0</v>
      </c>
      <c r="E43" s="102">
        <f>'O-RC'!H43</f>
        <v>1097150</v>
      </c>
      <c r="F43" s="102">
        <f>'O-WM'!H43</f>
        <v>0</v>
      </c>
      <c r="G43" s="102">
        <f>'O-TSM'!H43</f>
        <v>3712877</v>
      </c>
      <c r="H43" s="102">
        <f>'O-E'!H43</f>
        <v>321261</v>
      </c>
      <c r="I43" s="102">
        <f>'O-BES'!H43</f>
        <v>0</v>
      </c>
      <c r="J43" s="102">
        <f>'O-LRB'!H43</f>
        <v>2775430</v>
      </c>
      <c r="K43" s="102">
        <f>'O-O'!H43</f>
        <v>404100</v>
      </c>
      <c r="L43" s="103">
        <f>'O-Total'!H43</f>
        <v>8888901</v>
      </c>
    </row>
    <row r="44" spans="1:12" x14ac:dyDescent="0.3">
      <c r="A44" s="4" t="s">
        <v>34</v>
      </c>
      <c r="B44" s="101">
        <f>'O-G'!H44</f>
        <v>1400251</v>
      </c>
      <c r="C44" s="102">
        <f>'O-FCS'!H44</f>
        <v>449494</v>
      </c>
      <c r="D44" s="102">
        <f>'O-ADS'!H44</f>
        <v>118960</v>
      </c>
      <c r="E44" s="102">
        <f>'O-RC'!H44</f>
        <v>32526878</v>
      </c>
      <c r="F44" s="102">
        <f>'O-WM'!H44</f>
        <v>0</v>
      </c>
      <c r="G44" s="102">
        <f>'O-TSM'!H44</f>
        <v>3591000</v>
      </c>
      <c r="H44" s="102">
        <f>'O-E'!H44</f>
        <v>3993000</v>
      </c>
      <c r="I44" s="102">
        <f>'O-BES'!H44</f>
        <v>0</v>
      </c>
      <c r="J44" s="102">
        <f>'O-LRB'!H44</f>
        <v>3197500</v>
      </c>
      <c r="K44" s="102">
        <f>'O-O'!H44</f>
        <v>0</v>
      </c>
      <c r="L44" s="103">
        <f>'O-Total'!H44</f>
        <v>45277083</v>
      </c>
    </row>
    <row r="45" spans="1:12" x14ac:dyDescent="0.3">
      <c r="A45" s="4" t="s">
        <v>35</v>
      </c>
      <c r="B45" s="101">
        <f>'O-G'!H45</f>
        <v>3107568.8699999992</v>
      </c>
      <c r="C45" s="102">
        <f>'O-FCS'!H45</f>
        <v>847053.01</v>
      </c>
      <c r="D45" s="102">
        <f>'O-ADS'!H45</f>
        <v>287957.3</v>
      </c>
      <c r="E45" s="102">
        <f>'O-RC'!H45</f>
        <v>15618235.25</v>
      </c>
      <c r="F45" s="102">
        <f>'O-WM'!H45</f>
        <v>0</v>
      </c>
      <c r="G45" s="102">
        <f>'O-TSM'!H45</f>
        <v>3956548.84</v>
      </c>
      <c r="H45" s="102">
        <f>'O-E'!H45</f>
        <v>3066606.75</v>
      </c>
      <c r="I45" s="102">
        <f>'O-BES'!H45</f>
        <v>2012705.7000000002</v>
      </c>
      <c r="J45" s="102">
        <f>'O-LRB'!H45</f>
        <v>11480339.52</v>
      </c>
      <c r="K45" s="102">
        <f>'O-O'!H45</f>
        <v>0</v>
      </c>
      <c r="L45" s="103">
        <f>'O-Total'!H45</f>
        <v>40377015.239999995</v>
      </c>
    </row>
    <row r="46" spans="1:12" x14ac:dyDescent="0.3">
      <c r="A46" s="4" t="s">
        <v>36</v>
      </c>
      <c r="B46" s="101">
        <f>'O-G'!H46</f>
        <v>953301.22799999989</v>
      </c>
      <c r="C46" s="102">
        <f>'O-FCS'!H46</f>
        <v>362990.85649999999</v>
      </c>
      <c r="D46" s="102">
        <f>'O-ADS'!H46</f>
        <v>34154.1325</v>
      </c>
      <c r="E46" s="102">
        <f>'O-RC'!H46</f>
        <v>40778050.136301979</v>
      </c>
      <c r="F46" s="102">
        <f>'O-WM'!H46</f>
        <v>1925632.9064999998</v>
      </c>
      <c r="G46" s="102">
        <f>'O-TSM'!H46</f>
        <v>3719703.2136999997</v>
      </c>
      <c r="H46" s="102">
        <f>'O-E'!H46</f>
        <v>85375.743000000002</v>
      </c>
      <c r="I46" s="102">
        <f>'O-BES'!H46</f>
        <v>538837.97499999998</v>
      </c>
      <c r="J46" s="102">
        <f>'O-LRB'!H46</f>
        <v>12671983.626499999</v>
      </c>
      <c r="K46" s="102">
        <f>'O-O'!H46</f>
        <v>0</v>
      </c>
      <c r="L46" s="103">
        <f>'O-Total'!H46</f>
        <v>61070029.818001971</v>
      </c>
    </row>
    <row r="47" spans="1:12" x14ac:dyDescent="0.3">
      <c r="A47" s="4" t="s">
        <v>37</v>
      </c>
      <c r="B47" s="101">
        <f>'O-G'!H47</f>
        <v>418257.89</v>
      </c>
      <c r="C47" s="102">
        <f>'O-FCS'!H47</f>
        <v>0</v>
      </c>
      <c r="D47" s="102">
        <f>'O-ADS'!H47</f>
        <v>3000</v>
      </c>
      <c r="E47" s="102">
        <f>'O-RC'!H47</f>
        <v>536991.80999999994</v>
      </c>
      <c r="F47" s="102">
        <f>'O-WM'!H47</f>
        <v>0</v>
      </c>
      <c r="G47" s="102">
        <f>'O-TSM'!H47</f>
        <v>677961.49</v>
      </c>
      <c r="H47" s="102">
        <f>'O-E'!H47</f>
        <v>930067.93</v>
      </c>
      <c r="I47" s="102">
        <f>'O-BES'!H47</f>
        <v>1084522.83</v>
      </c>
      <c r="J47" s="102">
        <f>'O-LRB'!H47</f>
        <v>5804669.5600000005</v>
      </c>
      <c r="K47" s="102">
        <f>'O-O'!H47</f>
        <v>0</v>
      </c>
      <c r="L47" s="103">
        <f>'O-Total'!H47</f>
        <v>9455471.5100000016</v>
      </c>
    </row>
    <row r="48" spans="1:12" x14ac:dyDescent="0.3">
      <c r="A48" s="4" t="s">
        <v>38</v>
      </c>
      <c r="B48" s="101">
        <f>'O-G'!H48</f>
        <v>0</v>
      </c>
      <c r="C48" s="102">
        <f>'O-FCS'!H48</f>
        <v>982146</v>
      </c>
      <c r="D48" s="102">
        <f>'O-ADS'!H48</f>
        <v>0</v>
      </c>
      <c r="E48" s="102">
        <f>'O-RC'!H48</f>
        <v>5551285</v>
      </c>
      <c r="F48" s="102">
        <f>'O-WM'!H48</f>
        <v>662408</v>
      </c>
      <c r="G48" s="102">
        <f>'O-TSM'!H48</f>
        <v>2039623</v>
      </c>
      <c r="H48" s="102">
        <f>'O-E'!H48</f>
        <v>281156</v>
      </c>
      <c r="I48" s="102">
        <f>'O-BES'!H48</f>
        <v>1056366</v>
      </c>
      <c r="J48" s="102">
        <f>'O-LRB'!H48</f>
        <v>7815793</v>
      </c>
      <c r="K48" s="102">
        <f>'O-O'!H48</f>
        <v>0</v>
      </c>
      <c r="L48" s="103">
        <f>'O-Total'!H48</f>
        <v>18388777</v>
      </c>
    </row>
    <row r="49" spans="1:12" x14ac:dyDescent="0.3">
      <c r="A49" s="4" t="s">
        <v>39</v>
      </c>
      <c r="B49" s="101">
        <f>'O-G'!H49</f>
        <v>6971000</v>
      </c>
      <c r="C49" s="102">
        <f>'O-FCS'!H49</f>
        <v>255000</v>
      </c>
      <c r="D49" s="102">
        <f>'O-ADS'!H49</f>
        <v>60000</v>
      </c>
      <c r="E49" s="102">
        <f>'O-RC'!H49</f>
        <v>17853000</v>
      </c>
      <c r="F49" s="102">
        <f>'O-WM'!H49</f>
        <v>0</v>
      </c>
      <c r="G49" s="102">
        <f>'O-TSM'!H49</f>
        <v>3940000</v>
      </c>
      <c r="H49" s="102">
        <f>'O-E'!H49</f>
        <v>3608165</v>
      </c>
      <c r="I49" s="102">
        <f>'O-BES'!H49</f>
        <v>1019000</v>
      </c>
      <c r="J49" s="102">
        <f>'O-LRB'!H49</f>
        <v>8924000</v>
      </c>
      <c r="K49" s="102">
        <f>'O-O'!H49</f>
        <v>0</v>
      </c>
      <c r="L49" s="103">
        <f>'O-Total'!H49</f>
        <v>42630165</v>
      </c>
    </row>
    <row r="50" spans="1:12" x14ac:dyDescent="0.3">
      <c r="A50" s="4" t="s">
        <v>40</v>
      </c>
      <c r="B50" s="101">
        <f>'O-G'!H50</f>
        <v>96261</v>
      </c>
      <c r="C50" s="102">
        <f>'O-FCS'!H50</f>
        <v>94955</v>
      </c>
      <c r="D50" s="102">
        <f>'O-ADS'!H50</f>
        <v>0</v>
      </c>
      <c r="E50" s="102">
        <f>'O-RC'!H50</f>
        <v>874896</v>
      </c>
      <c r="F50" s="102">
        <f>'O-WM'!H50</f>
        <v>90701</v>
      </c>
      <c r="G50" s="102">
        <f>'O-TSM'!H50</f>
        <v>843103</v>
      </c>
      <c r="H50" s="102">
        <f>'O-E'!H50</f>
        <v>58767</v>
      </c>
      <c r="I50" s="102">
        <f>'O-BES'!H50</f>
        <v>0</v>
      </c>
      <c r="J50" s="102">
        <f>'O-LRB'!H50</f>
        <v>3859790</v>
      </c>
      <c r="K50" s="102">
        <f>'O-O'!H50</f>
        <v>0</v>
      </c>
      <c r="L50" s="103">
        <f>'O-Total'!H50</f>
        <v>5918473</v>
      </c>
    </row>
    <row r="51" spans="1:12" x14ac:dyDescent="0.3">
      <c r="A51" s="4" t="s">
        <v>41</v>
      </c>
      <c r="B51" s="101">
        <f>'O-G'!H51</f>
        <v>2156856</v>
      </c>
      <c r="C51" s="102">
        <f>'O-FCS'!H51</f>
        <v>3087381.63</v>
      </c>
      <c r="D51" s="102">
        <f>'O-ADS'!H51</f>
        <v>0</v>
      </c>
      <c r="E51" s="102">
        <f>'O-RC'!H51</f>
        <v>9754244.0999999996</v>
      </c>
      <c r="F51" s="102">
        <f>'O-WM'!H51</f>
        <v>381409</v>
      </c>
      <c r="G51" s="102">
        <f>'O-TSM'!H51</f>
        <v>1372945</v>
      </c>
      <c r="H51" s="102">
        <f>'O-E'!H51</f>
        <v>796215</v>
      </c>
      <c r="I51" s="102">
        <f>'O-BES'!H51</f>
        <v>0</v>
      </c>
      <c r="J51" s="102">
        <f>'O-LRB'!H51</f>
        <v>3613419</v>
      </c>
      <c r="K51" s="102">
        <f>'O-O'!H51</f>
        <v>0</v>
      </c>
      <c r="L51" s="103">
        <f>'O-Total'!H51</f>
        <v>21162469.73</v>
      </c>
    </row>
    <row r="52" spans="1:12" x14ac:dyDescent="0.3">
      <c r="A52" s="4" t="s">
        <v>42</v>
      </c>
      <c r="B52" s="101">
        <f>'O-G'!H52</f>
        <v>22263189.899999999</v>
      </c>
      <c r="C52" s="102">
        <f>'O-FCS'!H52</f>
        <v>635030.26</v>
      </c>
      <c r="D52" s="102">
        <f>'O-ADS'!H52</f>
        <v>1030224.89</v>
      </c>
      <c r="E52" s="102">
        <f>'O-RC'!H52</f>
        <v>16919239.210000001</v>
      </c>
      <c r="F52" s="102">
        <f>'O-WM'!H52</f>
        <v>19733</v>
      </c>
      <c r="G52" s="102">
        <f>'O-TSM'!H52</f>
        <v>22496871.799999997</v>
      </c>
      <c r="H52" s="102">
        <f>'O-E'!H52</f>
        <v>10187243.770000001</v>
      </c>
      <c r="I52" s="102">
        <f>'O-BES'!H52</f>
        <v>1416929.86</v>
      </c>
      <c r="J52" s="102">
        <f>'O-LRB'!H52</f>
        <v>2055883.8699999999</v>
      </c>
      <c r="K52" s="102">
        <f>'O-O'!H52</f>
        <v>0</v>
      </c>
      <c r="L52" s="103">
        <f>'O-Total'!H52</f>
        <v>77024346.560000002</v>
      </c>
    </row>
    <row r="53" spans="1:12" x14ac:dyDescent="0.3">
      <c r="A53" s="4" t="s">
        <v>43</v>
      </c>
      <c r="B53" s="101">
        <f>'O-G'!H53</f>
        <v>29176686</v>
      </c>
      <c r="C53" s="102">
        <f>'O-FCS'!H53</f>
        <v>957815</v>
      </c>
      <c r="D53" s="102">
        <f>'O-ADS'!H53</f>
        <v>0</v>
      </c>
      <c r="E53" s="102">
        <f>'O-RC'!H53</f>
        <v>78150605</v>
      </c>
      <c r="F53" s="102">
        <f>'O-WM'!H53</f>
        <v>0</v>
      </c>
      <c r="G53" s="102">
        <f>'O-TSM'!H53</f>
        <v>17044983</v>
      </c>
      <c r="H53" s="102">
        <f>'O-E'!H53</f>
        <v>3950723</v>
      </c>
      <c r="I53" s="102">
        <f>'O-BES'!H53</f>
        <v>15748376</v>
      </c>
      <c r="J53" s="102">
        <f>'O-LRB'!H53</f>
        <v>10407483</v>
      </c>
      <c r="K53" s="102">
        <f>'O-O'!H53</f>
        <v>0</v>
      </c>
      <c r="L53" s="103">
        <f>'O-Total'!H53</f>
        <v>155436671</v>
      </c>
    </row>
    <row r="54" spans="1:12" x14ac:dyDescent="0.3">
      <c r="A54" s="4" t="s">
        <v>44</v>
      </c>
      <c r="B54" s="101">
        <f>'O-G'!H54</f>
        <v>4629421.54</v>
      </c>
      <c r="C54" s="102">
        <f>'O-FCS'!H54</f>
        <v>3830523.11</v>
      </c>
      <c r="D54" s="102">
        <f>'O-ADS'!H54</f>
        <v>0</v>
      </c>
      <c r="E54" s="102">
        <f>'O-RC'!H54</f>
        <v>37075981</v>
      </c>
      <c r="F54" s="102">
        <f>'O-WM'!H54</f>
        <v>670900.89</v>
      </c>
      <c r="G54" s="102">
        <f>'O-TSM'!H54</f>
        <v>1718487.03</v>
      </c>
      <c r="H54" s="102">
        <f>'O-E'!H54</f>
        <v>350451</v>
      </c>
      <c r="I54" s="102">
        <f>'O-BES'!H54</f>
        <v>187105.83</v>
      </c>
      <c r="J54" s="102">
        <f>'O-LRB'!H54</f>
        <v>9751020</v>
      </c>
      <c r="K54" s="102">
        <f>'O-O'!H54</f>
        <v>0</v>
      </c>
      <c r="L54" s="103">
        <f>'O-Total'!H54</f>
        <v>58213890.399999999</v>
      </c>
    </row>
    <row r="55" spans="1:12" x14ac:dyDescent="0.3">
      <c r="A55" s="4" t="s">
        <v>45</v>
      </c>
      <c r="B55" s="101">
        <f>'O-G'!H55</f>
        <v>902000</v>
      </c>
      <c r="C55" s="102">
        <f>'O-FCS'!H55</f>
        <v>44000</v>
      </c>
      <c r="D55" s="102">
        <f>'O-ADS'!H55</f>
        <v>0</v>
      </c>
      <c r="E55" s="102">
        <f>'O-RC'!H55</f>
        <v>27910000</v>
      </c>
      <c r="F55" s="102">
        <f>'O-WM'!H55</f>
        <v>1085000</v>
      </c>
      <c r="G55" s="102">
        <f>'O-TSM'!H55</f>
        <v>1799000</v>
      </c>
      <c r="H55" s="102">
        <f>'O-E'!H55</f>
        <v>4143000</v>
      </c>
      <c r="I55" s="102">
        <f>'O-BES'!H55</f>
        <v>319000</v>
      </c>
      <c r="J55" s="102">
        <f>'O-LRB'!H55</f>
        <v>22668000</v>
      </c>
      <c r="K55" s="102">
        <f>'O-O'!H55</f>
        <v>1000</v>
      </c>
      <c r="L55" s="103">
        <f>'O-Total'!H55</f>
        <v>58871000</v>
      </c>
    </row>
    <row r="56" spans="1:12" x14ac:dyDescent="0.3">
      <c r="A56" s="4" t="s">
        <v>46</v>
      </c>
      <c r="B56" s="101">
        <f>'O-G'!H56</f>
        <v>3697450.71</v>
      </c>
      <c r="C56" s="102">
        <f>'O-FCS'!H56</f>
        <v>3221067.1500000004</v>
      </c>
      <c r="D56" s="102">
        <f>'O-ADS'!H56</f>
        <v>0</v>
      </c>
      <c r="E56" s="102">
        <f>'O-RC'!H56</f>
        <v>6137439.8499999996</v>
      </c>
      <c r="F56" s="102">
        <f>'O-WM'!H56</f>
        <v>2739707.95</v>
      </c>
      <c r="G56" s="102">
        <f>'O-TSM'!H56</f>
        <v>2005163.75</v>
      </c>
      <c r="H56" s="102">
        <f>'O-E'!H56</f>
        <v>33769.850000000006</v>
      </c>
      <c r="I56" s="102">
        <f>'O-BES'!H56</f>
        <v>41220</v>
      </c>
      <c r="J56" s="102">
        <f>'O-LRB'!H56</f>
        <v>10875523.059999999</v>
      </c>
      <c r="K56" s="102">
        <f>'O-O'!H56</f>
        <v>0</v>
      </c>
      <c r="L56" s="103">
        <f>'O-Total'!H56</f>
        <v>28751342.32</v>
      </c>
    </row>
    <row r="57" spans="1:12" x14ac:dyDescent="0.3">
      <c r="A57" s="4" t="s">
        <v>47</v>
      </c>
      <c r="B57" s="101">
        <f>'O-G'!H57</f>
        <v>585354.31000000006</v>
      </c>
      <c r="C57" s="102">
        <f>'O-FCS'!H57</f>
        <v>30855.02</v>
      </c>
      <c r="D57" s="102">
        <f>'O-ADS'!H57</f>
        <v>34199.69</v>
      </c>
      <c r="E57" s="102">
        <f>'O-RC'!H57</f>
        <v>4044418.4599999995</v>
      </c>
      <c r="F57" s="102">
        <f>'O-WM'!H57</f>
        <v>1639366.92</v>
      </c>
      <c r="G57" s="102">
        <f>'O-TSM'!H57</f>
        <v>1470745.48</v>
      </c>
      <c r="H57" s="102">
        <f>'O-E'!H57</f>
        <v>864788.54</v>
      </c>
      <c r="I57" s="102">
        <f>'O-BES'!H57</f>
        <v>873457.13000000012</v>
      </c>
      <c r="J57" s="102">
        <f>'O-LRB'!H57</f>
        <v>6253683.4100000011</v>
      </c>
      <c r="K57" s="102">
        <f>'O-O'!H57</f>
        <v>0</v>
      </c>
      <c r="L57" s="103">
        <f>'O-Total'!H57</f>
        <v>15796868.960000001</v>
      </c>
    </row>
    <row r="58" spans="1:12" x14ac:dyDescent="0.3">
      <c r="A58" s="4" t="s">
        <v>48</v>
      </c>
      <c r="B58" s="101">
        <f>'O-G'!H58</f>
        <v>9639035</v>
      </c>
      <c r="C58" s="102">
        <f>'O-FCS'!H58</f>
        <v>2485340</v>
      </c>
      <c r="D58" s="102">
        <f>'O-ADS'!H58</f>
        <v>0</v>
      </c>
      <c r="E58" s="102">
        <f>'O-RC'!H58</f>
        <v>16207239</v>
      </c>
      <c r="F58" s="102">
        <f>'O-WM'!H58</f>
        <v>8980</v>
      </c>
      <c r="G58" s="102">
        <f>'O-TSM'!H58</f>
        <v>5074975</v>
      </c>
      <c r="H58" s="102">
        <f>'O-E'!H58</f>
        <v>1036956</v>
      </c>
      <c r="I58" s="102">
        <f>'O-BES'!H58</f>
        <v>0</v>
      </c>
      <c r="J58" s="102">
        <f>'O-LRB'!H58</f>
        <v>5682520</v>
      </c>
      <c r="K58" s="102">
        <f>'O-O'!H58</f>
        <v>0</v>
      </c>
      <c r="L58" s="103">
        <f>'O-Total'!H58</f>
        <v>40135045</v>
      </c>
    </row>
    <row r="59" spans="1:12" x14ac:dyDescent="0.3">
      <c r="A59" s="4" t="s">
        <v>49</v>
      </c>
      <c r="B59" s="101">
        <f>'O-G'!H59</f>
        <v>397271.56999999995</v>
      </c>
      <c r="C59" s="102">
        <f>'O-FCS'!H59</f>
        <v>96222</v>
      </c>
      <c r="D59" s="102">
        <f>'O-ADS'!H59</f>
        <v>36543</v>
      </c>
      <c r="E59" s="102">
        <f>'O-RC'!H59</f>
        <v>36541911.909999996</v>
      </c>
      <c r="F59" s="102">
        <f>'O-WM'!H59</f>
        <v>1655965.5999999999</v>
      </c>
      <c r="G59" s="102">
        <f>'O-TSM'!H59</f>
        <v>52048.18</v>
      </c>
      <c r="H59" s="102">
        <f>'O-E'!H59</f>
        <v>0</v>
      </c>
      <c r="I59" s="102">
        <f>'O-BES'!H59</f>
        <v>0</v>
      </c>
      <c r="J59" s="102">
        <f>'O-LRB'!H59</f>
        <v>7917055.3741811933</v>
      </c>
      <c r="K59" s="102">
        <f>'O-O'!H59</f>
        <v>0</v>
      </c>
      <c r="L59" s="103">
        <f>'O-Total'!H59</f>
        <v>46697017.634181194</v>
      </c>
    </row>
    <row r="60" spans="1:12" x14ac:dyDescent="0.3">
      <c r="A60" s="4" t="s">
        <v>50</v>
      </c>
      <c r="B60" s="101">
        <f>'O-G'!H60</f>
        <v>3040182</v>
      </c>
      <c r="C60" s="102">
        <f>'O-FCS'!H60</f>
        <v>0</v>
      </c>
      <c r="D60" s="102">
        <f>'O-ADS'!H60</f>
        <v>89709</v>
      </c>
      <c r="E60" s="102">
        <f>'O-RC'!H60</f>
        <v>9304302</v>
      </c>
      <c r="F60" s="102">
        <f>'O-WM'!H60</f>
        <v>0</v>
      </c>
      <c r="G60" s="102">
        <f>'O-TSM'!H60</f>
        <v>771881</v>
      </c>
      <c r="H60" s="102">
        <f>'O-E'!H60</f>
        <v>131169</v>
      </c>
      <c r="I60" s="102">
        <f>'O-BES'!H60</f>
        <v>0</v>
      </c>
      <c r="J60" s="102">
        <f>'O-LRB'!H60</f>
        <v>9450377</v>
      </c>
      <c r="K60" s="102">
        <f>'O-O'!H60</f>
        <v>0</v>
      </c>
      <c r="L60" s="103">
        <f>'O-Total'!H60</f>
        <v>22787620</v>
      </c>
    </row>
    <row r="61" spans="1:12" x14ac:dyDescent="0.3">
      <c r="A61" s="4" t="s">
        <v>51</v>
      </c>
      <c r="B61" s="101">
        <f>'O-G'!H61</f>
        <v>479227.15662108373</v>
      </c>
      <c r="C61" s="102">
        <f>'O-FCS'!H61</f>
        <v>430934.92283490323</v>
      </c>
      <c r="D61" s="102">
        <f>'O-ADS'!H61</f>
        <v>140109.14530420437</v>
      </c>
      <c r="E61" s="102">
        <f>'O-RC'!H61</f>
        <v>17621489.267102081</v>
      </c>
      <c r="F61" s="102">
        <f>'O-WM'!H61</f>
        <v>14873.134018756185</v>
      </c>
      <c r="G61" s="102">
        <f>'O-TSM'!H61</f>
        <v>7561920.4432820268</v>
      </c>
      <c r="H61" s="102">
        <f>'O-E'!H61</f>
        <v>4170619.5510304882</v>
      </c>
      <c r="I61" s="102">
        <f>'O-BES'!H61</f>
        <v>386112.49008290464</v>
      </c>
      <c r="J61" s="102">
        <f>'O-LRB'!H61</f>
        <v>8005931.1289235614</v>
      </c>
      <c r="K61" s="102">
        <f>'O-O'!H61</f>
        <v>0</v>
      </c>
      <c r="L61" s="103">
        <f>'O-Total'!H61</f>
        <v>38811217.239200011</v>
      </c>
    </row>
    <row r="62" spans="1:12" x14ac:dyDescent="0.3">
      <c r="A62" s="4" t="s">
        <v>52</v>
      </c>
      <c r="B62" s="101">
        <f>'O-G'!H62</f>
        <v>1651682</v>
      </c>
      <c r="C62" s="102">
        <f>'O-FCS'!H62</f>
        <v>6034195</v>
      </c>
      <c r="D62" s="102">
        <f>'O-ADS'!H62</f>
        <v>0</v>
      </c>
      <c r="E62" s="102">
        <f>'O-RC'!H62</f>
        <v>30824419</v>
      </c>
      <c r="F62" s="102">
        <f>'O-WM'!H62</f>
        <v>105831</v>
      </c>
      <c r="G62" s="102">
        <f>'O-TSM'!H62</f>
        <v>2001150</v>
      </c>
      <c r="H62" s="102">
        <f>'O-E'!H62</f>
        <v>2550767</v>
      </c>
      <c r="I62" s="102">
        <f>'O-BES'!H62</f>
        <v>2698673</v>
      </c>
      <c r="J62" s="102">
        <f>'O-LRB'!H62</f>
        <v>6587791</v>
      </c>
      <c r="K62" s="102">
        <f>'O-O'!H62</f>
        <v>0</v>
      </c>
      <c r="L62" s="103">
        <f>'O-Total'!H62</f>
        <v>52454508</v>
      </c>
    </row>
    <row r="63" spans="1:12" x14ac:dyDescent="0.3">
      <c r="A63" s="4" t="s">
        <v>53</v>
      </c>
      <c r="B63" s="101">
        <f>'O-G'!H63</f>
        <v>580996</v>
      </c>
      <c r="C63" s="102">
        <f>'O-FCS'!H63</f>
        <v>26909</v>
      </c>
      <c r="D63" s="102">
        <f>'O-ADS'!H63</f>
        <v>0</v>
      </c>
      <c r="E63" s="102">
        <f>'O-RC'!H63</f>
        <v>1969301</v>
      </c>
      <c r="F63" s="102">
        <f>'O-WM'!H63</f>
        <v>77653</v>
      </c>
      <c r="G63" s="102">
        <f>'O-TSM'!H63</f>
        <v>1233437</v>
      </c>
      <c r="H63" s="102">
        <f>'O-E'!H63</f>
        <v>595774</v>
      </c>
      <c r="I63" s="102">
        <f>'O-BES'!H63</f>
        <v>210164</v>
      </c>
      <c r="J63" s="102">
        <f>'O-LRB'!H63</f>
        <v>4249030</v>
      </c>
      <c r="K63" s="102">
        <f>'O-O'!H63</f>
        <v>0</v>
      </c>
      <c r="L63" s="103">
        <f>'O-Total'!H63</f>
        <v>8943264</v>
      </c>
    </row>
    <row r="64" spans="1:12" x14ac:dyDescent="0.3">
      <c r="A64" s="4" t="s">
        <v>54</v>
      </c>
      <c r="B64" s="101">
        <f>'O-G'!H64</f>
        <v>574576.01</v>
      </c>
      <c r="C64" s="102">
        <f>'O-FCS'!H64</f>
        <v>121486.27</v>
      </c>
      <c r="D64" s="102">
        <f>'O-ADS'!H64</f>
        <v>7055</v>
      </c>
      <c r="E64" s="102">
        <f>'O-RC'!H64</f>
        <v>3999251.4</v>
      </c>
      <c r="F64" s="102">
        <f>'O-WM'!H64</f>
        <v>107327</v>
      </c>
      <c r="G64" s="102">
        <f>'O-TSM'!H64</f>
        <v>2128157.9</v>
      </c>
      <c r="H64" s="102">
        <f>'O-E'!H64</f>
        <v>543331.55000000005</v>
      </c>
      <c r="I64" s="102">
        <f>'O-BES'!H64</f>
        <v>698766.48</v>
      </c>
      <c r="J64" s="102">
        <f>'O-LRB'!H64</f>
        <v>14097288</v>
      </c>
      <c r="K64" s="102">
        <f>'O-O'!H64</f>
        <v>0</v>
      </c>
      <c r="L64" s="103">
        <f>'O-Total'!H64</f>
        <v>22277239.609999999</v>
      </c>
    </row>
    <row r="65" spans="1:12" x14ac:dyDescent="0.3">
      <c r="A65" s="4" t="s">
        <v>55</v>
      </c>
      <c r="B65" s="101">
        <f>'O-G'!H65</f>
        <v>445695</v>
      </c>
      <c r="C65" s="102">
        <f>'O-FCS'!H65</f>
        <v>74429</v>
      </c>
      <c r="D65" s="102">
        <f>'O-ADS'!H65</f>
        <v>0</v>
      </c>
      <c r="E65" s="102">
        <f>'O-RC'!H65</f>
        <v>1197535</v>
      </c>
      <c r="F65" s="102">
        <f>'O-WM'!H65</f>
        <v>931990</v>
      </c>
      <c r="G65" s="102">
        <f>'O-TSM'!H65</f>
        <v>2316427</v>
      </c>
      <c r="H65" s="102">
        <f>'O-E'!H65</f>
        <v>265087</v>
      </c>
      <c r="I65" s="102">
        <f>'O-BES'!H65</f>
        <v>474767</v>
      </c>
      <c r="J65" s="102">
        <f>'O-LRB'!H65</f>
        <v>4903228</v>
      </c>
      <c r="K65" s="102">
        <f>'O-O'!H65</f>
        <v>0</v>
      </c>
      <c r="L65" s="103">
        <f>'O-Total'!H65</f>
        <v>10609158</v>
      </c>
    </row>
    <row r="66" spans="1:12" x14ac:dyDescent="0.3">
      <c r="A66" s="4" t="s">
        <v>56</v>
      </c>
      <c r="B66" s="101">
        <f>'O-G'!H66</f>
        <v>1973115</v>
      </c>
      <c r="C66" s="102">
        <f>'O-FCS'!H66</f>
        <v>2037711</v>
      </c>
      <c r="D66" s="102">
        <f>'O-ADS'!H66</f>
        <v>36451</v>
      </c>
      <c r="E66" s="102">
        <f>'O-RC'!H66</f>
        <v>37251260</v>
      </c>
      <c r="F66" s="102">
        <f>'O-WM'!H66</f>
        <v>0</v>
      </c>
      <c r="G66" s="102">
        <f>'O-TSM'!H66</f>
        <v>503300</v>
      </c>
      <c r="H66" s="102">
        <f>'O-E'!H66</f>
        <v>1306421</v>
      </c>
      <c r="I66" s="102">
        <f>'O-BES'!H66</f>
        <v>96828</v>
      </c>
      <c r="J66" s="102">
        <f>'O-LRB'!H66</f>
        <v>3557324</v>
      </c>
      <c r="K66" s="102">
        <f>'O-O'!H66</f>
        <v>0</v>
      </c>
      <c r="L66" s="103">
        <f>'O-Total'!H66</f>
        <v>46762410</v>
      </c>
    </row>
    <row r="67" spans="1:12" x14ac:dyDescent="0.3">
      <c r="A67" s="4" t="s">
        <v>57</v>
      </c>
      <c r="B67" s="101">
        <f>'O-G'!H67</f>
        <v>25579.43</v>
      </c>
      <c r="C67" s="102">
        <f>'O-FCS'!H67</f>
        <v>117352.01</v>
      </c>
      <c r="D67" s="102">
        <f>'O-ADS'!H67</f>
        <v>0</v>
      </c>
      <c r="E67" s="102">
        <f>'O-RC'!H67</f>
        <v>4004297.7500000005</v>
      </c>
      <c r="F67" s="102">
        <f>'O-WM'!H67</f>
        <v>43634.81</v>
      </c>
      <c r="G67" s="102">
        <f>'O-TSM'!H67</f>
        <v>764775.5</v>
      </c>
      <c r="H67" s="102">
        <f>'O-E'!H67</f>
        <v>0</v>
      </c>
      <c r="I67" s="102">
        <f>'O-BES'!H67</f>
        <v>715978.88000000012</v>
      </c>
      <c r="J67" s="102">
        <f>'O-LRB'!H67</f>
        <v>7940884.7699999996</v>
      </c>
      <c r="K67" s="102">
        <f>'O-O'!H67</f>
        <v>0</v>
      </c>
      <c r="L67" s="103">
        <f>'O-Total'!H67</f>
        <v>13612503.149999999</v>
      </c>
    </row>
    <row r="68" spans="1:12" x14ac:dyDescent="0.3">
      <c r="A68" s="4" t="s">
        <v>58</v>
      </c>
      <c r="B68" s="101">
        <f>'O-G'!H68</f>
        <v>3155947.08</v>
      </c>
      <c r="C68" s="102">
        <f>'O-FCS'!H68</f>
        <v>1055958.33</v>
      </c>
      <c r="D68" s="102">
        <f>'O-ADS'!H68</f>
        <v>0</v>
      </c>
      <c r="E68" s="102">
        <f>'O-RC'!H68</f>
        <v>5659001.0899999999</v>
      </c>
      <c r="F68" s="102">
        <f>'O-WM'!H68</f>
        <v>0</v>
      </c>
      <c r="G68" s="102">
        <f>'O-TSM'!H68</f>
        <v>1494544</v>
      </c>
      <c r="H68" s="102">
        <f>'O-E'!H68</f>
        <v>1301251.6300000001</v>
      </c>
      <c r="I68" s="102">
        <f>'O-BES'!H68</f>
        <v>790887.63</v>
      </c>
      <c r="J68" s="102">
        <f>'O-LRB'!H68</f>
        <v>1620569.53</v>
      </c>
      <c r="K68" s="102">
        <f>'O-O'!H68</f>
        <v>0</v>
      </c>
      <c r="L68" s="103">
        <f>'O-Total'!H68</f>
        <v>15078159.290000001</v>
      </c>
    </row>
    <row r="69" spans="1:12" x14ac:dyDescent="0.3">
      <c r="A69" s="4" t="s">
        <v>59</v>
      </c>
      <c r="B69" s="101">
        <f>'O-G'!H69</f>
        <v>874171</v>
      </c>
      <c r="C69" s="102">
        <f>'O-FCS'!H69</f>
        <v>0</v>
      </c>
      <c r="D69" s="102">
        <f>'O-ADS'!H69</f>
        <v>0</v>
      </c>
      <c r="E69" s="102">
        <f>'O-RC'!H69</f>
        <v>3682074</v>
      </c>
      <c r="F69" s="102">
        <f>'O-WM'!H69</f>
        <v>0</v>
      </c>
      <c r="G69" s="102">
        <f>'O-TSM'!H69</f>
        <v>612900</v>
      </c>
      <c r="H69" s="102">
        <f>'O-E'!H69</f>
        <v>105010</v>
      </c>
      <c r="I69" s="102">
        <f>'O-BES'!H69</f>
        <v>1743431</v>
      </c>
      <c r="J69" s="102">
        <f>'O-LRB'!H69</f>
        <v>5704892</v>
      </c>
      <c r="K69" s="102">
        <f>'O-O'!H69</f>
        <v>0</v>
      </c>
      <c r="L69" s="103">
        <f>'O-Total'!H69</f>
        <v>12722478</v>
      </c>
    </row>
    <row r="70" spans="1:12" x14ac:dyDescent="0.3">
      <c r="A70" s="4" t="s">
        <v>60</v>
      </c>
      <c r="B70" s="101">
        <f>'O-G'!H70</f>
        <v>209242.89</v>
      </c>
      <c r="C70" s="102">
        <f>'O-FCS'!H70</f>
        <v>0</v>
      </c>
      <c r="D70" s="102">
        <f>'O-ADS'!H70</f>
        <v>0</v>
      </c>
      <c r="E70" s="102">
        <f>'O-RC'!H70</f>
        <v>1709461.7999999998</v>
      </c>
      <c r="F70" s="102">
        <f>'O-WM'!H70</f>
        <v>0</v>
      </c>
      <c r="G70" s="102">
        <f>'O-TSM'!H70</f>
        <v>196125.59000000003</v>
      </c>
      <c r="H70" s="102">
        <f>'O-E'!H70</f>
        <v>168732.49000000002</v>
      </c>
      <c r="I70" s="102">
        <f>'O-BES'!H70</f>
        <v>0</v>
      </c>
      <c r="J70" s="102">
        <f>'O-LRB'!H70</f>
        <v>591303.16</v>
      </c>
      <c r="K70" s="102">
        <f>'O-O'!H70</f>
        <v>0</v>
      </c>
      <c r="L70" s="103">
        <f>'O-Total'!H70</f>
        <v>2874865.93</v>
      </c>
    </row>
    <row r="71" spans="1:12" x14ac:dyDescent="0.3">
      <c r="A71" s="4" t="s">
        <v>61</v>
      </c>
      <c r="B71" s="101">
        <f>'O-G'!H71</f>
        <v>3998378</v>
      </c>
      <c r="C71" s="102">
        <f>'O-FCS'!H71</f>
        <v>2933513</v>
      </c>
      <c r="D71" s="102">
        <f>'O-ADS'!H71</f>
        <v>0</v>
      </c>
      <c r="E71" s="102">
        <f>'O-RC'!H71</f>
        <v>7579120</v>
      </c>
      <c r="F71" s="102">
        <f>'O-WM'!H71</f>
        <v>119786</v>
      </c>
      <c r="G71" s="102">
        <f>'O-TSM'!H71</f>
        <v>1060073</v>
      </c>
      <c r="H71" s="102">
        <f>'O-E'!H71</f>
        <v>94129</v>
      </c>
      <c r="I71" s="102">
        <f>'O-BES'!H71</f>
        <v>321098</v>
      </c>
      <c r="J71" s="102">
        <f>'O-LRB'!H71</f>
        <v>12567239</v>
      </c>
      <c r="K71" s="102">
        <f>'O-O'!H71</f>
        <v>0</v>
      </c>
      <c r="L71" s="103">
        <f>'O-Total'!H71</f>
        <v>28673336</v>
      </c>
    </row>
    <row r="72" spans="1:12" x14ac:dyDescent="0.3">
      <c r="A72" s="4" t="s">
        <v>62</v>
      </c>
      <c r="B72" s="101">
        <f>'O-G'!H72</f>
        <v>1059615.8199999998</v>
      </c>
      <c r="C72" s="102">
        <f>'O-FCS'!H72</f>
        <v>0</v>
      </c>
      <c r="D72" s="102">
        <f>'O-ADS'!H72</f>
        <v>0</v>
      </c>
      <c r="E72" s="102">
        <f>'O-RC'!H72</f>
        <v>1265881.1399999999</v>
      </c>
      <c r="F72" s="102">
        <f>'O-WM'!H72</f>
        <v>1277484.54</v>
      </c>
      <c r="G72" s="102">
        <f>'O-TSM'!H72</f>
        <v>275029.13</v>
      </c>
      <c r="H72" s="102">
        <f>'O-E'!H72</f>
        <v>409</v>
      </c>
      <c r="I72" s="102">
        <f>'O-BES'!H72</f>
        <v>1227274.94</v>
      </c>
      <c r="J72" s="102">
        <f>'O-LRB'!H72</f>
        <v>6197698.79</v>
      </c>
      <c r="K72" s="102">
        <f>'O-O'!H72</f>
        <v>0</v>
      </c>
      <c r="L72" s="103">
        <f>'O-Total'!H72</f>
        <v>11303393.359999999</v>
      </c>
    </row>
    <row r="73" spans="1:12" x14ac:dyDescent="0.3">
      <c r="A73" s="4" t="s">
        <v>63</v>
      </c>
      <c r="B73" s="101">
        <f>'O-G'!H73</f>
        <v>6595648.2800000003</v>
      </c>
      <c r="C73" s="102">
        <f>'O-FCS'!H73</f>
        <v>95207.59</v>
      </c>
      <c r="D73" s="102">
        <f>'O-ADS'!H73</f>
        <v>0</v>
      </c>
      <c r="E73" s="102">
        <f>'O-RC'!H73</f>
        <v>11849973.16</v>
      </c>
      <c r="F73" s="102">
        <f>'O-WM'!H73</f>
        <v>237290.62</v>
      </c>
      <c r="G73" s="102">
        <f>'O-TSM'!H73</f>
        <v>3567664.57</v>
      </c>
      <c r="H73" s="102">
        <f>'O-E'!H73</f>
        <v>0</v>
      </c>
      <c r="I73" s="102">
        <f>'O-BES'!H73</f>
        <v>12286849.999999998</v>
      </c>
      <c r="J73" s="102">
        <f>'O-LRB'!H73</f>
        <v>10987470.789999997</v>
      </c>
      <c r="K73" s="102">
        <f>'O-O'!H73</f>
        <v>0</v>
      </c>
      <c r="L73" s="103">
        <f>'O-Total'!H73</f>
        <v>45620105.009999998</v>
      </c>
    </row>
    <row r="74" spans="1:12" x14ac:dyDescent="0.3">
      <c r="A74" s="4" t="s">
        <v>64</v>
      </c>
      <c r="B74" s="101">
        <f>'O-G'!H74</f>
        <v>534416.54</v>
      </c>
      <c r="C74" s="102">
        <f>'O-FCS'!H74</f>
        <v>0</v>
      </c>
      <c r="D74" s="102">
        <f>'O-ADS'!H74</f>
        <v>0</v>
      </c>
      <c r="E74" s="102">
        <f>'O-RC'!H74</f>
        <v>2479941</v>
      </c>
      <c r="F74" s="102">
        <f>'O-WM'!H74</f>
        <v>398670.74</v>
      </c>
      <c r="G74" s="102">
        <f>'O-TSM'!H74</f>
        <v>709889.99</v>
      </c>
      <c r="H74" s="102">
        <f>'O-E'!H74</f>
        <v>786674.82000000007</v>
      </c>
      <c r="I74" s="102">
        <f>'O-BES'!H74</f>
        <v>184149.65999999997</v>
      </c>
      <c r="J74" s="102">
        <f>'O-LRB'!H74</f>
        <v>5342345.8</v>
      </c>
      <c r="K74" s="102">
        <f>'O-O'!H74</f>
        <v>0</v>
      </c>
      <c r="L74" s="103">
        <f>'O-Total'!H74</f>
        <v>10436088.550000001</v>
      </c>
    </row>
    <row r="75" spans="1:12" x14ac:dyDescent="0.3">
      <c r="A75" s="4" t="s">
        <v>65</v>
      </c>
      <c r="B75" s="101">
        <f>'O-G'!H75</f>
        <v>1105539.8599999999</v>
      </c>
      <c r="C75" s="102">
        <f>'O-FCS'!H75</f>
        <v>14800.74</v>
      </c>
      <c r="D75" s="102">
        <f>'O-ADS'!H75</f>
        <v>0</v>
      </c>
      <c r="E75" s="102">
        <f>'O-RC'!H75</f>
        <v>11416818.600000001</v>
      </c>
      <c r="F75" s="102">
        <f>'O-WM'!H75</f>
        <v>322305.59999999998</v>
      </c>
      <c r="G75" s="102">
        <f>'O-TSM'!H75</f>
        <v>872192.33</v>
      </c>
      <c r="H75" s="102">
        <f>'O-E'!H75</f>
        <v>219398.82</v>
      </c>
      <c r="I75" s="102">
        <f>'O-BES'!H75</f>
        <v>183016.4</v>
      </c>
      <c r="J75" s="102">
        <f>'O-LRB'!H75</f>
        <v>7319535.8199999984</v>
      </c>
      <c r="K75" s="102">
        <f>'O-O'!H75</f>
        <v>78513.619999999966</v>
      </c>
      <c r="L75" s="103">
        <f>'O-Total'!H75</f>
        <v>21532121.790000003</v>
      </c>
    </row>
    <row r="76" spans="1:12" x14ac:dyDescent="0.3">
      <c r="A76" s="4" t="s">
        <v>66</v>
      </c>
      <c r="B76" s="101">
        <f>'O-G'!H76</f>
        <v>1605267.7799999998</v>
      </c>
      <c r="C76" s="102">
        <f>'O-FCS'!H76</f>
        <v>137844.72</v>
      </c>
      <c r="D76" s="102">
        <f>'O-ADS'!H76</f>
        <v>21526.36</v>
      </c>
      <c r="E76" s="102">
        <f>'O-RC'!H76</f>
        <v>3464411.8630000004</v>
      </c>
      <c r="F76" s="102">
        <f>'O-WM'!H76</f>
        <v>81864.97</v>
      </c>
      <c r="G76" s="102">
        <f>'O-TSM'!H76</f>
        <v>535472.32999999996</v>
      </c>
      <c r="H76" s="102">
        <f>'O-E'!H76</f>
        <v>843564.44</v>
      </c>
      <c r="I76" s="102">
        <f>'O-BES'!H76</f>
        <v>1420902.44</v>
      </c>
      <c r="J76" s="102">
        <f>'O-LRB'!H76</f>
        <v>6405029.6100000003</v>
      </c>
      <c r="K76" s="102">
        <f>'O-O'!H76</f>
        <v>0</v>
      </c>
      <c r="L76" s="103">
        <f>'O-Total'!H76</f>
        <v>14515884.513</v>
      </c>
    </row>
    <row r="77" spans="1:12" x14ac:dyDescent="0.3">
      <c r="A77" s="4" t="s">
        <v>67</v>
      </c>
      <c r="B77" s="101">
        <f>'O-G'!H77</f>
        <v>434984.78</v>
      </c>
      <c r="C77" s="102">
        <f>'O-FCS'!H77</f>
        <v>202620</v>
      </c>
      <c r="D77" s="102">
        <f>'O-ADS'!H77</f>
        <v>0</v>
      </c>
      <c r="E77" s="102">
        <f>'O-RC'!H77</f>
        <v>536761</v>
      </c>
      <c r="F77" s="102">
        <f>'O-WM'!H77</f>
        <v>430939</v>
      </c>
      <c r="G77" s="102">
        <f>'O-TSM'!H77</f>
        <v>852927</v>
      </c>
      <c r="H77" s="102">
        <f>'O-E'!H77</f>
        <v>80591</v>
      </c>
      <c r="I77" s="102">
        <f>'O-BES'!H77</f>
        <v>279406</v>
      </c>
      <c r="J77" s="102">
        <f>'O-LRB'!H77</f>
        <v>2895501</v>
      </c>
      <c r="K77" s="102">
        <f>'O-O'!H77</f>
        <v>0</v>
      </c>
      <c r="L77" s="103">
        <f>'O-Total'!H77</f>
        <v>5713729.7800000003</v>
      </c>
    </row>
    <row r="78" spans="1:12" x14ac:dyDescent="0.3">
      <c r="A78" s="4" t="s">
        <v>68</v>
      </c>
      <c r="B78" s="101">
        <f>'O-G'!H78</f>
        <v>1115375</v>
      </c>
      <c r="C78" s="102">
        <f>'O-FCS'!H78</f>
        <v>20909</v>
      </c>
      <c r="D78" s="102">
        <f>'O-ADS'!H78</f>
        <v>0</v>
      </c>
      <c r="E78" s="102">
        <f>'O-RC'!H78</f>
        <v>11490446</v>
      </c>
      <c r="F78" s="102">
        <f>'O-WM'!H78</f>
        <v>443537</v>
      </c>
      <c r="G78" s="102">
        <f>'O-TSM'!H78</f>
        <v>5117240</v>
      </c>
      <c r="H78" s="102">
        <f>'O-E'!H78</f>
        <v>1501528</v>
      </c>
      <c r="I78" s="102">
        <f>'O-BES'!H78</f>
        <v>694970</v>
      </c>
      <c r="J78" s="102">
        <f>'O-LRB'!H78</f>
        <v>7006163</v>
      </c>
      <c r="K78" s="102">
        <f>'O-O'!H78</f>
        <v>0</v>
      </c>
      <c r="L78" s="103">
        <f>'O-Total'!H78</f>
        <v>27390168</v>
      </c>
    </row>
    <row r="79" spans="1:12" x14ac:dyDescent="0.3">
      <c r="A79" s="4" t="s">
        <v>69</v>
      </c>
      <c r="B79" s="101">
        <f>'O-G'!H79</f>
        <v>872173</v>
      </c>
      <c r="C79" s="102">
        <f>'O-FCS'!H79</f>
        <v>33271</v>
      </c>
      <c r="D79" s="102">
        <f>'O-ADS'!H79</f>
        <v>13157</v>
      </c>
      <c r="E79" s="102">
        <f>'O-RC'!H79</f>
        <v>6716831</v>
      </c>
      <c r="F79" s="102">
        <f>'O-WM'!H79</f>
        <v>0</v>
      </c>
      <c r="G79" s="102">
        <f>'O-TSM'!H79</f>
        <v>1172000</v>
      </c>
      <c r="H79" s="102">
        <f>'O-E'!H79</f>
        <v>178907</v>
      </c>
      <c r="I79" s="102">
        <f>'O-BES'!H79</f>
        <v>68594</v>
      </c>
      <c r="J79" s="102">
        <f>'O-LRB'!H79</f>
        <v>7982897</v>
      </c>
      <c r="K79" s="102">
        <f>'O-O'!H79</f>
        <v>0</v>
      </c>
      <c r="L79" s="103">
        <f>'O-Total'!H79</f>
        <v>17037830</v>
      </c>
    </row>
    <row r="80" spans="1:12" x14ac:dyDescent="0.3">
      <c r="A80" s="4" t="s">
        <v>70</v>
      </c>
      <c r="B80" s="101">
        <f>'O-G'!H80</f>
        <v>1047861.4500000001</v>
      </c>
      <c r="C80" s="102">
        <f>'O-FCS'!H80</f>
        <v>58140.49</v>
      </c>
      <c r="D80" s="102">
        <f>'O-ADS'!H80</f>
        <v>0</v>
      </c>
      <c r="E80" s="102">
        <f>'O-RC'!H80</f>
        <v>10338920.850000001</v>
      </c>
      <c r="F80" s="102">
        <f>'O-WM'!H80</f>
        <v>1424780.69</v>
      </c>
      <c r="G80" s="102">
        <f>'O-TSM'!H80</f>
        <v>3659386.51</v>
      </c>
      <c r="H80" s="102">
        <f>'O-E'!H80</f>
        <v>23256.28</v>
      </c>
      <c r="I80" s="102">
        <f>'O-BES'!H80</f>
        <v>876989.32</v>
      </c>
      <c r="J80" s="102">
        <f>'O-LRB'!H80</f>
        <v>18133813.580000002</v>
      </c>
      <c r="K80" s="102">
        <f>'O-O'!H80</f>
        <v>0</v>
      </c>
      <c r="L80" s="103">
        <f>'O-Total'!H80</f>
        <v>35563149.170000002</v>
      </c>
    </row>
    <row r="81" spans="1:12" x14ac:dyDescent="0.3">
      <c r="A81" s="4" t="s">
        <v>71</v>
      </c>
      <c r="B81" s="101">
        <f>'O-G'!H81</f>
        <v>198892</v>
      </c>
      <c r="C81" s="102">
        <f>'O-FCS'!H81</f>
        <v>40006</v>
      </c>
      <c r="D81" s="102">
        <f>'O-ADS'!H81</f>
        <v>5782</v>
      </c>
      <c r="E81" s="102">
        <f>'O-RC'!H81</f>
        <v>436819</v>
      </c>
      <c r="F81" s="102">
        <f>'O-WM'!H81</f>
        <v>0</v>
      </c>
      <c r="G81" s="102">
        <f>'O-TSM'!H81</f>
        <v>154605</v>
      </c>
      <c r="H81" s="102">
        <f>'O-E'!H81</f>
        <v>0</v>
      </c>
      <c r="I81" s="102">
        <f>'O-BES'!H81</f>
        <v>9720</v>
      </c>
      <c r="J81" s="102">
        <f>'O-LRB'!H81</f>
        <v>5709617</v>
      </c>
      <c r="K81" s="102">
        <f>'O-O'!H81</f>
        <v>0</v>
      </c>
      <c r="L81" s="103">
        <f>'O-Total'!H81</f>
        <v>6555441</v>
      </c>
    </row>
    <row r="82" spans="1:12" x14ac:dyDescent="0.3">
      <c r="A82" s="4" t="s">
        <v>72</v>
      </c>
      <c r="B82" s="101">
        <f>'O-G'!H82</f>
        <v>9175834</v>
      </c>
      <c r="C82" s="102">
        <f>'O-FCS'!H82</f>
        <v>1985055</v>
      </c>
      <c r="D82" s="102">
        <f>'O-ADS'!H82</f>
        <v>184991</v>
      </c>
      <c r="E82" s="102">
        <f>'O-RC'!H82</f>
        <v>26454340</v>
      </c>
      <c r="F82" s="102">
        <f>'O-WM'!H82</f>
        <v>0</v>
      </c>
      <c r="G82" s="102">
        <f>'O-TSM'!H82</f>
        <v>4723899</v>
      </c>
      <c r="H82" s="102">
        <f>'O-E'!H82</f>
        <v>3447259</v>
      </c>
      <c r="I82" s="102">
        <f>'O-BES'!H82</f>
        <v>2911826</v>
      </c>
      <c r="J82" s="102">
        <f>'O-LRB'!H82</f>
        <v>4675796</v>
      </c>
      <c r="K82" s="102">
        <f>'O-O'!H82</f>
        <v>0</v>
      </c>
      <c r="L82" s="103">
        <f>'O-Total'!H82</f>
        <v>53559000</v>
      </c>
    </row>
    <row r="83" spans="1:12" x14ac:dyDescent="0.3">
      <c r="A83" s="4" t="s">
        <v>73</v>
      </c>
      <c r="B83" s="101">
        <f>'O-G'!H83</f>
        <v>3060943</v>
      </c>
      <c r="C83" s="102">
        <f>'O-FCS'!H83</f>
        <v>4297067</v>
      </c>
      <c r="D83" s="102">
        <f>'O-ADS'!H83</f>
        <v>0</v>
      </c>
      <c r="E83" s="102">
        <f>'O-RC'!H83</f>
        <v>20036409</v>
      </c>
      <c r="F83" s="102">
        <f>'O-WM'!H83</f>
        <v>0</v>
      </c>
      <c r="G83" s="102">
        <f>'O-TSM'!H83</f>
        <v>10056847</v>
      </c>
      <c r="H83" s="102">
        <f>'O-E'!H83</f>
        <v>829989</v>
      </c>
      <c r="I83" s="102">
        <f>'O-BES'!H83</f>
        <v>444077</v>
      </c>
      <c r="J83" s="102">
        <f>'O-LRB'!H83</f>
        <v>15608331</v>
      </c>
      <c r="K83" s="102">
        <f>'O-O'!H83</f>
        <v>0</v>
      </c>
      <c r="L83" s="103">
        <f>'O-Total'!H83</f>
        <v>54333663</v>
      </c>
    </row>
    <row r="84" spans="1:12" x14ac:dyDescent="0.3">
      <c r="A84" s="4" t="s">
        <v>74</v>
      </c>
      <c r="B84" s="101">
        <f>'O-G'!H84</f>
        <v>1448841</v>
      </c>
      <c r="C84" s="102">
        <f>'O-FCS'!H84</f>
        <v>78835</v>
      </c>
      <c r="D84" s="102">
        <f>'O-ADS'!H84</f>
        <v>0</v>
      </c>
      <c r="E84" s="102">
        <f>'O-RC'!H84</f>
        <v>14621659</v>
      </c>
      <c r="F84" s="102">
        <f>'O-WM'!H84</f>
        <v>0</v>
      </c>
      <c r="G84" s="102">
        <f>'O-TSM'!H84</f>
        <v>854567</v>
      </c>
      <c r="H84" s="102">
        <f>'O-E'!H84</f>
        <v>488876</v>
      </c>
      <c r="I84" s="102">
        <f>'O-BES'!H84</f>
        <v>287017</v>
      </c>
      <c r="J84" s="102">
        <f>'O-LRB'!H84</f>
        <v>6329925</v>
      </c>
      <c r="K84" s="102">
        <f>'O-O'!H84</f>
        <v>0</v>
      </c>
      <c r="L84" s="103">
        <f>'O-Total'!H84</f>
        <v>24109720</v>
      </c>
    </row>
    <row r="85" spans="1:12" x14ac:dyDescent="0.3">
      <c r="A85" s="4" t="s">
        <v>75</v>
      </c>
      <c r="B85" s="101">
        <f>'O-G'!H85</f>
        <v>9256387</v>
      </c>
      <c r="C85" s="102">
        <f>'O-FCS'!H85</f>
        <v>2151722.87</v>
      </c>
      <c r="D85" s="102">
        <f>'O-ADS'!H85</f>
        <v>0</v>
      </c>
      <c r="E85" s="102">
        <f>'O-RC'!H85</f>
        <v>34212976.759999998</v>
      </c>
      <c r="F85" s="102">
        <f>'O-WM'!H85</f>
        <v>10422745.74</v>
      </c>
      <c r="G85" s="102">
        <f>'O-TSM'!H85</f>
        <v>2896397.72</v>
      </c>
      <c r="H85" s="102">
        <f>'O-E'!H85</f>
        <v>354302.3</v>
      </c>
      <c r="I85" s="102">
        <f>'O-BES'!H85</f>
        <v>1334899.22</v>
      </c>
      <c r="J85" s="102">
        <f>'O-LRB'!H85</f>
        <v>16983675.990000002</v>
      </c>
      <c r="K85" s="102">
        <f>'O-O'!H85</f>
        <v>821669.33</v>
      </c>
      <c r="L85" s="103">
        <f>'O-Total'!H85</f>
        <v>78434776.929999992</v>
      </c>
    </row>
    <row r="86" spans="1:12" x14ac:dyDescent="0.3">
      <c r="A86" s="4" t="s">
        <v>76</v>
      </c>
      <c r="B86" s="101">
        <f>'O-G'!H86</f>
        <v>4475380</v>
      </c>
      <c r="C86" s="102">
        <f>'O-FCS'!H86</f>
        <v>985882</v>
      </c>
      <c r="D86" s="102">
        <f>'O-ADS'!H86</f>
        <v>0</v>
      </c>
      <c r="E86" s="102">
        <f>'O-RC'!H86</f>
        <v>6075722</v>
      </c>
      <c r="F86" s="102">
        <f>'O-WM'!H86</f>
        <v>0</v>
      </c>
      <c r="G86" s="102">
        <f>'O-TSM'!H86</f>
        <v>6266286</v>
      </c>
      <c r="H86" s="102">
        <f>'O-E'!H86</f>
        <v>2288282</v>
      </c>
      <c r="I86" s="102">
        <f>'O-BES'!H86</f>
        <v>0</v>
      </c>
      <c r="J86" s="102">
        <f>'O-LRB'!H86</f>
        <v>3471970</v>
      </c>
      <c r="K86" s="102">
        <f>'O-O'!H86</f>
        <v>2164703</v>
      </c>
      <c r="L86" s="103">
        <f>'O-Total'!H86</f>
        <v>25728225</v>
      </c>
    </row>
    <row r="87" spans="1:12" x14ac:dyDescent="0.3">
      <c r="A87" s="4" t="s">
        <v>77</v>
      </c>
      <c r="B87" s="101">
        <f>'O-G'!H87</f>
        <v>14706351.049999999</v>
      </c>
      <c r="C87" s="102">
        <f>'O-FCS'!H87</f>
        <v>0</v>
      </c>
      <c r="D87" s="102">
        <f>'O-ADS'!H87</f>
        <v>88075</v>
      </c>
      <c r="E87" s="102">
        <f>'O-RC'!H87</f>
        <v>20443081.320000004</v>
      </c>
      <c r="F87" s="102">
        <f>'O-WM'!H87</f>
        <v>0</v>
      </c>
      <c r="G87" s="102">
        <f>'O-TSM'!H87</f>
        <v>6329523.3200000003</v>
      </c>
      <c r="H87" s="102">
        <f>'O-E'!H87</f>
        <v>1233893.6000000001</v>
      </c>
      <c r="I87" s="102">
        <f>'O-BES'!H87</f>
        <v>415071.47</v>
      </c>
      <c r="J87" s="102">
        <f>'O-LRB'!H87</f>
        <v>13767088.399999991</v>
      </c>
      <c r="K87" s="102">
        <f>'O-O'!H87</f>
        <v>0</v>
      </c>
      <c r="L87" s="103">
        <f>'O-Total'!H87</f>
        <v>56983084.159999996</v>
      </c>
    </row>
    <row r="88" spans="1:12" x14ac:dyDescent="0.3">
      <c r="A88" s="4" t="s">
        <v>78</v>
      </c>
      <c r="B88" s="101">
        <f>'O-G'!H88</f>
        <v>0</v>
      </c>
      <c r="C88" s="102">
        <f>'O-FCS'!H88</f>
        <v>143632</v>
      </c>
      <c r="D88" s="102">
        <f>'O-ADS'!H88</f>
        <v>0</v>
      </c>
      <c r="E88" s="102">
        <f>'O-RC'!H88</f>
        <v>823880</v>
      </c>
      <c r="F88" s="102">
        <f>'O-WM'!H88</f>
        <v>225035</v>
      </c>
      <c r="G88" s="102">
        <f>'O-TSM'!H88</f>
        <v>38131</v>
      </c>
      <c r="H88" s="102">
        <f>'O-E'!H88</f>
        <v>0</v>
      </c>
      <c r="I88" s="102">
        <f>'O-BES'!H88</f>
        <v>66186</v>
      </c>
      <c r="J88" s="102">
        <f>'O-LRB'!H88</f>
        <v>6110462</v>
      </c>
      <c r="K88" s="102">
        <f>'O-O'!H88</f>
        <v>0</v>
      </c>
      <c r="L88" s="103">
        <f>'O-Total'!H88</f>
        <v>7407326</v>
      </c>
    </row>
    <row r="89" spans="1:12" x14ac:dyDescent="0.3">
      <c r="A89" s="5"/>
      <c r="B89" s="104"/>
      <c r="C89" s="105"/>
      <c r="D89" s="105"/>
      <c r="E89" s="105"/>
      <c r="F89" s="105"/>
      <c r="G89" s="105"/>
      <c r="H89" s="105"/>
      <c r="I89" s="105"/>
      <c r="J89" s="105"/>
      <c r="K89" s="105"/>
      <c r="L89" s="106"/>
    </row>
    <row r="90" spans="1:12" x14ac:dyDescent="0.3">
      <c r="A90" s="72" t="s">
        <v>79</v>
      </c>
      <c r="B90" s="73">
        <f>SUM(B9:B89)</f>
        <v>274037157.29462105</v>
      </c>
      <c r="C90" s="74">
        <f t="shared" ref="C90:L90" si="0">SUM(C9:C89)</f>
        <v>83236612.269334897</v>
      </c>
      <c r="D90" s="74">
        <f t="shared" si="0"/>
        <v>9075864.0278042052</v>
      </c>
      <c r="E90" s="74">
        <f t="shared" si="0"/>
        <v>1145490654.4991922</v>
      </c>
      <c r="F90" s="74">
        <f t="shared" si="0"/>
        <v>46115498.430518754</v>
      </c>
      <c r="G90" s="74">
        <f t="shared" si="0"/>
        <v>264972407.27698207</v>
      </c>
      <c r="H90" s="74">
        <f t="shared" si="0"/>
        <v>114575498.44403045</v>
      </c>
      <c r="I90" s="74">
        <f t="shared" si="0"/>
        <v>141515743.72508287</v>
      </c>
      <c r="J90" s="74">
        <f t="shared" si="0"/>
        <v>684516572.50960469</v>
      </c>
      <c r="K90" s="74">
        <f t="shared" si="0"/>
        <v>8467117.9900000002</v>
      </c>
      <c r="L90" s="75">
        <f t="shared" si="0"/>
        <v>2772003126.4671717</v>
      </c>
    </row>
    <row r="91" spans="1:12" x14ac:dyDescent="0.3">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6" customWidth="1"/>
    <col min="2" max="12" width="14.6328125" style="9" customWidth="1"/>
    <col min="13" max="16384" width="12.6328125" style="6"/>
  </cols>
  <sheetData>
    <row r="1" spans="1:12" x14ac:dyDescent="0.3">
      <c r="A1" s="1" t="s">
        <v>255</v>
      </c>
      <c r="B1" s="7"/>
      <c r="C1" s="7"/>
      <c r="D1" s="7"/>
      <c r="E1" s="7"/>
      <c r="F1" s="7"/>
      <c r="G1" s="7"/>
      <c r="H1" s="7"/>
      <c r="I1" s="7"/>
      <c r="J1" s="7"/>
      <c r="K1" s="7"/>
      <c r="L1" s="7"/>
    </row>
    <row r="2" spans="1:12" ht="15.5" x14ac:dyDescent="0.35">
      <c r="A2" s="2" t="s">
        <v>156</v>
      </c>
      <c r="B2" s="8"/>
      <c r="C2" s="8"/>
      <c r="D2" s="8"/>
      <c r="E2" s="8"/>
      <c r="F2" s="8"/>
      <c r="G2" s="8"/>
      <c r="H2" s="8"/>
      <c r="I2" s="8"/>
      <c r="J2" s="8"/>
      <c r="K2" s="8"/>
      <c r="L2" s="8"/>
    </row>
    <row r="3" spans="1:12" x14ac:dyDescent="0.3">
      <c r="A3" s="71" t="str">
        <f>'Total Outlays'!$A$3</f>
        <v>2020-21</v>
      </c>
    </row>
    <row r="4" spans="1:12" ht="15.5" x14ac:dyDescent="0.35">
      <c r="A4" s="115" t="s">
        <v>158</v>
      </c>
      <c r="B4" s="110"/>
      <c r="C4" s="110"/>
      <c r="D4" s="110"/>
      <c r="E4" s="110"/>
      <c r="F4" s="110"/>
      <c r="G4" s="110"/>
      <c r="H4" s="110"/>
      <c r="I4" s="110"/>
      <c r="J4" s="110"/>
      <c r="K4" s="110"/>
      <c r="L4" s="111"/>
    </row>
    <row r="5" spans="1:12" x14ac:dyDescent="0.3">
      <c r="A5" s="86"/>
      <c r="B5" s="76" t="s">
        <v>165</v>
      </c>
      <c r="C5" s="76" t="s">
        <v>180</v>
      </c>
      <c r="D5" s="76" t="s">
        <v>185</v>
      </c>
      <c r="E5" s="76" t="s">
        <v>197</v>
      </c>
      <c r="F5" s="76" t="s">
        <v>202</v>
      </c>
      <c r="G5" s="76" t="s">
        <v>212</v>
      </c>
      <c r="H5" s="76" t="s">
        <v>221</v>
      </c>
      <c r="I5" s="76" t="s">
        <v>231</v>
      </c>
      <c r="J5" s="76" t="s">
        <v>234</v>
      </c>
      <c r="K5" s="76" t="s">
        <v>239</v>
      </c>
      <c r="L5" s="77" t="s">
        <v>234</v>
      </c>
    </row>
    <row r="6" spans="1:12" s="21" customFormat="1" ht="34.5" x14ac:dyDescent="0.25">
      <c r="A6" s="116"/>
      <c r="B6" s="78" t="s">
        <v>86</v>
      </c>
      <c r="C6" s="78" t="s">
        <v>99</v>
      </c>
      <c r="D6" s="78" t="s">
        <v>100</v>
      </c>
      <c r="E6" s="78" t="s">
        <v>101</v>
      </c>
      <c r="F6" s="78" t="s">
        <v>102</v>
      </c>
      <c r="G6" s="78" t="s">
        <v>107</v>
      </c>
      <c r="H6" s="78" t="s">
        <v>106</v>
      </c>
      <c r="I6" s="78" t="s">
        <v>105</v>
      </c>
      <c r="J6" s="78" t="s">
        <v>104</v>
      </c>
      <c r="K6" s="78" t="s">
        <v>103</v>
      </c>
      <c r="L6" s="79" t="s">
        <v>167</v>
      </c>
    </row>
    <row r="7" spans="1:12" x14ac:dyDescent="0.3">
      <c r="A7" s="86"/>
      <c r="B7" s="81"/>
      <c r="C7" s="81"/>
      <c r="D7" s="81"/>
      <c r="E7" s="81"/>
      <c r="F7" s="81"/>
      <c r="G7" s="81"/>
      <c r="H7" s="81"/>
      <c r="I7" s="81"/>
      <c r="J7" s="81"/>
      <c r="K7" s="81"/>
      <c r="L7" s="82"/>
    </row>
    <row r="8" spans="1:12" x14ac:dyDescent="0.3">
      <c r="A8" s="88"/>
      <c r="B8" s="84"/>
      <c r="C8" s="84"/>
      <c r="D8" s="84"/>
      <c r="E8" s="84"/>
      <c r="F8" s="84"/>
      <c r="G8" s="84"/>
      <c r="H8" s="84"/>
      <c r="I8" s="84"/>
      <c r="J8" s="84"/>
      <c r="K8" s="84"/>
      <c r="L8" s="85"/>
    </row>
    <row r="9" spans="1:12" x14ac:dyDescent="0.3">
      <c r="A9" s="3"/>
      <c r="B9" s="107"/>
      <c r="C9" s="108"/>
      <c r="D9" s="108"/>
      <c r="E9" s="108"/>
      <c r="F9" s="108"/>
      <c r="G9" s="108"/>
      <c r="H9" s="108"/>
      <c r="I9" s="108"/>
      <c r="J9" s="108"/>
      <c r="K9" s="108"/>
      <c r="L9" s="109"/>
    </row>
    <row r="10" spans="1:12" x14ac:dyDescent="0.3">
      <c r="A10" s="4" t="s">
        <v>0</v>
      </c>
      <c r="B10" s="101">
        <f>'S-G'!G10</f>
        <v>11411</v>
      </c>
      <c r="C10" s="102">
        <f>'S-FCS'!G10</f>
        <v>0</v>
      </c>
      <c r="D10" s="102">
        <f>'S-ADS'!G10</f>
        <v>0</v>
      </c>
      <c r="E10" s="102">
        <f>'S-RC'!G10</f>
        <v>539999.77</v>
      </c>
      <c r="F10" s="102">
        <f>'S-WM'!G10</f>
        <v>0</v>
      </c>
      <c r="G10" s="102">
        <f>'S-TSM'!G10</f>
        <v>0</v>
      </c>
      <c r="H10" s="102">
        <f>'S-E'!G10</f>
        <v>0</v>
      </c>
      <c r="I10" s="102">
        <f>'S-BES'!G10</f>
        <v>0</v>
      </c>
      <c r="J10" s="102">
        <f>'S-LRB'!G10</f>
        <v>0</v>
      </c>
      <c r="K10" s="102">
        <f>'S-O'!G10</f>
        <v>0</v>
      </c>
      <c r="L10" s="103">
        <f>'S-Total'!G10</f>
        <v>551410.77</v>
      </c>
    </row>
    <row r="11" spans="1:12" x14ac:dyDescent="0.3">
      <c r="A11" s="4" t="s">
        <v>1</v>
      </c>
      <c r="B11" s="101">
        <f>'S-G'!G11</f>
        <v>17273</v>
      </c>
      <c r="C11" s="102">
        <f>'S-FCS'!G11</f>
        <v>7727</v>
      </c>
      <c r="D11" s="102">
        <f>'S-ADS'!G11</f>
        <v>0</v>
      </c>
      <c r="E11" s="102">
        <f>'S-RC'!G11</f>
        <v>31227</v>
      </c>
      <c r="F11" s="102">
        <f>'S-WM'!G11</f>
        <v>0</v>
      </c>
      <c r="G11" s="102">
        <f>'S-TSM'!G11</f>
        <v>1182</v>
      </c>
      <c r="H11" s="102">
        <f>'S-E'!G11</f>
        <v>0</v>
      </c>
      <c r="I11" s="102">
        <f>'S-BES'!G11</f>
        <v>121000</v>
      </c>
      <c r="J11" s="102">
        <f>'S-LRB'!G11</f>
        <v>204636</v>
      </c>
      <c r="K11" s="102">
        <f>'S-O'!G11</f>
        <v>0</v>
      </c>
      <c r="L11" s="103">
        <f>'S-Total'!G11</f>
        <v>383045</v>
      </c>
    </row>
    <row r="12" spans="1:12" x14ac:dyDescent="0.3">
      <c r="A12" s="4" t="s">
        <v>2</v>
      </c>
      <c r="B12" s="101">
        <f>'S-G'!G12</f>
        <v>506133</v>
      </c>
      <c r="C12" s="102">
        <f>'S-FCS'!G12</f>
        <v>0</v>
      </c>
      <c r="D12" s="102">
        <f>'S-ADS'!G12</f>
        <v>0</v>
      </c>
      <c r="E12" s="102">
        <f>'S-RC'!G12</f>
        <v>0</v>
      </c>
      <c r="F12" s="102">
        <f>'S-WM'!G12</f>
        <v>0</v>
      </c>
      <c r="G12" s="102">
        <f>'S-TSM'!G12</f>
        <v>15611</v>
      </c>
      <c r="H12" s="102">
        <f>'S-E'!G12</f>
        <v>0</v>
      </c>
      <c r="I12" s="102">
        <f>'S-BES'!G12</f>
        <v>800119</v>
      </c>
      <c r="J12" s="102">
        <f>'S-LRB'!G12</f>
        <v>0</v>
      </c>
      <c r="K12" s="102">
        <f>'S-O'!G12</f>
        <v>0</v>
      </c>
      <c r="L12" s="103">
        <f>'S-Total'!G12</f>
        <v>1321863</v>
      </c>
    </row>
    <row r="13" spans="1:12" x14ac:dyDescent="0.3">
      <c r="A13" s="4" t="s">
        <v>3</v>
      </c>
      <c r="B13" s="101">
        <f>'S-G'!G13</f>
        <v>15000</v>
      </c>
      <c r="C13" s="102">
        <f>'S-FCS'!G13</f>
        <v>10000</v>
      </c>
      <c r="D13" s="102">
        <f>'S-ADS'!G13</f>
        <v>6000</v>
      </c>
      <c r="E13" s="102">
        <f>'S-RC'!G13</f>
        <v>15000</v>
      </c>
      <c r="F13" s="102">
        <f>'S-WM'!G13</f>
        <v>33000</v>
      </c>
      <c r="G13" s="102">
        <f>'S-TSM'!G13</f>
        <v>7000</v>
      </c>
      <c r="H13" s="102">
        <f>'S-E'!G13</f>
        <v>0</v>
      </c>
      <c r="I13" s="102">
        <f>'S-BES'!G13</f>
        <v>2660000</v>
      </c>
      <c r="J13" s="102">
        <f>'S-LRB'!G13</f>
        <v>14000</v>
      </c>
      <c r="K13" s="102">
        <f>'S-O'!G13</f>
        <v>0</v>
      </c>
      <c r="L13" s="103">
        <f>'S-Total'!G13</f>
        <v>2760000</v>
      </c>
    </row>
    <row r="14" spans="1:12" x14ac:dyDescent="0.3">
      <c r="A14" s="4" t="s">
        <v>4</v>
      </c>
      <c r="B14" s="101">
        <f>'S-G'!G14</f>
        <v>-305740.55</v>
      </c>
      <c r="C14" s="102">
        <f>'S-FCS'!G14</f>
        <v>0</v>
      </c>
      <c r="D14" s="102">
        <f>'S-ADS'!G14</f>
        <v>0</v>
      </c>
      <c r="E14" s="102">
        <f>'S-RC'!G14</f>
        <v>0</v>
      </c>
      <c r="F14" s="102">
        <f>'S-WM'!G14</f>
        <v>0</v>
      </c>
      <c r="G14" s="102">
        <f>'S-TSM'!G14</f>
        <v>0</v>
      </c>
      <c r="H14" s="102">
        <f>'S-E'!G14</f>
        <v>0</v>
      </c>
      <c r="I14" s="102">
        <f>'S-BES'!G14</f>
        <v>0</v>
      </c>
      <c r="J14" s="102">
        <f>'S-LRB'!G14</f>
        <v>-24836</v>
      </c>
      <c r="K14" s="102">
        <f>'S-O'!G14</f>
        <v>0</v>
      </c>
      <c r="L14" s="103">
        <f>'S-Total'!G14</f>
        <v>-330576.55</v>
      </c>
    </row>
    <row r="15" spans="1:12" x14ac:dyDescent="0.3">
      <c r="A15" s="4" t="s">
        <v>5</v>
      </c>
      <c r="B15" s="101">
        <f>'S-G'!G15</f>
        <v>256790</v>
      </c>
      <c r="C15" s="102">
        <f>'S-FCS'!G15</f>
        <v>0</v>
      </c>
      <c r="D15" s="102">
        <f>'S-ADS'!G15</f>
        <v>0</v>
      </c>
      <c r="E15" s="102">
        <f>'S-RC'!G15</f>
        <v>0</v>
      </c>
      <c r="F15" s="102">
        <f>'S-WM'!G15</f>
        <v>0</v>
      </c>
      <c r="G15" s="102">
        <f>'S-TSM'!G15</f>
        <v>0</v>
      </c>
      <c r="H15" s="102">
        <f>'S-E'!G15</f>
        <v>0</v>
      </c>
      <c r="I15" s="102">
        <f>'S-BES'!G15</f>
        <v>0</v>
      </c>
      <c r="J15" s="102">
        <f>'S-LRB'!G15</f>
        <v>0</v>
      </c>
      <c r="K15" s="102">
        <f>'S-O'!G15</f>
        <v>0</v>
      </c>
      <c r="L15" s="103">
        <f>'S-Total'!G15</f>
        <v>256790</v>
      </c>
    </row>
    <row r="16" spans="1:12" x14ac:dyDescent="0.3">
      <c r="A16" s="4" t="s">
        <v>6</v>
      </c>
      <c r="B16" s="101">
        <f>'S-G'!G16</f>
        <v>4620000</v>
      </c>
      <c r="C16" s="102">
        <f>'S-FCS'!G16</f>
        <v>0</v>
      </c>
      <c r="D16" s="102">
        <f>'S-ADS'!G16</f>
        <v>0</v>
      </c>
      <c r="E16" s="102">
        <f>'S-RC'!G16</f>
        <v>0</v>
      </c>
      <c r="F16" s="102">
        <f>'S-WM'!G16</f>
        <v>0</v>
      </c>
      <c r="G16" s="102">
        <f>'S-TSM'!G16</f>
        <v>0</v>
      </c>
      <c r="H16" s="102">
        <f>'S-E'!G16</f>
        <v>0</v>
      </c>
      <c r="I16" s="102">
        <f>'S-BES'!G16</f>
        <v>0</v>
      </c>
      <c r="J16" s="102">
        <f>'S-LRB'!G16</f>
        <v>0</v>
      </c>
      <c r="K16" s="102">
        <f>'S-O'!G16</f>
        <v>0</v>
      </c>
      <c r="L16" s="103">
        <f>'S-Total'!G16</f>
        <v>4620000</v>
      </c>
    </row>
    <row r="17" spans="1:12" x14ac:dyDescent="0.3">
      <c r="A17" s="4" t="s">
        <v>7</v>
      </c>
      <c r="B17" s="101">
        <f>'S-G'!G17</f>
        <v>-99000</v>
      </c>
      <c r="C17" s="102">
        <f>'S-FCS'!G17</f>
        <v>0</v>
      </c>
      <c r="D17" s="102">
        <f>'S-ADS'!G17</f>
        <v>0</v>
      </c>
      <c r="E17" s="102">
        <f>'S-RC'!G17</f>
        <v>0</v>
      </c>
      <c r="F17" s="102">
        <f>'S-WM'!G17</f>
        <v>0</v>
      </c>
      <c r="G17" s="102">
        <f>'S-TSM'!G17</f>
        <v>0</v>
      </c>
      <c r="H17" s="102">
        <f>'S-E'!G17</f>
        <v>0</v>
      </c>
      <c r="I17" s="102">
        <f>'S-BES'!G17</f>
        <v>0</v>
      </c>
      <c r="J17" s="102">
        <f>'S-LRB'!G17</f>
        <v>0</v>
      </c>
      <c r="K17" s="102">
        <f>'S-O'!G17</f>
        <v>0</v>
      </c>
      <c r="L17" s="103">
        <f>'S-Total'!G17</f>
        <v>-99000</v>
      </c>
    </row>
    <row r="18" spans="1:12" x14ac:dyDescent="0.3">
      <c r="A18" s="4" t="s">
        <v>8</v>
      </c>
      <c r="B18" s="101">
        <f>'S-G'!G18</f>
        <v>0</v>
      </c>
      <c r="C18" s="102">
        <f>'S-FCS'!G18</f>
        <v>0</v>
      </c>
      <c r="D18" s="102">
        <f>'S-ADS'!G18</f>
        <v>0</v>
      </c>
      <c r="E18" s="102">
        <f>'S-RC'!G18</f>
        <v>0</v>
      </c>
      <c r="F18" s="102">
        <f>'S-WM'!G18</f>
        <v>0</v>
      </c>
      <c r="G18" s="102">
        <f>'S-TSM'!G18</f>
        <v>0</v>
      </c>
      <c r="H18" s="102">
        <f>'S-E'!G18</f>
        <v>0</v>
      </c>
      <c r="I18" s="102">
        <f>'S-BES'!G18</f>
        <v>0</v>
      </c>
      <c r="J18" s="102">
        <f>'S-LRB'!G18</f>
        <v>0</v>
      </c>
      <c r="K18" s="102">
        <f>'S-O'!G18</f>
        <v>0</v>
      </c>
      <c r="L18" s="103">
        <f>'S-Total'!G18</f>
        <v>0</v>
      </c>
    </row>
    <row r="19" spans="1:12" x14ac:dyDescent="0.3">
      <c r="A19" s="4" t="s">
        <v>9</v>
      </c>
      <c r="B19" s="101">
        <f>'S-G'!G19</f>
        <v>3699625.9</v>
      </c>
      <c r="C19" s="102">
        <f>'S-FCS'!G19</f>
        <v>0</v>
      </c>
      <c r="D19" s="102">
        <f>'S-ADS'!G19</f>
        <v>0</v>
      </c>
      <c r="E19" s="102">
        <f>'S-RC'!G19</f>
        <v>696851.26</v>
      </c>
      <c r="F19" s="102">
        <f>'S-WM'!G19</f>
        <v>0</v>
      </c>
      <c r="G19" s="102">
        <f>'S-TSM'!G19</f>
        <v>39138.449999999997</v>
      </c>
      <c r="H19" s="102">
        <f>'S-E'!G19</f>
        <v>45311.519999999997</v>
      </c>
      <c r="I19" s="102">
        <f>'S-BES'!G19</f>
        <v>117779.47</v>
      </c>
      <c r="J19" s="102">
        <f>'S-LRB'!G19</f>
        <v>47293.4</v>
      </c>
      <c r="K19" s="102">
        <f>'S-O'!G19</f>
        <v>0</v>
      </c>
      <c r="L19" s="103">
        <f>'S-Total'!G19</f>
        <v>4646000</v>
      </c>
    </row>
    <row r="20" spans="1:12" x14ac:dyDescent="0.3">
      <c r="A20" s="4" t="s">
        <v>10</v>
      </c>
      <c r="B20" s="101">
        <f>'S-G'!G20</f>
        <v>0</v>
      </c>
      <c r="C20" s="102">
        <f>'S-FCS'!G20</f>
        <v>240542</v>
      </c>
      <c r="D20" s="102">
        <f>'S-ADS'!G20</f>
        <v>0</v>
      </c>
      <c r="E20" s="102">
        <f>'S-RC'!G20</f>
        <v>0</v>
      </c>
      <c r="F20" s="102">
        <f>'S-WM'!G20</f>
        <v>0</v>
      </c>
      <c r="G20" s="102">
        <f>'S-TSM'!G20</f>
        <v>0</v>
      </c>
      <c r="H20" s="102">
        <f>'S-E'!G20</f>
        <v>0</v>
      </c>
      <c r="I20" s="102">
        <f>'S-BES'!G20</f>
        <v>0</v>
      </c>
      <c r="J20" s="102">
        <f>'S-LRB'!G20</f>
        <v>593160</v>
      </c>
      <c r="K20" s="102">
        <f>'S-O'!G20</f>
        <v>0</v>
      </c>
      <c r="L20" s="103">
        <f>'S-Total'!G20</f>
        <v>833702</v>
      </c>
    </row>
    <row r="21" spans="1:12" x14ac:dyDescent="0.3">
      <c r="A21" s="4" t="s">
        <v>11</v>
      </c>
      <c r="B21" s="101">
        <f>'S-G'!G21</f>
        <v>0</v>
      </c>
      <c r="C21" s="102">
        <f>'S-FCS'!G21</f>
        <v>0</v>
      </c>
      <c r="D21" s="102">
        <f>'S-ADS'!G21</f>
        <v>0</v>
      </c>
      <c r="E21" s="102">
        <f>'S-RC'!G21</f>
        <v>0</v>
      </c>
      <c r="F21" s="102">
        <f>'S-WM'!G21</f>
        <v>0</v>
      </c>
      <c r="G21" s="102">
        <f>'S-TSM'!G21</f>
        <v>0</v>
      </c>
      <c r="H21" s="102">
        <f>'S-E'!G21</f>
        <v>0</v>
      </c>
      <c r="I21" s="102">
        <f>'S-BES'!G21</f>
        <v>1493024.21</v>
      </c>
      <c r="J21" s="102">
        <f>'S-LRB'!G21</f>
        <v>388445.38</v>
      </c>
      <c r="K21" s="102">
        <f>'S-O'!G21</f>
        <v>0</v>
      </c>
      <c r="L21" s="103">
        <f>'S-Total'!G21</f>
        <v>1881469.5899999999</v>
      </c>
    </row>
    <row r="22" spans="1:12" x14ac:dyDescent="0.3">
      <c r="A22" s="4" t="s">
        <v>12</v>
      </c>
      <c r="B22" s="101">
        <f>'S-G'!G22</f>
        <v>824284.62</v>
      </c>
      <c r="C22" s="102">
        <f>'S-FCS'!G22</f>
        <v>0</v>
      </c>
      <c r="D22" s="102">
        <f>'S-ADS'!G22</f>
        <v>0</v>
      </c>
      <c r="E22" s="102">
        <f>'S-RC'!G22</f>
        <v>0</v>
      </c>
      <c r="F22" s="102">
        <f>'S-WM'!G22</f>
        <v>0</v>
      </c>
      <c r="G22" s="102">
        <f>'S-TSM'!G22</f>
        <v>0</v>
      </c>
      <c r="H22" s="102">
        <f>'S-E'!G22</f>
        <v>0</v>
      </c>
      <c r="I22" s="102">
        <f>'S-BES'!G22</f>
        <v>0</v>
      </c>
      <c r="J22" s="102">
        <f>'S-LRB'!G22</f>
        <v>0</v>
      </c>
      <c r="K22" s="102">
        <f>'S-O'!G22</f>
        <v>0</v>
      </c>
      <c r="L22" s="103">
        <f>'S-Total'!G22</f>
        <v>824284.62</v>
      </c>
    </row>
    <row r="23" spans="1:12" x14ac:dyDescent="0.3">
      <c r="A23" s="4" t="s">
        <v>13</v>
      </c>
      <c r="B23" s="101">
        <f>'S-G'!G23</f>
        <v>3075070.5999999996</v>
      </c>
      <c r="C23" s="102">
        <f>'S-FCS'!G23</f>
        <v>50845.46</v>
      </c>
      <c r="D23" s="102">
        <f>'S-ADS'!G23</f>
        <v>0</v>
      </c>
      <c r="E23" s="102">
        <f>'S-RC'!G23</f>
        <v>46526.65</v>
      </c>
      <c r="F23" s="102">
        <f>'S-WM'!G23</f>
        <v>0</v>
      </c>
      <c r="G23" s="102">
        <f>'S-TSM'!G23</f>
        <v>24104.55</v>
      </c>
      <c r="H23" s="102">
        <f>'S-E'!G23</f>
        <v>126765.45999999999</v>
      </c>
      <c r="I23" s="102">
        <f>'S-BES'!G23</f>
        <v>105485.45</v>
      </c>
      <c r="J23" s="102">
        <f>'S-LRB'!G23</f>
        <v>74895.73</v>
      </c>
      <c r="K23" s="102">
        <f>'S-O'!G23</f>
        <v>0</v>
      </c>
      <c r="L23" s="103">
        <f>'S-Total'!G23</f>
        <v>3503693.8999999994</v>
      </c>
    </row>
    <row r="24" spans="1:12" x14ac:dyDescent="0.3">
      <c r="A24" s="4" t="s">
        <v>14</v>
      </c>
      <c r="B24" s="101">
        <f>'S-G'!G24</f>
        <v>0</v>
      </c>
      <c r="C24" s="102">
        <f>'S-FCS'!G24</f>
        <v>0</v>
      </c>
      <c r="D24" s="102">
        <f>'S-ADS'!G24</f>
        <v>0</v>
      </c>
      <c r="E24" s="102">
        <f>'S-RC'!G24</f>
        <v>0</v>
      </c>
      <c r="F24" s="102">
        <f>'S-WM'!G24</f>
        <v>0</v>
      </c>
      <c r="G24" s="102">
        <f>'S-TSM'!G24</f>
        <v>0</v>
      </c>
      <c r="H24" s="102">
        <f>'S-E'!G24</f>
        <v>0</v>
      </c>
      <c r="I24" s="102">
        <f>'S-BES'!G24</f>
        <v>0</v>
      </c>
      <c r="J24" s="102">
        <f>'S-LRB'!G24</f>
        <v>0</v>
      </c>
      <c r="K24" s="102">
        <f>'S-O'!G24</f>
        <v>0</v>
      </c>
      <c r="L24" s="103">
        <f>'S-Total'!G24</f>
        <v>0</v>
      </c>
    </row>
    <row r="25" spans="1:12" x14ac:dyDescent="0.3">
      <c r="A25" s="4" t="s">
        <v>15</v>
      </c>
      <c r="B25" s="101">
        <f>'S-G'!G25</f>
        <v>0</v>
      </c>
      <c r="C25" s="102">
        <f>'S-FCS'!G25</f>
        <v>0</v>
      </c>
      <c r="D25" s="102">
        <f>'S-ADS'!G25</f>
        <v>0</v>
      </c>
      <c r="E25" s="102">
        <f>'S-RC'!G25</f>
        <v>0</v>
      </c>
      <c r="F25" s="102">
        <f>'S-WM'!G25</f>
        <v>0</v>
      </c>
      <c r="G25" s="102">
        <f>'S-TSM'!G25</f>
        <v>0</v>
      </c>
      <c r="H25" s="102">
        <f>'S-E'!G25</f>
        <v>369921</v>
      </c>
      <c r="I25" s="102">
        <f>'S-BES'!G25</f>
        <v>0</v>
      </c>
      <c r="J25" s="102">
        <f>'S-LRB'!G25</f>
        <v>0</v>
      </c>
      <c r="K25" s="102">
        <f>'S-O'!G25</f>
        <v>0</v>
      </c>
      <c r="L25" s="103">
        <f>'S-Total'!G25</f>
        <v>369921</v>
      </c>
    </row>
    <row r="26" spans="1:12" x14ac:dyDescent="0.3">
      <c r="A26" s="4" t="s">
        <v>16</v>
      </c>
      <c r="B26" s="101">
        <f>'S-G'!G26</f>
        <v>348911.96</v>
      </c>
      <c r="C26" s="102">
        <f>'S-FCS'!G26</f>
        <v>0</v>
      </c>
      <c r="D26" s="102">
        <f>'S-ADS'!G26</f>
        <v>0</v>
      </c>
      <c r="E26" s="102">
        <f>'S-RC'!G26</f>
        <v>0</v>
      </c>
      <c r="F26" s="102">
        <f>'S-WM'!G26</f>
        <v>0</v>
      </c>
      <c r="G26" s="102">
        <f>'S-TSM'!G26</f>
        <v>0</v>
      </c>
      <c r="H26" s="102">
        <f>'S-E'!G26</f>
        <v>0</v>
      </c>
      <c r="I26" s="102">
        <f>'S-BES'!G26</f>
        <v>0</v>
      </c>
      <c r="J26" s="102">
        <f>'S-LRB'!G26</f>
        <v>0</v>
      </c>
      <c r="K26" s="102">
        <f>'S-O'!G26</f>
        <v>0</v>
      </c>
      <c r="L26" s="103">
        <f>'S-Total'!G26</f>
        <v>348911.96</v>
      </c>
    </row>
    <row r="27" spans="1:12" x14ac:dyDescent="0.3">
      <c r="A27" s="4" t="s">
        <v>17</v>
      </c>
      <c r="B27" s="101">
        <f>'S-G'!G27</f>
        <v>816388</v>
      </c>
      <c r="C27" s="102">
        <f>'S-FCS'!G27</f>
        <v>0</v>
      </c>
      <c r="D27" s="102">
        <f>'S-ADS'!G27</f>
        <v>0</v>
      </c>
      <c r="E27" s="102">
        <f>'S-RC'!G27</f>
        <v>0</v>
      </c>
      <c r="F27" s="102">
        <f>'S-WM'!G27</f>
        <v>0</v>
      </c>
      <c r="G27" s="102">
        <f>'S-TSM'!G27</f>
        <v>0</v>
      </c>
      <c r="H27" s="102">
        <f>'S-E'!G27</f>
        <v>0</v>
      </c>
      <c r="I27" s="102">
        <f>'S-BES'!G27</f>
        <v>0</v>
      </c>
      <c r="J27" s="102">
        <f>'S-LRB'!G27</f>
        <v>0</v>
      </c>
      <c r="K27" s="102">
        <f>'S-O'!G27</f>
        <v>0</v>
      </c>
      <c r="L27" s="103">
        <f>'S-Total'!G27</f>
        <v>816388</v>
      </c>
    </row>
    <row r="28" spans="1:12" x14ac:dyDescent="0.3">
      <c r="A28" s="4" t="s">
        <v>18</v>
      </c>
      <c r="B28" s="101">
        <f>'S-G'!G28</f>
        <v>398222</v>
      </c>
      <c r="C28" s="102">
        <f>'S-FCS'!G28</f>
        <v>0</v>
      </c>
      <c r="D28" s="102">
        <f>'S-ADS'!G28</f>
        <v>0</v>
      </c>
      <c r="E28" s="102">
        <f>'S-RC'!G28</f>
        <v>0</v>
      </c>
      <c r="F28" s="102">
        <f>'S-WM'!G28</f>
        <v>0</v>
      </c>
      <c r="G28" s="102">
        <f>'S-TSM'!G28</f>
        <v>0</v>
      </c>
      <c r="H28" s="102">
        <f>'S-E'!G28</f>
        <v>0</v>
      </c>
      <c r="I28" s="102">
        <f>'S-BES'!G28</f>
        <v>534526</v>
      </c>
      <c r="J28" s="102">
        <f>'S-LRB'!G28</f>
        <v>0</v>
      </c>
      <c r="K28" s="102">
        <f>'S-O'!G28</f>
        <v>0</v>
      </c>
      <c r="L28" s="103">
        <f>'S-Total'!G28</f>
        <v>932748</v>
      </c>
    </row>
    <row r="29" spans="1:12" x14ac:dyDescent="0.3">
      <c r="A29" s="4" t="s">
        <v>19</v>
      </c>
      <c r="B29" s="101">
        <f>'S-G'!G29</f>
        <v>697703</v>
      </c>
      <c r="C29" s="102">
        <f>'S-FCS'!G29</f>
        <v>0</v>
      </c>
      <c r="D29" s="102">
        <f>'S-ADS'!G29</f>
        <v>0</v>
      </c>
      <c r="E29" s="102">
        <f>'S-RC'!G29</f>
        <v>0</v>
      </c>
      <c r="F29" s="102">
        <f>'S-WM'!G29</f>
        <v>0</v>
      </c>
      <c r="G29" s="102">
        <f>'S-TSM'!G29</f>
        <v>0</v>
      </c>
      <c r="H29" s="102">
        <f>'S-E'!G29</f>
        <v>0</v>
      </c>
      <c r="I29" s="102">
        <f>'S-BES'!G29</f>
        <v>0</v>
      </c>
      <c r="J29" s="102">
        <f>'S-LRB'!G29</f>
        <v>0</v>
      </c>
      <c r="K29" s="102">
        <f>'S-O'!G29</f>
        <v>0</v>
      </c>
      <c r="L29" s="103">
        <f>'S-Total'!G29</f>
        <v>697703</v>
      </c>
    </row>
    <row r="30" spans="1:12" x14ac:dyDescent="0.3">
      <c r="A30" s="4" t="s">
        <v>20</v>
      </c>
      <c r="B30" s="101">
        <f>'S-G'!G30</f>
        <v>80061</v>
      </c>
      <c r="C30" s="102">
        <f>'S-FCS'!G30</f>
        <v>236000</v>
      </c>
      <c r="D30" s="102">
        <f>'S-ADS'!G30</f>
        <v>0</v>
      </c>
      <c r="E30" s="102">
        <f>'S-RC'!G30</f>
        <v>0</v>
      </c>
      <c r="F30" s="102">
        <f>'S-WM'!G30</f>
        <v>0</v>
      </c>
      <c r="G30" s="102">
        <f>'S-TSM'!G30</f>
        <v>0</v>
      </c>
      <c r="H30" s="102">
        <f>'S-E'!G30</f>
        <v>0</v>
      </c>
      <c r="I30" s="102">
        <f>'S-BES'!G30</f>
        <v>0</v>
      </c>
      <c r="J30" s="102">
        <f>'S-LRB'!G30</f>
        <v>243119</v>
      </c>
      <c r="K30" s="102">
        <f>'S-O'!G30</f>
        <v>0</v>
      </c>
      <c r="L30" s="103">
        <f>'S-Total'!G30</f>
        <v>559180</v>
      </c>
    </row>
    <row r="31" spans="1:12" x14ac:dyDescent="0.3">
      <c r="A31" s="4" t="s">
        <v>21</v>
      </c>
      <c r="B31" s="101">
        <f>'S-G'!G31</f>
        <v>139575.53</v>
      </c>
      <c r="C31" s="102">
        <f>'S-FCS'!G31</f>
        <v>0</v>
      </c>
      <c r="D31" s="102">
        <f>'S-ADS'!G31</f>
        <v>0</v>
      </c>
      <c r="E31" s="102">
        <f>'S-RC'!G31</f>
        <v>45590.069090908997</v>
      </c>
      <c r="F31" s="102">
        <f>'S-WM'!G31</f>
        <v>0</v>
      </c>
      <c r="G31" s="102">
        <f>'S-TSM'!G31</f>
        <v>5466.3636363636397</v>
      </c>
      <c r="H31" s="102">
        <f>'S-E'!G31</f>
        <v>0</v>
      </c>
      <c r="I31" s="102">
        <f>'S-BES'!G31</f>
        <v>0</v>
      </c>
      <c r="J31" s="102">
        <f>'S-LRB'!G31</f>
        <v>40143.31</v>
      </c>
      <c r="K31" s="102">
        <f>'S-O'!G31</f>
        <v>0</v>
      </c>
      <c r="L31" s="103">
        <f>'S-Total'!G31</f>
        <v>230775.27272727265</v>
      </c>
    </row>
    <row r="32" spans="1:12" x14ac:dyDescent="0.3">
      <c r="A32" s="4" t="s">
        <v>22</v>
      </c>
      <c r="B32" s="101">
        <f>'S-G'!G32</f>
        <v>0</v>
      </c>
      <c r="C32" s="102">
        <f>'S-FCS'!G32</f>
        <v>0</v>
      </c>
      <c r="D32" s="102">
        <f>'S-ADS'!G32</f>
        <v>0</v>
      </c>
      <c r="E32" s="102">
        <f>'S-RC'!G32</f>
        <v>634.70000000000005</v>
      </c>
      <c r="F32" s="102">
        <f>'S-WM'!G32</f>
        <v>0</v>
      </c>
      <c r="G32" s="102">
        <f>'S-TSM'!G32</f>
        <v>0</v>
      </c>
      <c r="H32" s="102">
        <f>'S-E'!G32</f>
        <v>0</v>
      </c>
      <c r="I32" s="102">
        <f>'S-BES'!G32</f>
        <v>442454.48000000004</v>
      </c>
      <c r="J32" s="102">
        <f>'S-LRB'!G32</f>
        <v>0</v>
      </c>
      <c r="K32" s="102">
        <f>'S-O'!G32</f>
        <v>0</v>
      </c>
      <c r="L32" s="103">
        <f>'S-Total'!G32</f>
        <v>443089.18000000005</v>
      </c>
    </row>
    <row r="33" spans="1:12" x14ac:dyDescent="0.3">
      <c r="A33" s="4" t="s">
        <v>23</v>
      </c>
      <c r="B33" s="101">
        <f>'S-G'!G33</f>
        <v>111897.01000000001</v>
      </c>
      <c r="C33" s="102">
        <f>'S-FCS'!G33</f>
        <v>20000</v>
      </c>
      <c r="D33" s="102">
        <f>'S-ADS'!G33</f>
        <v>0</v>
      </c>
      <c r="E33" s="102">
        <f>'S-RC'!G33</f>
        <v>0</v>
      </c>
      <c r="F33" s="102">
        <f>'S-WM'!G33</f>
        <v>0</v>
      </c>
      <c r="G33" s="102">
        <f>'S-TSM'!G33</f>
        <v>0</v>
      </c>
      <c r="H33" s="102">
        <f>'S-E'!G33</f>
        <v>0</v>
      </c>
      <c r="I33" s="102">
        <f>'S-BES'!G33</f>
        <v>0</v>
      </c>
      <c r="J33" s="102">
        <f>'S-LRB'!G33</f>
        <v>106241.28</v>
      </c>
      <c r="K33" s="102">
        <f>'S-O'!G33</f>
        <v>0</v>
      </c>
      <c r="L33" s="103">
        <f>'S-Total'!G33</f>
        <v>238138.29</v>
      </c>
    </row>
    <row r="34" spans="1:12" x14ac:dyDescent="0.3">
      <c r="A34" s="4" t="s">
        <v>24</v>
      </c>
      <c r="B34" s="101">
        <f>'S-G'!G34</f>
        <v>162034.51</v>
      </c>
      <c r="C34" s="102">
        <f>'S-FCS'!G34</f>
        <v>65988.27</v>
      </c>
      <c r="D34" s="102">
        <f>'S-ADS'!G34</f>
        <v>19692</v>
      </c>
      <c r="E34" s="102">
        <f>'S-RC'!G34</f>
        <v>271084.93</v>
      </c>
      <c r="F34" s="102">
        <f>'S-WM'!G34</f>
        <v>65118.55</v>
      </c>
      <c r="G34" s="102">
        <f>'S-TSM'!G34</f>
        <v>21960.18</v>
      </c>
      <c r="H34" s="102">
        <f>'S-E'!G34</f>
        <v>326437.55</v>
      </c>
      <c r="I34" s="102">
        <f>'S-BES'!G34</f>
        <v>337928.64</v>
      </c>
      <c r="J34" s="102">
        <f>'S-LRB'!G34</f>
        <v>94517.64</v>
      </c>
      <c r="K34" s="102">
        <f>'S-O'!G34</f>
        <v>5494237.8399999999</v>
      </c>
      <c r="L34" s="103">
        <f>'S-Total'!G34</f>
        <v>6859000.1099999994</v>
      </c>
    </row>
    <row r="35" spans="1:12" x14ac:dyDescent="0.3">
      <c r="A35" s="4" t="s">
        <v>25</v>
      </c>
      <c r="B35" s="101">
        <f>'S-G'!G35</f>
        <v>56637</v>
      </c>
      <c r="C35" s="102">
        <f>'S-FCS'!G35</f>
        <v>50136</v>
      </c>
      <c r="D35" s="102">
        <f>'S-ADS'!G35</f>
        <v>15000</v>
      </c>
      <c r="E35" s="102">
        <f>'S-RC'!G35</f>
        <v>141273</v>
      </c>
      <c r="F35" s="102">
        <f>'S-WM'!G35</f>
        <v>50000</v>
      </c>
      <c r="G35" s="102">
        <f>'S-TSM'!G35</f>
        <v>1013409</v>
      </c>
      <c r="H35" s="102">
        <f>'S-E'!G35</f>
        <v>45412</v>
      </c>
      <c r="I35" s="102">
        <f>'S-BES'!G35</f>
        <v>52272</v>
      </c>
      <c r="J35" s="102">
        <f>'S-LRB'!G35</f>
        <v>71200</v>
      </c>
      <c r="K35" s="102">
        <f>'S-O'!G35</f>
        <v>0</v>
      </c>
      <c r="L35" s="103">
        <f>'S-Total'!G35</f>
        <v>1495339</v>
      </c>
    </row>
    <row r="36" spans="1:12" x14ac:dyDescent="0.3">
      <c r="A36" s="4" t="s">
        <v>26</v>
      </c>
      <c r="B36" s="101">
        <f>'S-G'!G36</f>
        <v>8461720.5999999996</v>
      </c>
      <c r="C36" s="102">
        <f>'S-FCS'!G36</f>
        <v>0</v>
      </c>
      <c r="D36" s="102">
        <f>'S-ADS'!G36</f>
        <v>0</v>
      </c>
      <c r="E36" s="102">
        <f>'S-RC'!G36</f>
        <v>0</v>
      </c>
      <c r="F36" s="102">
        <f>'S-WM'!G36</f>
        <v>0</v>
      </c>
      <c r="G36" s="102">
        <f>'S-TSM'!G36</f>
        <v>0</v>
      </c>
      <c r="H36" s="102">
        <f>'S-E'!G36</f>
        <v>0</v>
      </c>
      <c r="I36" s="102">
        <f>'S-BES'!G36</f>
        <v>0</v>
      </c>
      <c r="J36" s="102">
        <f>'S-LRB'!G36</f>
        <v>1260</v>
      </c>
      <c r="K36" s="102">
        <f>'S-O'!G36</f>
        <v>0</v>
      </c>
      <c r="L36" s="103">
        <f>'S-Total'!G36</f>
        <v>8462980.5999999996</v>
      </c>
    </row>
    <row r="37" spans="1:12" x14ac:dyDescent="0.3">
      <c r="A37" s="4" t="s">
        <v>27</v>
      </c>
      <c r="B37" s="101">
        <f>'S-G'!G37</f>
        <v>1048503</v>
      </c>
      <c r="C37" s="102">
        <f>'S-FCS'!G37</f>
        <v>0</v>
      </c>
      <c r="D37" s="102">
        <f>'S-ADS'!G37</f>
        <v>0</v>
      </c>
      <c r="E37" s="102">
        <f>'S-RC'!G37</f>
        <v>0</v>
      </c>
      <c r="F37" s="102">
        <f>'S-WM'!G37</f>
        <v>0</v>
      </c>
      <c r="G37" s="102">
        <f>'S-TSM'!G37</f>
        <v>0</v>
      </c>
      <c r="H37" s="102">
        <f>'S-E'!G37</f>
        <v>0</v>
      </c>
      <c r="I37" s="102">
        <f>'S-BES'!G37</f>
        <v>0</v>
      </c>
      <c r="J37" s="102">
        <f>'S-LRB'!G37</f>
        <v>0</v>
      </c>
      <c r="K37" s="102">
        <f>'S-O'!G37</f>
        <v>0</v>
      </c>
      <c r="L37" s="103">
        <f>'S-Total'!G37</f>
        <v>1048503</v>
      </c>
    </row>
    <row r="38" spans="1:12" x14ac:dyDescent="0.3">
      <c r="A38" s="4" t="s">
        <v>28</v>
      </c>
      <c r="B38" s="101">
        <f>'S-G'!G38</f>
        <v>0</v>
      </c>
      <c r="C38" s="102">
        <f>'S-FCS'!G38</f>
        <v>0</v>
      </c>
      <c r="D38" s="102">
        <f>'S-ADS'!G38</f>
        <v>0</v>
      </c>
      <c r="E38" s="102">
        <f>'S-RC'!G38</f>
        <v>0</v>
      </c>
      <c r="F38" s="102">
        <f>'S-WM'!G38</f>
        <v>0</v>
      </c>
      <c r="G38" s="102">
        <f>'S-TSM'!G38</f>
        <v>0</v>
      </c>
      <c r="H38" s="102">
        <f>'S-E'!G38</f>
        <v>0</v>
      </c>
      <c r="I38" s="102">
        <f>'S-BES'!G38</f>
        <v>712000</v>
      </c>
      <c r="J38" s="102">
        <f>'S-LRB'!G38</f>
        <v>41000</v>
      </c>
      <c r="K38" s="102">
        <f>'S-O'!G38</f>
        <v>0</v>
      </c>
      <c r="L38" s="103">
        <f>'S-Total'!G38</f>
        <v>753000</v>
      </c>
    </row>
    <row r="39" spans="1:12" x14ac:dyDescent="0.3">
      <c r="A39" s="4" t="s">
        <v>29</v>
      </c>
      <c r="B39" s="101">
        <f>'S-G'!G39</f>
        <v>0</v>
      </c>
      <c r="C39" s="102">
        <f>'S-FCS'!G39</f>
        <v>0</v>
      </c>
      <c r="D39" s="102">
        <f>'S-ADS'!G39</f>
        <v>0</v>
      </c>
      <c r="E39" s="102">
        <f>'S-RC'!G39</f>
        <v>0</v>
      </c>
      <c r="F39" s="102">
        <f>'S-WM'!G39</f>
        <v>0</v>
      </c>
      <c r="G39" s="102">
        <f>'S-TSM'!G39</f>
        <v>0</v>
      </c>
      <c r="H39" s="102">
        <f>'S-E'!G39</f>
        <v>0</v>
      </c>
      <c r="I39" s="102">
        <f>'S-BES'!G39</f>
        <v>0</v>
      </c>
      <c r="J39" s="102">
        <f>'S-LRB'!G39</f>
        <v>0</v>
      </c>
      <c r="K39" s="102">
        <f>'S-O'!G39</f>
        <v>0</v>
      </c>
      <c r="L39" s="103">
        <f>'S-Total'!G39</f>
        <v>0</v>
      </c>
    </row>
    <row r="40" spans="1:12" x14ac:dyDescent="0.3">
      <c r="A40" s="4" t="s">
        <v>30</v>
      </c>
      <c r="B40" s="101">
        <f>'S-G'!G40</f>
        <v>2157</v>
      </c>
      <c r="C40" s="102">
        <f>'S-FCS'!G40</f>
        <v>0</v>
      </c>
      <c r="D40" s="102">
        <f>'S-ADS'!G40</f>
        <v>0</v>
      </c>
      <c r="E40" s="102">
        <f>'S-RC'!G40</f>
        <v>2154219</v>
      </c>
      <c r="F40" s="102">
        <f>'S-WM'!G40</f>
        <v>0</v>
      </c>
      <c r="G40" s="102">
        <f>'S-TSM'!G40</f>
        <v>231441</v>
      </c>
      <c r="H40" s="102">
        <f>'S-E'!G40</f>
        <v>116452</v>
      </c>
      <c r="I40" s="102">
        <f>'S-BES'!G40</f>
        <v>29411</v>
      </c>
      <c r="J40" s="102">
        <f>'S-LRB'!G40</f>
        <v>496666</v>
      </c>
      <c r="K40" s="102">
        <f>'S-O'!G40</f>
        <v>64374</v>
      </c>
      <c r="L40" s="103">
        <f>'S-Total'!G40</f>
        <v>3094720</v>
      </c>
    </row>
    <row r="41" spans="1:12" x14ac:dyDescent="0.3">
      <c r="A41" s="4" t="s">
        <v>31</v>
      </c>
      <c r="B41" s="101">
        <f>'S-G'!G41</f>
        <v>36832</v>
      </c>
      <c r="C41" s="102">
        <f>'S-FCS'!G41</f>
        <v>63515</v>
      </c>
      <c r="D41" s="102">
        <f>'S-ADS'!G41</f>
        <v>2252</v>
      </c>
      <c r="E41" s="102">
        <f>'S-RC'!G41</f>
        <v>21140</v>
      </c>
      <c r="F41" s="102">
        <f>'S-WM'!G41</f>
        <v>0</v>
      </c>
      <c r="G41" s="102">
        <f>'S-TSM'!G41</f>
        <v>5545</v>
      </c>
      <c r="H41" s="102">
        <f>'S-E'!G41</f>
        <v>0</v>
      </c>
      <c r="I41" s="102">
        <f>'S-BES'!G41</f>
        <v>17696</v>
      </c>
      <c r="J41" s="102">
        <f>'S-LRB'!G41</f>
        <v>245987</v>
      </c>
      <c r="K41" s="102">
        <f>'S-O'!G41</f>
        <v>0</v>
      </c>
      <c r="L41" s="103">
        <f>'S-Total'!G41</f>
        <v>392967</v>
      </c>
    </row>
    <row r="42" spans="1:12" x14ac:dyDescent="0.3">
      <c r="A42" s="4" t="s">
        <v>32</v>
      </c>
      <c r="B42" s="101">
        <f>'S-G'!G42</f>
        <v>8304438.3100000005</v>
      </c>
      <c r="C42" s="102">
        <f>'S-FCS'!G42</f>
        <v>0</v>
      </c>
      <c r="D42" s="102">
        <f>'S-ADS'!G42</f>
        <v>0</v>
      </c>
      <c r="E42" s="102">
        <f>'S-RC'!G42</f>
        <v>0</v>
      </c>
      <c r="F42" s="102">
        <f>'S-WM'!G42</f>
        <v>0</v>
      </c>
      <c r="G42" s="102">
        <f>'S-TSM'!G42</f>
        <v>0</v>
      </c>
      <c r="H42" s="102">
        <f>'S-E'!G42</f>
        <v>0</v>
      </c>
      <c r="I42" s="102">
        <f>'S-BES'!G42</f>
        <v>0</v>
      </c>
      <c r="J42" s="102">
        <f>'S-LRB'!G42</f>
        <v>0</v>
      </c>
      <c r="K42" s="102">
        <f>'S-O'!G42</f>
        <v>0</v>
      </c>
      <c r="L42" s="103">
        <f>'S-Total'!G42</f>
        <v>8304438.3100000005</v>
      </c>
    </row>
    <row r="43" spans="1:12" x14ac:dyDescent="0.3">
      <c r="A43" s="4" t="s">
        <v>33</v>
      </c>
      <c r="B43" s="101">
        <f>'S-G'!G43</f>
        <v>0</v>
      </c>
      <c r="C43" s="102">
        <f>'S-FCS'!G43</f>
        <v>0</v>
      </c>
      <c r="D43" s="102">
        <f>'S-ADS'!G43</f>
        <v>0</v>
      </c>
      <c r="E43" s="102">
        <f>'S-RC'!G43</f>
        <v>0</v>
      </c>
      <c r="F43" s="102">
        <f>'S-WM'!G43</f>
        <v>0</v>
      </c>
      <c r="G43" s="102">
        <f>'S-TSM'!G43</f>
        <v>0</v>
      </c>
      <c r="H43" s="102">
        <f>'S-E'!G43</f>
        <v>0</v>
      </c>
      <c r="I43" s="102">
        <f>'S-BES'!G43</f>
        <v>0</v>
      </c>
      <c r="J43" s="102">
        <f>'S-LRB'!G43</f>
        <v>0</v>
      </c>
      <c r="K43" s="102">
        <f>'S-O'!G43</f>
        <v>0</v>
      </c>
      <c r="L43" s="103">
        <f>'S-Total'!G43</f>
        <v>0</v>
      </c>
    </row>
    <row r="44" spans="1:12" x14ac:dyDescent="0.3">
      <c r="A44" s="4" t="s">
        <v>34</v>
      </c>
      <c r="B44" s="101">
        <f>'S-G'!G44</f>
        <v>53785</v>
      </c>
      <c r="C44" s="102">
        <f>'S-FCS'!G44</f>
        <v>0</v>
      </c>
      <c r="D44" s="102">
        <f>'S-ADS'!G44</f>
        <v>0</v>
      </c>
      <c r="E44" s="102">
        <f>'S-RC'!G44</f>
        <v>0</v>
      </c>
      <c r="F44" s="102">
        <f>'S-WM'!G44</f>
        <v>0</v>
      </c>
      <c r="G44" s="102">
        <f>'S-TSM'!G44</f>
        <v>0</v>
      </c>
      <c r="H44" s="102">
        <f>'S-E'!G44</f>
        <v>0</v>
      </c>
      <c r="I44" s="102">
        <f>'S-BES'!G44</f>
        <v>0</v>
      </c>
      <c r="J44" s="102">
        <f>'S-LRB'!G44</f>
        <v>0</v>
      </c>
      <c r="K44" s="102">
        <f>'S-O'!G44</f>
        <v>0</v>
      </c>
      <c r="L44" s="103">
        <f>'S-Total'!G44</f>
        <v>53785</v>
      </c>
    </row>
    <row r="45" spans="1:12" x14ac:dyDescent="0.3">
      <c r="A45" s="4" t="s">
        <v>35</v>
      </c>
      <c r="B45" s="101">
        <f>'S-G'!G45</f>
        <v>306738.59999999998</v>
      </c>
      <c r="C45" s="102">
        <f>'S-FCS'!G45</f>
        <v>642052.80999999994</v>
      </c>
      <c r="D45" s="102">
        <f>'S-ADS'!G45</f>
        <v>17403.689999999999</v>
      </c>
      <c r="E45" s="102">
        <f>'S-RC'!G45</f>
        <v>64984.710000000006</v>
      </c>
      <c r="F45" s="102">
        <f>'S-WM'!G45</f>
        <v>0</v>
      </c>
      <c r="G45" s="102">
        <f>'S-TSM'!G45</f>
        <v>61417.33</v>
      </c>
      <c r="H45" s="102">
        <f>'S-E'!G45</f>
        <v>103876.65</v>
      </c>
      <c r="I45" s="102">
        <f>'S-BES'!G45</f>
        <v>0</v>
      </c>
      <c r="J45" s="102">
        <f>'S-LRB'!G45</f>
        <v>378525.12</v>
      </c>
      <c r="K45" s="102">
        <f>'S-O'!G45</f>
        <v>0</v>
      </c>
      <c r="L45" s="103">
        <f>'S-Total'!G45</f>
        <v>1574998.9099999997</v>
      </c>
    </row>
    <row r="46" spans="1:12" x14ac:dyDescent="0.3">
      <c r="A46" s="4" t="s">
        <v>36</v>
      </c>
      <c r="B46" s="101">
        <f>'S-G'!G46</f>
        <v>63772.729999999996</v>
      </c>
      <c r="C46" s="102">
        <f>'S-FCS'!G46</f>
        <v>0</v>
      </c>
      <c r="D46" s="102">
        <f>'S-ADS'!G46</f>
        <v>0</v>
      </c>
      <c r="E46" s="102">
        <f>'S-RC'!G46</f>
        <v>36307.53</v>
      </c>
      <c r="F46" s="102">
        <f>'S-WM'!G46</f>
        <v>0</v>
      </c>
      <c r="G46" s="102">
        <f>'S-TSM'!G46</f>
        <v>0</v>
      </c>
      <c r="H46" s="102">
        <f>'S-E'!G46</f>
        <v>0</v>
      </c>
      <c r="I46" s="102">
        <f>'S-BES'!G46</f>
        <v>10909.09</v>
      </c>
      <c r="J46" s="102">
        <f>'S-LRB'!G46</f>
        <v>53616.89</v>
      </c>
      <c r="K46" s="102">
        <f>'S-O'!G46</f>
        <v>0</v>
      </c>
      <c r="L46" s="103">
        <f>'S-Total'!G46</f>
        <v>164606.24</v>
      </c>
    </row>
    <row r="47" spans="1:12" x14ac:dyDescent="0.3">
      <c r="A47" s="4" t="s">
        <v>37</v>
      </c>
      <c r="B47" s="101">
        <f>'S-G'!G47</f>
        <v>148534.11000000002</v>
      </c>
      <c r="C47" s="102">
        <f>'S-FCS'!G47</f>
        <v>0</v>
      </c>
      <c r="D47" s="102">
        <f>'S-ADS'!G47</f>
        <v>0</v>
      </c>
      <c r="E47" s="102">
        <f>'S-RC'!G47</f>
        <v>40392.26</v>
      </c>
      <c r="F47" s="102">
        <f>'S-WM'!G47</f>
        <v>0</v>
      </c>
      <c r="G47" s="102">
        <f>'S-TSM'!G47</f>
        <v>0</v>
      </c>
      <c r="H47" s="102">
        <f>'S-E'!G47</f>
        <v>0</v>
      </c>
      <c r="I47" s="102">
        <f>'S-BES'!G47</f>
        <v>653799.56999999995</v>
      </c>
      <c r="J47" s="102">
        <f>'S-LRB'!G47</f>
        <v>203569.31999999998</v>
      </c>
      <c r="K47" s="102">
        <f>'S-O'!G47</f>
        <v>0</v>
      </c>
      <c r="L47" s="103">
        <f>'S-Total'!G47</f>
        <v>1046295.2599999999</v>
      </c>
    </row>
    <row r="48" spans="1:12" x14ac:dyDescent="0.3">
      <c r="A48" s="4" t="s">
        <v>38</v>
      </c>
      <c r="B48" s="101">
        <f>'S-G'!G48</f>
        <v>0</v>
      </c>
      <c r="C48" s="102">
        <f>'S-FCS'!G48</f>
        <v>0</v>
      </c>
      <c r="D48" s="102">
        <f>'S-ADS'!G48</f>
        <v>0</v>
      </c>
      <c r="E48" s="102">
        <f>'S-RC'!G48</f>
        <v>388169</v>
      </c>
      <c r="F48" s="102">
        <f>'S-WM'!G48</f>
        <v>0</v>
      </c>
      <c r="G48" s="102">
        <f>'S-TSM'!G48</f>
        <v>23340</v>
      </c>
      <c r="H48" s="102">
        <f>'S-E'!G48</f>
        <v>0</v>
      </c>
      <c r="I48" s="102">
        <f>'S-BES'!G48</f>
        <v>310313</v>
      </c>
      <c r="J48" s="102">
        <f>'S-LRB'!G48</f>
        <v>110758</v>
      </c>
      <c r="K48" s="102">
        <f>'S-O'!G48</f>
        <v>0</v>
      </c>
      <c r="L48" s="103">
        <f>'S-Total'!G48</f>
        <v>832580</v>
      </c>
    </row>
    <row r="49" spans="1:12" x14ac:dyDescent="0.3">
      <c r="A49" s="4" t="s">
        <v>39</v>
      </c>
      <c r="B49" s="101">
        <f>'S-G'!G49</f>
        <v>607000</v>
      </c>
      <c r="C49" s="102">
        <f>'S-FCS'!G49</f>
        <v>0</v>
      </c>
      <c r="D49" s="102">
        <f>'S-ADS'!G49</f>
        <v>0</v>
      </c>
      <c r="E49" s="102">
        <f>'S-RC'!G49</f>
        <v>0</v>
      </c>
      <c r="F49" s="102">
        <f>'S-WM'!G49</f>
        <v>0</v>
      </c>
      <c r="G49" s="102">
        <f>'S-TSM'!G49</f>
        <v>0</v>
      </c>
      <c r="H49" s="102">
        <f>'S-E'!G49</f>
        <v>0</v>
      </c>
      <c r="I49" s="102">
        <f>'S-BES'!G49</f>
        <v>0</v>
      </c>
      <c r="J49" s="102">
        <f>'S-LRB'!G49</f>
        <v>0</v>
      </c>
      <c r="K49" s="102">
        <f>'S-O'!G49</f>
        <v>0</v>
      </c>
      <c r="L49" s="103">
        <f>'S-Total'!G49</f>
        <v>607000</v>
      </c>
    </row>
    <row r="50" spans="1:12" x14ac:dyDescent="0.3">
      <c r="A50" s="4" t="s">
        <v>40</v>
      </c>
      <c r="B50" s="101">
        <f>'S-G'!G50</f>
        <v>36580</v>
      </c>
      <c r="C50" s="102">
        <f>'S-FCS'!G50</f>
        <v>0</v>
      </c>
      <c r="D50" s="102">
        <f>'S-ADS'!G50</f>
        <v>0</v>
      </c>
      <c r="E50" s="102">
        <f>'S-RC'!G50</f>
        <v>0</v>
      </c>
      <c r="F50" s="102">
        <f>'S-WM'!G50</f>
        <v>0</v>
      </c>
      <c r="G50" s="102">
        <f>'S-TSM'!G50</f>
        <v>0</v>
      </c>
      <c r="H50" s="102">
        <f>'S-E'!G50</f>
        <v>0</v>
      </c>
      <c r="I50" s="102">
        <f>'S-BES'!G50</f>
        <v>0</v>
      </c>
      <c r="J50" s="102">
        <f>'S-LRB'!G50</f>
        <v>47500</v>
      </c>
      <c r="K50" s="102">
        <f>'S-O'!G50</f>
        <v>0</v>
      </c>
      <c r="L50" s="103">
        <f>'S-Total'!G50</f>
        <v>84080</v>
      </c>
    </row>
    <row r="51" spans="1:12" x14ac:dyDescent="0.3">
      <c r="A51" s="4" t="s">
        <v>41</v>
      </c>
      <c r="B51" s="101">
        <f>'S-G'!G51</f>
        <v>247301.99999999991</v>
      </c>
      <c r="C51" s="102">
        <f>'S-FCS'!G51</f>
        <v>62300.639999999999</v>
      </c>
      <c r="D51" s="102">
        <f>'S-ADS'!G51</f>
        <v>0</v>
      </c>
      <c r="E51" s="102">
        <f>'S-RC'!G51</f>
        <v>59216.829999999944</v>
      </c>
      <c r="F51" s="102">
        <f>'S-WM'!G51</f>
        <v>0</v>
      </c>
      <c r="G51" s="102">
        <f>'S-TSM'!G51</f>
        <v>0</v>
      </c>
      <c r="H51" s="102">
        <f>'S-E'!G51</f>
        <v>235312.59000000005</v>
      </c>
      <c r="I51" s="102">
        <f>'S-BES'!G51</f>
        <v>1588989.37</v>
      </c>
      <c r="J51" s="102">
        <f>'S-LRB'!G51</f>
        <v>1519639.5100000005</v>
      </c>
      <c r="K51" s="102">
        <f>'S-O'!G51</f>
        <v>0</v>
      </c>
      <c r="L51" s="103">
        <f>'S-Total'!G51</f>
        <v>3712760.9400000004</v>
      </c>
    </row>
    <row r="52" spans="1:12" x14ac:dyDescent="0.3">
      <c r="A52" s="4" t="s">
        <v>42</v>
      </c>
      <c r="B52" s="101">
        <f>'S-G'!G52</f>
        <v>2214</v>
      </c>
      <c r="C52" s="102">
        <f>'S-FCS'!G52</f>
        <v>0</v>
      </c>
      <c r="D52" s="102">
        <f>'S-ADS'!G52</f>
        <v>0</v>
      </c>
      <c r="E52" s="102">
        <f>'S-RC'!G52</f>
        <v>150992.37000000002</v>
      </c>
      <c r="F52" s="102">
        <f>'S-WM'!G52</f>
        <v>0</v>
      </c>
      <c r="G52" s="102">
        <f>'S-TSM'!G52</f>
        <v>59573.16</v>
      </c>
      <c r="H52" s="102">
        <f>'S-E'!G52</f>
        <v>3276.82</v>
      </c>
      <c r="I52" s="102">
        <f>'S-BES'!G52</f>
        <v>20712527.09</v>
      </c>
      <c r="J52" s="102">
        <f>'S-LRB'!G52</f>
        <v>0</v>
      </c>
      <c r="K52" s="102">
        <f>'S-O'!G52</f>
        <v>0</v>
      </c>
      <c r="L52" s="103">
        <f>'S-Total'!G52</f>
        <v>20928583.440000001</v>
      </c>
    </row>
    <row r="53" spans="1:12" x14ac:dyDescent="0.3">
      <c r="A53" s="4" t="s">
        <v>43</v>
      </c>
      <c r="B53" s="101">
        <f>'S-G'!G53</f>
        <v>22727</v>
      </c>
      <c r="C53" s="102">
        <f>'S-FCS'!G53</f>
        <v>0</v>
      </c>
      <c r="D53" s="102">
        <f>'S-ADS'!G53</f>
        <v>0</v>
      </c>
      <c r="E53" s="102">
        <f>'S-RC'!G53</f>
        <v>0</v>
      </c>
      <c r="F53" s="102">
        <f>'S-WM'!G53</f>
        <v>854000</v>
      </c>
      <c r="G53" s="102">
        <f>'S-TSM'!G53</f>
        <v>0</v>
      </c>
      <c r="H53" s="102">
        <f>'S-E'!G53</f>
        <v>0</v>
      </c>
      <c r="I53" s="102">
        <f>'S-BES'!G53</f>
        <v>26347057</v>
      </c>
      <c r="J53" s="102">
        <f>'S-LRB'!G53</f>
        <v>0</v>
      </c>
      <c r="K53" s="102">
        <f>'S-O'!G53</f>
        <v>0</v>
      </c>
      <c r="L53" s="103">
        <f>'S-Total'!G53</f>
        <v>27223784</v>
      </c>
    </row>
    <row r="54" spans="1:12" x14ac:dyDescent="0.3">
      <c r="A54" s="4" t="s">
        <v>44</v>
      </c>
      <c r="B54" s="101">
        <f>'S-G'!G54</f>
        <v>2090</v>
      </c>
      <c r="C54" s="102">
        <f>'S-FCS'!G54</f>
        <v>0</v>
      </c>
      <c r="D54" s="102">
        <f>'S-ADS'!G54</f>
        <v>0</v>
      </c>
      <c r="E54" s="102">
        <f>'S-RC'!G54</f>
        <v>0</v>
      </c>
      <c r="F54" s="102">
        <f>'S-WM'!G54</f>
        <v>0</v>
      </c>
      <c r="G54" s="102">
        <f>'S-TSM'!G54</f>
        <v>0</v>
      </c>
      <c r="H54" s="102">
        <f>'S-E'!G54</f>
        <v>0</v>
      </c>
      <c r="I54" s="102">
        <f>'S-BES'!G54</f>
        <v>0</v>
      </c>
      <c r="J54" s="102">
        <f>'S-LRB'!G54</f>
        <v>0</v>
      </c>
      <c r="K54" s="102">
        <f>'S-O'!G54</f>
        <v>0</v>
      </c>
      <c r="L54" s="103">
        <f>'S-Total'!G54</f>
        <v>2090</v>
      </c>
    </row>
    <row r="55" spans="1:12" x14ac:dyDescent="0.3">
      <c r="A55" s="4" t="s">
        <v>45</v>
      </c>
      <c r="B55" s="101">
        <f>'S-G'!G55</f>
        <v>-1000</v>
      </c>
      <c r="C55" s="102">
        <f>'S-FCS'!G55</f>
        <v>-8000</v>
      </c>
      <c r="D55" s="102">
        <f>'S-ADS'!G55</f>
        <v>-107000</v>
      </c>
      <c r="E55" s="102">
        <f>'S-RC'!G55</f>
        <v>-26000</v>
      </c>
      <c r="F55" s="102">
        <f>'S-WM'!G55</f>
        <v>-157000</v>
      </c>
      <c r="G55" s="102">
        <f>'S-TSM'!G55</f>
        <v>0</v>
      </c>
      <c r="H55" s="102">
        <f>'S-E'!G55</f>
        <v>0</v>
      </c>
      <c r="I55" s="102">
        <f>'S-BES'!G55</f>
        <v>-17000</v>
      </c>
      <c r="J55" s="102">
        <f>'S-LRB'!G55</f>
        <v>-218000</v>
      </c>
      <c r="K55" s="102">
        <f>'S-O'!G55</f>
        <v>0</v>
      </c>
      <c r="L55" s="103">
        <f>'S-Total'!G55</f>
        <v>-534000</v>
      </c>
    </row>
    <row r="56" spans="1:12" x14ac:dyDescent="0.3">
      <c r="A56" s="4" t="s">
        <v>46</v>
      </c>
      <c r="B56" s="101">
        <f>'S-G'!G56</f>
        <v>730614.2</v>
      </c>
      <c r="C56" s="102">
        <f>'S-FCS'!G56</f>
        <v>0</v>
      </c>
      <c r="D56" s="102">
        <f>'S-ADS'!G56</f>
        <v>0</v>
      </c>
      <c r="E56" s="102">
        <f>'S-RC'!G56</f>
        <v>0</v>
      </c>
      <c r="F56" s="102">
        <f>'S-WM'!G56</f>
        <v>0</v>
      </c>
      <c r="G56" s="102">
        <f>'S-TSM'!G56</f>
        <v>0</v>
      </c>
      <c r="H56" s="102">
        <f>'S-E'!G56</f>
        <v>0</v>
      </c>
      <c r="I56" s="102">
        <f>'S-BES'!G56</f>
        <v>0</v>
      </c>
      <c r="J56" s="102">
        <f>'S-LRB'!G56</f>
        <v>128379.2</v>
      </c>
      <c r="K56" s="102">
        <f>'S-O'!G56</f>
        <v>0</v>
      </c>
      <c r="L56" s="103">
        <f>'S-Total'!G56</f>
        <v>858993.39999999991</v>
      </c>
    </row>
    <row r="57" spans="1:12" x14ac:dyDescent="0.3">
      <c r="A57" s="4" t="s">
        <v>47</v>
      </c>
      <c r="B57" s="101">
        <f>'S-G'!G57</f>
        <v>292705.51</v>
      </c>
      <c r="C57" s="102">
        <f>'S-FCS'!G57</f>
        <v>0</v>
      </c>
      <c r="D57" s="102">
        <f>'S-ADS'!G57</f>
        <v>0</v>
      </c>
      <c r="E57" s="102">
        <f>'S-RC'!G57</f>
        <v>29412.23</v>
      </c>
      <c r="F57" s="102">
        <f>'S-WM'!G57</f>
        <v>0</v>
      </c>
      <c r="G57" s="102">
        <f>'S-TSM'!G57</f>
        <v>0</v>
      </c>
      <c r="H57" s="102">
        <f>'S-E'!G57</f>
        <v>0</v>
      </c>
      <c r="I57" s="102">
        <f>'S-BES'!G57</f>
        <v>0</v>
      </c>
      <c r="J57" s="102">
        <f>'S-LRB'!G57</f>
        <v>4587.5</v>
      </c>
      <c r="K57" s="102">
        <f>'S-O'!G57</f>
        <v>0</v>
      </c>
      <c r="L57" s="103">
        <f>'S-Total'!G57</f>
        <v>326705.24</v>
      </c>
    </row>
    <row r="58" spans="1:12" x14ac:dyDescent="0.3">
      <c r="A58" s="4" t="s">
        <v>48</v>
      </c>
      <c r="B58" s="101">
        <f>'S-G'!G58</f>
        <v>0</v>
      </c>
      <c r="C58" s="102">
        <f>'S-FCS'!G58</f>
        <v>0</v>
      </c>
      <c r="D58" s="102">
        <f>'S-ADS'!G58</f>
        <v>0</v>
      </c>
      <c r="E58" s="102">
        <f>'S-RC'!G58</f>
        <v>0</v>
      </c>
      <c r="F58" s="102">
        <f>'S-WM'!G58</f>
        <v>0</v>
      </c>
      <c r="G58" s="102">
        <f>'S-TSM'!G58</f>
        <v>0</v>
      </c>
      <c r="H58" s="102">
        <f>'S-E'!G58</f>
        <v>0</v>
      </c>
      <c r="I58" s="102">
        <f>'S-BES'!G58</f>
        <v>810661</v>
      </c>
      <c r="J58" s="102">
        <f>'S-LRB'!G58</f>
        <v>0</v>
      </c>
      <c r="K58" s="102">
        <f>'S-O'!G58</f>
        <v>0</v>
      </c>
      <c r="L58" s="103">
        <f>'S-Total'!G58</f>
        <v>810661</v>
      </c>
    </row>
    <row r="59" spans="1:12" x14ac:dyDescent="0.3">
      <c r="A59" s="4" t="s">
        <v>49</v>
      </c>
      <c r="B59" s="101">
        <f>'S-G'!G59</f>
        <v>0</v>
      </c>
      <c r="C59" s="102">
        <f>'S-FCS'!G59</f>
        <v>0</v>
      </c>
      <c r="D59" s="102">
        <f>'S-ADS'!G59</f>
        <v>0</v>
      </c>
      <c r="E59" s="102">
        <f>'S-RC'!G59</f>
        <v>0</v>
      </c>
      <c r="F59" s="102">
        <f>'S-WM'!G59</f>
        <v>278244.52</v>
      </c>
      <c r="G59" s="102">
        <f>'S-TSM'!G59</f>
        <v>0</v>
      </c>
      <c r="H59" s="102">
        <f>'S-E'!G59</f>
        <v>0</v>
      </c>
      <c r="I59" s="102">
        <f>'S-BES'!G59</f>
        <v>0</v>
      </c>
      <c r="J59" s="102">
        <f>'S-LRB'!G59</f>
        <v>0</v>
      </c>
      <c r="K59" s="102">
        <f>'S-O'!G59</f>
        <v>108027.27</v>
      </c>
      <c r="L59" s="103">
        <f>'S-Total'!G59</f>
        <v>386271.79000000004</v>
      </c>
    </row>
    <row r="60" spans="1:12" x14ac:dyDescent="0.3">
      <c r="A60" s="4" t="s">
        <v>50</v>
      </c>
      <c r="B60" s="101">
        <f>'S-G'!G60</f>
        <v>228445.45</v>
      </c>
      <c r="C60" s="102">
        <f>'S-FCS'!G60</f>
        <v>0</v>
      </c>
      <c r="D60" s="102">
        <f>'S-ADS'!G60</f>
        <v>0</v>
      </c>
      <c r="E60" s="102">
        <f>'S-RC'!G60</f>
        <v>0</v>
      </c>
      <c r="F60" s="102">
        <f>'S-WM'!G60</f>
        <v>0</v>
      </c>
      <c r="G60" s="102">
        <f>'S-TSM'!G60</f>
        <v>0</v>
      </c>
      <c r="H60" s="102">
        <f>'S-E'!G60</f>
        <v>0</v>
      </c>
      <c r="I60" s="102">
        <f>'S-BES'!G60</f>
        <v>0</v>
      </c>
      <c r="J60" s="102">
        <f>'S-LRB'!G60</f>
        <v>0</v>
      </c>
      <c r="K60" s="102">
        <f>'S-O'!G60</f>
        <v>0</v>
      </c>
      <c r="L60" s="103">
        <f>'S-Total'!G60</f>
        <v>228445.45</v>
      </c>
    </row>
    <row r="61" spans="1:12" x14ac:dyDescent="0.3">
      <c r="A61" s="4" t="s">
        <v>51</v>
      </c>
      <c r="B61" s="101">
        <f>'S-G'!G61</f>
        <v>16298.377200000054</v>
      </c>
      <c r="C61" s="102">
        <f>'S-FCS'!G61</f>
        <v>0</v>
      </c>
      <c r="D61" s="102">
        <f>'S-ADS'!G61</f>
        <v>0</v>
      </c>
      <c r="E61" s="102">
        <f>'S-RC'!G61</f>
        <v>2458.5493000000024</v>
      </c>
      <c r="F61" s="102">
        <f>'S-WM'!G61</f>
        <v>0</v>
      </c>
      <c r="G61" s="102">
        <f>'S-TSM'!G61</f>
        <v>0</v>
      </c>
      <c r="H61" s="102">
        <f>'S-E'!G61</f>
        <v>0</v>
      </c>
      <c r="I61" s="102">
        <f>'S-BES'!G61</f>
        <v>0</v>
      </c>
      <c r="J61" s="102">
        <f>'S-LRB'!G61</f>
        <v>0</v>
      </c>
      <c r="K61" s="102">
        <f>'S-O'!G61</f>
        <v>0</v>
      </c>
      <c r="L61" s="103">
        <f>'S-Total'!G61</f>
        <v>18756.926500000056</v>
      </c>
    </row>
    <row r="62" spans="1:12" x14ac:dyDescent="0.3">
      <c r="A62" s="4" t="s">
        <v>52</v>
      </c>
      <c r="B62" s="101">
        <f>'S-G'!G62</f>
        <v>0</v>
      </c>
      <c r="C62" s="102">
        <f>'S-FCS'!G62</f>
        <v>0</v>
      </c>
      <c r="D62" s="102">
        <f>'S-ADS'!G62</f>
        <v>0</v>
      </c>
      <c r="E62" s="102">
        <f>'S-RC'!G62</f>
        <v>0</v>
      </c>
      <c r="F62" s="102">
        <f>'S-WM'!G62</f>
        <v>0</v>
      </c>
      <c r="G62" s="102">
        <f>'S-TSM'!G62</f>
        <v>0</v>
      </c>
      <c r="H62" s="102">
        <f>'S-E'!G62</f>
        <v>0</v>
      </c>
      <c r="I62" s="102">
        <f>'S-BES'!G62</f>
        <v>1906364</v>
      </c>
      <c r="J62" s="102">
        <f>'S-LRB'!G62</f>
        <v>0</v>
      </c>
      <c r="K62" s="102">
        <f>'S-O'!G62</f>
        <v>0</v>
      </c>
      <c r="L62" s="103">
        <f>'S-Total'!G62</f>
        <v>1906364</v>
      </c>
    </row>
    <row r="63" spans="1:12" x14ac:dyDescent="0.3">
      <c r="A63" s="4" t="s">
        <v>53</v>
      </c>
      <c r="B63" s="101">
        <f>'S-G'!G63</f>
        <v>231850</v>
      </c>
      <c r="C63" s="102">
        <f>'S-FCS'!G63</f>
        <v>0</v>
      </c>
      <c r="D63" s="102">
        <f>'S-ADS'!G63</f>
        <v>0</v>
      </c>
      <c r="E63" s="102">
        <f>'S-RC'!G63</f>
        <v>0</v>
      </c>
      <c r="F63" s="102">
        <f>'S-WM'!G63</f>
        <v>13525</v>
      </c>
      <c r="G63" s="102">
        <f>'S-TSM'!G63</f>
        <v>0</v>
      </c>
      <c r="H63" s="102">
        <f>'S-E'!G63</f>
        <v>0</v>
      </c>
      <c r="I63" s="102">
        <f>'S-BES'!G63</f>
        <v>105015</v>
      </c>
      <c r="J63" s="102">
        <f>'S-LRB'!G63</f>
        <v>16694</v>
      </c>
      <c r="K63" s="102">
        <f>'S-O'!G63</f>
        <v>0</v>
      </c>
      <c r="L63" s="103">
        <f>'S-Total'!G63</f>
        <v>367084</v>
      </c>
    </row>
    <row r="64" spans="1:12" x14ac:dyDescent="0.3">
      <c r="A64" s="4" t="s">
        <v>54</v>
      </c>
      <c r="B64" s="101">
        <f>'S-G'!G64</f>
        <v>200890</v>
      </c>
      <c r="C64" s="102">
        <f>'S-FCS'!G64</f>
        <v>0</v>
      </c>
      <c r="D64" s="102">
        <f>'S-ADS'!G64</f>
        <v>0</v>
      </c>
      <c r="E64" s="102">
        <f>'S-RC'!G64</f>
        <v>0</v>
      </c>
      <c r="F64" s="102">
        <f>'S-WM'!G64</f>
        <v>19170</v>
      </c>
      <c r="G64" s="102">
        <f>'S-TSM'!G64</f>
        <v>2317</v>
      </c>
      <c r="H64" s="102">
        <f>'S-E'!G64</f>
        <v>0</v>
      </c>
      <c r="I64" s="102">
        <f>'S-BES'!G64</f>
        <v>0</v>
      </c>
      <c r="J64" s="102">
        <f>'S-LRB'!G64</f>
        <v>275852</v>
      </c>
      <c r="K64" s="102">
        <f>'S-O'!G64</f>
        <v>0</v>
      </c>
      <c r="L64" s="103">
        <f>'S-Total'!G64</f>
        <v>498229</v>
      </c>
    </row>
    <row r="65" spans="1:12" x14ac:dyDescent="0.3">
      <c r="A65" s="4" t="s">
        <v>55</v>
      </c>
      <c r="B65" s="101">
        <f>'S-G'!G65</f>
        <v>85227</v>
      </c>
      <c r="C65" s="102">
        <f>'S-FCS'!G65</f>
        <v>0</v>
      </c>
      <c r="D65" s="102">
        <f>'S-ADS'!G65</f>
        <v>0</v>
      </c>
      <c r="E65" s="102">
        <f>'S-RC'!G65</f>
        <v>0</v>
      </c>
      <c r="F65" s="102">
        <f>'S-WM'!G65</f>
        <v>0</v>
      </c>
      <c r="G65" s="102">
        <f>'S-TSM'!G65</f>
        <v>0</v>
      </c>
      <c r="H65" s="102">
        <f>'S-E'!G65</f>
        <v>0</v>
      </c>
      <c r="I65" s="102">
        <f>'S-BES'!G65</f>
        <v>0</v>
      </c>
      <c r="J65" s="102">
        <f>'S-LRB'!G65</f>
        <v>18000</v>
      </c>
      <c r="K65" s="102">
        <f>'S-O'!G65</f>
        <v>0</v>
      </c>
      <c r="L65" s="103">
        <f>'S-Total'!G65</f>
        <v>103227</v>
      </c>
    </row>
    <row r="66" spans="1:12" x14ac:dyDescent="0.3">
      <c r="A66" s="4" t="s">
        <v>56</v>
      </c>
      <c r="B66" s="101">
        <f>'S-G'!G66</f>
        <v>0</v>
      </c>
      <c r="C66" s="102">
        <f>'S-FCS'!G66</f>
        <v>0</v>
      </c>
      <c r="D66" s="102">
        <f>'S-ADS'!G66</f>
        <v>0</v>
      </c>
      <c r="E66" s="102">
        <f>'S-RC'!G66</f>
        <v>0</v>
      </c>
      <c r="F66" s="102">
        <f>'S-WM'!G66</f>
        <v>0</v>
      </c>
      <c r="G66" s="102">
        <f>'S-TSM'!G66</f>
        <v>0</v>
      </c>
      <c r="H66" s="102">
        <f>'S-E'!G66</f>
        <v>0</v>
      </c>
      <c r="I66" s="102">
        <f>'S-BES'!G66</f>
        <v>0</v>
      </c>
      <c r="J66" s="102">
        <f>'S-LRB'!G66</f>
        <v>0</v>
      </c>
      <c r="K66" s="102">
        <f>'S-O'!G66</f>
        <v>121318</v>
      </c>
      <c r="L66" s="103">
        <f>'S-Total'!G66</f>
        <v>121318</v>
      </c>
    </row>
    <row r="67" spans="1:12" x14ac:dyDescent="0.3">
      <c r="A67" s="4" t="s">
        <v>57</v>
      </c>
      <c r="B67" s="101">
        <f>'S-G'!G67</f>
        <v>0</v>
      </c>
      <c r="C67" s="102">
        <f>'S-FCS'!G67</f>
        <v>0</v>
      </c>
      <c r="D67" s="102">
        <f>'S-ADS'!G67</f>
        <v>0</v>
      </c>
      <c r="E67" s="102">
        <f>'S-RC'!G67</f>
        <v>90631</v>
      </c>
      <c r="F67" s="102">
        <f>'S-WM'!G67</f>
        <v>0</v>
      </c>
      <c r="G67" s="102">
        <f>'S-TSM'!G67</f>
        <v>0</v>
      </c>
      <c r="H67" s="102">
        <f>'S-E'!G67</f>
        <v>0</v>
      </c>
      <c r="I67" s="102">
        <f>'S-BES'!G67</f>
        <v>0</v>
      </c>
      <c r="J67" s="102">
        <f>'S-LRB'!G67</f>
        <v>79990</v>
      </c>
      <c r="K67" s="102">
        <f>'S-O'!G67</f>
        <v>0</v>
      </c>
      <c r="L67" s="103">
        <f>'S-Total'!G67</f>
        <v>170621</v>
      </c>
    </row>
    <row r="68" spans="1:12" x14ac:dyDescent="0.3">
      <c r="A68" s="4" t="s">
        <v>58</v>
      </c>
      <c r="B68" s="101">
        <f>'S-G'!G68</f>
        <v>0</v>
      </c>
      <c r="C68" s="102">
        <f>'S-FCS'!G68</f>
        <v>0</v>
      </c>
      <c r="D68" s="102">
        <f>'S-ADS'!G68</f>
        <v>0</v>
      </c>
      <c r="E68" s="102">
        <f>'S-RC'!G68</f>
        <v>0</v>
      </c>
      <c r="F68" s="102">
        <f>'S-WM'!G68</f>
        <v>0</v>
      </c>
      <c r="G68" s="102">
        <f>'S-TSM'!G68</f>
        <v>0</v>
      </c>
      <c r="H68" s="102">
        <f>'S-E'!G68</f>
        <v>0</v>
      </c>
      <c r="I68" s="102">
        <f>'S-BES'!G68</f>
        <v>0</v>
      </c>
      <c r="J68" s="102">
        <f>'S-LRB'!G68</f>
        <v>0</v>
      </c>
      <c r="K68" s="102">
        <f>'S-O'!G68</f>
        <v>0</v>
      </c>
      <c r="L68" s="103">
        <f>'S-Total'!G68</f>
        <v>0</v>
      </c>
    </row>
    <row r="69" spans="1:12" x14ac:dyDescent="0.3">
      <c r="A69" s="4" t="s">
        <v>59</v>
      </c>
      <c r="B69" s="101">
        <f>'S-G'!G69</f>
        <v>138999</v>
      </c>
      <c r="C69" s="102">
        <f>'S-FCS'!G69</f>
        <v>0</v>
      </c>
      <c r="D69" s="102">
        <f>'S-ADS'!G69</f>
        <v>0</v>
      </c>
      <c r="E69" s="102">
        <f>'S-RC'!G69</f>
        <v>0</v>
      </c>
      <c r="F69" s="102">
        <f>'S-WM'!G69</f>
        <v>0</v>
      </c>
      <c r="G69" s="102">
        <f>'S-TSM'!G69</f>
        <v>0</v>
      </c>
      <c r="H69" s="102">
        <f>'S-E'!G69</f>
        <v>0</v>
      </c>
      <c r="I69" s="102">
        <f>'S-BES'!G69</f>
        <v>43659</v>
      </c>
      <c r="J69" s="102">
        <f>'S-LRB'!G69</f>
        <v>157843</v>
      </c>
      <c r="K69" s="102">
        <f>'S-O'!G69</f>
        <v>0</v>
      </c>
      <c r="L69" s="103">
        <f>'S-Total'!G69</f>
        <v>340501</v>
      </c>
    </row>
    <row r="70" spans="1:12" x14ac:dyDescent="0.3">
      <c r="A70" s="4" t="s">
        <v>60</v>
      </c>
      <c r="B70" s="101">
        <f>'S-G'!G70</f>
        <v>0</v>
      </c>
      <c r="C70" s="102">
        <f>'S-FCS'!G70</f>
        <v>0</v>
      </c>
      <c r="D70" s="102">
        <f>'S-ADS'!G70</f>
        <v>0</v>
      </c>
      <c r="E70" s="102">
        <f>'S-RC'!G70</f>
        <v>0</v>
      </c>
      <c r="F70" s="102">
        <f>'S-WM'!G70</f>
        <v>0</v>
      </c>
      <c r="G70" s="102">
        <f>'S-TSM'!G70</f>
        <v>0</v>
      </c>
      <c r="H70" s="102">
        <f>'S-E'!G70</f>
        <v>19090.91</v>
      </c>
      <c r="I70" s="102">
        <f>'S-BES'!G70</f>
        <v>0</v>
      </c>
      <c r="J70" s="102">
        <f>'S-LRB'!G70</f>
        <v>0</v>
      </c>
      <c r="K70" s="102">
        <f>'S-O'!G70</f>
        <v>0</v>
      </c>
      <c r="L70" s="103">
        <f>'S-Total'!G70</f>
        <v>19090.91</v>
      </c>
    </row>
    <row r="71" spans="1:12" x14ac:dyDescent="0.3">
      <c r="A71" s="4" t="s">
        <v>61</v>
      </c>
      <c r="B71" s="101">
        <f>'S-G'!G71</f>
        <v>980149.17999999993</v>
      </c>
      <c r="C71" s="102">
        <f>'S-FCS'!G71</f>
        <v>0</v>
      </c>
      <c r="D71" s="102">
        <f>'S-ADS'!G71</f>
        <v>0</v>
      </c>
      <c r="E71" s="102">
        <f>'S-RC'!G71</f>
        <v>0</v>
      </c>
      <c r="F71" s="102">
        <f>'S-WM'!G71</f>
        <v>0</v>
      </c>
      <c r="G71" s="102">
        <f>'S-TSM'!G71</f>
        <v>0</v>
      </c>
      <c r="H71" s="102">
        <f>'S-E'!G71</f>
        <v>0</v>
      </c>
      <c r="I71" s="102">
        <f>'S-BES'!G71</f>
        <v>0</v>
      </c>
      <c r="J71" s="102">
        <f>'S-LRB'!G71</f>
        <v>0</v>
      </c>
      <c r="K71" s="102">
        <f>'S-O'!G71</f>
        <v>0</v>
      </c>
      <c r="L71" s="103">
        <f>'S-Total'!G71</f>
        <v>980149.17999999993</v>
      </c>
    </row>
    <row r="72" spans="1:12" x14ac:dyDescent="0.3">
      <c r="A72" s="4" t="s">
        <v>62</v>
      </c>
      <c r="B72" s="101">
        <f>'S-G'!G72</f>
        <v>339516.18</v>
      </c>
      <c r="C72" s="102">
        <f>'S-FCS'!G72</f>
        <v>0</v>
      </c>
      <c r="D72" s="102">
        <f>'S-ADS'!G72</f>
        <v>0</v>
      </c>
      <c r="E72" s="102">
        <f>'S-RC'!G72</f>
        <v>0</v>
      </c>
      <c r="F72" s="102">
        <f>'S-WM'!G72</f>
        <v>0</v>
      </c>
      <c r="G72" s="102">
        <f>'S-TSM'!G72</f>
        <v>0</v>
      </c>
      <c r="H72" s="102">
        <f>'S-E'!G72</f>
        <v>0</v>
      </c>
      <c r="I72" s="102">
        <f>'S-BES'!G72</f>
        <v>178001.9</v>
      </c>
      <c r="J72" s="102">
        <f>'S-LRB'!G72</f>
        <v>0</v>
      </c>
      <c r="K72" s="102">
        <f>'S-O'!G72</f>
        <v>0</v>
      </c>
      <c r="L72" s="103">
        <f>'S-Total'!G72</f>
        <v>517518.07999999996</v>
      </c>
    </row>
    <row r="73" spans="1:12" x14ac:dyDescent="0.3">
      <c r="A73" s="4" t="s">
        <v>63</v>
      </c>
      <c r="B73" s="101">
        <f>'S-G'!G73</f>
        <v>247551.88999999998</v>
      </c>
      <c r="C73" s="102">
        <f>'S-FCS'!G73</f>
        <v>0</v>
      </c>
      <c r="D73" s="102">
        <f>'S-ADS'!G73</f>
        <v>0</v>
      </c>
      <c r="E73" s="102">
        <f>'S-RC'!G73</f>
        <v>75548</v>
      </c>
      <c r="F73" s="102">
        <f>'S-WM'!G73</f>
        <v>0</v>
      </c>
      <c r="G73" s="102">
        <f>'S-TSM'!G73</f>
        <v>0</v>
      </c>
      <c r="H73" s="102">
        <f>'S-E'!G73</f>
        <v>0</v>
      </c>
      <c r="I73" s="102">
        <f>'S-BES'!G73</f>
        <v>0</v>
      </c>
      <c r="J73" s="102">
        <f>'S-LRB'!G73</f>
        <v>1079501.49</v>
      </c>
      <c r="K73" s="102">
        <f>'S-O'!G73</f>
        <v>0</v>
      </c>
      <c r="L73" s="103">
        <f>'S-Total'!G73</f>
        <v>1402601.38</v>
      </c>
    </row>
    <row r="74" spans="1:12" x14ac:dyDescent="0.3">
      <c r="A74" s="4" t="s">
        <v>64</v>
      </c>
      <c r="B74" s="101">
        <f>'S-G'!G74</f>
        <v>399427</v>
      </c>
      <c r="C74" s="102">
        <f>'S-FCS'!G74</f>
        <v>0</v>
      </c>
      <c r="D74" s="102">
        <f>'S-ADS'!G74</f>
        <v>0</v>
      </c>
      <c r="E74" s="102">
        <f>'S-RC'!G74</f>
        <v>0</v>
      </c>
      <c r="F74" s="102">
        <f>'S-WM'!G74</f>
        <v>0</v>
      </c>
      <c r="G74" s="102">
        <f>'S-TSM'!G74</f>
        <v>0</v>
      </c>
      <c r="H74" s="102">
        <f>'S-E'!G74</f>
        <v>0</v>
      </c>
      <c r="I74" s="102">
        <f>'S-BES'!G74</f>
        <v>0</v>
      </c>
      <c r="J74" s="102">
        <f>'S-LRB'!G74</f>
        <v>0</v>
      </c>
      <c r="K74" s="102">
        <f>'S-O'!G74</f>
        <v>0</v>
      </c>
      <c r="L74" s="103">
        <f>'S-Total'!G74</f>
        <v>399427</v>
      </c>
    </row>
    <row r="75" spans="1:12" x14ac:dyDescent="0.3">
      <c r="A75" s="4" t="s">
        <v>65</v>
      </c>
      <c r="B75" s="101">
        <f>'S-G'!G75</f>
        <v>0</v>
      </c>
      <c r="C75" s="102">
        <f>'S-FCS'!G75</f>
        <v>0</v>
      </c>
      <c r="D75" s="102">
        <f>'S-ADS'!G75</f>
        <v>0</v>
      </c>
      <c r="E75" s="102">
        <f>'S-RC'!G75</f>
        <v>0</v>
      </c>
      <c r="F75" s="102">
        <f>'S-WM'!G75</f>
        <v>0</v>
      </c>
      <c r="G75" s="102">
        <f>'S-TSM'!G75</f>
        <v>0</v>
      </c>
      <c r="H75" s="102">
        <f>'S-E'!G75</f>
        <v>0</v>
      </c>
      <c r="I75" s="102">
        <f>'S-BES'!G75</f>
        <v>380454.55</v>
      </c>
      <c r="J75" s="102">
        <f>'S-LRB'!G75</f>
        <v>189579.78</v>
      </c>
      <c r="K75" s="102">
        <f>'S-O'!G75</f>
        <v>0</v>
      </c>
      <c r="L75" s="103">
        <f>'S-Total'!G75</f>
        <v>570034.32999999996</v>
      </c>
    </row>
    <row r="76" spans="1:12" x14ac:dyDescent="0.3">
      <c r="A76" s="4" t="s">
        <v>66</v>
      </c>
      <c r="B76" s="101">
        <f>'S-G'!G76</f>
        <v>219256</v>
      </c>
      <c r="C76" s="102">
        <f>'S-FCS'!G76</f>
        <v>0</v>
      </c>
      <c r="D76" s="102">
        <f>'S-ADS'!G76</f>
        <v>0</v>
      </c>
      <c r="E76" s="102">
        <f>'S-RC'!G76</f>
        <v>0</v>
      </c>
      <c r="F76" s="102">
        <f>'S-WM'!G76</f>
        <v>0</v>
      </c>
      <c r="G76" s="102">
        <f>'S-TSM'!G76</f>
        <v>0</v>
      </c>
      <c r="H76" s="102">
        <f>'S-E'!G76</f>
        <v>0</v>
      </c>
      <c r="I76" s="102">
        <f>'S-BES'!G76</f>
        <v>357423</v>
      </c>
      <c r="J76" s="102">
        <f>'S-LRB'!G76</f>
        <v>0</v>
      </c>
      <c r="K76" s="102">
        <f>'S-O'!G76</f>
        <v>0</v>
      </c>
      <c r="L76" s="103">
        <f>'S-Total'!G76</f>
        <v>576679</v>
      </c>
    </row>
    <row r="77" spans="1:12" x14ac:dyDescent="0.3">
      <c r="A77" s="4" t="s">
        <v>67</v>
      </c>
      <c r="B77" s="101">
        <f>'S-G'!G77</f>
        <v>35718</v>
      </c>
      <c r="C77" s="102">
        <f>'S-FCS'!G77</f>
        <v>0</v>
      </c>
      <c r="D77" s="102">
        <f>'S-ADS'!G77</f>
        <v>0</v>
      </c>
      <c r="E77" s="102">
        <f>'S-RC'!G77</f>
        <v>0</v>
      </c>
      <c r="F77" s="102">
        <f>'S-WM'!G77</f>
        <v>0</v>
      </c>
      <c r="G77" s="102">
        <f>'S-TSM'!G77</f>
        <v>0</v>
      </c>
      <c r="H77" s="102">
        <f>'S-E'!G77</f>
        <v>0</v>
      </c>
      <c r="I77" s="102">
        <f>'S-BES'!G77</f>
        <v>0</v>
      </c>
      <c r="J77" s="102">
        <f>'S-LRB'!G77</f>
        <v>67682</v>
      </c>
      <c r="K77" s="102">
        <f>'S-O'!G77</f>
        <v>0</v>
      </c>
      <c r="L77" s="103">
        <f>'S-Total'!G77</f>
        <v>103400</v>
      </c>
    </row>
    <row r="78" spans="1:12" x14ac:dyDescent="0.3">
      <c r="A78" s="4" t="s">
        <v>68</v>
      </c>
      <c r="B78" s="101">
        <f>'S-G'!G78</f>
        <v>42815</v>
      </c>
      <c r="C78" s="102">
        <f>'S-FCS'!G78</f>
        <v>5741</v>
      </c>
      <c r="D78" s="102">
        <f>'S-ADS'!G78</f>
        <v>13508</v>
      </c>
      <c r="E78" s="102">
        <f>'S-RC'!G78</f>
        <v>101417</v>
      </c>
      <c r="F78" s="102">
        <f>'S-WM'!G78</f>
        <v>106173</v>
      </c>
      <c r="G78" s="102">
        <f>'S-TSM'!G78</f>
        <v>0</v>
      </c>
      <c r="H78" s="102">
        <f>'S-E'!G78</f>
        <v>43364</v>
      </c>
      <c r="I78" s="102">
        <f>'S-BES'!G78</f>
        <v>1390670</v>
      </c>
      <c r="J78" s="102">
        <f>'S-LRB'!G78</f>
        <v>348042</v>
      </c>
      <c r="K78" s="102">
        <f>'S-O'!G78</f>
        <v>0</v>
      </c>
      <c r="L78" s="103">
        <f>'S-Total'!G78</f>
        <v>2051730</v>
      </c>
    </row>
    <row r="79" spans="1:12" x14ac:dyDescent="0.3">
      <c r="A79" s="4" t="s">
        <v>69</v>
      </c>
      <c r="B79" s="101">
        <f>'S-G'!G79</f>
        <v>309000</v>
      </c>
      <c r="C79" s="102">
        <f>'S-FCS'!G79</f>
        <v>0</v>
      </c>
      <c r="D79" s="102">
        <f>'S-ADS'!G79</f>
        <v>0</v>
      </c>
      <c r="E79" s="102">
        <f>'S-RC'!G79</f>
        <v>90078</v>
      </c>
      <c r="F79" s="102">
        <f>'S-WM'!G79</f>
        <v>0</v>
      </c>
      <c r="G79" s="102">
        <f>'S-TSM'!G79</f>
        <v>0</v>
      </c>
      <c r="H79" s="102">
        <f>'S-E'!G79</f>
        <v>0</v>
      </c>
      <c r="I79" s="102">
        <f>'S-BES'!G79</f>
        <v>0</v>
      </c>
      <c r="J79" s="102">
        <f>'S-LRB'!G79</f>
        <v>241497</v>
      </c>
      <c r="K79" s="102">
        <f>'S-O'!G79</f>
        <v>0</v>
      </c>
      <c r="L79" s="103">
        <f>'S-Total'!G79</f>
        <v>640575</v>
      </c>
    </row>
    <row r="80" spans="1:12" x14ac:dyDescent="0.3">
      <c r="A80" s="4" t="s">
        <v>70</v>
      </c>
      <c r="B80" s="101">
        <f>'S-G'!G80</f>
        <v>259312.12</v>
      </c>
      <c r="C80" s="102">
        <f>'S-FCS'!G80</f>
        <v>0</v>
      </c>
      <c r="D80" s="102">
        <f>'S-ADS'!G80</f>
        <v>0</v>
      </c>
      <c r="E80" s="102">
        <f>'S-RC'!G80</f>
        <v>0</v>
      </c>
      <c r="F80" s="102">
        <f>'S-WM'!G80</f>
        <v>0</v>
      </c>
      <c r="G80" s="102">
        <f>'S-TSM'!G80</f>
        <v>0</v>
      </c>
      <c r="H80" s="102">
        <f>'S-E'!G80</f>
        <v>0</v>
      </c>
      <c r="I80" s="102">
        <f>'S-BES'!G80</f>
        <v>380000</v>
      </c>
      <c r="J80" s="102">
        <f>'S-LRB'!G80</f>
        <v>177272.74</v>
      </c>
      <c r="K80" s="102">
        <f>'S-O'!G80</f>
        <v>0</v>
      </c>
      <c r="L80" s="103">
        <f>'S-Total'!G80</f>
        <v>816584.86</v>
      </c>
    </row>
    <row r="81" spans="1:12" x14ac:dyDescent="0.3">
      <c r="A81" s="4" t="s">
        <v>71</v>
      </c>
      <c r="B81" s="101">
        <f>'S-G'!G81</f>
        <v>8717</v>
      </c>
      <c r="C81" s="102">
        <f>'S-FCS'!G81</f>
        <v>5407</v>
      </c>
      <c r="D81" s="102">
        <f>'S-ADS'!G81</f>
        <v>0</v>
      </c>
      <c r="E81" s="102">
        <f>'S-RC'!G81</f>
        <v>-200952</v>
      </c>
      <c r="F81" s="102">
        <f>'S-WM'!G81</f>
        <v>0</v>
      </c>
      <c r="G81" s="102">
        <f>'S-TSM'!G81</f>
        <v>0</v>
      </c>
      <c r="H81" s="102">
        <f>'S-E'!G81</f>
        <v>0</v>
      </c>
      <c r="I81" s="102">
        <f>'S-BES'!G81</f>
        <v>5203</v>
      </c>
      <c r="J81" s="102">
        <f>'S-LRB'!G81</f>
        <v>36732</v>
      </c>
      <c r="K81" s="102">
        <f>'S-O'!G81</f>
        <v>0</v>
      </c>
      <c r="L81" s="103">
        <f>'S-Total'!G81</f>
        <v>-144893</v>
      </c>
    </row>
    <row r="82" spans="1:12" x14ac:dyDescent="0.3">
      <c r="A82" s="4" t="s">
        <v>72</v>
      </c>
      <c r="B82" s="101">
        <f>'S-G'!G82</f>
        <v>1882336.6400000001</v>
      </c>
      <c r="C82" s="102">
        <f>'S-FCS'!G82</f>
        <v>0</v>
      </c>
      <c r="D82" s="102">
        <f>'S-ADS'!G82</f>
        <v>0</v>
      </c>
      <c r="E82" s="102">
        <f>'S-RC'!G82</f>
        <v>0</v>
      </c>
      <c r="F82" s="102">
        <f>'S-WM'!G82</f>
        <v>0</v>
      </c>
      <c r="G82" s="102">
        <f>'S-TSM'!G82</f>
        <v>0</v>
      </c>
      <c r="H82" s="102">
        <f>'S-E'!G82</f>
        <v>0</v>
      </c>
      <c r="I82" s="102">
        <f>'S-BES'!G82</f>
        <v>0</v>
      </c>
      <c r="J82" s="102">
        <f>'S-LRB'!G82</f>
        <v>0</v>
      </c>
      <c r="K82" s="102">
        <f>'S-O'!G82</f>
        <v>0</v>
      </c>
      <c r="L82" s="103">
        <f>'S-Total'!G82</f>
        <v>1882336.6400000001</v>
      </c>
    </row>
    <row r="83" spans="1:12" x14ac:dyDescent="0.3">
      <c r="A83" s="4" t="s">
        <v>73</v>
      </c>
      <c r="B83" s="101">
        <f>'S-G'!G83</f>
        <v>759404.3</v>
      </c>
      <c r="C83" s="102">
        <f>'S-FCS'!G83</f>
        <v>0</v>
      </c>
      <c r="D83" s="102">
        <f>'S-ADS'!G83</f>
        <v>0</v>
      </c>
      <c r="E83" s="102">
        <f>'S-RC'!G83</f>
        <v>0</v>
      </c>
      <c r="F83" s="102">
        <f>'S-WM'!G83</f>
        <v>0</v>
      </c>
      <c r="G83" s="102">
        <f>'S-TSM'!G83</f>
        <v>0</v>
      </c>
      <c r="H83" s="102">
        <f>'S-E'!G83</f>
        <v>0</v>
      </c>
      <c r="I83" s="102">
        <f>'S-BES'!G83</f>
        <v>0</v>
      </c>
      <c r="J83" s="102">
        <f>'S-LRB'!G83</f>
        <v>0</v>
      </c>
      <c r="K83" s="102">
        <f>'S-O'!G83</f>
        <v>0</v>
      </c>
      <c r="L83" s="103">
        <f>'S-Total'!G83</f>
        <v>759404.3</v>
      </c>
    </row>
    <row r="84" spans="1:12" x14ac:dyDescent="0.3">
      <c r="A84" s="4" t="s">
        <v>74</v>
      </c>
      <c r="B84" s="101">
        <f>'S-G'!G84</f>
        <v>32257</v>
      </c>
      <c r="C84" s="102">
        <f>'S-FCS'!G84</f>
        <v>0</v>
      </c>
      <c r="D84" s="102">
        <f>'S-ADS'!G84</f>
        <v>0</v>
      </c>
      <c r="E84" s="102">
        <f>'S-RC'!G84</f>
        <v>0</v>
      </c>
      <c r="F84" s="102">
        <f>'S-WM'!G84</f>
        <v>0</v>
      </c>
      <c r="G84" s="102">
        <f>'S-TSM'!G84</f>
        <v>0</v>
      </c>
      <c r="H84" s="102">
        <f>'S-E'!G84</f>
        <v>0</v>
      </c>
      <c r="I84" s="102">
        <f>'S-BES'!G84</f>
        <v>1800000</v>
      </c>
      <c r="J84" s="102">
        <f>'S-LRB'!G84</f>
        <v>0</v>
      </c>
      <c r="K84" s="102">
        <f>'S-O'!G84</f>
        <v>0</v>
      </c>
      <c r="L84" s="103">
        <f>'S-Total'!G84</f>
        <v>1832257</v>
      </c>
    </row>
    <row r="85" spans="1:12" x14ac:dyDescent="0.3">
      <c r="A85" s="4" t="s">
        <v>75</v>
      </c>
      <c r="B85" s="101">
        <f>'S-G'!G85</f>
        <v>288088.95</v>
      </c>
      <c r="C85" s="102">
        <f>'S-FCS'!G85</f>
        <v>0</v>
      </c>
      <c r="D85" s="102">
        <f>'S-ADS'!G85</f>
        <v>0</v>
      </c>
      <c r="E85" s="102">
        <f>'S-RC'!G85</f>
        <v>0</v>
      </c>
      <c r="F85" s="102">
        <f>'S-WM'!G85</f>
        <v>0</v>
      </c>
      <c r="G85" s="102">
        <f>'S-TSM'!G85</f>
        <v>0</v>
      </c>
      <c r="H85" s="102">
        <f>'S-E'!G85</f>
        <v>0</v>
      </c>
      <c r="I85" s="102">
        <f>'S-BES'!G85</f>
        <v>0</v>
      </c>
      <c r="J85" s="102">
        <f>'S-LRB'!G85</f>
        <v>0</v>
      </c>
      <c r="K85" s="102">
        <f>'S-O'!G85</f>
        <v>0</v>
      </c>
      <c r="L85" s="103">
        <f>'S-Total'!G85</f>
        <v>288088.95</v>
      </c>
    </row>
    <row r="86" spans="1:12" x14ac:dyDescent="0.3">
      <c r="A86" s="4" t="s">
        <v>76</v>
      </c>
      <c r="B86" s="101">
        <f>'S-G'!G86</f>
        <v>3162212.07</v>
      </c>
      <c r="C86" s="102">
        <f>'S-FCS'!G86</f>
        <v>0</v>
      </c>
      <c r="D86" s="102">
        <f>'S-ADS'!G86</f>
        <v>0</v>
      </c>
      <c r="E86" s="102">
        <f>'S-RC'!G86</f>
        <v>0</v>
      </c>
      <c r="F86" s="102">
        <f>'S-WM'!G86</f>
        <v>0</v>
      </c>
      <c r="G86" s="102">
        <f>'S-TSM'!G86</f>
        <v>0</v>
      </c>
      <c r="H86" s="102">
        <f>'S-E'!G86</f>
        <v>0</v>
      </c>
      <c r="I86" s="102">
        <f>'S-BES'!G86</f>
        <v>0</v>
      </c>
      <c r="J86" s="102">
        <f>'S-LRB'!G86</f>
        <v>0</v>
      </c>
      <c r="K86" s="102">
        <f>'S-O'!G86</f>
        <v>0</v>
      </c>
      <c r="L86" s="103">
        <f>'S-Total'!G86</f>
        <v>3162212.07</v>
      </c>
    </row>
    <row r="87" spans="1:12" x14ac:dyDescent="0.3">
      <c r="A87" s="4" t="s">
        <v>77</v>
      </c>
      <c r="B87" s="101">
        <f>'S-G'!G87</f>
        <v>63751.81</v>
      </c>
      <c r="C87" s="102">
        <f>'S-FCS'!G87</f>
        <v>11590.91</v>
      </c>
      <c r="D87" s="102">
        <f>'S-ADS'!G87</f>
        <v>0</v>
      </c>
      <c r="E87" s="102">
        <f>'S-RC'!G87</f>
        <v>224329.47</v>
      </c>
      <c r="F87" s="102">
        <f>'S-WM'!G87</f>
        <v>0</v>
      </c>
      <c r="G87" s="102">
        <f>'S-TSM'!G87</f>
        <v>0</v>
      </c>
      <c r="H87" s="102">
        <f>'S-E'!G87</f>
        <v>0</v>
      </c>
      <c r="I87" s="102">
        <f>'S-BES'!G87</f>
        <v>0</v>
      </c>
      <c r="J87" s="102">
        <f>'S-LRB'!G87</f>
        <v>153061</v>
      </c>
      <c r="K87" s="102">
        <f>'S-O'!G87</f>
        <v>0</v>
      </c>
      <c r="L87" s="103">
        <f>'S-Total'!G87</f>
        <v>452733.19</v>
      </c>
    </row>
    <row r="88" spans="1:12" x14ac:dyDescent="0.3">
      <c r="A88" s="4" t="s">
        <v>78</v>
      </c>
      <c r="B88" s="101">
        <f>'S-G'!G88</f>
        <v>3207</v>
      </c>
      <c r="C88" s="102">
        <f>'S-FCS'!G88</f>
        <v>0</v>
      </c>
      <c r="D88" s="102">
        <f>'S-ADS'!G88</f>
        <v>0</v>
      </c>
      <c r="E88" s="102">
        <f>'S-RC'!G88</f>
        <v>0</v>
      </c>
      <c r="F88" s="102">
        <f>'S-WM'!G88</f>
        <v>0</v>
      </c>
      <c r="G88" s="102">
        <f>'S-TSM'!G88</f>
        <v>0</v>
      </c>
      <c r="H88" s="102">
        <f>'S-E'!G88</f>
        <v>27270</v>
      </c>
      <c r="I88" s="102">
        <f>'S-BES'!G88</f>
        <v>0</v>
      </c>
      <c r="J88" s="102">
        <f>'S-LRB'!G88</f>
        <v>306381</v>
      </c>
      <c r="K88" s="102">
        <f>'S-O'!G88</f>
        <v>0</v>
      </c>
      <c r="L88" s="103">
        <f>'S-Total'!G88</f>
        <v>336858</v>
      </c>
    </row>
    <row r="89" spans="1:12" x14ac:dyDescent="0.3">
      <c r="A89" s="5"/>
      <c r="B89" s="104"/>
      <c r="C89" s="105"/>
      <c r="D89" s="105"/>
      <c r="E89" s="105"/>
      <c r="F89" s="105"/>
      <c r="G89" s="105"/>
      <c r="H89" s="105"/>
      <c r="I89" s="105"/>
      <c r="J89" s="105"/>
      <c r="K89" s="105"/>
      <c r="L89" s="106"/>
    </row>
    <row r="90" spans="1:12" x14ac:dyDescent="0.3">
      <c r="A90" s="72" t="s">
        <v>79</v>
      </c>
      <c r="B90" s="73">
        <f>SUM(B9:B89)</f>
        <v>45733421.607200004</v>
      </c>
      <c r="C90" s="74">
        <f t="shared" ref="C90:L90" si="0">SUM(C9:C89)</f>
        <v>1463846.0899999999</v>
      </c>
      <c r="D90" s="74">
        <f t="shared" si="0"/>
        <v>-33144.31</v>
      </c>
      <c r="E90" s="74">
        <f t="shared" si="0"/>
        <v>5090531.3283909094</v>
      </c>
      <c r="F90" s="74">
        <f t="shared" si="0"/>
        <v>1262231.07</v>
      </c>
      <c r="G90" s="74">
        <f t="shared" si="0"/>
        <v>1511505.0336363637</v>
      </c>
      <c r="H90" s="74">
        <f t="shared" si="0"/>
        <v>1462490.5</v>
      </c>
      <c r="I90" s="74">
        <f t="shared" si="0"/>
        <v>64387742.82</v>
      </c>
      <c r="J90" s="74">
        <f t="shared" si="0"/>
        <v>8014432.2900000019</v>
      </c>
      <c r="K90" s="74">
        <f t="shared" si="0"/>
        <v>5787957.1099999994</v>
      </c>
      <c r="L90" s="75">
        <f t="shared" si="0"/>
        <v>134681013.53922728</v>
      </c>
    </row>
    <row r="91" spans="1:12" x14ac:dyDescent="0.3">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50" width="12.6328125" style="9"/>
    <col min="58" max="16384" width="12.6328125" style="6"/>
  </cols>
  <sheetData>
    <row r="1" spans="1:5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7" x14ac:dyDescent="0.35">
      <c r="A3" s="71" t="str">
        <f>'Total Outlays'!$A$3</f>
        <v>2020-21</v>
      </c>
    </row>
    <row r="4" spans="1:57" ht="15.5" x14ac:dyDescent="0.35">
      <c r="A4" s="117" t="s">
        <v>86</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4"/>
    </row>
    <row r="5" spans="1:57" s="11" customFormat="1" x14ac:dyDescent="0.35">
      <c r="A5" s="87"/>
      <c r="B5" s="118" t="s">
        <v>165</v>
      </c>
      <c r="C5" s="118"/>
      <c r="D5" s="118"/>
      <c r="E5" s="118"/>
      <c r="F5" s="118"/>
      <c r="G5" s="118"/>
      <c r="H5" s="119"/>
      <c r="I5" s="120" t="s">
        <v>161</v>
      </c>
      <c r="J5" s="121"/>
      <c r="K5" s="121"/>
      <c r="L5" s="121"/>
      <c r="M5" s="121"/>
      <c r="N5" s="121"/>
      <c r="O5" s="122"/>
      <c r="P5" s="120" t="s">
        <v>162</v>
      </c>
      <c r="Q5" s="121"/>
      <c r="R5" s="121"/>
      <c r="S5" s="121"/>
      <c r="T5" s="121"/>
      <c r="U5" s="121"/>
      <c r="V5" s="122"/>
      <c r="W5" s="120" t="s">
        <v>159</v>
      </c>
      <c r="X5" s="121"/>
      <c r="Y5" s="121"/>
      <c r="Z5" s="121"/>
      <c r="AA5" s="121"/>
      <c r="AB5" s="121"/>
      <c r="AC5" s="122"/>
      <c r="AD5" s="120" t="s">
        <v>160</v>
      </c>
      <c r="AE5" s="121"/>
      <c r="AF5" s="121"/>
      <c r="AG5" s="121"/>
      <c r="AH5" s="121"/>
      <c r="AI5" s="121"/>
      <c r="AJ5" s="122"/>
      <c r="AK5" s="120" t="s">
        <v>163</v>
      </c>
      <c r="AL5" s="121"/>
      <c r="AM5" s="121"/>
      <c r="AN5" s="121"/>
      <c r="AO5" s="121"/>
      <c r="AP5" s="121"/>
      <c r="AQ5" s="122"/>
      <c r="AR5" s="120" t="s">
        <v>164</v>
      </c>
      <c r="AS5" s="121"/>
      <c r="AT5" s="121"/>
      <c r="AU5" s="121"/>
      <c r="AV5" s="121"/>
      <c r="AW5" s="121"/>
      <c r="AX5" s="122"/>
      <c r="AY5" s="123"/>
      <c r="AZ5" s="123"/>
      <c r="BA5" s="123"/>
      <c r="BB5" s="123"/>
      <c r="BC5" s="123"/>
      <c r="BD5" s="123"/>
      <c r="BE5" s="123"/>
    </row>
    <row r="6" spans="1:57" s="11" customFormat="1" ht="14" x14ac:dyDescent="0.3">
      <c r="A6" s="87"/>
      <c r="B6" s="90" t="str">
        <f>$I$4&amp;" Total"</f>
        <v xml:space="preserve"> Total</v>
      </c>
      <c r="C6" s="90"/>
      <c r="D6" s="90"/>
      <c r="E6" s="90"/>
      <c r="F6" s="90"/>
      <c r="G6" s="90"/>
      <c r="H6" s="91"/>
      <c r="I6" s="89" t="s">
        <v>87</v>
      </c>
      <c r="J6" s="90"/>
      <c r="K6" s="90"/>
      <c r="L6" s="90"/>
      <c r="M6" s="90"/>
      <c r="N6" s="90"/>
      <c r="O6" s="91"/>
      <c r="P6" s="89" t="s">
        <v>88</v>
      </c>
      <c r="Q6" s="90"/>
      <c r="R6" s="90"/>
      <c r="S6" s="90"/>
      <c r="T6" s="90"/>
      <c r="U6" s="90"/>
      <c r="V6" s="91"/>
      <c r="W6" s="89" t="s">
        <v>89</v>
      </c>
      <c r="X6" s="90"/>
      <c r="Y6" s="90"/>
      <c r="Z6" s="90"/>
      <c r="AA6" s="90"/>
      <c r="AB6" s="90"/>
      <c r="AC6" s="91"/>
      <c r="AD6" s="89" t="s">
        <v>90</v>
      </c>
      <c r="AE6" s="90"/>
      <c r="AF6" s="90"/>
      <c r="AG6" s="90"/>
      <c r="AH6" s="90"/>
      <c r="AI6" s="90"/>
      <c r="AJ6" s="91"/>
      <c r="AK6" s="92" t="s">
        <v>91</v>
      </c>
      <c r="AL6" s="90"/>
      <c r="AM6" s="90"/>
      <c r="AN6" s="90"/>
      <c r="AO6" s="90"/>
      <c r="AP6" s="90"/>
      <c r="AQ6" s="91"/>
      <c r="AR6" s="92" t="s">
        <v>92</v>
      </c>
      <c r="AS6" s="90"/>
      <c r="AT6" s="90"/>
      <c r="AU6" s="90"/>
      <c r="AV6" s="90"/>
      <c r="AW6" s="90"/>
      <c r="AX6" s="91"/>
    </row>
    <row r="7" spans="1:57"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row>
    <row r="8" spans="1:57"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row>
    <row r="9" spans="1:57"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row>
    <row r="10" spans="1:57" x14ac:dyDescent="0.35">
      <c r="A10" s="4" t="s">
        <v>0</v>
      </c>
      <c r="B10" s="101">
        <v>0</v>
      </c>
      <c r="C10" s="102">
        <v>0</v>
      </c>
      <c r="D10" s="102">
        <v>0</v>
      </c>
      <c r="E10" s="102">
        <v>114615</v>
      </c>
      <c r="F10" s="102">
        <v>90453.080000000016</v>
      </c>
      <c r="G10" s="102">
        <v>0</v>
      </c>
      <c r="H10" s="103">
        <v>205068.08000000002</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114615</v>
      </c>
      <c r="AO10" s="18">
        <v>90453.080000000016</v>
      </c>
      <c r="AP10" s="18">
        <v>0</v>
      </c>
      <c r="AQ10" s="13">
        <v>205068.08000000002</v>
      </c>
      <c r="AR10" s="17">
        <v>0</v>
      </c>
      <c r="AS10" s="18">
        <v>0</v>
      </c>
      <c r="AT10" s="18">
        <v>0</v>
      </c>
      <c r="AU10" s="18">
        <v>0</v>
      </c>
      <c r="AV10" s="18">
        <v>0</v>
      </c>
      <c r="AW10" s="18">
        <v>0</v>
      </c>
      <c r="AX10" s="13">
        <v>0</v>
      </c>
    </row>
    <row r="11" spans="1:57" x14ac:dyDescent="0.35">
      <c r="A11" s="4" t="s">
        <v>1</v>
      </c>
      <c r="B11" s="101">
        <v>0</v>
      </c>
      <c r="C11" s="102">
        <v>0</v>
      </c>
      <c r="D11" s="102">
        <v>0</v>
      </c>
      <c r="E11" s="102">
        <v>21480</v>
      </c>
      <c r="F11" s="102">
        <v>0</v>
      </c>
      <c r="G11" s="102">
        <v>0</v>
      </c>
      <c r="H11" s="103">
        <v>21480</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21480</v>
      </c>
      <c r="AV11" s="18">
        <v>0</v>
      </c>
      <c r="AW11" s="18">
        <v>0</v>
      </c>
      <c r="AX11" s="13">
        <v>21480</v>
      </c>
    </row>
    <row r="12" spans="1:57" x14ac:dyDescent="0.35">
      <c r="A12" s="4" t="s">
        <v>2</v>
      </c>
      <c r="B12" s="101">
        <v>0</v>
      </c>
      <c r="C12" s="102">
        <v>29152</v>
      </c>
      <c r="D12" s="102">
        <v>0</v>
      </c>
      <c r="E12" s="102">
        <v>970944</v>
      </c>
      <c r="F12" s="102">
        <v>0</v>
      </c>
      <c r="G12" s="102">
        <v>507</v>
      </c>
      <c r="H12" s="103">
        <v>1000603</v>
      </c>
      <c r="I12" s="17">
        <v>0</v>
      </c>
      <c r="J12" s="18">
        <v>0</v>
      </c>
      <c r="K12" s="18">
        <v>0</v>
      </c>
      <c r="L12" s="18">
        <v>0</v>
      </c>
      <c r="M12" s="18">
        <v>0</v>
      </c>
      <c r="N12" s="18">
        <v>0</v>
      </c>
      <c r="O12" s="13">
        <v>0</v>
      </c>
      <c r="P12" s="17">
        <v>0</v>
      </c>
      <c r="Q12" s="18">
        <v>0</v>
      </c>
      <c r="R12" s="18">
        <v>0</v>
      </c>
      <c r="S12" s="18">
        <v>0</v>
      </c>
      <c r="T12" s="18">
        <v>0</v>
      </c>
      <c r="U12" s="18">
        <v>0</v>
      </c>
      <c r="V12" s="13">
        <v>0</v>
      </c>
      <c r="W12" s="17">
        <v>0</v>
      </c>
      <c r="X12" s="18">
        <v>0</v>
      </c>
      <c r="Y12" s="18">
        <v>0</v>
      </c>
      <c r="Z12" s="18">
        <v>0</v>
      </c>
      <c r="AA12" s="18">
        <v>0</v>
      </c>
      <c r="AB12" s="18">
        <v>0</v>
      </c>
      <c r="AC12" s="13">
        <v>0</v>
      </c>
      <c r="AD12" s="17">
        <v>0</v>
      </c>
      <c r="AE12" s="18">
        <v>0</v>
      </c>
      <c r="AF12" s="18">
        <v>0</v>
      </c>
      <c r="AG12" s="18">
        <v>0</v>
      </c>
      <c r="AH12" s="18">
        <v>0</v>
      </c>
      <c r="AI12" s="18">
        <v>0</v>
      </c>
      <c r="AJ12" s="13">
        <v>0</v>
      </c>
      <c r="AK12" s="17">
        <v>0</v>
      </c>
      <c r="AL12" s="18">
        <v>29152</v>
      </c>
      <c r="AM12" s="18">
        <v>0</v>
      </c>
      <c r="AN12" s="18">
        <v>0</v>
      </c>
      <c r="AO12" s="18">
        <v>0</v>
      </c>
      <c r="AP12" s="18">
        <v>507</v>
      </c>
      <c r="AQ12" s="13">
        <v>29659</v>
      </c>
      <c r="AR12" s="17">
        <v>0</v>
      </c>
      <c r="AS12" s="18">
        <v>0</v>
      </c>
      <c r="AT12" s="18">
        <v>0</v>
      </c>
      <c r="AU12" s="18">
        <v>970944</v>
      </c>
      <c r="AV12" s="18">
        <v>0</v>
      </c>
      <c r="AW12" s="18">
        <v>0</v>
      </c>
      <c r="AX12" s="13">
        <v>970944</v>
      </c>
    </row>
    <row r="13" spans="1:57" x14ac:dyDescent="0.35">
      <c r="A13" s="4" t="s">
        <v>3</v>
      </c>
      <c r="B13" s="101">
        <v>0</v>
      </c>
      <c r="C13" s="102">
        <v>123000</v>
      </c>
      <c r="D13" s="102">
        <v>0</v>
      </c>
      <c r="E13" s="102">
        <v>55000</v>
      </c>
      <c r="F13" s="102">
        <v>430000</v>
      </c>
      <c r="G13" s="102">
        <v>0</v>
      </c>
      <c r="H13" s="103">
        <v>608000</v>
      </c>
      <c r="I13" s="17">
        <v>0</v>
      </c>
      <c r="J13" s="18">
        <v>9000</v>
      </c>
      <c r="K13" s="18">
        <v>0</v>
      </c>
      <c r="L13" s="18">
        <v>4000</v>
      </c>
      <c r="M13" s="18">
        <v>31000</v>
      </c>
      <c r="N13" s="18">
        <v>0</v>
      </c>
      <c r="O13" s="13">
        <v>44000</v>
      </c>
      <c r="P13" s="17">
        <v>0</v>
      </c>
      <c r="Q13" s="18">
        <v>59000</v>
      </c>
      <c r="R13" s="18">
        <v>0</v>
      </c>
      <c r="S13" s="18">
        <v>26000</v>
      </c>
      <c r="T13" s="18">
        <v>205000</v>
      </c>
      <c r="U13" s="18">
        <v>0</v>
      </c>
      <c r="V13" s="13">
        <v>290000</v>
      </c>
      <c r="W13" s="17">
        <v>0</v>
      </c>
      <c r="X13" s="18">
        <v>55000</v>
      </c>
      <c r="Y13" s="18">
        <v>0</v>
      </c>
      <c r="Z13" s="18">
        <v>25000</v>
      </c>
      <c r="AA13" s="18">
        <v>194000</v>
      </c>
      <c r="AB13" s="18">
        <v>0</v>
      </c>
      <c r="AC13" s="13">
        <v>274000</v>
      </c>
      <c r="AD13" s="17">
        <v>0</v>
      </c>
      <c r="AE13" s="18">
        <v>0</v>
      </c>
      <c r="AF13" s="18">
        <v>0</v>
      </c>
      <c r="AG13" s="18">
        <v>0</v>
      </c>
      <c r="AH13" s="18">
        <v>0</v>
      </c>
      <c r="AI13" s="18">
        <v>0</v>
      </c>
      <c r="AJ13" s="13">
        <v>0</v>
      </c>
      <c r="AK13" s="17">
        <v>0</v>
      </c>
      <c r="AL13" s="18">
        <v>0</v>
      </c>
      <c r="AM13" s="18">
        <v>0</v>
      </c>
      <c r="AN13" s="18">
        <v>0</v>
      </c>
      <c r="AO13" s="18">
        <v>0</v>
      </c>
      <c r="AP13" s="18">
        <v>0</v>
      </c>
      <c r="AQ13" s="13">
        <v>0</v>
      </c>
      <c r="AR13" s="17">
        <v>0</v>
      </c>
      <c r="AS13" s="18">
        <v>0</v>
      </c>
      <c r="AT13" s="18">
        <v>0</v>
      </c>
      <c r="AU13" s="18">
        <v>0</v>
      </c>
      <c r="AV13" s="18">
        <v>0</v>
      </c>
      <c r="AW13" s="18">
        <v>0</v>
      </c>
      <c r="AX13" s="13">
        <v>0</v>
      </c>
    </row>
    <row r="14" spans="1:57" x14ac:dyDescent="0.35">
      <c r="A14" s="4" t="s">
        <v>4</v>
      </c>
      <c r="B14" s="101">
        <v>0</v>
      </c>
      <c r="C14" s="102">
        <v>90618.17</v>
      </c>
      <c r="D14" s="102">
        <v>0</v>
      </c>
      <c r="E14" s="102">
        <v>680986.83</v>
      </c>
      <c r="F14" s="102">
        <v>737447.88</v>
      </c>
      <c r="G14" s="102">
        <v>0</v>
      </c>
      <c r="H14" s="103">
        <v>1509052.88</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737447.88</v>
      </c>
      <c r="AB14" s="18">
        <v>0</v>
      </c>
      <c r="AC14" s="13">
        <v>737447.88</v>
      </c>
      <c r="AD14" s="17">
        <v>0</v>
      </c>
      <c r="AE14" s="18">
        <v>0</v>
      </c>
      <c r="AF14" s="18">
        <v>0</v>
      </c>
      <c r="AG14" s="18">
        <v>0</v>
      </c>
      <c r="AH14" s="18">
        <v>0</v>
      </c>
      <c r="AI14" s="18">
        <v>0</v>
      </c>
      <c r="AJ14" s="13">
        <v>0</v>
      </c>
      <c r="AK14" s="17">
        <v>0</v>
      </c>
      <c r="AL14" s="18">
        <v>0</v>
      </c>
      <c r="AM14" s="18">
        <v>0</v>
      </c>
      <c r="AN14" s="18">
        <v>0</v>
      </c>
      <c r="AO14" s="18">
        <v>0</v>
      </c>
      <c r="AP14" s="18">
        <v>0</v>
      </c>
      <c r="AQ14" s="13">
        <v>0</v>
      </c>
      <c r="AR14" s="17">
        <v>0</v>
      </c>
      <c r="AS14" s="18">
        <v>90618.17</v>
      </c>
      <c r="AT14" s="18">
        <v>0</v>
      </c>
      <c r="AU14" s="18">
        <v>680986.83</v>
      </c>
      <c r="AV14" s="18">
        <v>0</v>
      </c>
      <c r="AW14" s="18">
        <v>0</v>
      </c>
      <c r="AX14" s="13">
        <v>771605</v>
      </c>
    </row>
    <row r="15" spans="1:57" x14ac:dyDescent="0.35">
      <c r="A15" s="4" t="s">
        <v>5</v>
      </c>
      <c r="B15" s="101">
        <v>0</v>
      </c>
      <c r="C15" s="102">
        <v>73366</v>
      </c>
      <c r="D15" s="102">
        <v>151670</v>
      </c>
      <c r="E15" s="102">
        <v>131310</v>
      </c>
      <c r="F15" s="102">
        <v>0</v>
      </c>
      <c r="G15" s="102">
        <v>0</v>
      </c>
      <c r="H15" s="103">
        <v>356346</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0</v>
      </c>
      <c r="Z15" s="18">
        <v>0</v>
      </c>
      <c r="AA15" s="18">
        <v>0</v>
      </c>
      <c r="AB15" s="18">
        <v>0</v>
      </c>
      <c r="AC15" s="13">
        <v>0</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73366</v>
      </c>
      <c r="AT15" s="18">
        <v>151670</v>
      </c>
      <c r="AU15" s="18">
        <v>131310</v>
      </c>
      <c r="AV15" s="18">
        <v>0</v>
      </c>
      <c r="AW15" s="18">
        <v>0</v>
      </c>
      <c r="AX15" s="13">
        <v>356346</v>
      </c>
    </row>
    <row r="16" spans="1:57" x14ac:dyDescent="0.35">
      <c r="A16" s="4" t="s">
        <v>6</v>
      </c>
      <c r="B16" s="101">
        <v>0</v>
      </c>
      <c r="C16" s="102">
        <v>1144639.33</v>
      </c>
      <c r="D16" s="102">
        <v>0</v>
      </c>
      <c r="E16" s="102">
        <v>337741.25</v>
      </c>
      <c r="F16" s="102">
        <v>0</v>
      </c>
      <c r="G16" s="102">
        <v>1294286.45</v>
      </c>
      <c r="H16" s="103">
        <v>2776667.0300000003</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121139.02</v>
      </c>
      <c r="AC16" s="13">
        <v>121139.02</v>
      </c>
      <c r="AD16" s="17">
        <v>0</v>
      </c>
      <c r="AE16" s="18">
        <v>0</v>
      </c>
      <c r="AF16" s="18">
        <v>0</v>
      </c>
      <c r="AG16" s="18">
        <v>0</v>
      </c>
      <c r="AH16" s="18">
        <v>0</v>
      </c>
      <c r="AI16" s="18">
        <v>0</v>
      </c>
      <c r="AJ16" s="13">
        <v>0</v>
      </c>
      <c r="AK16" s="17">
        <v>0</v>
      </c>
      <c r="AL16" s="18">
        <v>196750.57</v>
      </c>
      <c r="AM16" s="18">
        <v>0</v>
      </c>
      <c r="AN16" s="18">
        <v>0</v>
      </c>
      <c r="AO16" s="18">
        <v>0</v>
      </c>
      <c r="AP16" s="18">
        <v>100908.45</v>
      </c>
      <c r="AQ16" s="13">
        <v>297659.02</v>
      </c>
      <c r="AR16" s="17">
        <v>0</v>
      </c>
      <c r="AS16" s="18">
        <v>947888.76</v>
      </c>
      <c r="AT16" s="18">
        <v>0</v>
      </c>
      <c r="AU16" s="18">
        <v>337741.25</v>
      </c>
      <c r="AV16" s="18">
        <v>0</v>
      </c>
      <c r="AW16" s="18">
        <v>1072238.98</v>
      </c>
      <c r="AX16" s="13">
        <v>2357868.9900000002</v>
      </c>
    </row>
    <row r="17" spans="1:50" x14ac:dyDescent="0.35">
      <c r="A17" s="4" t="s">
        <v>7</v>
      </c>
      <c r="B17" s="101">
        <v>0</v>
      </c>
      <c r="C17" s="102">
        <v>0</v>
      </c>
      <c r="D17" s="102">
        <v>0</v>
      </c>
      <c r="E17" s="102">
        <v>341637.79000000004</v>
      </c>
      <c r="F17" s="102">
        <v>0</v>
      </c>
      <c r="G17" s="102">
        <v>0</v>
      </c>
      <c r="H17" s="103">
        <v>341637.79000000004</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0</v>
      </c>
      <c r="AN17" s="18">
        <v>0</v>
      </c>
      <c r="AO17" s="18">
        <v>0</v>
      </c>
      <c r="AP17" s="18">
        <v>0</v>
      </c>
      <c r="AQ17" s="13">
        <v>0</v>
      </c>
      <c r="AR17" s="17">
        <v>0</v>
      </c>
      <c r="AS17" s="18">
        <v>0</v>
      </c>
      <c r="AT17" s="18">
        <v>0</v>
      </c>
      <c r="AU17" s="18">
        <v>341637.79000000004</v>
      </c>
      <c r="AV17" s="18">
        <v>0</v>
      </c>
      <c r="AW17" s="18">
        <v>0</v>
      </c>
      <c r="AX17" s="13">
        <v>341637.79000000004</v>
      </c>
    </row>
    <row r="18" spans="1:50" x14ac:dyDescent="0.35">
      <c r="A18" s="4" t="s">
        <v>8</v>
      </c>
      <c r="B18" s="101">
        <v>0</v>
      </c>
      <c r="C18" s="102">
        <v>1558608.1300000001</v>
      </c>
      <c r="D18" s="102">
        <v>0</v>
      </c>
      <c r="E18" s="102">
        <v>1358005.83</v>
      </c>
      <c r="F18" s="102">
        <v>0</v>
      </c>
      <c r="G18" s="102">
        <v>586025.19000000006</v>
      </c>
      <c r="H18" s="103">
        <v>3502639.1500000004</v>
      </c>
      <c r="I18" s="17">
        <v>0</v>
      </c>
      <c r="J18" s="18">
        <v>0</v>
      </c>
      <c r="K18" s="18">
        <v>0</v>
      </c>
      <c r="L18" s="18">
        <v>0</v>
      </c>
      <c r="M18" s="18">
        <v>0</v>
      </c>
      <c r="N18" s="18">
        <v>0</v>
      </c>
      <c r="O18" s="13">
        <v>0</v>
      </c>
      <c r="P18" s="17">
        <v>0</v>
      </c>
      <c r="Q18" s="18">
        <v>0</v>
      </c>
      <c r="R18" s="18">
        <v>0</v>
      </c>
      <c r="S18" s="18">
        <v>0</v>
      </c>
      <c r="T18" s="18">
        <v>0</v>
      </c>
      <c r="U18" s="18">
        <v>107394.16</v>
      </c>
      <c r="V18" s="13">
        <v>107394.16</v>
      </c>
      <c r="W18" s="17">
        <v>0</v>
      </c>
      <c r="X18" s="18">
        <v>0</v>
      </c>
      <c r="Y18" s="18">
        <v>0</v>
      </c>
      <c r="Z18" s="18">
        <v>0</v>
      </c>
      <c r="AA18" s="18">
        <v>0</v>
      </c>
      <c r="AB18" s="18">
        <v>10370.26</v>
      </c>
      <c r="AC18" s="13">
        <v>10370.26</v>
      </c>
      <c r="AD18" s="17">
        <v>0</v>
      </c>
      <c r="AE18" s="18">
        <v>0</v>
      </c>
      <c r="AF18" s="18">
        <v>0</v>
      </c>
      <c r="AG18" s="18">
        <v>1358005.83</v>
      </c>
      <c r="AH18" s="18">
        <v>0</v>
      </c>
      <c r="AI18" s="18">
        <v>0</v>
      </c>
      <c r="AJ18" s="13">
        <v>1358005.83</v>
      </c>
      <c r="AK18" s="17">
        <v>0</v>
      </c>
      <c r="AL18" s="18">
        <v>0</v>
      </c>
      <c r="AM18" s="18">
        <v>0</v>
      </c>
      <c r="AN18" s="18">
        <v>0</v>
      </c>
      <c r="AO18" s="18">
        <v>0</v>
      </c>
      <c r="AP18" s="18">
        <v>0</v>
      </c>
      <c r="AQ18" s="13">
        <v>0</v>
      </c>
      <c r="AR18" s="17">
        <v>0</v>
      </c>
      <c r="AS18" s="18">
        <v>1558608.1300000001</v>
      </c>
      <c r="AT18" s="18">
        <v>0</v>
      </c>
      <c r="AU18" s="18">
        <v>0</v>
      </c>
      <c r="AV18" s="18">
        <v>0</v>
      </c>
      <c r="AW18" s="18">
        <v>468260.77</v>
      </c>
      <c r="AX18" s="13">
        <v>2026868.9000000001</v>
      </c>
    </row>
    <row r="19" spans="1:50" x14ac:dyDescent="0.35">
      <c r="A19" s="4" t="s">
        <v>9</v>
      </c>
      <c r="B19" s="101">
        <v>0</v>
      </c>
      <c r="C19" s="102">
        <v>0</v>
      </c>
      <c r="D19" s="102">
        <v>0</v>
      </c>
      <c r="E19" s="102">
        <v>135514.56</v>
      </c>
      <c r="F19" s="102">
        <v>481921.32999999996</v>
      </c>
      <c r="G19" s="102">
        <v>0</v>
      </c>
      <c r="H19" s="103">
        <v>617435.89</v>
      </c>
      <c r="I19" s="17">
        <v>0</v>
      </c>
      <c r="J19" s="18">
        <v>0</v>
      </c>
      <c r="K19" s="18">
        <v>0</v>
      </c>
      <c r="L19" s="18">
        <v>135514.56</v>
      </c>
      <c r="M19" s="18">
        <v>0</v>
      </c>
      <c r="N19" s="18">
        <v>0</v>
      </c>
      <c r="O19" s="13">
        <v>135514.56</v>
      </c>
      <c r="P19" s="17">
        <v>0</v>
      </c>
      <c r="Q19" s="18">
        <v>0</v>
      </c>
      <c r="R19" s="18">
        <v>0</v>
      </c>
      <c r="S19" s="18">
        <v>0</v>
      </c>
      <c r="T19" s="18">
        <v>372589.8</v>
      </c>
      <c r="U19" s="18">
        <v>0</v>
      </c>
      <c r="V19" s="13">
        <v>372589.8</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109331.53</v>
      </c>
      <c r="AP19" s="18">
        <v>0</v>
      </c>
      <c r="AQ19" s="13">
        <v>109331.53</v>
      </c>
      <c r="AR19" s="17">
        <v>0</v>
      </c>
      <c r="AS19" s="18">
        <v>0</v>
      </c>
      <c r="AT19" s="18">
        <v>0</v>
      </c>
      <c r="AU19" s="18">
        <v>0</v>
      </c>
      <c r="AV19" s="18">
        <v>0</v>
      </c>
      <c r="AW19" s="18">
        <v>0</v>
      </c>
      <c r="AX19" s="13">
        <v>0</v>
      </c>
    </row>
    <row r="20" spans="1:50" x14ac:dyDescent="0.35">
      <c r="A20" s="4" t="s">
        <v>10</v>
      </c>
      <c r="B20" s="101">
        <v>0</v>
      </c>
      <c r="C20" s="102">
        <v>0</v>
      </c>
      <c r="D20" s="102">
        <v>0</v>
      </c>
      <c r="E20" s="102">
        <v>0</v>
      </c>
      <c r="F20" s="102">
        <v>0</v>
      </c>
      <c r="G20" s="102">
        <v>69310.679999999993</v>
      </c>
      <c r="H20" s="103">
        <v>69310.679999999993</v>
      </c>
      <c r="I20" s="17">
        <v>0</v>
      </c>
      <c r="J20" s="18">
        <v>0</v>
      </c>
      <c r="K20" s="18">
        <v>0</v>
      </c>
      <c r="L20" s="18">
        <v>0</v>
      </c>
      <c r="M20" s="18">
        <v>0</v>
      </c>
      <c r="N20" s="18">
        <v>29442.14</v>
      </c>
      <c r="O20" s="13">
        <v>29442.14</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0</v>
      </c>
      <c r="AU20" s="18">
        <v>0</v>
      </c>
      <c r="AV20" s="18">
        <v>0</v>
      </c>
      <c r="AW20" s="18">
        <v>39868.54</v>
      </c>
      <c r="AX20" s="13">
        <v>39868.54</v>
      </c>
    </row>
    <row r="21" spans="1:50" x14ac:dyDescent="0.35">
      <c r="A21" s="4" t="s">
        <v>11</v>
      </c>
      <c r="B21" s="101">
        <v>0</v>
      </c>
      <c r="C21" s="102">
        <v>-230419.12</v>
      </c>
      <c r="D21" s="102">
        <v>1850</v>
      </c>
      <c r="E21" s="102">
        <v>12537.470000000001</v>
      </c>
      <c r="F21" s="102">
        <v>0</v>
      </c>
      <c r="G21" s="102">
        <v>0</v>
      </c>
      <c r="H21" s="103">
        <v>-216031.65</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-230419.12</v>
      </c>
      <c r="AT21" s="18">
        <v>1850</v>
      </c>
      <c r="AU21" s="18">
        <v>12537.470000000001</v>
      </c>
      <c r="AV21" s="18">
        <v>0</v>
      </c>
      <c r="AW21" s="18">
        <v>0</v>
      </c>
      <c r="AX21" s="13">
        <v>-216031.65</v>
      </c>
    </row>
    <row r="22" spans="1:50" x14ac:dyDescent="0.35">
      <c r="A22" s="4" t="s">
        <v>12</v>
      </c>
      <c r="B22" s="101">
        <v>0</v>
      </c>
      <c r="C22" s="102">
        <v>190117.77</v>
      </c>
      <c r="D22" s="102">
        <v>0</v>
      </c>
      <c r="E22" s="102">
        <v>0</v>
      </c>
      <c r="F22" s="102">
        <v>0</v>
      </c>
      <c r="G22" s="102">
        <v>2388945.71</v>
      </c>
      <c r="H22" s="103">
        <v>2579063.48</v>
      </c>
      <c r="I22" s="17">
        <v>0</v>
      </c>
      <c r="J22" s="18">
        <v>0</v>
      </c>
      <c r="K22" s="18">
        <v>0</v>
      </c>
      <c r="L22" s="18">
        <v>0</v>
      </c>
      <c r="M22" s="18">
        <v>0</v>
      </c>
      <c r="N22" s="18">
        <v>0</v>
      </c>
      <c r="O22" s="13">
        <v>0</v>
      </c>
      <c r="P22" s="17">
        <v>0</v>
      </c>
      <c r="Q22" s="18">
        <v>128582.39999999999</v>
      </c>
      <c r="R22" s="18">
        <v>0</v>
      </c>
      <c r="S22" s="18">
        <v>0</v>
      </c>
      <c r="T22" s="18">
        <v>0</v>
      </c>
      <c r="U22" s="18">
        <v>0</v>
      </c>
      <c r="V22" s="13">
        <v>128582.39999999999</v>
      </c>
      <c r="W22" s="17">
        <v>0</v>
      </c>
      <c r="X22" s="18">
        <v>0</v>
      </c>
      <c r="Y22" s="18">
        <v>0</v>
      </c>
      <c r="Z22" s="18">
        <v>0</v>
      </c>
      <c r="AA22" s="18">
        <v>0</v>
      </c>
      <c r="AB22" s="18">
        <v>0</v>
      </c>
      <c r="AC22" s="13">
        <v>0</v>
      </c>
      <c r="AD22" s="17">
        <v>0</v>
      </c>
      <c r="AE22" s="18">
        <v>0</v>
      </c>
      <c r="AF22" s="18">
        <v>0</v>
      </c>
      <c r="AG22" s="18">
        <v>0</v>
      </c>
      <c r="AH22" s="18">
        <v>0</v>
      </c>
      <c r="AI22" s="18">
        <v>0</v>
      </c>
      <c r="AJ22" s="13">
        <v>0</v>
      </c>
      <c r="AK22" s="17">
        <v>0</v>
      </c>
      <c r="AL22" s="18">
        <v>0</v>
      </c>
      <c r="AM22" s="18">
        <v>0</v>
      </c>
      <c r="AN22" s="18">
        <v>0</v>
      </c>
      <c r="AO22" s="18">
        <v>0</v>
      </c>
      <c r="AP22" s="18">
        <v>0</v>
      </c>
      <c r="AQ22" s="13">
        <v>0</v>
      </c>
      <c r="AR22" s="17">
        <v>0</v>
      </c>
      <c r="AS22" s="18">
        <v>61535.37</v>
      </c>
      <c r="AT22" s="18">
        <v>0</v>
      </c>
      <c r="AU22" s="18">
        <v>0</v>
      </c>
      <c r="AV22" s="18">
        <v>0</v>
      </c>
      <c r="AW22" s="18">
        <v>2388945.71</v>
      </c>
      <c r="AX22" s="13">
        <v>2450481.08</v>
      </c>
    </row>
    <row r="23" spans="1:50" x14ac:dyDescent="0.35">
      <c r="A23" s="4" t="s">
        <v>13</v>
      </c>
      <c r="B23" s="101">
        <v>0</v>
      </c>
      <c r="C23" s="102">
        <v>857993.55</v>
      </c>
      <c r="D23" s="102">
        <v>85984.72</v>
      </c>
      <c r="E23" s="102">
        <v>1122666</v>
      </c>
      <c r="F23" s="102">
        <v>447122.6</v>
      </c>
      <c r="G23" s="102">
        <v>0</v>
      </c>
      <c r="H23" s="103">
        <v>2513766.8699999996</v>
      </c>
      <c r="I23" s="17">
        <v>0</v>
      </c>
      <c r="J23" s="18">
        <v>0</v>
      </c>
      <c r="K23" s="18">
        <v>0</v>
      </c>
      <c r="L23" s="18">
        <v>0</v>
      </c>
      <c r="M23" s="18">
        <v>0</v>
      </c>
      <c r="N23" s="18">
        <v>0</v>
      </c>
      <c r="O23" s="13">
        <v>0</v>
      </c>
      <c r="P23" s="17">
        <v>0</v>
      </c>
      <c r="Q23" s="18">
        <v>0</v>
      </c>
      <c r="R23" s="18">
        <v>0</v>
      </c>
      <c r="S23" s="18">
        <v>0</v>
      </c>
      <c r="T23" s="18">
        <v>148609</v>
      </c>
      <c r="U23" s="18">
        <v>0</v>
      </c>
      <c r="V23" s="13">
        <v>148609</v>
      </c>
      <c r="W23" s="17">
        <v>0</v>
      </c>
      <c r="X23" s="18">
        <v>0</v>
      </c>
      <c r="Y23" s="18">
        <v>0</v>
      </c>
      <c r="Z23" s="18">
        <v>0</v>
      </c>
      <c r="AA23" s="18">
        <v>77134.899999999994</v>
      </c>
      <c r="AB23" s="18">
        <v>0</v>
      </c>
      <c r="AC23" s="13">
        <v>77134.899999999994</v>
      </c>
      <c r="AD23" s="17">
        <v>0</v>
      </c>
      <c r="AE23" s="18">
        <v>0</v>
      </c>
      <c r="AF23" s="18">
        <v>0</v>
      </c>
      <c r="AG23" s="18">
        <v>0</v>
      </c>
      <c r="AH23" s="18">
        <v>0</v>
      </c>
      <c r="AI23" s="18">
        <v>0</v>
      </c>
      <c r="AJ23" s="13">
        <v>0</v>
      </c>
      <c r="AK23" s="17">
        <v>0</v>
      </c>
      <c r="AL23" s="18">
        <v>0</v>
      </c>
      <c r="AM23" s="18">
        <v>0</v>
      </c>
      <c r="AN23" s="18">
        <v>0</v>
      </c>
      <c r="AO23" s="18">
        <v>119996.4</v>
      </c>
      <c r="AP23" s="18">
        <v>0</v>
      </c>
      <c r="AQ23" s="13">
        <v>119996.4</v>
      </c>
      <c r="AR23" s="17">
        <v>0</v>
      </c>
      <c r="AS23" s="18">
        <v>857993.55</v>
      </c>
      <c r="AT23" s="18">
        <v>85984.72</v>
      </c>
      <c r="AU23" s="18">
        <v>1122666</v>
      </c>
      <c r="AV23" s="18">
        <v>101382.3</v>
      </c>
      <c r="AW23" s="18">
        <v>0</v>
      </c>
      <c r="AX23" s="13">
        <v>2168026.5699999998</v>
      </c>
    </row>
    <row r="24" spans="1:50" x14ac:dyDescent="0.35">
      <c r="A24" s="4" t="s">
        <v>14</v>
      </c>
      <c r="B24" s="101">
        <v>0</v>
      </c>
      <c r="C24" s="102">
        <v>252138.25000000006</v>
      </c>
      <c r="D24" s="102">
        <v>0</v>
      </c>
      <c r="E24" s="102">
        <v>372600</v>
      </c>
      <c r="F24" s="102">
        <v>209313</v>
      </c>
      <c r="G24" s="102">
        <v>0</v>
      </c>
      <c r="H24" s="103">
        <v>834051.25</v>
      </c>
      <c r="I24" s="17">
        <v>0</v>
      </c>
      <c r="J24" s="18">
        <v>252138.25000000006</v>
      </c>
      <c r="K24" s="18">
        <v>0</v>
      </c>
      <c r="L24" s="18">
        <v>103000</v>
      </c>
      <c r="M24" s="18">
        <v>209313</v>
      </c>
      <c r="N24" s="18">
        <v>0</v>
      </c>
      <c r="O24" s="13">
        <v>564451.25</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269600</v>
      </c>
      <c r="AV24" s="18">
        <v>0</v>
      </c>
      <c r="AW24" s="18">
        <v>0</v>
      </c>
      <c r="AX24" s="13">
        <v>269600</v>
      </c>
    </row>
    <row r="25" spans="1:50" x14ac:dyDescent="0.35">
      <c r="A25" s="4" t="s">
        <v>15</v>
      </c>
      <c r="B25" s="101">
        <v>0</v>
      </c>
      <c r="C25" s="102">
        <v>41865</v>
      </c>
      <c r="D25" s="102">
        <v>0</v>
      </c>
      <c r="E25" s="102">
        <v>171393</v>
      </c>
      <c r="F25" s="102">
        <v>207743</v>
      </c>
      <c r="G25" s="102">
        <v>90055</v>
      </c>
      <c r="H25" s="103">
        <v>511056</v>
      </c>
      <c r="I25" s="17">
        <v>0</v>
      </c>
      <c r="J25" s="18">
        <v>2228</v>
      </c>
      <c r="K25" s="18">
        <v>0</v>
      </c>
      <c r="L25" s="18">
        <v>0</v>
      </c>
      <c r="M25" s="18">
        <v>45850</v>
      </c>
      <c r="N25" s="18">
        <v>0</v>
      </c>
      <c r="O25" s="13">
        <v>48078</v>
      </c>
      <c r="P25" s="17">
        <v>0</v>
      </c>
      <c r="Q25" s="18">
        <v>0</v>
      </c>
      <c r="R25" s="18">
        <v>0</v>
      </c>
      <c r="S25" s="18">
        <v>0</v>
      </c>
      <c r="T25" s="18">
        <v>39672</v>
      </c>
      <c r="U25" s="18">
        <v>0</v>
      </c>
      <c r="V25" s="13">
        <v>39672</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39637</v>
      </c>
      <c r="AM25" s="18">
        <v>0</v>
      </c>
      <c r="AN25" s="18">
        <v>122619</v>
      </c>
      <c r="AO25" s="18">
        <v>122221</v>
      </c>
      <c r="AP25" s="18">
        <v>90055</v>
      </c>
      <c r="AQ25" s="13">
        <v>374532</v>
      </c>
      <c r="AR25" s="17">
        <v>0</v>
      </c>
      <c r="AS25" s="18">
        <v>0</v>
      </c>
      <c r="AT25" s="18">
        <v>0</v>
      </c>
      <c r="AU25" s="18">
        <v>48774</v>
      </c>
      <c r="AV25" s="18">
        <v>0</v>
      </c>
      <c r="AW25" s="18">
        <v>0</v>
      </c>
      <c r="AX25" s="13">
        <v>48774</v>
      </c>
    </row>
    <row r="26" spans="1:50" x14ac:dyDescent="0.35">
      <c r="A26" s="4" t="s">
        <v>16</v>
      </c>
      <c r="B26" s="101">
        <v>53089.3</v>
      </c>
      <c r="C26" s="102">
        <v>11108.69</v>
      </c>
      <c r="D26" s="102">
        <v>15431.82</v>
      </c>
      <c r="E26" s="102">
        <v>91630.31</v>
      </c>
      <c r="F26" s="102">
        <v>0</v>
      </c>
      <c r="G26" s="102">
        <v>264498.93999999994</v>
      </c>
      <c r="H26" s="103">
        <v>435759.05999999994</v>
      </c>
      <c r="I26" s="17">
        <v>0</v>
      </c>
      <c r="J26" s="18">
        <v>0</v>
      </c>
      <c r="K26" s="18">
        <v>0</v>
      </c>
      <c r="L26" s="18">
        <v>0</v>
      </c>
      <c r="M26" s="18">
        <v>0</v>
      </c>
      <c r="N26" s="18">
        <v>0</v>
      </c>
      <c r="O26" s="13">
        <v>0</v>
      </c>
      <c r="P26" s="17">
        <v>53089.3</v>
      </c>
      <c r="Q26" s="18">
        <v>0</v>
      </c>
      <c r="R26" s="18">
        <v>0</v>
      </c>
      <c r="S26" s="18">
        <v>0</v>
      </c>
      <c r="T26" s="18">
        <v>0</v>
      </c>
      <c r="U26" s="18">
        <v>0</v>
      </c>
      <c r="V26" s="13">
        <v>53089.3</v>
      </c>
      <c r="W26" s="17">
        <v>0</v>
      </c>
      <c r="X26" s="18">
        <v>0</v>
      </c>
      <c r="Y26" s="18">
        <v>0</v>
      </c>
      <c r="Z26" s="18">
        <v>0</v>
      </c>
      <c r="AA26" s="18">
        <v>0</v>
      </c>
      <c r="AB26" s="18">
        <v>0</v>
      </c>
      <c r="AC26" s="13">
        <v>0</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11108.69</v>
      </c>
      <c r="AT26" s="18">
        <v>15431.82</v>
      </c>
      <c r="AU26" s="18">
        <v>91630.31</v>
      </c>
      <c r="AV26" s="18">
        <v>0</v>
      </c>
      <c r="AW26" s="18">
        <v>264498.93999999994</v>
      </c>
      <c r="AX26" s="13">
        <v>382669.75999999995</v>
      </c>
    </row>
    <row r="27" spans="1:50" x14ac:dyDescent="0.35">
      <c r="A27" s="4" t="s">
        <v>17</v>
      </c>
      <c r="B27" s="101">
        <v>0</v>
      </c>
      <c r="C27" s="102">
        <v>1301464</v>
      </c>
      <c r="D27" s="102">
        <v>144096</v>
      </c>
      <c r="E27" s="102">
        <v>1372832</v>
      </c>
      <c r="F27" s="102">
        <v>192609</v>
      </c>
      <c r="G27" s="102">
        <v>86946</v>
      </c>
      <c r="H27" s="103">
        <v>3097947</v>
      </c>
      <c r="I27" s="17">
        <v>0</v>
      </c>
      <c r="J27" s="18">
        <v>0</v>
      </c>
      <c r="K27" s="18">
        <v>0</v>
      </c>
      <c r="L27" s="18">
        <v>0</v>
      </c>
      <c r="M27" s="18">
        <v>0</v>
      </c>
      <c r="N27" s="18">
        <v>0</v>
      </c>
      <c r="O27" s="13">
        <v>0</v>
      </c>
      <c r="P27" s="17">
        <v>0</v>
      </c>
      <c r="Q27" s="18">
        <v>0</v>
      </c>
      <c r="R27" s="18">
        <v>12861</v>
      </c>
      <c r="S27" s="18">
        <v>0</v>
      </c>
      <c r="T27" s="18">
        <v>0</v>
      </c>
      <c r="U27" s="18">
        <v>0</v>
      </c>
      <c r="V27" s="13">
        <v>12861</v>
      </c>
      <c r="W27" s="17">
        <v>0</v>
      </c>
      <c r="X27" s="18">
        <v>0</v>
      </c>
      <c r="Y27" s="18">
        <v>0</v>
      </c>
      <c r="Z27" s="18">
        <v>0</v>
      </c>
      <c r="AA27" s="18">
        <v>0</v>
      </c>
      <c r="AB27" s="18">
        <v>0</v>
      </c>
      <c r="AC27" s="13">
        <v>0</v>
      </c>
      <c r="AD27" s="17">
        <v>0</v>
      </c>
      <c r="AE27" s="18">
        <v>0</v>
      </c>
      <c r="AF27" s="18">
        <v>0</v>
      </c>
      <c r="AG27" s="18">
        <v>0</v>
      </c>
      <c r="AH27" s="18">
        <v>0</v>
      </c>
      <c r="AI27" s="18">
        <v>0</v>
      </c>
      <c r="AJ27" s="13">
        <v>0</v>
      </c>
      <c r="AK27" s="17">
        <v>0</v>
      </c>
      <c r="AL27" s="18">
        <v>1301464</v>
      </c>
      <c r="AM27" s="18">
        <v>131235</v>
      </c>
      <c r="AN27" s="18">
        <v>1372832</v>
      </c>
      <c r="AO27" s="18">
        <v>192609</v>
      </c>
      <c r="AP27" s="18">
        <v>86946</v>
      </c>
      <c r="AQ27" s="13">
        <v>3085086</v>
      </c>
      <c r="AR27" s="17">
        <v>0</v>
      </c>
      <c r="AS27" s="18">
        <v>0</v>
      </c>
      <c r="AT27" s="18">
        <v>0</v>
      </c>
      <c r="AU27" s="18">
        <v>0</v>
      </c>
      <c r="AV27" s="18">
        <v>0</v>
      </c>
      <c r="AW27" s="18">
        <v>0</v>
      </c>
      <c r="AX27" s="13">
        <v>0</v>
      </c>
    </row>
    <row r="28" spans="1:50" x14ac:dyDescent="0.35">
      <c r="A28" s="4" t="s">
        <v>18</v>
      </c>
      <c r="B28" s="101">
        <v>80463</v>
      </c>
      <c r="C28" s="102">
        <v>10444</v>
      </c>
      <c r="D28" s="102">
        <v>0</v>
      </c>
      <c r="E28" s="102">
        <v>321086</v>
      </c>
      <c r="F28" s="102">
        <v>730572</v>
      </c>
      <c r="G28" s="102">
        <v>0</v>
      </c>
      <c r="H28" s="103">
        <v>1142565</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c r="AK28" s="17">
        <v>0</v>
      </c>
      <c r="AL28" s="18">
        <v>0</v>
      </c>
      <c r="AM28" s="18">
        <v>0</v>
      </c>
      <c r="AN28" s="18">
        <v>0</v>
      </c>
      <c r="AO28" s="18">
        <v>0</v>
      </c>
      <c r="AP28" s="18">
        <v>0</v>
      </c>
      <c r="AQ28" s="13">
        <v>0</v>
      </c>
      <c r="AR28" s="17">
        <v>80463</v>
      </c>
      <c r="AS28" s="18">
        <v>10444</v>
      </c>
      <c r="AT28" s="18">
        <v>0</v>
      </c>
      <c r="AU28" s="18">
        <v>321086</v>
      </c>
      <c r="AV28" s="18">
        <v>730572</v>
      </c>
      <c r="AW28" s="18">
        <v>0</v>
      </c>
      <c r="AX28" s="13">
        <v>1142565</v>
      </c>
    </row>
    <row r="29" spans="1:50" x14ac:dyDescent="0.35">
      <c r="A29" s="4" t="s">
        <v>19</v>
      </c>
      <c r="B29" s="101">
        <v>0</v>
      </c>
      <c r="C29" s="102">
        <v>1836456.61</v>
      </c>
      <c r="D29" s="102">
        <v>0</v>
      </c>
      <c r="E29" s="102">
        <v>2263449.3199999998</v>
      </c>
      <c r="F29" s="102">
        <v>2387328.4700000002</v>
      </c>
      <c r="G29" s="102">
        <v>1473109.08</v>
      </c>
      <c r="H29" s="103">
        <v>7960343.4800000004</v>
      </c>
      <c r="I29" s="17">
        <v>0</v>
      </c>
      <c r="J29" s="18">
        <v>0</v>
      </c>
      <c r="K29" s="18">
        <v>0</v>
      </c>
      <c r="L29" s="18">
        <v>0</v>
      </c>
      <c r="M29" s="18">
        <v>0</v>
      </c>
      <c r="N29" s="18">
        <v>0</v>
      </c>
      <c r="O29" s="13">
        <v>0</v>
      </c>
      <c r="P29" s="17">
        <v>0</v>
      </c>
      <c r="Q29" s="18">
        <v>0</v>
      </c>
      <c r="R29" s="18">
        <v>0</v>
      </c>
      <c r="S29" s="18">
        <v>0</v>
      </c>
      <c r="T29" s="18">
        <v>0</v>
      </c>
      <c r="U29" s="18">
        <v>0</v>
      </c>
      <c r="V29" s="13">
        <v>0</v>
      </c>
      <c r="W29" s="17">
        <v>0</v>
      </c>
      <c r="X29" s="18">
        <v>0</v>
      </c>
      <c r="Y29" s="18">
        <v>0</v>
      </c>
      <c r="Z29" s="18">
        <v>0</v>
      </c>
      <c r="AA29" s="18">
        <v>0</v>
      </c>
      <c r="AB29" s="18">
        <v>0</v>
      </c>
      <c r="AC29" s="13">
        <v>0</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1836456.61</v>
      </c>
      <c r="AT29" s="18">
        <v>0</v>
      </c>
      <c r="AU29" s="18">
        <v>2263449.3199999998</v>
      </c>
      <c r="AV29" s="18">
        <v>2387328.4700000002</v>
      </c>
      <c r="AW29" s="18">
        <v>1473109.08</v>
      </c>
      <c r="AX29" s="13">
        <v>7960343.4800000004</v>
      </c>
    </row>
    <row r="30" spans="1:50" x14ac:dyDescent="0.35">
      <c r="A30" s="4" t="s">
        <v>20</v>
      </c>
      <c r="B30" s="101">
        <v>0</v>
      </c>
      <c r="C30" s="102">
        <v>0</v>
      </c>
      <c r="D30" s="102">
        <v>0</v>
      </c>
      <c r="E30" s="102">
        <v>269738.82</v>
      </c>
      <c r="F30" s="102">
        <v>277784.76</v>
      </c>
      <c r="G30" s="102">
        <v>0</v>
      </c>
      <c r="H30" s="103">
        <v>547523.58000000007</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c r="AK30" s="17">
        <v>0</v>
      </c>
      <c r="AL30" s="18">
        <v>0</v>
      </c>
      <c r="AM30" s="18">
        <v>0</v>
      </c>
      <c r="AN30" s="18">
        <v>269738.82</v>
      </c>
      <c r="AO30" s="18">
        <v>277784.76</v>
      </c>
      <c r="AP30" s="18">
        <v>0</v>
      </c>
      <c r="AQ30" s="13">
        <v>547523.58000000007</v>
      </c>
      <c r="AR30" s="17">
        <v>0</v>
      </c>
      <c r="AS30" s="18">
        <v>0</v>
      </c>
      <c r="AT30" s="18">
        <v>0</v>
      </c>
      <c r="AU30" s="18">
        <v>0</v>
      </c>
      <c r="AV30" s="18">
        <v>0</v>
      </c>
      <c r="AW30" s="18">
        <v>0</v>
      </c>
      <c r="AX30" s="13">
        <v>0</v>
      </c>
    </row>
    <row r="31" spans="1:50" x14ac:dyDescent="0.35">
      <c r="A31" s="4" t="s">
        <v>21</v>
      </c>
      <c r="B31" s="101">
        <v>0</v>
      </c>
      <c r="C31" s="102">
        <v>313421</v>
      </c>
      <c r="D31" s="102">
        <v>0</v>
      </c>
      <c r="E31" s="102">
        <v>282170</v>
      </c>
      <c r="F31" s="102">
        <v>1234045</v>
      </c>
      <c r="G31" s="102">
        <v>1267108</v>
      </c>
      <c r="H31" s="103">
        <v>3096744</v>
      </c>
      <c r="I31" s="17">
        <v>0</v>
      </c>
      <c r="J31" s="18">
        <v>0</v>
      </c>
      <c r="K31" s="18">
        <v>0</v>
      </c>
      <c r="L31" s="18">
        <v>26450</v>
      </c>
      <c r="M31" s="18">
        <v>0</v>
      </c>
      <c r="N31" s="18">
        <v>0</v>
      </c>
      <c r="O31" s="13">
        <v>26450</v>
      </c>
      <c r="P31" s="17">
        <v>0</v>
      </c>
      <c r="Q31" s="18">
        <v>0</v>
      </c>
      <c r="R31" s="18">
        <v>0</v>
      </c>
      <c r="S31" s="18">
        <v>0</v>
      </c>
      <c r="T31" s="18">
        <v>0</v>
      </c>
      <c r="U31" s="18">
        <v>0</v>
      </c>
      <c r="V31" s="13">
        <v>0</v>
      </c>
      <c r="W31" s="17">
        <v>0</v>
      </c>
      <c r="X31" s="18">
        <v>0</v>
      </c>
      <c r="Y31" s="18">
        <v>0</v>
      </c>
      <c r="Z31" s="18">
        <v>0</v>
      </c>
      <c r="AA31" s="18">
        <v>0</v>
      </c>
      <c r="AB31" s="18">
        <v>0</v>
      </c>
      <c r="AC31" s="13">
        <v>0</v>
      </c>
      <c r="AD31" s="17">
        <v>0</v>
      </c>
      <c r="AE31" s="18">
        <v>0</v>
      </c>
      <c r="AF31" s="18">
        <v>0</v>
      </c>
      <c r="AG31" s="18">
        <v>0</v>
      </c>
      <c r="AH31" s="18">
        <v>0</v>
      </c>
      <c r="AI31" s="18">
        <v>0</v>
      </c>
      <c r="AJ31" s="13">
        <v>0</v>
      </c>
      <c r="AK31" s="17">
        <v>0</v>
      </c>
      <c r="AL31" s="18">
        <v>0</v>
      </c>
      <c r="AM31" s="18">
        <v>0</v>
      </c>
      <c r="AN31" s="18">
        <v>0</v>
      </c>
      <c r="AO31" s="18">
        <v>1234045</v>
      </c>
      <c r="AP31" s="18">
        <v>12875</v>
      </c>
      <c r="AQ31" s="13">
        <v>1246920</v>
      </c>
      <c r="AR31" s="17">
        <v>0</v>
      </c>
      <c r="AS31" s="18">
        <v>313421</v>
      </c>
      <c r="AT31" s="18">
        <v>0</v>
      </c>
      <c r="AU31" s="18">
        <v>255720</v>
      </c>
      <c r="AV31" s="18">
        <v>0</v>
      </c>
      <c r="AW31" s="18">
        <v>1254233</v>
      </c>
      <c r="AX31" s="13">
        <v>1823374</v>
      </c>
    </row>
    <row r="32" spans="1:50" x14ac:dyDescent="0.35">
      <c r="A32" s="4" t="s">
        <v>22</v>
      </c>
      <c r="B32" s="101">
        <v>0</v>
      </c>
      <c r="C32" s="102">
        <v>0</v>
      </c>
      <c r="D32" s="102">
        <v>21630</v>
      </c>
      <c r="E32" s="102">
        <v>28339.21</v>
      </c>
      <c r="F32" s="102">
        <v>0</v>
      </c>
      <c r="G32" s="102">
        <v>250299.1</v>
      </c>
      <c r="H32" s="103">
        <v>300268.31</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c r="AK32" s="17">
        <v>0</v>
      </c>
      <c r="AL32" s="18">
        <v>0</v>
      </c>
      <c r="AM32" s="18">
        <v>21630</v>
      </c>
      <c r="AN32" s="18">
        <v>28339.21</v>
      </c>
      <c r="AO32" s="18">
        <v>0</v>
      </c>
      <c r="AP32" s="18">
        <v>250299.1</v>
      </c>
      <c r="AQ32" s="13">
        <v>300268.31</v>
      </c>
      <c r="AR32" s="17">
        <v>0</v>
      </c>
      <c r="AS32" s="18">
        <v>0</v>
      </c>
      <c r="AT32" s="18">
        <v>0</v>
      </c>
      <c r="AU32" s="18">
        <v>0</v>
      </c>
      <c r="AV32" s="18">
        <v>0</v>
      </c>
      <c r="AW32" s="18">
        <v>0</v>
      </c>
      <c r="AX32" s="13">
        <v>0</v>
      </c>
    </row>
    <row r="33" spans="1:50" x14ac:dyDescent="0.35">
      <c r="A33" s="4" t="s">
        <v>23</v>
      </c>
      <c r="B33" s="101">
        <v>0</v>
      </c>
      <c r="C33" s="102">
        <v>1883073.6100000003</v>
      </c>
      <c r="D33" s="102">
        <v>9.9999999999999992E-2</v>
      </c>
      <c r="E33" s="102">
        <v>736269.78</v>
      </c>
      <c r="F33" s="102">
        <v>42171.01</v>
      </c>
      <c r="G33" s="102">
        <v>39750.04</v>
      </c>
      <c r="H33" s="103">
        <v>2701264.54</v>
      </c>
      <c r="I33" s="17">
        <v>0</v>
      </c>
      <c r="J33" s="18">
        <v>1883073.6000000003</v>
      </c>
      <c r="K33" s="18">
        <v>0</v>
      </c>
      <c r="L33" s="18">
        <v>516574</v>
      </c>
      <c r="M33" s="18">
        <v>0.01</v>
      </c>
      <c r="N33" s="18">
        <v>0</v>
      </c>
      <c r="O33" s="13">
        <v>2399647.6100000003</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0.01</v>
      </c>
      <c r="AM33" s="18">
        <v>9.9999999999999992E-2</v>
      </c>
      <c r="AN33" s="18">
        <v>0</v>
      </c>
      <c r="AO33" s="18">
        <v>0.02</v>
      </c>
      <c r="AP33" s="18">
        <v>39750.04</v>
      </c>
      <c r="AQ33" s="13">
        <v>39750.17</v>
      </c>
      <c r="AR33" s="17">
        <v>0</v>
      </c>
      <c r="AS33" s="18">
        <v>0</v>
      </c>
      <c r="AT33" s="18">
        <v>0</v>
      </c>
      <c r="AU33" s="18">
        <v>219695.78</v>
      </c>
      <c r="AV33" s="18">
        <v>42170.98</v>
      </c>
      <c r="AW33" s="18">
        <v>0</v>
      </c>
      <c r="AX33" s="13">
        <v>261866.76</v>
      </c>
    </row>
    <row r="34" spans="1:50" x14ac:dyDescent="0.35">
      <c r="A34" s="4" t="s">
        <v>24</v>
      </c>
      <c r="B34" s="101">
        <v>0</v>
      </c>
      <c r="C34" s="102">
        <v>1210.9100000000035</v>
      </c>
      <c r="D34" s="102">
        <v>120220</v>
      </c>
      <c r="E34" s="102">
        <v>16318.58</v>
      </c>
      <c r="F34" s="102">
        <v>0</v>
      </c>
      <c r="G34" s="102">
        <v>0</v>
      </c>
      <c r="H34" s="103">
        <v>137749.49</v>
      </c>
      <c r="I34" s="17">
        <v>0</v>
      </c>
      <c r="J34" s="18">
        <v>45810.91</v>
      </c>
      <c r="K34" s="18">
        <v>0</v>
      </c>
      <c r="L34" s="18">
        <v>0</v>
      </c>
      <c r="M34" s="18">
        <v>0</v>
      </c>
      <c r="N34" s="18">
        <v>0</v>
      </c>
      <c r="O34" s="13">
        <v>45810.91</v>
      </c>
      <c r="P34" s="17">
        <v>0</v>
      </c>
      <c r="Q34" s="18">
        <v>-44600</v>
      </c>
      <c r="R34" s="18">
        <v>120220</v>
      </c>
      <c r="S34" s="18">
        <v>0</v>
      </c>
      <c r="T34" s="18">
        <v>0</v>
      </c>
      <c r="U34" s="18">
        <v>0</v>
      </c>
      <c r="V34" s="13">
        <v>75620</v>
      </c>
      <c r="W34" s="17">
        <v>0</v>
      </c>
      <c r="X34" s="18">
        <v>0</v>
      </c>
      <c r="Y34" s="18">
        <v>0</v>
      </c>
      <c r="Z34" s="18">
        <v>0</v>
      </c>
      <c r="AA34" s="18">
        <v>0</v>
      </c>
      <c r="AB34" s="18">
        <v>0</v>
      </c>
      <c r="AC34" s="13">
        <v>0</v>
      </c>
      <c r="AD34" s="17">
        <v>0</v>
      </c>
      <c r="AE34" s="18">
        <v>0</v>
      </c>
      <c r="AF34" s="18">
        <v>0</v>
      </c>
      <c r="AG34" s="18">
        <v>0</v>
      </c>
      <c r="AH34" s="18">
        <v>0</v>
      </c>
      <c r="AI34" s="18">
        <v>0</v>
      </c>
      <c r="AJ34" s="13">
        <v>0</v>
      </c>
      <c r="AK34" s="17">
        <v>0</v>
      </c>
      <c r="AL34" s="18">
        <v>0</v>
      </c>
      <c r="AM34" s="18">
        <v>0</v>
      </c>
      <c r="AN34" s="18">
        <v>0</v>
      </c>
      <c r="AO34" s="18">
        <v>0</v>
      </c>
      <c r="AP34" s="18">
        <v>0</v>
      </c>
      <c r="AQ34" s="13">
        <v>0</v>
      </c>
      <c r="AR34" s="17">
        <v>0</v>
      </c>
      <c r="AS34" s="18">
        <v>0</v>
      </c>
      <c r="AT34" s="18">
        <v>0</v>
      </c>
      <c r="AU34" s="18">
        <v>16318.58</v>
      </c>
      <c r="AV34" s="18">
        <v>0</v>
      </c>
      <c r="AW34" s="18">
        <v>0</v>
      </c>
      <c r="AX34" s="13">
        <v>16318.58</v>
      </c>
    </row>
    <row r="35" spans="1:50" x14ac:dyDescent="0.35">
      <c r="A35" s="4" t="s">
        <v>25</v>
      </c>
      <c r="B35" s="101">
        <v>470000</v>
      </c>
      <c r="C35" s="102">
        <v>480099</v>
      </c>
      <c r="D35" s="102">
        <v>318111</v>
      </c>
      <c r="E35" s="102">
        <v>273838</v>
      </c>
      <c r="F35" s="102">
        <v>30595</v>
      </c>
      <c r="G35" s="102">
        <v>22318</v>
      </c>
      <c r="H35" s="103">
        <v>1594961</v>
      </c>
      <c r="I35" s="17">
        <v>0</v>
      </c>
      <c r="J35" s="18">
        <v>0</v>
      </c>
      <c r="K35" s="18">
        <v>31751</v>
      </c>
      <c r="L35" s="18">
        <v>0</v>
      </c>
      <c r="M35" s="18">
        <v>0</v>
      </c>
      <c r="N35" s="18">
        <v>0</v>
      </c>
      <c r="O35" s="13">
        <v>31751</v>
      </c>
      <c r="P35" s="17">
        <v>0</v>
      </c>
      <c r="Q35" s="18">
        <v>0</v>
      </c>
      <c r="R35" s="18">
        <v>0</v>
      </c>
      <c r="S35" s="18">
        <v>0</v>
      </c>
      <c r="T35" s="18">
        <v>0</v>
      </c>
      <c r="U35" s="18">
        <v>0</v>
      </c>
      <c r="V35" s="13">
        <v>0</v>
      </c>
      <c r="W35" s="17">
        <v>0</v>
      </c>
      <c r="X35" s="18">
        <v>0</v>
      </c>
      <c r="Y35" s="18">
        <v>0</v>
      </c>
      <c r="Z35" s="18">
        <v>0</v>
      </c>
      <c r="AA35" s="18">
        <v>0</v>
      </c>
      <c r="AB35" s="18">
        <v>0</v>
      </c>
      <c r="AC35" s="13">
        <v>0</v>
      </c>
      <c r="AD35" s="17">
        <v>0</v>
      </c>
      <c r="AE35" s="18">
        <v>0</v>
      </c>
      <c r="AF35" s="18">
        <v>0</v>
      </c>
      <c r="AG35" s="18">
        <v>0</v>
      </c>
      <c r="AH35" s="18">
        <v>0</v>
      </c>
      <c r="AI35" s="18">
        <v>0</v>
      </c>
      <c r="AJ35" s="13">
        <v>0</v>
      </c>
      <c r="AK35" s="17">
        <v>470000</v>
      </c>
      <c r="AL35" s="18">
        <v>0</v>
      </c>
      <c r="AM35" s="18">
        <v>0</v>
      </c>
      <c r="AN35" s="18">
        <v>0</v>
      </c>
      <c r="AO35" s="18">
        <v>0</v>
      </c>
      <c r="AP35" s="18">
        <v>0</v>
      </c>
      <c r="AQ35" s="13">
        <v>470000</v>
      </c>
      <c r="AR35" s="17">
        <v>0</v>
      </c>
      <c r="AS35" s="18">
        <v>480099</v>
      </c>
      <c r="AT35" s="18">
        <v>286360</v>
      </c>
      <c r="AU35" s="18">
        <v>273838</v>
      </c>
      <c r="AV35" s="18">
        <v>30595</v>
      </c>
      <c r="AW35" s="18">
        <v>22318</v>
      </c>
      <c r="AX35" s="13">
        <v>1093210</v>
      </c>
    </row>
    <row r="36" spans="1:50" x14ac:dyDescent="0.35">
      <c r="A36" s="4" t="s">
        <v>26</v>
      </c>
      <c r="B36" s="101">
        <v>114441.3</v>
      </c>
      <c r="C36" s="102">
        <v>34929997.43</v>
      </c>
      <c r="D36" s="102">
        <v>4164018.58</v>
      </c>
      <c r="E36" s="102">
        <v>5955965.5800000001</v>
      </c>
      <c r="F36" s="102">
        <v>3100370.86</v>
      </c>
      <c r="G36" s="102">
        <v>326001.78999999998</v>
      </c>
      <c r="H36" s="103">
        <v>48590795.539999992</v>
      </c>
      <c r="I36" s="17">
        <v>0</v>
      </c>
      <c r="J36" s="18">
        <v>0</v>
      </c>
      <c r="K36" s="18">
        <v>0</v>
      </c>
      <c r="L36" s="18">
        <v>0</v>
      </c>
      <c r="M36" s="18">
        <v>0</v>
      </c>
      <c r="N36" s="18">
        <v>0</v>
      </c>
      <c r="O36" s="13">
        <v>0</v>
      </c>
      <c r="P36" s="17">
        <v>0</v>
      </c>
      <c r="Q36" s="18">
        <v>0</v>
      </c>
      <c r="R36" s="18">
        <v>0</v>
      </c>
      <c r="S36" s="18">
        <v>0</v>
      </c>
      <c r="T36" s="18">
        <v>0</v>
      </c>
      <c r="U36" s="18">
        <v>0</v>
      </c>
      <c r="V36" s="13">
        <v>0</v>
      </c>
      <c r="W36" s="17">
        <v>0</v>
      </c>
      <c r="X36" s="18">
        <v>0</v>
      </c>
      <c r="Y36" s="18">
        <v>0</v>
      </c>
      <c r="Z36" s="18">
        <v>0</v>
      </c>
      <c r="AA36" s="18">
        <v>0</v>
      </c>
      <c r="AB36" s="18">
        <v>0</v>
      </c>
      <c r="AC36" s="13">
        <v>0</v>
      </c>
      <c r="AD36" s="17">
        <v>0</v>
      </c>
      <c r="AE36" s="18">
        <v>0</v>
      </c>
      <c r="AF36" s="18">
        <v>0</v>
      </c>
      <c r="AG36" s="18">
        <v>0</v>
      </c>
      <c r="AH36" s="18">
        <v>0</v>
      </c>
      <c r="AI36" s="18">
        <v>0</v>
      </c>
      <c r="AJ36" s="13">
        <v>0</v>
      </c>
      <c r="AK36" s="17">
        <v>0</v>
      </c>
      <c r="AL36" s="18">
        <v>0</v>
      </c>
      <c r="AM36" s="18">
        <v>0</v>
      </c>
      <c r="AN36" s="18">
        <v>0</v>
      </c>
      <c r="AO36" s="18">
        <v>0</v>
      </c>
      <c r="AP36" s="18">
        <v>0</v>
      </c>
      <c r="AQ36" s="13">
        <v>0</v>
      </c>
      <c r="AR36" s="17">
        <v>114441.3</v>
      </c>
      <c r="AS36" s="18">
        <v>34929997.43</v>
      </c>
      <c r="AT36" s="18">
        <v>4164018.58</v>
      </c>
      <c r="AU36" s="18">
        <v>5955965.5800000001</v>
      </c>
      <c r="AV36" s="18">
        <v>3100370.86</v>
      </c>
      <c r="AW36" s="18">
        <v>326001.78999999998</v>
      </c>
      <c r="AX36" s="13">
        <v>48590795.539999992</v>
      </c>
    </row>
    <row r="37" spans="1:50" x14ac:dyDescent="0.35">
      <c r="A37" s="4" t="s">
        <v>27</v>
      </c>
      <c r="B37" s="101">
        <v>0</v>
      </c>
      <c r="C37" s="102">
        <v>646948</v>
      </c>
      <c r="D37" s="102">
        <v>54270</v>
      </c>
      <c r="E37" s="102">
        <v>546374</v>
      </c>
      <c r="F37" s="102">
        <v>0</v>
      </c>
      <c r="G37" s="102">
        <v>2631426</v>
      </c>
      <c r="H37" s="103">
        <v>3879018</v>
      </c>
      <c r="I37" s="17">
        <v>0</v>
      </c>
      <c r="J37" s="18">
        <v>0</v>
      </c>
      <c r="K37" s="18">
        <v>0</v>
      </c>
      <c r="L37" s="18">
        <v>0</v>
      </c>
      <c r="M37" s="18">
        <v>0</v>
      </c>
      <c r="N37" s="18">
        <v>0</v>
      </c>
      <c r="O37" s="13">
        <v>0</v>
      </c>
      <c r="P37" s="17">
        <v>0</v>
      </c>
      <c r="Q37" s="18">
        <v>8378</v>
      </c>
      <c r="R37" s="18">
        <v>0</v>
      </c>
      <c r="S37" s="18">
        <v>0</v>
      </c>
      <c r="T37" s="18">
        <v>0</v>
      </c>
      <c r="U37" s="18">
        <v>0</v>
      </c>
      <c r="V37" s="13">
        <v>8378</v>
      </c>
      <c r="W37" s="17">
        <v>0</v>
      </c>
      <c r="X37" s="18">
        <v>0</v>
      </c>
      <c r="Y37" s="18">
        <v>0</v>
      </c>
      <c r="Z37" s="18">
        <v>-6750</v>
      </c>
      <c r="AA37" s="18">
        <v>0</v>
      </c>
      <c r="AB37" s="18">
        <v>0</v>
      </c>
      <c r="AC37" s="13">
        <v>-6750</v>
      </c>
      <c r="AD37" s="17">
        <v>0</v>
      </c>
      <c r="AE37" s="18">
        <v>0</v>
      </c>
      <c r="AF37" s="18">
        <v>0</v>
      </c>
      <c r="AG37" s="18">
        <v>0</v>
      </c>
      <c r="AH37" s="18">
        <v>0</v>
      </c>
      <c r="AI37" s="18">
        <v>0</v>
      </c>
      <c r="AJ37" s="13">
        <v>0</v>
      </c>
      <c r="AK37" s="17">
        <v>0</v>
      </c>
      <c r="AL37" s="18">
        <v>0</v>
      </c>
      <c r="AM37" s="18">
        <v>0</v>
      </c>
      <c r="AN37" s="18">
        <v>0</v>
      </c>
      <c r="AO37" s="18">
        <v>0</v>
      </c>
      <c r="AP37" s="18">
        <v>0</v>
      </c>
      <c r="AQ37" s="13">
        <v>0</v>
      </c>
      <c r="AR37" s="17">
        <v>0</v>
      </c>
      <c r="AS37" s="18">
        <v>638570</v>
      </c>
      <c r="AT37" s="18">
        <v>54270</v>
      </c>
      <c r="AU37" s="18">
        <v>553124</v>
      </c>
      <c r="AV37" s="18">
        <v>0</v>
      </c>
      <c r="AW37" s="18">
        <v>2631426</v>
      </c>
      <c r="AX37" s="13">
        <v>3877390</v>
      </c>
    </row>
    <row r="38" spans="1:50" x14ac:dyDescent="0.35">
      <c r="A38" s="4" t="s">
        <v>28</v>
      </c>
      <c r="B38" s="101">
        <v>0</v>
      </c>
      <c r="C38" s="102">
        <v>795230</v>
      </c>
      <c r="D38" s="102">
        <v>0</v>
      </c>
      <c r="E38" s="102">
        <v>384355</v>
      </c>
      <c r="F38" s="102">
        <v>0</v>
      </c>
      <c r="G38" s="102">
        <v>0</v>
      </c>
      <c r="H38" s="103">
        <v>1179585</v>
      </c>
      <c r="I38" s="17">
        <v>0</v>
      </c>
      <c r="J38" s="18">
        <v>795230</v>
      </c>
      <c r="K38" s="18">
        <v>0</v>
      </c>
      <c r="L38" s="18">
        <v>384355</v>
      </c>
      <c r="M38" s="18">
        <v>0</v>
      </c>
      <c r="N38" s="18">
        <v>0</v>
      </c>
      <c r="O38" s="13">
        <v>1179585</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row>
    <row r="39" spans="1:50" x14ac:dyDescent="0.35">
      <c r="A39" s="4" t="s">
        <v>29</v>
      </c>
      <c r="B39" s="101">
        <v>0</v>
      </c>
      <c r="C39" s="102">
        <v>591664</v>
      </c>
      <c r="D39" s="102">
        <v>0</v>
      </c>
      <c r="E39" s="102">
        <v>163270</v>
      </c>
      <c r="F39" s="102">
        <v>0</v>
      </c>
      <c r="G39" s="102">
        <v>0</v>
      </c>
      <c r="H39" s="103">
        <v>754934</v>
      </c>
      <c r="I39" s="17">
        <v>0</v>
      </c>
      <c r="J39" s="18">
        <v>591664</v>
      </c>
      <c r="K39" s="18">
        <v>0</v>
      </c>
      <c r="L39" s="18">
        <v>163270</v>
      </c>
      <c r="M39" s="18">
        <v>0</v>
      </c>
      <c r="N39" s="18">
        <v>0</v>
      </c>
      <c r="O39" s="13">
        <v>754934</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row>
    <row r="40" spans="1:50" x14ac:dyDescent="0.35">
      <c r="A40" s="4" t="s">
        <v>30</v>
      </c>
      <c r="B40" s="101">
        <v>0</v>
      </c>
      <c r="C40" s="102">
        <v>9722823</v>
      </c>
      <c r="D40" s="102">
        <v>65999</v>
      </c>
      <c r="E40" s="102">
        <v>2770284</v>
      </c>
      <c r="F40" s="102">
        <v>34471</v>
      </c>
      <c r="G40" s="102">
        <v>185712</v>
      </c>
      <c r="H40" s="103">
        <v>12779289</v>
      </c>
      <c r="I40" s="17">
        <v>0</v>
      </c>
      <c r="J40" s="18">
        <v>8035186</v>
      </c>
      <c r="K40" s="18">
        <v>0</v>
      </c>
      <c r="L40" s="18">
        <v>230587</v>
      </c>
      <c r="M40" s="18">
        <v>34471</v>
      </c>
      <c r="N40" s="18">
        <v>0</v>
      </c>
      <c r="O40" s="13">
        <v>8300244</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c r="AK40" s="17">
        <v>0</v>
      </c>
      <c r="AL40" s="18">
        <v>1687637</v>
      </c>
      <c r="AM40" s="18">
        <v>0</v>
      </c>
      <c r="AN40" s="18">
        <v>0</v>
      </c>
      <c r="AO40" s="18">
        <v>0</v>
      </c>
      <c r="AP40" s="18">
        <v>0</v>
      </c>
      <c r="AQ40" s="13">
        <v>1687637</v>
      </c>
      <c r="AR40" s="17">
        <v>0</v>
      </c>
      <c r="AS40" s="18">
        <v>0</v>
      </c>
      <c r="AT40" s="18">
        <v>65999</v>
      </c>
      <c r="AU40" s="18">
        <v>2539697</v>
      </c>
      <c r="AV40" s="18">
        <v>0</v>
      </c>
      <c r="AW40" s="18">
        <v>185712</v>
      </c>
      <c r="AX40" s="13">
        <v>2791408</v>
      </c>
    </row>
    <row r="41" spans="1:50" x14ac:dyDescent="0.35">
      <c r="A41" s="4" t="s">
        <v>31</v>
      </c>
      <c r="B41" s="101">
        <v>0</v>
      </c>
      <c r="C41" s="102">
        <v>259578</v>
      </c>
      <c r="D41" s="102">
        <v>0</v>
      </c>
      <c r="E41" s="102">
        <v>276276</v>
      </c>
      <c r="F41" s="102">
        <v>117587</v>
      </c>
      <c r="G41" s="102">
        <v>0</v>
      </c>
      <c r="H41" s="103">
        <v>653441</v>
      </c>
      <c r="I41" s="17">
        <v>0</v>
      </c>
      <c r="J41" s="18">
        <v>0</v>
      </c>
      <c r="K41" s="18">
        <v>0</v>
      </c>
      <c r="L41" s="18">
        <v>19130</v>
      </c>
      <c r="M41" s="18">
        <v>0</v>
      </c>
      <c r="N41" s="18">
        <v>0</v>
      </c>
      <c r="O41" s="13">
        <v>19130</v>
      </c>
      <c r="P41" s="17">
        <v>0</v>
      </c>
      <c r="Q41" s="18">
        <v>0</v>
      </c>
      <c r="R41" s="18">
        <v>0</v>
      </c>
      <c r="S41" s="18">
        <v>8736</v>
      </c>
      <c r="T41" s="18">
        <v>0</v>
      </c>
      <c r="U41" s="18">
        <v>0</v>
      </c>
      <c r="V41" s="13">
        <v>8736</v>
      </c>
      <c r="W41" s="17">
        <v>0</v>
      </c>
      <c r="X41" s="18">
        <v>0</v>
      </c>
      <c r="Y41" s="18">
        <v>0</v>
      </c>
      <c r="Z41" s="18">
        <v>0</v>
      </c>
      <c r="AA41" s="18">
        <v>0</v>
      </c>
      <c r="AB41" s="18">
        <v>0</v>
      </c>
      <c r="AC41" s="13">
        <v>0</v>
      </c>
      <c r="AD41" s="17">
        <v>0</v>
      </c>
      <c r="AE41" s="18">
        <v>0</v>
      </c>
      <c r="AF41" s="18">
        <v>0</v>
      </c>
      <c r="AG41" s="18">
        <v>0</v>
      </c>
      <c r="AH41" s="18">
        <v>0</v>
      </c>
      <c r="AI41" s="18">
        <v>0</v>
      </c>
      <c r="AJ41" s="13">
        <v>0</v>
      </c>
      <c r="AK41" s="17">
        <v>0</v>
      </c>
      <c r="AL41" s="18">
        <v>0</v>
      </c>
      <c r="AM41" s="18">
        <v>0</v>
      </c>
      <c r="AN41" s="18">
        <v>38333</v>
      </c>
      <c r="AO41" s="18">
        <v>117587</v>
      </c>
      <c r="AP41" s="18">
        <v>0</v>
      </c>
      <c r="AQ41" s="13">
        <v>155920</v>
      </c>
      <c r="AR41" s="17">
        <v>0</v>
      </c>
      <c r="AS41" s="18">
        <v>259578</v>
      </c>
      <c r="AT41" s="18">
        <v>0</v>
      </c>
      <c r="AU41" s="18">
        <v>210077</v>
      </c>
      <c r="AV41" s="18">
        <v>0</v>
      </c>
      <c r="AW41" s="18">
        <v>0</v>
      </c>
      <c r="AX41" s="13">
        <v>469655</v>
      </c>
    </row>
    <row r="42" spans="1:50" x14ac:dyDescent="0.35">
      <c r="A42" s="4" t="s">
        <v>32</v>
      </c>
      <c r="B42" s="101">
        <v>0</v>
      </c>
      <c r="C42" s="102">
        <v>17700</v>
      </c>
      <c r="D42" s="102">
        <v>0</v>
      </c>
      <c r="E42" s="102">
        <v>2446454.37</v>
      </c>
      <c r="F42" s="102">
        <v>4816378.33</v>
      </c>
      <c r="G42" s="102">
        <v>0</v>
      </c>
      <c r="H42" s="103">
        <v>7280532.7000000002</v>
      </c>
      <c r="I42" s="17">
        <v>0</v>
      </c>
      <c r="J42" s="18">
        <v>0</v>
      </c>
      <c r="K42" s="18">
        <v>0</v>
      </c>
      <c r="L42" s="18">
        <v>0</v>
      </c>
      <c r="M42" s="18">
        <v>0</v>
      </c>
      <c r="N42" s="18">
        <v>0</v>
      </c>
      <c r="O42" s="13">
        <v>0</v>
      </c>
      <c r="P42" s="17">
        <v>0</v>
      </c>
      <c r="Q42" s="18">
        <v>0</v>
      </c>
      <c r="R42" s="18">
        <v>0</v>
      </c>
      <c r="S42" s="18">
        <v>0</v>
      </c>
      <c r="T42" s="18">
        <v>0</v>
      </c>
      <c r="U42" s="18">
        <v>0</v>
      </c>
      <c r="V42" s="13">
        <v>0</v>
      </c>
      <c r="W42" s="17">
        <v>0</v>
      </c>
      <c r="X42" s="18">
        <v>0</v>
      </c>
      <c r="Y42" s="18">
        <v>0</v>
      </c>
      <c r="Z42" s="18">
        <v>0</v>
      </c>
      <c r="AA42" s="18">
        <v>0</v>
      </c>
      <c r="AB42" s="18">
        <v>0</v>
      </c>
      <c r="AC42" s="13">
        <v>0</v>
      </c>
      <c r="AD42" s="17">
        <v>0</v>
      </c>
      <c r="AE42" s="18">
        <v>0</v>
      </c>
      <c r="AF42" s="18">
        <v>0</v>
      </c>
      <c r="AG42" s="18">
        <v>0</v>
      </c>
      <c r="AH42" s="18">
        <v>0</v>
      </c>
      <c r="AI42" s="18">
        <v>0</v>
      </c>
      <c r="AJ42" s="13">
        <v>0</v>
      </c>
      <c r="AK42" s="17">
        <v>0</v>
      </c>
      <c r="AL42" s="18">
        <v>0</v>
      </c>
      <c r="AM42" s="18">
        <v>0</v>
      </c>
      <c r="AN42" s="18">
        <v>0</v>
      </c>
      <c r="AO42" s="18">
        <v>0</v>
      </c>
      <c r="AP42" s="18">
        <v>0</v>
      </c>
      <c r="AQ42" s="13">
        <v>0</v>
      </c>
      <c r="AR42" s="17">
        <v>0</v>
      </c>
      <c r="AS42" s="18">
        <v>17700</v>
      </c>
      <c r="AT42" s="18">
        <v>0</v>
      </c>
      <c r="AU42" s="18">
        <v>2446454.37</v>
      </c>
      <c r="AV42" s="18">
        <v>4816378.33</v>
      </c>
      <c r="AW42" s="18">
        <v>0</v>
      </c>
      <c r="AX42" s="13">
        <v>7280532.7000000002</v>
      </c>
    </row>
    <row r="43" spans="1:50" x14ac:dyDescent="0.35">
      <c r="A43" s="4" t="s">
        <v>33</v>
      </c>
      <c r="B43" s="101">
        <v>198312</v>
      </c>
      <c r="C43" s="102">
        <v>113447</v>
      </c>
      <c r="D43" s="102">
        <v>0</v>
      </c>
      <c r="E43" s="102">
        <v>266324</v>
      </c>
      <c r="F43" s="102">
        <v>0</v>
      </c>
      <c r="G43" s="102">
        <v>0</v>
      </c>
      <c r="H43" s="103">
        <v>578083</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198312</v>
      </c>
      <c r="AS43" s="18">
        <v>113447</v>
      </c>
      <c r="AT43" s="18">
        <v>0</v>
      </c>
      <c r="AU43" s="18">
        <v>266324</v>
      </c>
      <c r="AV43" s="18">
        <v>0</v>
      </c>
      <c r="AW43" s="18">
        <v>0</v>
      </c>
      <c r="AX43" s="13">
        <v>578083</v>
      </c>
    </row>
    <row r="44" spans="1:50" x14ac:dyDescent="0.35">
      <c r="A44" s="4" t="s">
        <v>34</v>
      </c>
      <c r="B44" s="101">
        <v>0</v>
      </c>
      <c r="C44" s="102">
        <v>451858</v>
      </c>
      <c r="D44" s="102">
        <v>0</v>
      </c>
      <c r="E44" s="102">
        <v>808839</v>
      </c>
      <c r="F44" s="102">
        <v>0</v>
      </c>
      <c r="G44" s="102">
        <v>139554</v>
      </c>
      <c r="H44" s="103">
        <v>1400251</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451858</v>
      </c>
      <c r="AM44" s="18">
        <v>0</v>
      </c>
      <c r="AN44" s="18">
        <v>808839</v>
      </c>
      <c r="AO44" s="18">
        <v>0</v>
      </c>
      <c r="AP44" s="18">
        <v>139554</v>
      </c>
      <c r="AQ44" s="13">
        <v>1400251</v>
      </c>
      <c r="AR44" s="17">
        <v>0</v>
      </c>
      <c r="AS44" s="18">
        <v>0</v>
      </c>
      <c r="AT44" s="18">
        <v>0</v>
      </c>
      <c r="AU44" s="18">
        <v>0</v>
      </c>
      <c r="AV44" s="18">
        <v>0</v>
      </c>
      <c r="AW44" s="18">
        <v>0</v>
      </c>
      <c r="AX44" s="13">
        <v>0</v>
      </c>
    </row>
    <row r="45" spans="1:50" x14ac:dyDescent="0.35">
      <c r="A45" s="4" t="s">
        <v>35</v>
      </c>
      <c r="B45" s="101">
        <v>0</v>
      </c>
      <c r="C45" s="102">
        <v>440505.92</v>
      </c>
      <c r="D45" s="102">
        <v>101757.8</v>
      </c>
      <c r="E45" s="102">
        <v>2159440.6599999997</v>
      </c>
      <c r="F45" s="102">
        <v>405864.49</v>
      </c>
      <c r="G45" s="102">
        <v>0</v>
      </c>
      <c r="H45" s="103">
        <v>3107568.8699999992</v>
      </c>
      <c r="I45" s="17">
        <v>0</v>
      </c>
      <c r="J45" s="18">
        <v>0</v>
      </c>
      <c r="K45" s="18">
        <v>0</v>
      </c>
      <c r="L45" s="18">
        <v>0</v>
      </c>
      <c r="M45" s="18">
        <v>0</v>
      </c>
      <c r="N45" s="18">
        <v>0</v>
      </c>
      <c r="O45" s="13">
        <v>0</v>
      </c>
      <c r="P45" s="17">
        <v>0</v>
      </c>
      <c r="Q45" s="18">
        <v>0</v>
      </c>
      <c r="R45" s="18">
        <v>0</v>
      </c>
      <c r="S45" s="18">
        <v>0</v>
      </c>
      <c r="T45" s="18">
        <v>51514.91</v>
      </c>
      <c r="U45" s="18">
        <v>0</v>
      </c>
      <c r="V45" s="13">
        <v>51514.91</v>
      </c>
      <c r="W45" s="17">
        <v>0</v>
      </c>
      <c r="X45" s="18">
        <v>0</v>
      </c>
      <c r="Y45" s="18">
        <v>0</v>
      </c>
      <c r="Z45" s="18">
        <v>0</v>
      </c>
      <c r="AA45" s="18">
        <v>40773.980000000003</v>
      </c>
      <c r="AB45" s="18">
        <v>0</v>
      </c>
      <c r="AC45" s="13">
        <v>40773.980000000003</v>
      </c>
      <c r="AD45" s="17">
        <v>0</v>
      </c>
      <c r="AE45" s="18">
        <v>0</v>
      </c>
      <c r="AF45" s="18">
        <v>0</v>
      </c>
      <c r="AG45" s="18">
        <v>0</v>
      </c>
      <c r="AH45" s="18">
        <v>0</v>
      </c>
      <c r="AI45" s="18">
        <v>0</v>
      </c>
      <c r="AJ45" s="13">
        <v>0</v>
      </c>
      <c r="AK45" s="17">
        <v>0</v>
      </c>
      <c r="AL45" s="18">
        <v>0</v>
      </c>
      <c r="AM45" s="18">
        <v>0</v>
      </c>
      <c r="AN45" s="18">
        <v>517060.93999999994</v>
      </c>
      <c r="AO45" s="18">
        <v>143723.91</v>
      </c>
      <c r="AP45" s="18">
        <v>0</v>
      </c>
      <c r="AQ45" s="13">
        <v>660784.85</v>
      </c>
      <c r="AR45" s="17">
        <v>0</v>
      </c>
      <c r="AS45" s="18">
        <v>440505.92</v>
      </c>
      <c r="AT45" s="18">
        <v>101757.8</v>
      </c>
      <c r="AU45" s="18">
        <v>1642379.7199999997</v>
      </c>
      <c r="AV45" s="18">
        <v>169851.69</v>
      </c>
      <c r="AW45" s="18">
        <v>0</v>
      </c>
      <c r="AX45" s="13">
        <v>2354495.1299999994</v>
      </c>
    </row>
    <row r="46" spans="1:50" x14ac:dyDescent="0.35">
      <c r="A46" s="4" t="s">
        <v>36</v>
      </c>
      <c r="B46" s="101">
        <v>0</v>
      </c>
      <c r="C46" s="102">
        <v>101928.65799999997</v>
      </c>
      <c r="D46" s="102">
        <v>0</v>
      </c>
      <c r="E46" s="102">
        <v>724254.28999999992</v>
      </c>
      <c r="F46" s="102">
        <v>127118.28</v>
      </c>
      <c r="G46" s="102">
        <v>0</v>
      </c>
      <c r="H46" s="103">
        <v>953301.22799999989</v>
      </c>
      <c r="I46" s="17">
        <v>0</v>
      </c>
      <c r="J46" s="18">
        <v>0</v>
      </c>
      <c r="K46" s="18">
        <v>0</v>
      </c>
      <c r="L46" s="18">
        <v>0</v>
      </c>
      <c r="M46" s="18">
        <v>0</v>
      </c>
      <c r="N46" s="18">
        <v>0</v>
      </c>
      <c r="O46" s="13">
        <v>0</v>
      </c>
      <c r="P46" s="17">
        <v>0</v>
      </c>
      <c r="Q46" s="18">
        <v>0</v>
      </c>
      <c r="R46" s="18">
        <v>0</v>
      </c>
      <c r="S46" s="18">
        <v>0</v>
      </c>
      <c r="T46" s="18">
        <v>0</v>
      </c>
      <c r="U46" s="18">
        <v>0</v>
      </c>
      <c r="V46" s="13">
        <v>0</v>
      </c>
      <c r="W46" s="17">
        <v>0</v>
      </c>
      <c r="X46" s="18">
        <v>0</v>
      </c>
      <c r="Y46" s="18">
        <v>0</v>
      </c>
      <c r="Z46" s="18">
        <v>0</v>
      </c>
      <c r="AA46" s="18">
        <v>127118.28</v>
      </c>
      <c r="AB46" s="18">
        <v>0</v>
      </c>
      <c r="AC46" s="13">
        <v>127118.28</v>
      </c>
      <c r="AD46" s="17">
        <v>0</v>
      </c>
      <c r="AE46" s="18">
        <v>0</v>
      </c>
      <c r="AF46" s="18">
        <v>0</v>
      </c>
      <c r="AG46" s="18">
        <v>0</v>
      </c>
      <c r="AH46" s="18">
        <v>0</v>
      </c>
      <c r="AI46" s="18">
        <v>0</v>
      </c>
      <c r="AJ46" s="13">
        <v>0</v>
      </c>
      <c r="AK46" s="17">
        <v>0</v>
      </c>
      <c r="AL46" s="18">
        <v>14227.5</v>
      </c>
      <c r="AM46" s="18">
        <v>0</v>
      </c>
      <c r="AN46" s="18">
        <v>0</v>
      </c>
      <c r="AO46" s="18">
        <v>0</v>
      </c>
      <c r="AP46" s="18">
        <v>0</v>
      </c>
      <c r="AQ46" s="13">
        <v>14227.5</v>
      </c>
      <c r="AR46" s="17">
        <v>0</v>
      </c>
      <c r="AS46" s="18">
        <v>87701.157999999967</v>
      </c>
      <c r="AT46" s="18">
        <v>0</v>
      </c>
      <c r="AU46" s="18">
        <v>724254.28999999992</v>
      </c>
      <c r="AV46" s="18">
        <v>0</v>
      </c>
      <c r="AW46" s="18">
        <v>0</v>
      </c>
      <c r="AX46" s="13">
        <v>811955.44799999986</v>
      </c>
    </row>
    <row r="47" spans="1:50" x14ac:dyDescent="0.35">
      <c r="A47" s="4" t="s">
        <v>37</v>
      </c>
      <c r="B47" s="101">
        <v>0</v>
      </c>
      <c r="C47" s="102">
        <v>0</v>
      </c>
      <c r="D47" s="102">
        <v>0</v>
      </c>
      <c r="E47" s="102">
        <v>114857.65</v>
      </c>
      <c r="F47" s="102">
        <v>303400.24</v>
      </c>
      <c r="G47" s="102">
        <v>0</v>
      </c>
      <c r="H47" s="103">
        <v>418257.89</v>
      </c>
      <c r="I47" s="17">
        <v>0</v>
      </c>
      <c r="J47" s="18">
        <v>0</v>
      </c>
      <c r="K47" s="18">
        <v>0</v>
      </c>
      <c r="L47" s="18">
        <v>0</v>
      </c>
      <c r="M47" s="18">
        <v>123782.45</v>
      </c>
      <c r="N47" s="18">
        <v>0</v>
      </c>
      <c r="O47" s="13">
        <v>123782.45</v>
      </c>
      <c r="P47" s="17">
        <v>0</v>
      </c>
      <c r="Q47" s="18">
        <v>0</v>
      </c>
      <c r="R47" s="18">
        <v>0</v>
      </c>
      <c r="S47" s="18">
        <v>0</v>
      </c>
      <c r="T47" s="18">
        <v>0</v>
      </c>
      <c r="U47" s="18">
        <v>0</v>
      </c>
      <c r="V47" s="13">
        <v>0</v>
      </c>
      <c r="W47" s="17">
        <v>0</v>
      </c>
      <c r="X47" s="18">
        <v>0</v>
      </c>
      <c r="Y47" s="18">
        <v>0</v>
      </c>
      <c r="Z47" s="18">
        <v>0</v>
      </c>
      <c r="AA47" s="18">
        <v>0</v>
      </c>
      <c r="AB47" s="18">
        <v>0</v>
      </c>
      <c r="AC47" s="13">
        <v>0</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114857.65</v>
      </c>
      <c r="AV47" s="18">
        <v>179617.79</v>
      </c>
      <c r="AW47" s="18">
        <v>0</v>
      </c>
      <c r="AX47" s="13">
        <v>294475.44</v>
      </c>
    </row>
    <row r="48" spans="1:50" x14ac:dyDescent="0.35">
      <c r="A48" s="4" t="s">
        <v>38</v>
      </c>
      <c r="B48" s="101">
        <v>0</v>
      </c>
      <c r="C48" s="102">
        <v>0</v>
      </c>
      <c r="D48" s="102">
        <v>0</v>
      </c>
      <c r="E48" s="102">
        <v>0</v>
      </c>
      <c r="F48" s="102">
        <v>0</v>
      </c>
      <c r="G48" s="102">
        <v>0</v>
      </c>
      <c r="H48" s="103">
        <v>0</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0</v>
      </c>
      <c r="AM48" s="18">
        <v>0</v>
      </c>
      <c r="AN48" s="18">
        <v>0</v>
      </c>
      <c r="AO48" s="18">
        <v>0</v>
      </c>
      <c r="AP48" s="18">
        <v>0</v>
      </c>
      <c r="AQ48" s="13">
        <v>0</v>
      </c>
      <c r="AR48" s="17">
        <v>0</v>
      </c>
      <c r="AS48" s="18">
        <v>0</v>
      </c>
      <c r="AT48" s="18">
        <v>0</v>
      </c>
      <c r="AU48" s="18">
        <v>0</v>
      </c>
      <c r="AV48" s="18">
        <v>0</v>
      </c>
      <c r="AW48" s="18">
        <v>0</v>
      </c>
      <c r="AX48" s="13">
        <v>0</v>
      </c>
    </row>
    <row r="49" spans="1:50" x14ac:dyDescent="0.35">
      <c r="A49" s="4" t="s">
        <v>39</v>
      </c>
      <c r="B49" s="101">
        <v>0</v>
      </c>
      <c r="C49" s="102">
        <v>2270000</v>
      </c>
      <c r="D49" s="102">
        <v>0</v>
      </c>
      <c r="E49" s="102">
        <v>3758000</v>
      </c>
      <c r="F49" s="102">
        <v>943000</v>
      </c>
      <c r="G49" s="102">
        <v>0</v>
      </c>
      <c r="H49" s="103">
        <v>6971000</v>
      </c>
      <c r="I49" s="17">
        <v>0</v>
      </c>
      <c r="J49" s="18">
        <v>2250000</v>
      </c>
      <c r="K49" s="18">
        <v>0</v>
      </c>
      <c r="L49" s="18">
        <v>3758000</v>
      </c>
      <c r="M49" s="18">
        <v>943000</v>
      </c>
      <c r="N49" s="18">
        <v>0</v>
      </c>
      <c r="O49" s="13">
        <v>6951000</v>
      </c>
      <c r="P49" s="17">
        <v>0</v>
      </c>
      <c r="Q49" s="18">
        <v>20000</v>
      </c>
      <c r="R49" s="18">
        <v>0</v>
      </c>
      <c r="S49" s="18">
        <v>0</v>
      </c>
      <c r="T49" s="18">
        <v>0</v>
      </c>
      <c r="U49" s="18">
        <v>0</v>
      </c>
      <c r="V49" s="13">
        <v>20000</v>
      </c>
      <c r="W49" s="17">
        <v>0</v>
      </c>
      <c r="X49" s="18">
        <v>0</v>
      </c>
      <c r="Y49" s="18">
        <v>0</v>
      </c>
      <c r="Z49" s="18">
        <v>0</v>
      </c>
      <c r="AA49" s="18">
        <v>0</v>
      </c>
      <c r="AB49" s="18">
        <v>0</v>
      </c>
      <c r="AC49" s="13">
        <v>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0</v>
      </c>
      <c r="AT49" s="18">
        <v>0</v>
      </c>
      <c r="AU49" s="18">
        <v>0</v>
      </c>
      <c r="AV49" s="18">
        <v>0</v>
      </c>
      <c r="AW49" s="18">
        <v>0</v>
      </c>
      <c r="AX49" s="13">
        <v>0</v>
      </c>
    </row>
    <row r="50" spans="1:50" x14ac:dyDescent="0.35">
      <c r="A50" s="4" t="s">
        <v>40</v>
      </c>
      <c r="B50" s="101">
        <v>0</v>
      </c>
      <c r="C50" s="102">
        <v>54336</v>
      </c>
      <c r="D50" s="102">
        <v>0</v>
      </c>
      <c r="E50" s="102">
        <v>0</v>
      </c>
      <c r="F50" s="102">
        <v>0</v>
      </c>
      <c r="G50" s="102">
        <v>41925</v>
      </c>
      <c r="H50" s="103">
        <v>96261</v>
      </c>
      <c r="I50" s="17">
        <v>0</v>
      </c>
      <c r="J50" s="18">
        <v>0</v>
      </c>
      <c r="K50" s="18">
        <v>0</v>
      </c>
      <c r="L50" s="18">
        <v>0</v>
      </c>
      <c r="M50" s="18">
        <v>0</v>
      </c>
      <c r="N50" s="18">
        <v>0</v>
      </c>
      <c r="O50" s="13">
        <v>0</v>
      </c>
      <c r="P50" s="17">
        <v>0</v>
      </c>
      <c r="Q50" s="18">
        <v>0</v>
      </c>
      <c r="R50" s="18">
        <v>0</v>
      </c>
      <c r="S50" s="18">
        <v>0</v>
      </c>
      <c r="T50" s="18">
        <v>0</v>
      </c>
      <c r="U50" s="18">
        <v>41925</v>
      </c>
      <c r="V50" s="13">
        <v>41925</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54336</v>
      </c>
      <c r="AM50" s="18">
        <v>0</v>
      </c>
      <c r="AN50" s="18">
        <v>0</v>
      </c>
      <c r="AO50" s="18">
        <v>0</v>
      </c>
      <c r="AP50" s="18">
        <v>0</v>
      </c>
      <c r="AQ50" s="13">
        <v>54336</v>
      </c>
      <c r="AR50" s="17">
        <v>0</v>
      </c>
      <c r="AS50" s="18">
        <v>0</v>
      </c>
      <c r="AT50" s="18">
        <v>0</v>
      </c>
      <c r="AU50" s="18">
        <v>0</v>
      </c>
      <c r="AV50" s="18">
        <v>0</v>
      </c>
      <c r="AW50" s="18">
        <v>0</v>
      </c>
      <c r="AX50" s="13">
        <v>0</v>
      </c>
    </row>
    <row r="51" spans="1:50" x14ac:dyDescent="0.35">
      <c r="A51" s="4" t="s">
        <v>41</v>
      </c>
      <c r="B51" s="101">
        <v>0</v>
      </c>
      <c r="C51" s="102">
        <v>0</v>
      </c>
      <c r="D51" s="102">
        <v>0</v>
      </c>
      <c r="E51" s="102">
        <v>1003704</v>
      </c>
      <c r="F51" s="102">
        <v>1153152</v>
      </c>
      <c r="G51" s="102">
        <v>0</v>
      </c>
      <c r="H51" s="103">
        <v>2156856</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c r="AK51" s="17">
        <v>0</v>
      </c>
      <c r="AL51" s="18">
        <v>0</v>
      </c>
      <c r="AM51" s="18">
        <v>0</v>
      </c>
      <c r="AN51" s="18">
        <v>0</v>
      </c>
      <c r="AO51" s="18">
        <v>0</v>
      </c>
      <c r="AP51" s="18">
        <v>0</v>
      </c>
      <c r="AQ51" s="13">
        <v>0</v>
      </c>
      <c r="AR51" s="17">
        <v>0</v>
      </c>
      <c r="AS51" s="18">
        <v>0</v>
      </c>
      <c r="AT51" s="18">
        <v>0</v>
      </c>
      <c r="AU51" s="18">
        <v>1003704</v>
      </c>
      <c r="AV51" s="18">
        <v>1153152</v>
      </c>
      <c r="AW51" s="18">
        <v>0</v>
      </c>
      <c r="AX51" s="13">
        <v>2156856</v>
      </c>
    </row>
    <row r="52" spans="1:50" x14ac:dyDescent="0.35">
      <c r="A52" s="4" t="s">
        <v>42</v>
      </c>
      <c r="B52" s="101">
        <v>0</v>
      </c>
      <c r="C52" s="102">
        <v>22216496</v>
      </c>
      <c r="D52" s="102">
        <v>19558.900000000001</v>
      </c>
      <c r="E52" s="102">
        <v>27135</v>
      </c>
      <c r="F52" s="102">
        <v>0</v>
      </c>
      <c r="G52" s="102">
        <v>0</v>
      </c>
      <c r="H52" s="103">
        <v>22263189.899999999</v>
      </c>
      <c r="I52" s="17">
        <v>0</v>
      </c>
      <c r="J52" s="18">
        <v>0</v>
      </c>
      <c r="K52" s="18">
        <v>0</v>
      </c>
      <c r="L52" s="18">
        <v>0</v>
      </c>
      <c r="M52" s="18">
        <v>0</v>
      </c>
      <c r="N52" s="18">
        <v>0</v>
      </c>
      <c r="O52" s="13">
        <v>0</v>
      </c>
      <c r="P52" s="17">
        <v>0</v>
      </c>
      <c r="Q52" s="18">
        <v>0</v>
      </c>
      <c r="R52" s="18">
        <v>0</v>
      </c>
      <c r="S52" s="18">
        <v>0</v>
      </c>
      <c r="T52" s="18">
        <v>0</v>
      </c>
      <c r="U52" s="18">
        <v>0</v>
      </c>
      <c r="V52" s="13">
        <v>0</v>
      </c>
      <c r="W52" s="17">
        <v>0</v>
      </c>
      <c r="X52" s="18">
        <v>0</v>
      </c>
      <c r="Y52" s="18">
        <v>0</v>
      </c>
      <c r="Z52" s="18">
        <v>0</v>
      </c>
      <c r="AA52" s="18">
        <v>0</v>
      </c>
      <c r="AB52" s="18">
        <v>0</v>
      </c>
      <c r="AC52" s="13">
        <v>0</v>
      </c>
      <c r="AD52" s="17">
        <v>0</v>
      </c>
      <c r="AE52" s="18">
        <v>0</v>
      </c>
      <c r="AF52" s="18">
        <v>0</v>
      </c>
      <c r="AG52" s="18">
        <v>0</v>
      </c>
      <c r="AH52" s="18">
        <v>0</v>
      </c>
      <c r="AI52" s="18">
        <v>0</v>
      </c>
      <c r="AJ52" s="13">
        <v>0</v>
      </c>
      <c r="AK52" s="17">
        <v>0</v>
      </c>
      <c r="AL52" s="18">
        <v>0</v>
      </c>
      <c r="AM52" s="18">
        <v>0</v>
      </c>
      <c r="AN52" s="18">
        <v>0</v>
      </c>
      <c r="AO52" s="18">
        <v>0</v>
      </c>
      <c r="AP52" s="18">
        <v>0</v>
      </c>
      <c r="AQ52" s="13">
        <v>0</v>
      </c>
      <c r="AR52" s="17">
        <v>0</v>
      </c>
      <c r="AS52" s="18">
        <v>22216496</v>
      </c>
      <c r="AT52" s="18">
        <v>19558.900000000001</v>
      </c>
      <c r="AU52" s="18">
        <v>27135</v>
      </c>
      <c r="AV52" s="18">
        <v>0</v>
      </c>
      <c r="AW52" s="18">
        <v>0</v>
      </c>
      <c r="AX52" s="13">
        <v>22263189.899999999</v>
      </c>
    </row>
    <row r="53" spans="1:50" x14ac:dyDescent="0.35">
      <c r="A53" s="4" t="s">
        <v>43</v>
      </c>
      <c r="B53" s="101">
        <v>0</v>
      </c>
      <c r="C53" s="102">
        <v>2844222</v>
      </c>
      <c r="D53" s="102">
        <v>0</v>
      </c>
      <c r="E53" s="102">
        <v>17384185</v>
      </c>
      <c r="F53" s="102">
        <v>925532</v>
      </c>
      <c r="G53" s="102">
        <v>8022747</v>
      </c>
      <c r="H53" s="103">
        <v>29176686</v>
      </c>
      <c r="I53" s="17">
        <v>0</v>
      </c>
      <c r="J53" s="18">
        <v>0</v>
      </c>
      <c r="K53" s="18">
        <v>0</v>
      </c>
      <c r="L53" s="18">
        <v>17344185</v>
      </c>
      <c r="M53" s="18">
        <v>0</v>
      </c>
      <c r="N53" s="18">
        <v>8022747</v>
      </c>
      <c r="O53" s="13">
        <v>25366932</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2844222</v>
      </c>
      <c r="AM53" s="18">
        <v>0</v>
      </c>
      <c r="AN53" s="18">
        <v>40000</v>
      </c>
      <c r="AO53" s="18">
        <v>925532</v>
      </c>
      <c r="AP53" s="18">
        <v>0</v>
      </c>
      <c r="AQ53" s="13">
        <v>3809754</v>
      </c>
      <c r="AR53" s="17">
        <v>0</v>
      </c>
      <c r="AS53" s="18">
        <v>0</v>
      </c>
      <c r="AT53" s="18">
        <v>0</v>
      </c>
      <c r="AU53" s="18">
        <v>0</v>
      </c>
      <c r="AV53" s="18">
        <v>0</v>
      </c>
      <c r="AW53" s="18">
        <v>0</v>
      </c>
      <c r="AX53" s="13">
        <v>0</v>
      </c>
    </row>
    <row r="54" spans="1:50" x14ac:dyDescent="0.35">
      <c r="A54" s="4" t="s">
        <v>44</v>
      </c>
      <c r="B54" s="101">
        <v>0</v>
      </c>
      <c r="C54" s="102">
        <v>4308673</v>
      </c>
      <c r="D54" s="102">
        <v>0</v>
      </c>
      <c r="E54" s="102">
        <v>198334</v>
      </c>
      <c r="F54" s="102">
        <v>26439.54</v>
      </c>
      <c r="G54" s="102">
        <v>95975</v>
      </c>
      <c r="H54" s="103">
        <v>4629421.54</v>
      </c>
      <c r="I54" s="17">
        <v>0</v>
      </c>
      <c r="J54" s="18">
        <v>0</v>
      </c>
      <c r="K54" s="18">
        <v>0</v>
      </c>
      <c r="L54" s="18">
        <v>0</v>
      </c>
      <c r="M54" s="18">
        <v>26439.54</v>
      </c>
      <c r="N54" s="18">
        <v>59094</v>
      </c>
      <c r="O54" s="13">
        <v>85533.540000000008</v>
      </c>
      <c r="P54" s="17">
        <v>0</v>
      </c>
      <c r="Q54" s="18">
        <v>0</v>
      </c>
      <c r="R54" s="18">
        <v>0</v>
      </c>
      <c r="S54" s="18">
        <v>0</v>
      </c>
      <c r="T54" s="18">
        <v>0</v>
      </c>
      <c r="U54" s="18">
        <v>0</v>
      </c>
      <c r="V54" s="13">
        <v>0</v>
      </c>
      <c r="W54" s="17">
        <v>0</v>
      </c>
      <c r="X54" s="18">
        <v>0</v>
      </c>
      <c r="Y54" s="18">
        <v>0</v>
      </c>
      <c r="Z54" s="18">
        <v>0</v>
      </c>
      <c r="AA54" s="18">
        <v>0</v>
      </c>
      <c r="AB54" s="18">
        <v>0</v>
      </c>
      <c r="AC54" s="13">
        <v>0</v>
      </c>
      <c r="AD54" s="17">
        <v>0</v>
      </c>
      <c r="AE54" s="18">
        <v>0</v>
      </c>
      <c r="AF54" s="18">
        <v>0</v>
      </c>
      <c r="AG54" s="18">
        <v>0</v>
      </c>
      <c r="AH54" s="18">
        <v>0</v>
      </c>
      <c r="AI54" s="18">
        <v>0</v>
      </c>
      <c r="AJ54" s="13">
        <v>0</v>
      </c>
      <c r="AK54" s="17">
        <v>0</v>
      </c>
      <c r="AL54" s="18">
        <v>0</v>
      </c>
      <c r="AM54" s="18">
        <v>0</v>
      </c>
      <c r="AN54" s="18">
        <v>0</v>
      </c>
      <c r="AO54" s="18">
        <v>0</v>
      </c>
      <c r="AP54" s="18">
        <v>0</v>
      </c>
      <c r="AQ54" s="13">
        <v>0</v>
      </c>
      <c r="AR54" s="17">
        <v>0</v>
      </c>
      <c r="AS54" s="18">
        <v>4308673</v>
      </c>
      <c r="AT54" s="18">
        <v>0</v>
      </c>
      <c r="AU54" s="18">
        <v>198334</v>
      </c>
      <c r="AV54" s="18">
        <v>0</v>
      </c>
      <c r="AW54" s="18">
        <v>36881</v>
      </c>
      <c r="AX54" s="13">
        <v>4543888</v>
      </c>
    </row>
    <row r="55" spans="1:50" x14ac:dyDescent="0.35">
      <c r="A55" s="4" t="s">
        <v>45</v>
      </c>
      <c r="B55" s="101">
        <v>0</v>
      </c>
      <c r="C55" s="102">
        <v>279000</v>
      </c>
      <c r="D55" s="102">
        <v>0</v>
      </c>
      <c r="E55" s="102">
        <v>611000</v>
      </c>
      <c r="F55" s="102">
        <v>12000</v>
      </c>
      <c r="G55" s="102">
        <v>0</v>
      </c>
      <c r="H55" s="103">
        <v>902000</v>
      </c>
      <c r="I55" s="17">
        <v>0</v>
      </c>
      <c r="J55" s="18">
        <v>0</v>
      </c>
      <c r="K55" s="18">
        <v>0</v>
      </c>
      <c r="L55" s="18">
        <v>481000</v>
      </c>
      <c r="M55" s="18">
        <v>12000</v>
      </c>
      <c r="N55" s="18">
        <v>0</v>
      </c>
      <c r="O55" s="13">
        <v>493000</v>
      </c>
      <c r="P55" s="17">
        <v>0</v>
      </c>
      <c r="Q55" s="18">
        <v>15000</v>
      </c>
      <c r="R55" s="18">
        <v>0</v>
      </c>
      <c r="S55" s="18">
        <v>0</v>
      </c>
      <c r="T55" s="18">
        <v>0</v>
      </c>
      <c r="U55" s="18">
        <v>0</v>
      </c>
      <c r="V55" s="13">
        <v>15000</v>
      </c>
      <c r="W55" s="17">
        <v>0</v>
      </c>
      <c r="X55" s="18">
        <v>0</v>
      </c>
      <c r="Y55" s="18">
        <v>0</v>
      </c>
      <c r="Z55" s="18">
        <v>0</v>
      </c>
      <c r="AA55" s="18">
        <v>0</v>
      </c>
      <c r="AB55" s="18">
        <v>0</v>
      </c>
      <c r="AC55" s="13">
        <v>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264000</v>
      </c>
      <c r="AT55" s="18">
        <v>0</v>
      </c>
      <c r="AU55" s="18">
        <v>130000</v>
      </c>
      <c r="AV55" s="18">
        <v>0</v>
      </c>
      <c r="AW55" s="18">
        <v>0</v>
      </c>
      <c r="AX55" s="13">
        <v>394000</v>
      </c>
    </row>
    <row r="56" spans="1:50" x14ac:dyDescent="0.35">
      <c r="A56" s="4" t="s">
        <v>46</v>
      </c>
      <c r="B56" s="101">
        <v>1149.43</v>
      </c>
      <c r="C56" s="102">
        <v>488598.95</v>
      </c>
      <c r="D56" s="102">
        <v>1445672.56</v>
      </c>
      <c r="E56" s="102">
        <v>874337.13</v>
      </c>
      <c r="F56" s="102">
        <v>844321.02</v>
      </c>
      <c r="G56" s="102">
        <v>43371.619999999995</v>
      </c>
      <c r="H56" s="103">
        <v>3697450.71</v>
      </c>
      <c r="I56" s="17">
        <v>0</v>
      </c>
      <c r="J56" s="18">
        <v>0</v>
      </c>
      <c r="K56" s="18">
        <v>0</v>
      </c>
      <c r="L56" s="18">
        <v>109532.4</v>
      </c>
      <c r="M56" s="18">
        <v>0</v>
      </c>
      <c r="N56" s="18">
        <v>0</v>
      </c>
      <c r="O56" s="13">
        <v>109532.4</v>
      </c>
      <c r="P56" s="17">
        <v>0</v>
      </c>
      <c r="Q56" s="18">
        <v>0</v>
      </c>
      <c r="R56" s="18">
        <v>0</v>
      </c>
      <c r="S56" s="18">
        <v>0</v>
      </c>
      <c r="T56" s="18">
        <v>0</v>
      </c>
      <c r="U56" s="18">
        <v>0</v>
      </c>
      <c r="V56" s="13">
        <v>0</v>
      </c>
      <c r="W56" s="17">
        <v>0</v>
      </c>
      <c r="X56" s="18">
        <v>0</v>
      </c>
      <c r="Y56" s="18">
        <v>0</v>
      </c>
      <c r="Z56" s="18">
        <v>0</v>
      </c>
      <c r="AA56" s="18">
        <v>0</v>
      </c>
      <c r="AB56" s="18">
        <v>0</v>
      </c>
      <c r="AC56" s="13">
        <v>0</v>
      </c>
      <c r="AD56" s="17">
        <v>0</v>
      </c>
      <c r="AE56" s="18">
        <v>0</v>
      </c>
      <c r="AF56" s="18">
        <v>0</v>
      </c>
      <c r="AG56" s="18">
        <v>0</v>
      </c>
      <c r="AH56" s="18">
        <v>0</v>
      </c>
      <c r="AI56" s="18">
        <v>0</v>
      </c>
      <c r="AJ56" s="13">
        <v>0</v>
      </c>
      <c r="AK56" s="17">
        <v>0</v>
      </c>
      <c r="AL56" s="18">
        <v>0</v>
      </c>
      <c r="AM56" s="18">
        <v>0</v>
      </c>
      <c r="AN56" s="18">
        <v>0</v>
      </c>
      <c r="AO56" s="18">
        <v>0</v>
      </c>
      <c r="AP56" s="18">
        <v>0</v>
      </c>
      <c r="AQ56" s="13">
        <v>0</v>
      </c>
      <c r="AR56" s="17">
        <v>1149.43</v>
      </c>
      <c r="AS56" s="18">
        <v>488598.95</v>
      </c>
      <c r="AT56" s="18">
        <v>1445672.56</v>
      </c>
      <c r="AU56" s="18">
        <v>764804.73</v>
      </c>
      <c r="AV56" s="18">
        <v>844321.02</v>
      </c>
      <c r="AW56" s="18">
        <v>43371.619999999995</v>
      </c>
      <c r="AX56" s="13">
        <v>3587918.31</v>
      </c>
    </row>
    <row r="57" spans="1:50" x14ac:dyDescent="0.35">
      <c r="A57" s="4" t="s">
        <v>47</v>
      </c>
      <c r="B57" s="101">
        <v>0</v>
      </c>
      <c r="C57" s="102">
        <v>128358.28</v>
      </c>
      <c r="D57" s="102">
        <v>0</v>
      </c>
      <c r="E57" s="102">
        <v>11940.91</v>
      </c>
      <c r="F57" s="102">
        <v>278557.71999999997</v>
      </c>
      <c r="G57" s="102">
        <v>166497.40000000002</v>
      </c>
      <c r="H57" s="103">
        <v>585354.31000000006</v>
      </c>
      <c r="I57" s="17">
        <v>0</v>
      </c>
      <c r="J57" s="18">
        <v>0</v>
      </c>
      <c r="K57" s="18">
        <v>0</v>
      </c>
      <c r="L57" s="18">
        <v>0</v>
      </c>
      <c r="M57" s="18">
        <v>0</v>
      </c>
      <c r="N57" s="18">
        <v>0</v>
      </c>
      <c r="O57" s="13">
        <v>0</v>
      </c>
      <c r="P57" s="17">
        <v>0</v>
      </c>
      <c r="Q57" s="18">
        <v>0</v>
      </c>
      <c r="R57" s="18">
        <v>0</v>
      </c>
      <c r="S57" s="18">
        <v>0</v>
      </c>
      <c r="T57" s="18">
        <v>0</v>
      </c>
      <c r="U57" s="18">
        <v>0</v>
      </c>
      <c r="V57" s="13">
        <v>0</v>
      </c>
      <c r="W57" s="17">
        <v>0</v>
      </c>
      <c r="X57" s="18">
        <v>0</v>
      </c>
      <c r="Y57" s="18">
        <v>0</v>
      </c>
      <c r="Z57" s="18">
        <v>0</v>
      </c>
      <c r="AA57" s="18">
        <v>0</v>
      </c>
      <c r="AB57" s="18">
        <v>0</v>
      </c>
      <c r="AC57" s="13">
        <v>0</v>
      </c>
      <c r="AD57" s="17">
        <v>0</v>
      </c>
      <c r="AE57" s="18">
        <v>0</v>
      </c>
      <c r="AF57" s="18">
        <v>0</v>
      </c>
      <c r="AG57" s="18">
        <v>0</v>
      </c>
      <c r="AH57" s="18">
        <v>0</v>
      </c>
      <c r="AI57" s="18">
        <v>0</v>
      </c>
      <c r="AJ57" s="13">
        <v>0</v>
      </c>
      <c r="AK57" s="17">
        <v>0</v>
      </c>
      <c r="AL57" s="18">
        <v>0</v>
      </c>
      <c r="AM57" s="18">
        <v>0</v>
      </c>
      <c r="AN57" s="18">
        <v>0</v>
      </c>
      <c r="AO57" s="18">
        <v>0</v>
      </c>
      <c r="AP57" s="18">
        <v>0</v>
      </c>
      <c r="AQ57" s="13">
        <v>0</v>
      </c>
      <c r="AR57" s="17">
        <v>0</v>
      </c>
      <c r="AS57" s="18">
        <v>128358.28</v>
      </c>
      <c r="AT57" s="18">
        <v>0</v>
      </c>
      <c r="AU57" s="18">
        <v>11940.91</v>
      </c>
      <c r="AV57" s="18">
        <v>278557.71999999997</v>
      </c>
      <c r="AW57" s="18">
        <v>166497.40000000002</v>
      </c>
      <c r="AX57" s="13">
        <v>585354.31000000006</v>
      </c>
    </row>
    <row r="58" spans="1:50" x14ac:dyDescent="0.35">
      <c r="A58" s="4" t="s">
        <v>48</v>
      </c>
      <c r="B58" s="101">
        <v>21796</v>
      </c>
      <c r="C58" s="102">
        <v>1506313</v>
      </c>
      <c r="D58" s="102">
        <v>0</v>
      </c>
      <c r="E58" s="102">
        <v>4456048</v>
      </c>
      <c r="F58" s="102">
        <v>3654878</v>
      </c>
      <c r="G58" s="102">
        <v>0</v>
      </c>
      <c r="H58" s="103">
        <v>9639035</v>
      </c>
      <c r="I58" s="17">
        <v>0</v>
      </c>
      <c r="J58" s="18">
        <v>580014</v>
      </c>
      <c r="K58" s="18">
        <v>0</v>
      </c>
      <c r="L58" s="18">
        <v>0</v>
      </c>
      <c r="M58" s="18">
        <v>0</v>
      </c>
      <c r="N58" s="18">
        <v>0</v>
      </c>
      <c r="O58" s="13">
        <v>580014</v>
      </c>
      <c r="P58" s="17">
        <v>0</v>
      </c>
      <c r="Q58" s="18">
        <v>138367</v>
      </c>
      <c r="R58" s="18">
        <v>0</v>
      </c>
      <c r="S58" s="18">
        <v>0</v>
      </c>
      <c r="T58" s="18">
        <v>0</v>
      </c>
      <c r="U58" s="18">
        <v>0</v>
      </c>
      <c r="V58" s="13">
        <v>138367</v>
      </c>
      <c r="W58" s="17">
        <v>0</v>
      </c>
      <c r="X58" s="18">
        <v>0</v>
      </c>
      <c r="Y58" s="18">
        <v>0</v>
      </c>
      <c r="Z58" s="18">
        <v>0</v>
      </c>
      <c r="AA58" s="18">
        <v>0</v>
      </c>
      <c r="AB58" s="18">
        <v>0</v>
      </c>
      <c r="AC58" s="13">
        <v>0</v>
      </c>
      <c r="AD58" s="17">
        <v>0</v>
      </c>
      <c r="AE58" s="18">
        <v>431981</v>
      </c>
      <c r="AF58" s="18">
        <v>0</v>
      </c>
      <c r="AG58" s="18">
        <v>0</v>
      </c>
      <c r="AH58" s="18">
        <v>0</v>
      </c>
      <c r="AI58" s="18">
        <v>0</v>
      </c>
      <c r="AJ58" s="13">
        <v>431981</v>
      </c>
      <c r="AK58" s="17">
        <v>21796</v>
      </c>
      <c r="AL58" s="18">
        <v>355951</v>
      </c>
      <c r="AM58" s="18">
        <v>0</v>
      </c>
      <c r="AN58" s="18">
        <v>0</v>
      </c>
      <c r="AO58" s="18">
        <v>3654878</v>
      </c>
      <c r="AP58" s="18">
        <v>0</v>
      </c>
      <c r="AQ58" s="13">
        <v>4032625</v>
      </c>
      <c r="AR58" s="17">
        <v>0</v>
      </c>
      <c r="AS58" s="18">
        <v>0</v>
      </c>
      <c r="AT58" s="18">
        <v>0</v>
      </c>
      <c r="AU58" s="18">
        <v>4456048</v>
      </c>
      <c r="AV58" s="18">
        <v>0</v>
      </c>
      <c r="AW58" s="18">
        <v>0</v>
      </c>
      <c r="AX58" s="13">
        <v>4456048</v>
      </c>
    </row>
    <row r="59" spans="1:50" x14ac:dyDescent="0.35">
      <c r="A59" s="4" t="s">
        <v>49</v>
      </c>
      <c r="B59" s="101">
        <v>0</v>
      </c>
      <c r="C59" s="102">
        <v>0</v>
      </c>
      <c r="D59" s="102">
        <v>62455</v>
      </c>
      <c r="E59" s="102">
        <v>264325.42</v>
      </c>
      <c r="F59" s="102">
        <v>70491.149999999994</v>
      </c>
      <c r="G59" s="102">
        <v>0</v>
      </c>
      <c r="H59" s="103">
        <v>397271.56999999995</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0</v>
      </c>
      <c r="AO59" s="18">
        <v>0</v>
      </c>
      <c r="AP59" s="18">
        <v>0</v>
      </c>
      <c r="AQ59" s="13">
        <v>0</v>
      </c>
      <c r="AR59" s="17">
        <v>0</v>
      </c>
      <c r="AS59" s="18">
        <v>0</v>
      </c>
      <c r="AT59" s="18">
        <v>62455</v>
      </c>
      <c r="AU59" s="18">
        <v>264325.42</v>
      </c>
      <c r="AV59" s="18">
        <v>70491.149999999994</v>
      </c>
      <c r="AW59" s="18">
        <v>0</v>
      </c>
      <c r="AX59" s="13">
        <v>397271.56999999995</v>
      </c>
    </row>
    <row r="60" spans="1:50" x14ac:dyDescent="0.35">
      <c r="A60" s="4" t="s">
        <v>50</v>
      </c>
      <c r="B60" s="101">
        <v>0</v>
      </c>
      <c r="C60" s="102">
        <v>490207</v>
      </c>
      <c r="D60" s="102">
        <v>0</v>
      </c>
      <c r="E60" s="102">
        <v>808844</v>
      </c>
      <c r="F60" s="102">
        <v>1741131</v>
      </c>
      <c r="G60" s="102">
        <v>0</v>
      </c>
      <c r="H60" s="103">
        <v>3040182</v>
      </c>
      <c r="I60" s="17">
        <v>0</v>
      </c>
      <c r="J60" s="18">
        <v>490207</v>
      </c>
      <c r="K60" s="18">
        <v>0</v>
      </c>
      <c r="L60" s="18">
        <v>808844</v>
      </c>
      <c r="M60" s="18">
        <v>1741131</v>
      </c>
      <c r="N60" s="18">
        <v>0</v>
      </c>
      <c r="O60" s="13">
        <v>3040182</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row>
    <row r="61" spans="1:50" x14ac:dyDescent="0.35">
      <c r="A61" s="4" t="s">
        <v>51</v>
      </c>
      <c r="B61" s="101">
        <v>0</v>
      </c>
      <c r="C61" s="102">
        <v>131844.54999999999</v>
      </c>
      <c r="D61" s="102">
        <v>0</v>
      </c>
      <c r="E61" s="102">
        <v>147976.48662108378</v>
      </c>
      <c r="F61" s="102">
        <v>176718.34</v>
      </c>
      <c r="G61" s="102">
        <v>22687.78</v>
      </c>
      <c r="H61" s="103">
        <v>479227.15662108373</v>
      </c>
      <c r="I61" s="17">
        <v>0</v>
      </c>
      <c r="J61" s="18">
        <v>0</v>
      </c>
      <c r="K61" s="18">
        <v>0</v>
      </c>
      <c r="L61" s="18">
        <v>0</v>
      </c>
      <c r="M61" s="18">
        <v>0</v>
      </c>
      <c r="N61" s="18">
        <v>0</v>
      </c>
      <c r="O61" s="13">
        <v>0</v>
      </c>
      <c r="P61" s="17">
        <v>0</v>
      </c>
      <c r="Q61" s="18">
        <v>0</v>
      </c>
      <c r="R61" s="18">
        <v>0</v>
      </c>
      <c r="S61" s="18">
        <v>0</v>
      </c>
      <c r="T61" s="18">
        <v>133265.53</v>
      </c>
      <c r="U61" s="18">
        <v>22687.78</v>
      </c>
      <c r="V61" s="13">
        <v>155953.31</v>
      </c>
      <c r="W61" s="17">
        <v>0</v>
      </c>
      <c r="X61" s="18">
        <v>0</v>
      </c>
      <c r="Y61" s="18">
        <v>0</v>
      </c>
      <c r="Z61" s="18">
        <v>0</v>
      </c>
      <c r="AA61" s="18">
        <v>0</v>
      </c>
      <c r="AB61" s="18">
        <v>0</v>
      </c>
      <c r="AC61" s="13">
        <v>0</v>
      </c>
      <c r="AD61" s="17">
        <v>0</v>
      </c>
      <c r="AE61" s="18">
        <v>0</v>
      </c>
      <c r="AF61" s="18">
        <v>0</v>
      </c>
      <c r="AG61" s="18">
        <v>0</v>
      </c>
      <c r="AH61" s="18">
        <v>0</v>
      </c>
      <c r="AI61" s="18">
        <v>0</v>
      </c>
      <c r="AJ61" s="13">
        <v>0</v>
      </c>
      <c r="AK61" s="17">
        <v>0</v>
      </c>
      <c r="AL61" s="18">
        <v>0</v>
      </c>
      <c r="AM61" s="18">
        <v>0</v>
      </c>
      <c r="AN61" s="18">
        <v>31641.46</v>
      </c>
      <c r="AO61" s="18">
        <v>43452.81</v>
      </c>
      <c r="AP61" s="18">
        <v>0</v>
      </c>
      <c r="AQ61" s="13">
        <v>75094.26999999999</v>
      </c>
      <c r="AR61" s="17">
        <v>0</v>
      </c>
      <c r="AS61" s="18">
        <v>131844.54999999999</v>
      </c>
      <c r="AT61" s="18">
        <v>0</v>
      </c>
      <c r="AU61" s="18">
        <v>116335.02662108379</v>
      </c>
      <c r="AV61" s="18">
        <v>0</v>
      </c>
      <c r="AW61" s="18">
        <v>0</v>
      </c>
      <c r="AX61" s="13">
        <v>248179.57662108378</v>
      </c>
    </row>
    <row r="62" spans="1:50" x14ac:dyDescent="0.35">
      <c r="A62" s="4" t="s">
        <v>52</v>
      </c>
      <c r="B62" s="101">
        <v>0</v>
      </c>
      <c r="C62" s="102">
        <v>874600</v>
      </c>
      <c r="D62" s="102">
        <v>0</v>
      </c>
      <c r="E62" s="102">
        <v>777082</v>
      </c>
      <c r="F62" s="102">
        <v>0</v>
      </c>
      <c r="G62" s="102">
        <v>0</v>
      </c>
      <c r="H62" s="103">
        <v>1651682</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0</v>
      </c>
      <c r="Z62" s="18">
        <v>0</v>
      </c>
      <c r="AA62" s="18">
        <v>0</v>
      </c>
      <c r="AB62" s="18">
        <v>0</v>
      </c>
      <c r="AC62" s="13">
        <v>0</v>
      </c>
      <c r="AD62" s="17">
        <v>0</v>
      </c>
      <c r="AE62" s="18">
        <v>0</v>
      </c>
      <c r="AF62" s="18">
        <v>0</v>
      </c>
      <c r="AG62" s="18">
        <v>0</v>
      </c>
      <c r="AH62" s="18">
        <v>0</v>
      </c>
      <c r="AI62" s="18">
        <v>0</v>
      </c>
      <c r="AJ62" s="13">
        <v>0</v>
      </c>
      <c r="AK62" s="17">
        <v>0</v>
      </c>
      <c r="AL62" s="18">
        <v>0</v>
      </c>
      <c r="AM62" s="18">
        <v>0</v>
      </c>
      <c r="AN62" s="18">
        <v>0</v>
      </c>
      <c r="AO62" s="18">
        <v>0</v>
      </c>
      <c r="AP62" s="18">
        <v>0</v>
      </c>
      <c r="AQ62" s="13">
        <v>0</v>
      </c>
      <c r="AR62" s="17">
        <v>0</v>
      </c>
      <c r="AS62" s="18">
        <v>874600</v>
      </c>
      <c r="AT62" s="18">
        <v>0</v>
      </c>
      <c r="AU62" s="18">
        <v>777082</v>
      </c>
      <c r="AV62" s="18">
        <v>0</v>
      </c>
      <c r="AW62" s="18">
        <v>0</v>
      </c>
      <c r="AX62" s="13">
        <v>1651682</v>
      </c>
    </row>
    <row r="63" spans="1:50" x14ac:dyDescent="0.35">
      <c r="A63" s="4" t="s">
        <v>53</v>
      </c>
      <c r="B63" s="101">
        <v>0</v>
      </c>
      <c r="C63" s="102">
        <v>0</v>
      </c>
      <c r="D63" s="102">
        <v>0</v>
      </c>
      <c r="E63" s="102">
        <v>413209</v>
      </c>
      <c r="F63" s="102">
        <v>0</v>
      </c>
      <c r="G63" s="102">
        <v>167787</v>
      </c>
      <c r="H63" s="103">
        <v>580996</v>
      </c>
      <c r="I63" s="17">
        <v>0</v>
      </c>
      <c r="J63" s="18">
        <v>0</v>
      </c>
      <c r="K63" s="18">
        <v>0</v>
      </c>
      <c r="L63" s="18">
        <v>18763</v>
      </c>
      <c r="M63" s="18">
        <v>0</v>
      </c>
      <c r="N63" s="18">
        <v>0</v>
      </c>
      <c r="O63" s="13">
        <v>18763</v>
      </c>
      <c r="P63" s="17">
        <v>0</v>
      </c>
      <c r="Q63" s="18">
        <v>0</v>
      </c>
      <c r="R63" s="18">
        <v>0</v>
      </c>
      <c r="S63" s="18">
        <v>0</v>
      </c>
      <c r="T63" s="18">
        <v>0</v>
      </c>
      <c r="U63" s="18">
        <v>0</v>
      </c>
      <c r="V63" s="13">
        <v>0</v>
      </c>
      <c r="W63" s="17">
        <v>0</v>
      </c>
      <c r="X63" s="18">
        <v>0</v>
      </c>
      <c r="Y63" s="18">
        <v>0</v>
      </c>
      <c r="Z63" s="18">
        <v>0</v>
      </c>
      <c r="AA63" s="18">
        <v>0</v>
      </c>
      <c r="AB63" s="18">
        <v>0</v>
      </c>
      <c r="AC63" s="13">
        <v>0</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394446</v>
      </c>
      <c r="AV63" s="18">
        <v>0</v>
      </c>
      <c r="AW63" s="18">
        <v>167787</v>
      </c>
      <c r="AX63" s="13">
        <v>562233</v>
      </c>
    </row>
    <row r="64" spans="1:50" x14ac:dyDescent="0.35">
      <c r="A64" s="4" t="s">
        <v>54</v>
      </c>
      <c r="B64" s="101">
        <v>0</v>
      </c>
      <c r="C64" s="102">
        <v>35235</v>
      </c>
      <c r="D64" s="102">
        <v>6296</v>
      </c>
      <c r="E64" s="102">
        <v>229881.01</v>
      </c>
      <c r="F64" s="102">
        <v>0</v>
      </c>
      <c r="G64" s="102">
        <v>303164</v>
      </c>
      <c r="H64" s="103">
        <v>574576.01</v>
      </c>
      <c r="I64" s="17">
        <v>0</v>
      </c>
      <c r="J64" s="18">
        <v>0</v>
      </c>
      <c r="K64" s="18">
        <v>0</v>
      </c>
      <c r="L64" s="18">
        <v>0</v>
      </c>
      <c r="M64" s="18">
        <v>0</v>
      </c>
      <c r="N64" s="18">
        <v>16850</v>
      </c>
      <c r="O64" s="13">
        <v>16850</v>
      </c>
      <c r="P64" s="17">
        <v>0</v>
      </c>
      <c r="Q64" s="18">
        <v>0</v>
      </c>
      <c r="R64" s="18">
        <v>0</v>
      </c>
      <c r="S64" s="18">
        <v>0</v>
      </c>
      <c r="T64" s="18">
        <v>0</v>
      </c>
      <c r="U64" s="18">
        <v>0</v>
      </c>
      <c r="V64" s="13">
        <v>0</v>
      </c>
      <c r="W64" s="17">
        <v>0</v>
      </c>
      <c r="X64" s="18">
        <v>0</v>
      </c>
      <c r="Y64" s="18">
        <v>0</v>
      </c>
      <c r="Z64" s="18">
        <v>0</v>
      </c>
      <c r="AA64" s="18">
        <v>0</v>
      </c>
      <c r="AB64" s="18">
        <v>0</v>
      </c>
      <c r="AC64" s="13">
        <v>0</v>
      </c>
      <c r="AD64" s="17">
        <v>0</v>
      </c>
      <c r="AE64" s="18">
        <v>0</v>
      </c>
      <c r="AF64" s="18">
        <v>0</v>
      </c>
      <c r="AG64" s="18">
        <v>0</v>
      </c>
      <c r="AH64" s="18">
        <v>0</v>
      </c>
      <c r="AI64" s="18">
        <v>0</v>
      </c>
      <c r="AJ64" s="13">
        <v>0</v>
      </c>
      <c r="AK64" s="17">
        <v>0</v>
      </c>
      <c r="AL64" s="18">
        <v>0</v>
      </c>
      <c r="AM64" s="18">
        <v>0</v>
      </c>
      <c r="AN64" s="18">
        <v>0</v>
      </c>
      <c r="AO64" s="18">
        <v>0</v>
      </c>
      <c r="AP64" s="18">
        <v>0</v>
      </c>
      <c r="AQ64" s="13">
        <v>0</v>
      </c>
      <c r="AR64" s="17">
        <v>0</v>
      </c>
      <c r="AS64" s="18">
        <v>35235</v>
      </c>
      <c r="AT64" s="18">
        <v>6296</v>
      </c>
      <c r="AU64" s="18">
        <v>229881.01</v>
      </c>
      <c r="AV64" s="18">
        <v>0</v>
      </c>
      <c r="AW64" s="18">
        <v>286314</v>
      </c>
      <c r="AX64" s="13">
        <v>557726.01</v>
      </c>
    </row>
    <row r="65" spans="1:50" x14ac:dyDescent="0.35">
      <c r="A65" s="4" t="s">
        <v>55</v>
      </c>
      <c r="B65" s="101">
        <v>0</v>
      </c>
      <c r="C65" s="102">
        <v>69808</v>
      </c>
      <c r="D65" s="102">
        <v>0</v>
      </c>
      <c r="E65" s="102">
        <v>150276</v>
      </c>
      <c r="F65" s="102">
        <v>144311</v>
      </c>
      <c r="G65" s="102">
        <v>81300</v>
      </c>
      <c r="H65" s="103">
        <v>445695</v>
      </c>
      <c r="I65" s="17">
        <v>0</v>
      </c>
      <c r="J65" s="18">
        <v>69648</v>
      </c>
      <c r="K65" s="18">
        <v>0</v>
      </c>
      <c r="L65" s="18">
        <v>15256</v>
      </c>
      <c r="M65" s="18">
        <v>0</v>
      </c>
      <c r="N65" s="18">
        <v>0</v>
      </c>
      <c r="O65" s="13">
        <v>84904</v>
      </c>
      <c r="P65" s="17">
        <v>0</v>
      </c>
      <c r="Q65" s="18">
        <v>0</v>
      </c>
      <c r="R65" s="18">
        <v>0</v>
      </c>
      <c r="S65" s="18">
        <v>0</v>
      </c>
      <c r="T65" s="18">
        <v>77026</v>
      </c>
      <c r="U65" s="18">
        <v>0</v>
      </c>
      <c r="V65" s="13">
        <v>77026</v>
      </c>
      <c r="W65" s="17">
        <v>0</v>
      </c>
      <c r="X65" s="18">
        <v>0</v>
      </c>
      <c r="Y65" s="18">
        <v>0</v>
      </c>
      <c r="Z65" s="18">
        <v>0</v>
      </c>
      <c r="AA65" s="18">
        <v>32951</v>
      </c>
      <c r="AB65" s="18">
        <v>0</v>
      </c>
      <c r="AC65" s="13">
        <v>32951</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160</v>
      </c>
      <c r="AT65" s="18">
        <v>0</v>
      </c>
      <c r="AU65" s="18">
        <v>135020</v>
      </c>
      <c r="AV65" s="18">
        <v>34334</v>
      </c>
      <c r="AW65" s="18">
        <v>81300</v>
      </c>
      <c r="AX65" s="13">
        <v>250814</v>
      </c>
    </row>
    <row r="66" spans="1:50" x14ac:dyDescent="0.35">
      <c r="A66" s="4" t="s">
        <v>56</v>
      </c>
      <c r="B66" s="101">
        <v>0</v>
      </c>
      <c r="C66" s="102">
        <v>1973115</v>
      </c>
      <c r="D66" s="102">
        <v>0</v>
      </c>
      <c r="E66" s="102">
        <v>0</v>
      </c>
      <c r="F66" s="102">
        <v>0</v>
      </c>
      <c r="G66" s="102">
        <v>0</v>
      </c>
      <c r="H66" s="103">
        <v>1973115</v>
      </c>
      <c r="I66" s="17">
        <v>0</v>
      </c>
      <c r="J66" s="18">
        <v>1961722</v>
      </c>
      <c r="K66" s="18">
        <v>0</v>
      </c>
      <c r="L66" s="18">
        <v>0</v>
      </c>
      <c r="M66" s="18">
        <v>0</v>
      </c>
      <c r="N66" s="18">
        <v>0</v>
      </c>
      <c r="O66" s="13">
        <v>1961722</v>
      </c>
      <c r="P66" s="17">
        <v>0</v>
      </c>
      <c r="Q66" s="18">
        <v>11393</v>
      </c>
      <c r="R66" s="18">
        <v>0</v>
      </c>
      <c r="S66" s="18">
        <v>0</v>
      </c>
      <c r="T66" s="18">
        <v>0</v>
      </c>
      <c r="U66" s="18">
        <v>0</v>
      </c>
      <c r="V66" s="13">
        <v>11393</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row>
    <row r="67" spans="1:50" x14ac:dyDescent="0.35">
      <c r="A67" s="4" t="s">
        <v>57</v>
      </c>
      <c r="B67" s="101">
        <v>0</v>
      </c>
      <c r="C67" s="102">
        <v>0</v>
      </c>
      <c r="D67" s="102">
        <v>0</v>
      </c>
      <c r="E67" s="102">
        <v>25579.43</v>
      </c>
      <c r="F67" s="102">
        <v>0</v>
      </c>
      <c r="G67" s="102">
        <v>0</v>
      </c>
      <c r="H67" s="103">
        <v>25579.43</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0</v>
      </c>
      <c r="AN67" s="18">
        <v>25579.43</v>
      </c>
      <c r="AO67" s="18">
        <v>0</v>
      </c>
      <c r="AP67" s="18">
        <v>0</v>
      </c>
      <c r="AQ67" s="13">
        <v>25579.43</v>
      </c>
      <c r="AR67" s="17">
        <v>0</v>
      </c>
      <c r="AS67" s="18">
        <v>0</v>
      </c>
      <c r="AT67" s="18">
        <v>0</v>
      </c>
      <c r="AU67" s="18">
        <v>0</v>
      </c>
      <c r="AV67" s="18">
        <v>0</v>
      </c>
      <c r="AW67" s="18">
        <v>0</v>
      </c>
      <c r="AX67" s="13">
        <v>0</v>
      </c>
    </row>
    <row r="68" spans="1:50" x14ac:dyDescent="0.35">
      <c r="A68" s="4" t="s">
        <v>58</v>
      </c>
      <c r="B68" s="101">
        <v>0</v>
      </c>
      <c r="C68" s="102">
        <v>867643.36</v>
      </c>
      <c r="D68" s="102">
        <v>316634.88</v>
      </c>
      <c r="E68" s="102">
        <v>248935.49</v>
      </c>
      <c r="F68" s="102">
        <v>687374.5</v>
      </c>
      <c r="G68" s="102">
        <v>1035358.85</v>
      </c>
      <c r="H68" s="103">
        <v>3155947.08</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0</v>
      </c>
      <c r="AA68" s="18">
        <v>687374.5</v>
      </c>
      <c r="AB68" s="18">
        <v>0</v>
      </c>
      <c r="AC68" s="13">
        <v>687374.5</v>
      </c>
      <c r="AD68" s="17">
        <v>0</v>
      </c>
      <c r="AE68" s="18">
        <v>0</v>
      </c>
      <c r="AF68" s="18">
        <v>0</v>
      </c>
      <c r="AG68" s="18">
        <v>0</v>
      </c>
      <c r="AH68" s="18">
        <v>0</v>
      </c>
      <c r="AI68" s="18">
        <v>0</v>
      </c>
      <c r="AJ68" s="13">
        <v>0</v>
      </c>
      <c r="AK68" s="17">
        <v>0</v>
      </c>
      <c r="AL68" s="18">
        <v>0</v>
      </c>
      <c r="AM68" s="18">
        <v>0</v>
      </c>
      <c r="AN68" s="18">
        <v>0</v>
      </c>
      <c r="AO68" s="18">
        <v>0</v>
      </c>
      <c r="AP68" s="18">
        <v>0</v>
      </c>
      <c r="AQ68" s="13">
        <v>0</v>
      </c>
      <c r="AR68" s="17">
        <v>0</v>
      </c>
      <c r="AS68" s="18">
        <v>867643.36</v>
      </c>
      <c r="AT68" s="18">
        <v>316634.88</v>
      </c>
      <c r="AU68" s="18">
        <v>248935.49</v>
      </c>
      <c r="AV68" s="18">
        <v>0</v>
      </c>
      <c r="AW68" s="18">
        <v>1035358.85</v>
      </c>
      <c r="AX68" s="13">
        <v>2468572.58</v>
      </c>
    </row>
    <row r="69" spans="1:50" x14ac:dyDescent="0.35">
      <c r="A69" s="4" t="s">
        <v>59</v>
      </c>
      <c r="B69" s="101">
        <v>0</v>
      </c>
      <c r="C69" s="102">
        <v>67744</v>
      </c>
      <c r="D69" s="102">
        <v>0</v>
      </c>
      <c r="E69" s="102">
        <v>209863</v>
      </c>
      <c r="F69" s="102">
        <v>245220</v>
      </c>
      <c r="G69" s="102">
        <v>351344</v>
      </c>
      <c r="H69" s="103">
        <v>874171</v>
      </c>
      <c r="I69" s="17">
        <v>0</v>
      </c>
      <c r="J69" s="18">
        <v>0</v>
      </c>
      <c r="K69" s="18">
        <v>0</v>
      </c>
      <c r="L69" s="18">
        <v>0</v>
      </c>
      <c r="M69" s="18">
        <v>0</v>
      </c>
      <c r="N69" s="18">
        <v>0</v>
      </c>
      <c r="O69" s="13">
        <v>0</v>
      </c>
      <c r="P69" s="17">
        <v>0</v>
      </c>
      <c r="Q69" s="18">
        <v>0</v>
      </c>
      <c r="R69" s="18">
        <v>0</v>
      </c>
      <c r="S69" s="18">
        <v>0</v>
      </c>
      <c r="T69" s="18">
        <v>0</v>
      </c>
      <c r="U69" s="18">
        <v>351344</v>
      </c>
      <c r="V69" s="13">
        <v>351344</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67744</v>
      </c>
      <c r="AM69" s="18">
        <v>0</v>
      </c>
      <c r="AN69" s="18">
        <v>0</v>
      </c>
      <c r="AO69" s="18">
        <v>245220</v>
      </c>
      <c r="AP69" s="18">
        <v>0</v>
      </c>
      <c r="AQ69" s="13">
        <v>312964</v>
      </c>
      <c r="AR69" s="17">
        <v>0</v>
      </c>
      <c r="AS69" s="18">
        <v>0</v>
      </c>
      <c r="AT69" s="18">
        <v>0</v>
      </c>
      <c r="AU69" s="18">
        <v>209863</v>
      </c>
      <c r="AV69" s="18">
        <v>0</v>
      </c>
      <c r="AW69" s="18">
        <v>0</v>
      </c>
      <c r="AX69" s="13">
        <v>209863</v>
      </c>
    </row>
    <row r="70" spans="1:50" x14ac:dyDescent="0.35">
      <c r="A70" s="4" t="s">
        <v>60</v>
      </c>
      <c r="B70" s="101">
        <v>0</v>
      </c>
      <c r="C70" s="102">
        <v>51883.13</v>
      </c>
      <c r="D70" s="102">
        <v>0</v>
      </c>
      <c r="E70" s="102">
        <v>115231.11</v>
      </c>
      <c r="F70" s="102">
        <v>42128.65</v>
      </c>
      <c r="G70" s="102">
        <v>0</v>
      </c>
      <c r="H70" s="103">
        <v>209242.89</v>
      </c>
      <c r="I70" s="17">
        <v>0</v>
      </c>
      <c r="J70" s="18">
        <v>0</v>
      </c>
      <c r="K70" s="18">
        <v>0</v>
      </c>
      <c r="L70" s="18">
        <v>53612.11</v>
      </c>
      <c r="M70" s="18">
        <v>0</v>
      </c>
      <c r="N70" s="18">
        <v>0</v>
      </c>
      <c r="O70" s="13">
        <v>53612.11</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42128.65</v>
      </c>
      <c r="AP70" s="18">
        <v>0</v>
      </c>
      <c r="AQ70" s="13">
        <v>42128.65</v>
      </c>
      <c r="AR70" s="17">
        <v>0</v>
      </c>
      <c r="AS70" s="18">
        <v>51883.13</v>
      </c>
      <c r="AT70" s="18">
        <v>0</v>
      </c>
      <c r="AU70" s="18">
        <v>61619</v>
      </c>
      <c r="AV70" s="18">
        <v>0</v>
      </c>
      <c r="AW70" s="18">
        <v>0</v>
      </c>
      <c r="AX70" s="13">
        <v>113502.13</v>
      </c>
    </row>
    <row r="71" spans="1:50" x14ac:dyDescent="0.35">
      <c r="A71" s="4" t="s">
        <v>61</v>
      </c>
      <c r="B71" s="101">
        <v>-268</v>
      </c>
      <c r="C71" s="102">
        <v>35000</v>
      </c>
      <c r="D71" s="102">
        <v>0</v>
      </c>
      <c r="E71" s="102">
        <v>948013</v>
      </c>
      <c r="F71" s="102">
        <v>2883340</v>
      </c>
      <c r="G71" s="102">
        <v>132293</v>
      </c>
      <c r="H71" s="103">
        <v>3998378</v>
      </c>
      <c r="I71" s="17">
        <v>0</v>
      </c>
      <c r="J71" s="18">
        <v>0</v>
      </c>
      <c r="K71" s="18">
        <v>0</v>
      </c>
      <c r="L71" s="18">
        <v>0</v>
      </c>
      <c r="M71" s="18">
        <v>481040</v>
      </c>
      <c r="N71" s="18">
        <v>132293</v>
      </c>
      <c r="O71" s="13">
        <v>613333</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-268</v>
      </c>
      <c r="AL71" s="18">
        <v>35000</v>
      </c>
      <c r="AM71" s="18">
        <v>0</v>
      </c>
      <c r="AN71" s="18">
        <v>948013</v>
      </c>
      <c r="AO71" s="18">
        <v>2402300</v>
      </c>
      <c r="AP71" s="18">
        <v>0</v>
      </c>
      <c r="AQ71" s="13">
        <v>3385045</v>
      </c>
      <c r="AR71" s="17">
        <v>0</v>
      </c>
      <c r="AS71" s="18">
        <v>0</v>
      </c>
      <c r="AT71" s="18">
        <v>0</v>
      </c>
      <c r="AU71" s="18">
        <v>0</v>
      </c>
      <c r="AV71" s="18">
        <v>0</v>
      </c>
      <c r="AW71" s="18">
        <v>0</v>
      </c>
      <c r="AX71" s="13">
        <v>0</v>
      </c>
    </row>
    <row r="72" spans="1:50" x14ac:dyDescent="0.35">
      <c r="A72" s="4" t="s">
        <v>62</v>
      </c>
      <c r="B72" s="101">
        <v>0</v>
      </c>
      <c r="C72" s="102">
        <v>457752</v>
      </c>
      <c r="D72" s="102">
        <v>13021.82</v>
      </c>
      <c r="E72" s="102">
        <v>0</v>
      </c>
      <c r="F72" s="102">
        <v>0</v>
      </c>
      <c r="G72" s="102">
        <v>588842</v>
      </c>
      <c r="H72" s="103">
        <v>1059615.8199999998</v>
      </c>
      <c r="I72" s="17">
        <v>0</v>
      </c>
      <c r="J72" s="18">
        <v>0</v>
      </c>
      <c r="K72" s="18">
        <v>0</v>
      </c>
      <c r="L72" s="18">
        <v>0</v>
      </c>
      <c r="M72" s="18">
        <v>0</v>
      </c>
      <c r="N72" s="18">
        <v>0</v>
      </c>
      <c r="O72" s="13">
        <v>0</v>
      </c>
      <c r="P72" s="17">
        <v>0</v>
      </c>
      <c r="Q72" s="18">
        <v>0</v>
      </c>
      <c r="R72" s="18">
        <v>13021.82</v>
      </c>
      <c r="S72" s="18">
        <v>0</v>
      </c>
      <c r="T72" s="18">
        <v>0</v>
      </c>
      <c r="U72" s="18">
        <v>11504.55</v>
      </c>
      <c r="V72" s="13">
        <v>24526.37</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577337.44999999995</v>
      </c>
      <c r="AQ72" s="13">
        <v>577337.44999999995</v>
      </c>
      <c r="AR72" s="17">
        <v>0</v>
      </c>
      <c r="AS72" s="18">
        <v>457752</v>
      </c>
      <c r="AT72" s="18">
        <v>0</v>
      </c>
      <c r="AU72" s="18">
        <v>0</v>
      </c>
      <c r="AV72" s="18">
        <v>0</v>
      </c>
      <c r="AW72" s="18">
        <v>0</v>
      </c>
      <c r="AX72" s="13">
        <v>457752</v>
      </c>
    </row>
    <row r="73" spans="1:50" x14ac:dyDescent="0.35">
      <c r="A73" s="4" t="s">
        <v>63</v>
      </c>
      <c r="B73" s="101">
        <v>0</v>
      </c>
      <c r="C73" s="102">
        <v>4750608.8699999992</v>
      </c>
      <c r="D73" s="102">
        <v>357326.05999999994</v>
      </c>
      <c r="E73" s="102">
        <v>1475131.35</v>
      </c>
      <c r="F73" s="102">
        <v>0</v>
      </c>
      <c r="G73" s="102">
        <v>12582</v>
      </c>
      <c r="H73" s="103">
        <v>6595648.2800000003</v>
      </c>
      <c r="I73" s="17">
        <v>0</v>
      </c>
      <c r="J73" s="18">
        <v>4002111.32</v>
      </c>
      <c r="K73" s="18">
        <v>189435.51999999999</v>
      </c>
      <c r="L73" s="18">
        <v>0</v>
      </c>
      <c r="M73" s="18">
        <v>0</v>
      </c>
      <c r="N73" s="18">
        <v>0</v>
      </c>
      <c r="O73" s="13">
        <v>4191546.84</v>
      </c>
      <c r="P73" s="17">
        <v>0</v>
      </c>
      <c r="Q73" s="18">
        <v>17821.03</v>
      </c>
      <c r="R73" s="18">
        <v>77777.259999999995</v>
      </c>
      <c r="S73" s="18">
        <v>0</v>
      </c>
      <c r="T73" s="18">
        <v>0</v>
      </c>
      <c r="U73" s="18">
        <v>0</v>
      </c>
      <c r="V73" s="13">
        <v>95598.29</v>
      </c>
      <c r="W73" s="17">
        <v>0</v>
      </c>
      <c r="X73" s="18">
        <v>621091.67000000004</v>
      </c>
      <c r="Y73" s="18">
        <v>90113.279999999999</v>
      </c>
      <c r="Z73" s="18">
        <v>88039.21</v>
      </c>
      <c r="AA73" s="18">
        <v>0</v>
      </c>
      <c r="AB73" s="18">
        <v>12582</v>
      </c>
      <c r="AC73" s="13">
        <v>811826.16</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109584.85</v>
      </c>
      <c r="AT73" s="18">
        <v>0</v>
      </c>
      <c r="AU73" s="18">
        <v>1387092.1400000001</v>
      </c>
      <c r="AV73" s="18">
        <v>0</v>
      </c>
      <c r="AW73" s="18">
        <v>0</v>
      </c>
      <c r="AX73" s="13">
        <v>1496676.9900000002</v>
      </c>
    </row>
    <row r="74" spans="1:50" x14ac:dyDescent="0.35">
      <c r="A74" s="4" t="s">
        <v>64</v>
      </c>
      <c r="B74" s="101">
        <v>0</v>
      </c>
      <c r="C74" s="102">
        <v>0</v>
      </c>
      <c r="D74" s="102">
        <v>0</v>
      </c>
      <c r="E74" s="102">
        <v>205157</v>
      </c>
      <c r="F74" s="102">
        <v>292127.53999999998</v>
      </c>
      <c r="G74" s="102">
        <v>37132</v>
      </c>
      <c r="H74" s="103">
        <v>534416.54</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292127.53999999998</v>
      </c>
      <c r="AP74" s="18">
        <v>0</v>
      </c>
      <c r="AQ74" s="13">
        <v>292127.53999999998</v>
      </c>
      <c r="AR74" s="17">
        <v>0</v>
      </c>
      <c r="AS74" s="18">
        <v>0</v>
      </c>
      <c r="AT74" s="18">
        <v>0</v>
      </c>
      <c r="AU74" s="18">
        <v>205157</v>
      </c>
      <c r="AV74" s="18">
        <v>0</v>
      </c>
      <c r="AW74" s="18">
        <v>37132</v>
      </c>
      <c r="AX74" s="13">
        <v>242289</v>
      </c>
    </row>
    <row r="75" spans="1:50" x14ac:dyDescent="0.35">
      <c r="A75" s="4" t="s">
        <v>65</v>
      </c>
      <c r="B75" s="101">
        <v>0</v>
      </c>
      <c r="C75" s="102">
        <v>241421.27000000002</v>
      </c>
      <c r="D75" s="102">
        <v>110143.76</v>
      </c>
      <c r="E75" s="102">
        <v>753974.83</v>
      </c>
      <c r="F75" s="102">
        <v>0</v>
      </c>
      <c r="G75" s="102">
        <v>0</v>
      </c>
      <c r="H75" s="103">
        <v>1105539.8599999999</v>
      </c>
      <c r="I75" s="17">
        <v>0</v>
      </c>
      <c r="J75" s="18">
        <v>0</v>
      </c>
      <c r="K75" s="18">
        <v>110143.76</v>
      </c>
      <c r="L75" s="18">
        <v>753974.83</v>
      </c>
      <c r="M75" s="18">
        <v>0</v>
      </c>
      <c r="N75" s="18">
        <v>0</v>
      </c>
      <c r="O75" s="13">
        <v>864118.59</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241421.27000000002</v>
      </c>
      <c r="AT75" s="18">
        <v>0</v>
      </c>
      <c r="AU75" s="18">
        <v>0</v>
      </c>
      <c r="AV75" s="18">
        <v>0</v>
      </c>
      <c r="AW75" s="18">
        <v>0</v>
      </c>
      <c r="AX75" s="13">
        <v>241421.27000000002</v>
      </c>
    </row>
    <row r="76" spans="1:50" x14ac:dyDescent="0.35">
      <c r="A76" s="4" t="s">
        <v>66</v>
      </c>
      <c r="B76" s="101">
        <v>0</v>
      </c>
      <c r="C76" s="102">
        <v>274062.89999999997</v>
      </c>
      <c r="D76" s="102">
        <v>138884.5</v>
      </c>
      <c r="E76" s="102">
        <v>234451.19</v>
      </c>
      <c r="F76" s="102">
        <v>957869.19</v>
      </c>
      <c r="G76" s="102">
        <v>0</v>
      </c>
      <c r="H76" s="103">
        <v>1605267.7799999998</v>
      </c>
      <c r="I76" s="17">
        <v>0</v>
      </c>
      <c r="J76" s="18">
        <v>201040.58999999997</v>
      </c>
      <c r="K76" s="18">
        <v>0</v>
      </c>
      <c r="L76" s="18">
        <v>110779.47</v>
      </c>
      <c r="M76" s="18">
        <v>0</v>
      </c>
      <c r="N76" s="18">
        <v>0</v>
      </c>
      <c r="O76" s="13">
        <v>311820.05999999994</v>
      </c>
      <c r="P76" s="17">
        <v>0</v>
      </c>
      <c r="Q76" s="18">
        <v>0</v>
      </c>
      <c r="R76" s="18">
        <v>138884.5</v>
      </c>
      <c r="S76" s="18">
        <v>0</v>
      </c>
      <c r="T76" s="18">
        <v>0</v>
      </c>
      <c r="U76" s="18">
        <v>0</v>
      </c>
      <c r="V76" s="13">
        <v>138884.5</v>
      </c>
      <c r="W76" s="17">
        <v>0</v>
      </c>
      <c r="X76" s="18">
        <v>0</v>
      </c>
      <c r="Y76" s="18">
        <v>0</v>
      </c>
      <c r="Z76" s="18">
        <v>0</v>
      </c>
      <c r="AA76" s="18">
        <v>0</v>
      </c>
      <c r="AB76" s="18">
        <v>0</v>
      </c>
      <c r="AC76" s="13">
        <v>0</v>
      </c>
      <c r="AD76" s="17">
        <v>0</v>
      </c>
      <c r="AE76" s="18">
        <v>0</v>
      </c>
      <c r="AF76" s="18">
        <v>0</v>
      </c>
      <c r="AG76" s="18">
        <v>0</v>
      </c>
      <c r="AH76" s="18">
        <v>0</v>
      </c>
      <c r="AI76" s="18">
        <v>0</v>
      </c>
      <c r="AJ76" s="13">
        <v>0</v>
      </c>
      <c r="AK76" s="17">
        <v>0</v>
      </c>
      <c r="AL76" s="18">
        <v>0</v>
      </c>
      <c r="AM76" s="18">
        <v>0</v>
      </c>
      <c r="AN76" s="18">
        <v>0</v>
      </c>
      <c r="AO76" s="18">
        <v>0</v>
      </c>
      <c r="AP76" s="18">
        <v>0</v>
      </c>
      <c r="AQ76" s="13">
        <v>0</v>
      </c>
      <c r="AR76" s="17">
        <v>0</v>
      </c>
      <c r="AS76" s="18">
        <v>73022.31</v>
      </c>
      <c r="AT76" s="18">
        <v>0</v>
      </c>
      <c r="AU76" s="18">
        <v>123671.72</v>
      </c>
      <c r="AV76" s="18">
        <v>957869.19</v>
      </c>
      <c r="AW76" s="18">
        <v>0</v>
      </c>
      <c r="AX76" s="13">
        <v>1154563.22</v>
      </c>
    </row>
    <row r="77" spans="1:50" x14ac:dyDescent="0.35">
      <c r="A77" s="4" t="s">
        <v>67</v>
      </c>
      <c r="B77" s="101">
        <v>0</v>
      </c>
      <c r="C77" s="102">
        <v>282001.78000000003</v>
      </c>
      <c r="D77" s="102">
        <v>0</v>
      </c>
      <c r="E77" s="102">
        <v>97209</v>
      </c>
      <c r="F77" s="102">
        <v>0</v>
      </c>
      <c r="G77" s="102">
        <v>55774</v>
      </c>
      <c r="H77" s="103">
        <v>434984.78</v>
      </c>
      <c r="I77" s="17">
        <v>0</v>
      </c>
      <c r="J77" s="18">
        <v>255154.78</v>
      </c>
      <c r="K77" s="18">
        <v>0</v>
      </c>
      <c r="L77" s="18">
        <v>0</v>
      </c>
      <c r="M77" s="18">
        <v>0</v>
      </c>
      <c r="N77" s="18">
        <v>0</v>
      </c>
      <c r="O77" s="13">
        <v>255154.78</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26847</v>
      </c>
      <c r="AT77" s="18">
        <v>0</v>
      </c>
      <c r="AU77" s="18">
        <v>97209</v>
      </c>
      <c r="AV77" s="18">
        <v>0</v>
      </c>
      <c r="AW77" s="18">
        <v>55774</v>
      </c>
      <c r="AX77" s="13">
        <v>179830</v>
      </c>
    </row>
    <row r="78" spans="1:50" x14ac:dyDescent="0.35">
      <c r="A78" s="4" t="s">
        <v>68</v>
      </c>
      <c r="B78" s="101">
        <v>0</v>
      </c>
      <c r="C78" s="102">
        <v>143392</v>
      </c>
      <c r="D78" s="102">
        <v>0</v>
      </c>
      <c r="E78" s="102">
        <v>805431</v>
      </c>
      <c r="F78" s="102">
        <v>0</v>
      </c>
      <c r="G78" s="102">
        <v>166552</v>
      </c>
      <c r="H78" s="103">
        <v>1115375</v>
      </c>
      <c r="I78" s="17">
        <v>0</v>
      </c>
      <c r="J78" s="18">
        <v>0</v>
      </c>
      <c r="K78" s="18">
        <v>0</v>
      </c>
      <c r="L78" s="18">
        <v>0</v>
      </c>
      <c r="M78" s="18">
        <v>0</v>
      </c>
      <c r="N78" s="18">
        <v>0</v>
      </c>
      <c r="O78" s="13">
        <v>0</v>
      </c>
      <c r="P78" s="17">
        <v>0</v>
      </c>
      <c r="Q78" s="18">
        <v>0</v>
      </c>
      <c r="R78" s="18">
        <v>0</v>
      </c>
      <c r="S78" s="18">
        <v>0</v>
      </c>
      <c r="T78" s="18">
        <v>0</v>
      </c>
      <c r="U78" s="18">
        <v>0</v>
      </c>
      <c r="V78" s="13">
        <v>0</v>
      </c>
      <c r="W78" s="17">
        <v>0</v>
      </c>
      <c r="X78" s="18">
        <v>0</v>
      </c>
      <c r="Y78" s="18">
        <v>0</v>
      </c>
      <c r="Z78" s="18">
        <v>67991</v>
      </c>
      <c r="AA78" s="18">
        <v>0</v>
      </c>
      <c r="AB78" s="18">
        <v>0</v>
      </c>
      <c r="AC78" s="13">
        <v>67991</v>
      </c>
      <c r="AD78" s="17">
        <v>0</v>
      </c>
      <c r="AE78" s="18">
        <v>0</v>
      </c>
      <c r="AF78" s="18">
        <v>0</v>
      </c>
      <c r="AG78" s="18">
        <v>0</v>
      </c>
      <c r="AH78" s="18">
        <v>0</v>
      </c>
      <c r="AI78" s="18">
        <v>166552</v>
      </c>
      <c r="AJ78" s="13">
        <v>166552</v>
      </c>
      <c r="AK78" s="17">
        <v>0</v>
      </c>
      <c r="AL78" s="18">
        <v>0</v>
      </c>
      <c r="AM78" s="18">
        <v>0</v>
      </c>
      <c r="AN78" s="18">
        <v>0</v>
      </c>
      <c r="AO78" s="18">
        <v>0</v>
      </c>
      <c r="AP78" s="18">
        <v>0</v>
      </c>
      <c r="AQ78" s="13">
        <v>0</v>
      </c>
      <c r="AR78" s="17">
        <v>0</v>
      </c>
      <c r="AS78" s="18">
        <v>143392</v>
      </c>
      <c r="AT78" s="18">
        <v>0</v>
      </c>
      <c r="AU78" s="18">
        <v>737440</v>
      </c>
      <c r="AV78" s="18">
        <v>0</v>
      </c>
      <c r="AW78" s="18">
        <v>0</v>
      </c>
      <c r="AX78" s="13">
        <v>880832</v>
      </c>
    </row>
    <row r="79" spans="1:50" x14ac:dyDescent="0.35">
      <c r="A79" s="4" t="s">
        <v>69</v>
      </c>
      <c r="B79" s="101">
        <v>0</v>
      </c>
      <c r="C79" s="102">
        <v>112173</v>
      </c>
      <c r="D79" s="102">
        <v>0</v>
      </c>
      <c r="E79" s="102">
        <v>760000</v>
      </c>
      <c r="F79" s="102">
        <v>0</v>
      </c>
      <c r="G79" s="102">
        <v>0</v>
      </c>
      <c r="H79" s="103">
        <v>872173</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c r="AK79" s="17">
        <v>0</v>
      </c>
      <c r="AL79" s="18">
        <v>112173</v>
      </c>
      <c r="AM79" s="18">
        <v>0</v>
      </c>
      <c r="AN79" s="18">
        <v>113000</v>
      </c>
      <c r="AO79" s="18">
        <v>0</v>
      </c>
      <c r="AP79" s="18">
        <v>0</v>
      </c>
      <c r="AQ79" s="13">
        <v>225173</v>
      </c>
      <c r="AR79" s="17">
        <v>0</v>
      </c>
      <c r="AS79" s="18">
        <v>0</v>
      </c>
      <c r="AT79" s="18">
        <v>0</v>
      </c>
      <c r="AU79" s="18">
        <v>647000</v>
      </c>
      <c r="AV79" s="18">
        <v>0</v>
      </c>
      <c r="AW79" s="18">
        <v>0</v>
      </c>
      <c r="AX79" s="13">
        <v>647000</v>
      </c>
    </row>
    <row r="80" spans="1:50" x14ac:dyDescent="0.35">
      <c r="A80" s="4" t="s">
        <v>70</v>
      </c>
      <c r="B80" s="101">
        <v>0</v>
      </c>
      <c r="C80" s="102">
        <v>0</v>
      </c>
      <c r="D80" s="102">
        <v>0</v>
      </c>
      <c r="E80" s="102">
        <v>384464.02</v>
      </c>
      <c r="F80" s="102">
        <v>663397.43000000005</v>
      </c>
      <c r="G80" s="102">
        <v>0</v>
      </c>
      <c r="H80" s="103">
        <v>1047861.4500000001</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c r="AK80" s="17">
        <v>0</v>
      </c>
      <c r="AL80" s="18">
        <v>0</v>
      </c>
      <c r="AM80" s="18">
        <v>0</v>
      </c>
      <c r="AN80" s="18">
        <v>0</v>
      </c>
      <c r="AO80" s="18">
        <v>0</v>
      </c>
      <c r="AP80" s="18">
        <v>0</v>
      </c>
      <c r="AQ80" s="13">
        <v>0</v>
      </c>
      <c r="AR80" s="17">
        <v>0</v>
      </c>
      <c r="AS80" s="18">
        <v>0</v>
      </c>
      <c r="AT80" s="18">
        <v>0</v>
      </c>
      <c r="AU80" s="18">
        <v>384464.02</v>
      </c>
      <c r="AV80" s="18">
        <v>663397.43000000005</v>
      </c>
      <c r="AW80" s="18">
        <v>0</v>
      </c>
      <c r="AX80" s="13">
        <v>1047861.4500000001</v>
      </c>
    </row>
    <row r="81" spans="1:50" x14ac:dyDescent="0.35">
      <c r="A81" s="4" t="s">
        <v>71</v>
      </c>
      <c r="B81" s="101">
        <v>0</v>
      </c>
      <c r="C81" s="102">
        <v>1065</v>
      </c>
      <c r="D81" s="102">
        <v>0</v>
      </c>
      <c r="E81" s="102">
        <v>108667</v>
      </c>
      <c r="F81" s="102">
        <v>89160</v>
      </c>
      <c r="G81" s="102">
        <v>0</v>
      </c>
      <c r="H81" s="103">
        <v>198892</v>
      </c>
      <c r="I81" s="17">
        <v>0</v>
      </c>
      <c r="J81" s="18">
        <v>1065</v>
      </c>
      <c r="K81" s="18">
        <v>0</v>
      </c>
      <c r="L81" s="18">
        <v>108667</v>
      </c>
      <c r="M81" s="18">
        <v>0</v>
      </c>
      <c r="N81" s="18">
        <v>0</v>
      </c>
      <c r="O81" s="13">
        <v>109732</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0</v>
      </c>
      <c r="AM81" s="18">
        <v>0</v>
      </c>
      <c r="AN81" s="18">
        <v>0</v>
      </c>
      <c r="AO81" s="18">
        <v>89160</v>
      </c>
      <c r="AP81" s="18">
        <v>0</v>
      </c>
      <c r="AQ81" s="13">
        <v>89160</v>
      </c>
      <c r="AR81" s="17">
        <v>0</v>
      </c>
      <c r="AS81" s="18">
        <v>0</v>
      </c>
      <c r="AT81" s="18">
        <v>0</v>
      </c>
      <c r="AU81" s="18">
        <v>0</v>
      </c>
      <c r="AV81" s="18">
        <v>0</v>
      </c>
      <c r="AW81" s="18">
        <v>0</v>
      </c>
      <c r="AX81" s="13">
        <v>0</v>
      </c>
    </row>
    <row r="82" spans="1:50" x14ac:dyDescent="0.35">
      <c r="A82" s="4" t="s">
        <v>72</v>
      </c>
      <c r="B82" s="101">
        <v>0</v>
      </c>
      <c r="C82" s="102">
        <v>3729289</v>
      </c>
      <c r="D82" s="102">
        <v>88510</v>
      </c>
      <c r="E82" s="102">
        <v>1328153</v>
      </c>
      <c r="F82" s="102">
        <v>3704297</v>
      </c>
      <c r="G82" s="102">
        <v>325585</v>
      </c>
      <c r="H82" s="103">
        <v>9175834</v>
      </c>
      <c r="I82" s="17">
        <v>0</v>
      </c>
      <c r="J82" s="18">
        <v>0</v>
      </c>
      <c r="K82" s="18">
        <v>0</v>
      </c>
      <c r="L82" s="18">
        <v>0</v>
      </c>
      <c r="M82" s="18">
        <v>0</v>
      </c>
      <c r="N82" s="18">
        <v>0</v>
      </c>
      <c r="O82" s="13">
        <v>0</v>
      </c>
      <c r="P82" s="17">
        <v>0</v>
      </c>
      <c r="Q82" s="18">
        <v>0</v>
      </c>
      <c r="R82" s="18">
        <v>0</v>
      </c>
      <c r="S82" s="18">
        <v>0</v>
      </c>
      <c r="T82" s="18">
        <v>0</v>
      </c>
      <c r="U82" s="18">
        <v>0</v>
      </c>
      <c r="V82" s="13">
        <v>0</v>
      </c>
      <c r="W82" s="17">
        <v>0</v>
      </c>
      <c r="X82" s="18">
        <v>0</v>
      </c>
      <c r="Y82" s="18">
        <v>0</v>
      </c>
      <c r="Z82" s="18">
        <v>0</v>
      </c>
      <c r="AA82" s="18">
        <v>0</v>
      </c>
      <c r="AB82" s="18">
        <v>0</v>
      </c>
      <c r="AC82" s="13">
        <v>0</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3729289</v>
      </c>
      <c r="AT82" s="18">
        <v>88510</v>
      </c>
      <c r="AU82" s="18">
        <v>1328153</v>
      </c>
      <c r="AV82" s="18">
        <v>3704297</v>
      </c>
      <c r="AW82" s="18">
        <v>325585</v>
      </c>
      <c r="AX82" s="13">
        <v>9175834</v>
      </c>
    </row>
    <row r="83" spans="1:50" x14ac:dyDescent="0.35">
      <c r="A83" s="4" t="s">
        <v>73</v>
      </c>
      <c r="B83" s="101">
        <v>0</v>
      </c>
      <c r="C83" s="102">
        <v>2042021</v>
      </c>
      <c r="D83" s="102">
        <v>0</v>
      </c>
      <c r="E83" s="102">
        <v>299220</v>
      </c>
      <c r="F83" s="102">
        <v>0</v>
      </c>
      <c r="G83" s="102">
        <v>719702</v>
      </c>
      <c r="H83" s="103">
        <v>3060943</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2042021</v>
      </c>
      <c r="AM83" s="18">
        <v>0</v>
      </c>
      <c r="AN83" s="18">
        <v>299220</v>
      </c>
      <c r="AO83" s="18">
        <v>0</v>
      </c>
      <c r="AP83" s="18">
        <v>719702</v>
      </c>
      <c r="AQ83" s="13">
        <v>3060943</v>
      </c>
      <c r="AR83" s="17">
        <v>0</v>
      </c>
      <c r="AS83" s="18">
        <v>0</v>
      </c>
      <c r="AT83" s="18">
        <v>0</v>
      </c>
      <c r="AU83" s="18">
        <v>0</v>
      </c>
      <c r="AV83" s="18">
        <v>0</v>
      </c>
      <c r="AW83" s="18">
        <v>0</v>
      </c>
      <c r="AX83" s="13">
        <v>0</v>
      </c>
    </row>
    <row r="84" spans="1:50" x14ac:dyDescent="0.35">
      <c r="A84" s="4" t="s">
        <v>74</v>
      </c>
      <c r="B84" s="101">
        <v>0</v>
      </c>
      <c r="C84" s="102">
        <v>475428</v>
      </c>
      <c r="D84" s="102">
        <v>0</v>
      </c>
      <c r="E84" s="102">
        <v>37269</v>
      </c>
      <c r="F84" s="102">
        <v>0</v>
      </c>
      <c r="G84" s="102">
        <v>936144</v>
      </c>
      <c r="H84" s="103">
        <v>1448841</v>
      </c>
      <c r="I84" s="17">
        <v>0</v>
      </c>
      <c r="J84" s="18">
        <v>475428</v>
      </c>
      <c r="K84" s="18">
        <v>0</v>
      </c>
      <c r="L84" s="18">
        <v>0</v>
      </c>
      <c r="M84" s="18">
        <v>0</v>
      </c>
      <c r="N84" s="18">
        <v>29984</v>
      </c>
      <c r="O84" s="13">
        <v>505412</v>
      </c>
      <c r="P84" s="17">
        <v>0</v>
      </c>
      <c r="Q84" s="18">
        <v>0</v>
      </c>
      <c r="R84" s="18">
        <v>0</v>
      </c>
      <c r="S84" s="18">
        <v>0</v>
      </c>
      <c r="T84" s="18">
        <v>0</v>
      </c>
      <c r="U84" s="18">
        <v>21385</v>
      </c>
      <c r="V84" s="13">
        <v>21385</v>
      </c>
      <c r="W84" s="17">
        <v>0</v>
      </c>
      <c r="X84" s="18">
        <v>0</v>
      </c>
      <c r="Y84" s="18">
        <v>0</v>
      </c>
      <c r="Z84" s="18">
        <v>0</v>
      </c>
      <c r="AA84" s="18">
        <v>0</v>
      </c>
      <c r="AB84" s="18">
        <v>0</v>
      </c>
      <c r="AC84" s="13">
        <v>0</v>
      </c>
      <c r="AD84" s="17">
        <v>0</v>
      </c>
      <c r="AE84" s="18">
        <v>0</v>
      </c>
      <c r="AF84" s="18">
        <v>0</v>
      </c>
      <c r="AG84" s="18">
        <v>0</v>
      </c>
      <c r="AH84" s="18">
        <v>0</v>
      </c>
      <c r="AI84" s="18">
        <v>0</v>
      </c>
      <c r="AJ84" s="13">
        <v>0</v>
      </c>
      <c r="AK84" s="17">
        <v>0</v>
      </c>
      <c r="AL84" s="18">
        <v>0</v>
      </c>
      <c r="AM84" s="18">
        <v>0</v>
      </c>
      <c r="AN84" s="18">
        <v>37269</v>
      </c>
      <c r="AO84" s="18">
        <v>0</v>
      </c>
      <c r="AP84" s="18">
        <v>884775</v>
      </c>
      <c r="AQ84" s="13">
        <v>922044</v>
      </c>
      <c r="AR84" s="17">
        <v>0</v>
      </c>
      <c r="AS84" s="18">
        <v>0</v>
      </c>
      <c r="AT84" s="18">
        <v>0</v>
      </c>
      <c r="AU84" s="18">
        <v>0</v>
      </c>
      <c r="AV84" s="18">
        <v>0</v>
      </c>
      <c r="AW84" s="18">
        <v>0</v>
      </c>
      <c r="AX84" s="13">
        <v>0</v>
      </c>
    </row>
    <row r="85" spans="1:50" x14ac:dyDescent="0.35">
      <c r="A85" s="4" t="s">
        <v>75</v>
      </c>
      <c r="B85" s="101">
        <v>0</v>
      </c>
      <c r="C85" s="102">
        <v>159312.35999999999</v>
      </c>
      <c r="D85" s="102">
        <v>0</v>
      </c>
      <c r="E85" s="102">
        <v>7190350.7000000002</v>
      </c>
      <c r="F85" s="102">
        <v>1022943.34</v>
      </c>
      <c r="G85" s="102">
        <v>883780.6</v>
      </c>
      <c r="H85" s="103">
        <v>9256387</v>
      </c>
      <c r="I85" s="17" t="s">
        <v>272</v>
      </c>
      <c r="J85" s="18" t="s">
        <v>272</v>
      </c>
      <c r="K85" s="18" t="s">
        <v>272</v>
      </c>
      <c r="L85" s="18" t="s">
        <v>272</v>
      </c>
      <c r="M85" s="18" t="s">
        <v>272</v>
      </c>
      <c r="N85" s="18" t="s">
        <v>272</v>
      </c>
      <c r="O85" s="13">
        <v>0</v>
      </c>
      <c r="P85" s="17" t="s">
        <v>272</v>
      </c>
      <c r="Q85" s="18" t="s">
        <v>272</v>
      </c>
      <c r="R85" s="18" t="s">
        <v>272</v>
      </c>
      <c r="S85" s="18" t="s">
        <v>272</v>
      </c>
      <c r="T85" s="18" t="s">
        <v>272</v>
      </c>
      <c r="U85" s="18" t="s">
        <v>272</v>
      </c>
      <c r="V85" s="13">
        <v>0</v>
      </c>
      <c r="W85" s="17" t="s">
        <v>272</v>
      </c>
      <c r="X85" s="18" t="s">
        <v>272</v>
      </c>
      <c r="Y85" s="18" t="s">
        <v>272</v>
      </c>
      <c r="Z85" s="18" t="s">
        <v>272</v>
      </c>
      <c r="AA85" s="18" t="s">
        <v>272</v>
      </c>
      <c r="AB85" s="18" t="s">
        <v>272</v>
      </c>
      <c r="AC85" s="13">
        <v>0</v>
      </c>
      <c r="AD85" s="17" t="s">
        <v>272</v>
      </c>
      <c r="AE85" s="18" t="s">
        <v>272</v>
      </c>
      <c r="AF85" s="18" t="s">
        <v>272</v>
      </c>
      <c r="AG85" s="18" t="s">
        <v>272</v>
      </c>
      <c r="AH85" s="18" t="s">
        <v>272</v>
      </c>
      <c r="AI85" s="18" t="s">
        <v>272</v>
      </c>
      <c r="AJ85" s="13">
        <v>0</v>
      </c>
      <c r="AK85" s="17">
        <v>0</v>
      </c>
      <c r="AL85" s="18">
        <v>159312.35999999999</v>
      </c>
      <c r="AM85" s="18">
        <v>0</v>
      </c>
      <c r="AN85" s="18">
        <v>0</v>
      </c>
      <c r="AO85" s="18">
        <v>1022943.34</v>
      </c>
      <c r="AP85" s="18">
        <v>502030.6</v>
      </c>
      <c r="AQ85" s="13">
        <v>1684286.2999999998</v>
      </c>
      <c r="AR85" s="17">
        <v>0</v>
      </c>
      <c r="AS85" s="18">
        <v>0</v>
      </c>
      <c r="AT85" s="18">
        <v>0</v>
      </c>
      <c r="AU85" s="18">
        <v>7190350.7000000002</v>
      </c>
      <c r="AV85" s="18">
        <v>0</v>
      </c>
      <c r="AW85" s="18">
        <v>381750</v>
      </c>
      <c r="AX85" s="13">
        <v>7572100.7000000002</v>
      </c>
    </row>
    <row r="86" spans="1:50" x14ac:dyDescent="0.35">
      <c r="A86" s="4" t="s">
        <v>76</v>
      </c>
      <c r="B86" s="101">
        <v>0</v>
      </c>
      <c r="C86" s="102">
        <v>2785922</v>
      </c>
      <c r="D86" s="102">
        <v>0</v>
      </c>
      <c r="E86" s="102">
        <v>0</v>
      </c>
      <c r="F86" s="102">
        <v>0</v>
      </c>
      <c r="G86" s="102">
        <v>1689458</v>
      </c>
      <c r="H86" s="103">
        <v>4475380</v>
      </c>
      <c r="I86" s="17">
        <v>0</v>
      </c>
      <c r="J86" s="18">
        <v>1689313</v>
      </c>
      <c r="K86" s="18">
        <v>0</v>
      </c>
      <c r="L86" s="18">
        <v>0</v>
      </c>
      <c r="M86" s="18">
        <v>0</v>
      </c>
      <c r="N86" s="18">
        <v>0</v>
      </c>
      <c r="O86" s="13">
        <v>1689313</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1096609</v>
      </c>
      <c r="AM86" s="18">
        <v>0</v>
      </c>
      <c r="AN86" s="18">
        <v>0</v>
      </c>
      <c r="AO86" s="18">
        <v>0</v>
      </c>
      <c r="AP86" s="18">
        <v>1689458</v>
      </c>
      <c r="AQ86" s="13">
        <v>2786067</v>
      </c>
      <c r="AR86" s="17">
        <v>0</v>
      </c>
      <c r="AS86" s="18">
        <v>0</v>
      </c>
      <c r="AT86" s="18">
        <v>0</v>
      </c>
      <c r="AU86" s="18">
        <v>0</v>
      </c>
      <c r="AV86" s="18">
        <v>0</v>
      </c>
      <c r="AW86" s="18">
        <v>0</v>
      </c>
      <c r="AX86" s="13">
        <v>0</v>
      </c>
    </row>
    <row r="87" spans="1:50" x14ac:dyDescent="0.35">
      <c r="A87" s="4" t="s">
        <v>77</v>
      </c>
      <c r="B87" s="101">
        <v>0</v>
      </c>
      <c r="C87" s="102">
        <v>10238722.239999998</v>
      </c>
      <c r="D87" s="102">
        <v>0</v>
      </c>
      <c r="E87" s="102">
        <v>2554332.5</v>
      </c>
      <c r="F87" s="102">
        <v>1913296.31</v>
      </c>
      <c r="G87" s="102">
        <v>0</v>
      </c>
      <c r="H87" s="103">
        <v>14706351.049999999</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1224377.52</v>
      </c>
      <c r="AM87" s="18">
        <v>0</v>
      </c>
      <c r="AN87" s="18">
        <v>0</v>
      </c>
      <c r="AO87" s="18">
        <v>1913296.31</v>
      </c>
      <c r="AP87" s="18">
        <v>0</v>
      </c>
      <c r="AQ87" s="13">
        <v>3137673.83</v>
      </c>
      <c r="AR87" s="17">
        <v>0</v>
      </c>
      <c r="AS87" s="18">
        <v>9014344.7199999988</v>
      </c>
      <c r="AT87" s="18">
        <v>0</v>
      </c>
      <c r="AU87" s="18">
        <v>2554332.5</v>
      </c>
      <c r="AV87" s="18">
        <v>0</v>
      </c>
      <c r="AW87" s="18">
        <v>0</v>
      </c>
      <c r="AX87" s="13">
        <v>11568677.219999999</v>
      </c>
    </row>
    <row r="88" spans="1:50" x14ac:dyDescent="0.35">
      <c r="A88" s="4" t="s">
        <v>78</v>
      </c>
      <c r="B88" s="101">
        <v>0</v>
      </c>
      <c r="C88" s="102">
        <v>0</v>
      </c>
      <c r="D88" s="102">
        <v>0</v>
      </c>
      <c r="E88" s="102">
        <v>0</v>
      </c>
      <c r="F88" s="102">
        <v>0</v>
      </c>
      <c r="G88" s="102">
        <v>0</v>
      </c>
      <c r="H88" s="103">
        <v>0</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c r="AK88" s="17">
        <v>0</v>
      </c>
      <c r="AL88" s="18">
        <v>0</v>
      </c>
      <c r="AM88" s="18">
        <v>0</v>
      </c>
      <c r="AN88" s="18">
        <v>0</v>
      </c>
      <c r="AO88" s="18">
        <v>0</v>
      </c>
      <c r="AP88" s="18">
        <v>0</v>
      </c>
      <c r="AQ88" s="13">
        <v>0</v>
      </c>
      <c r="AR88" s="17">
        <v>0</v>
      </c>
      <c r="AS88" s="18">
        <v>0</v>
      </c>
      <c r="AT88" s="18">
        <v>0</v>
      </c>
      <c r="AU88" s="18">
        <v>0</v>
      </c>
      <c r="AV88" s="18">
        <v>0</v>
      </c>
      <c r="AW88" s="18">
        <v>0</v>
      </c>
      <c r="AX88" s="13">
        <v>0</v>
      </c>
    </row>
    <row r="89" spans="1:50"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row>
    <row r="90" spans="1:50" x14ac:dyDescent="0.35">
      <c r="A90" s="72" t="s">
        <v>79</v>
      </c>
      <c r="B90" s="73">
        <f>SUM(B9:B89)</f>
        <v>938983.03000000014</v>
      </c>
      <c r="C90" s="74">
        <f t="shared" ref="C90:H90" si="0">SUM(C9:C89)</f>
        <v>122426285.59799999</v>
      </c>
      <c r="D90" s="74">
        <f t="shared" si="0"/>
        <v>7803542.5</v>
      </c>
      <c r="E90" s="74">
        <f t="shared" si="0"/>
        <v>76996508.876621082</v>
      </c>
      <c r="F90" s="74">
        <f t="shared" si="0"/>
        <v>38875982.060000002</v>
      </c>
      <c r="G90" s="74">
        <f t="shared" ref="G90" si="1">SUM(G9:G89)</f>
        <v>26995855.230000004</v>
      </c>
      <c r="H90" s="75">
        <f t="shared" si="0"/>
        <v>274037157.29462105</v>
      </c>
      <c r="I90" s="73">
        <f t="shared" ref="I90:O90" si="2">SUM(I9:I89)</f>
        <v>0</v>
      </c>
      <c r="J90" s="74">
        <f t="shared" ref="J90:K90" si="3">SUM(J9:J89)</f>
        <v>23590034.450000003</v>
      </c>
      <c r="K90" s="74">
        <f t="shared" si="3"/>
        <v>331330.27999999997</v>
      </c>
      <c r="L90" s="74">
        <f t="shared" ref="L90" si="4">SUM(L9:L89)</f>
        <v>25145494.369999997</v>
      </c>
      <c r="M90" s="74">
        <f t="shared" si="2"/>
        <v>3648027</v>
      </c>
      <c r="N90" s="74">
        <f t="shared" ref="N90" si="5">SUM(N9:N89)</f>
        <v>8290410.1399999997</v>
      </c>
      <c r="O90" s="75">
        <f t="shared" si="2"/>
        <v>61005296.24000001</v>
      </c>
      <c r="P90" s="73">
        <f t="shared" ref="P90" si="6">SUM(P9:P89)</f>
        <v>53089.3</v>
      </c>
      <c r="Q90" s="74">
        <f t="shared" ref="Q90:S90" si="7">SUM(Q9:Q89)</f>
        <v>353941.43000000005</v>
      </c>
      <c r="R90" s="74">
        <f t="shared" si="7"/>
        <v>362764.58</v>
      </c>
      <c r="S90" s="74">
        <f t="shared" si="7"/>
        <v>34736</v>
      </c>
      <c r="T90" s="74">
        <f t="shared" ref="T90:W90" si="8">SUM(T9:T89)</f>
        <v>1027677.2400000001</v>
      </c>
      <c r="U90" s="74">
        <f t="shared" ref="U90" si="9">SUM(U9:U89)</f>
        <v>556240.49</v>
      </c>
      <c r="V90" s="75">
        <f t="shared" si="8"/>
        <v>2388449.04</v>
      </c>
      <c r="W90" s="73">
        <f t="shared" si="8"/>
        <v>0</v>
      </c>
      <c r="X90" s="74">
        <f t="shared" ref="X90:Z90" si="10">SUM(X9:X89)</f>
        <v>676091.67</v>
      </c>
      <c r="Y90" s="74">
        <f t="shared" si="10"/>
        <v>90113.279999999999</v>
      </c>
      <c r="Z90" s="74">
        <f t="shared" si="10"/>
        <v>174280.21000000002</v>
      </c>
      <c r="AA90" s="74">
        <f t="shared" ref="AA90:AD90" si="11">SUM(AA9:AA89)</f>
        <v>1896800.54</v>
      </c>
      <c r="AB90" s="74">
        <f t="shared" ref="AB90" si="12">SUM(AB9:AB89)</f>
        <v>144091.28</v>
      </c>
      <c r="AC90" s="75">
        <f t="shared" si="11"/>
        <v>2981376.98</v>
      </c>
      <c r="AD90" s="73">
        <f t="shared" si="11"/>
        <v>0</v>
      </c>
      <c r="AE90" s="74">
        <f t="shared" ref="AE90:AG90" si="13">SUM(AE9:AE89)</f>
        <v>431981</v>
      </c>
      <c r="AF90" s="74">
        <f t="shared" si="13"/>
        <v>0</v>
      </c>
      <c r="AG90" s="74">
        <f t="shared" si="13"/>
        <v>1358005.83</v>
      </c>
      <c r="AH90" s="74">
        <f t="shared" ref="AH90:AK90" si="14">SUM(AH9:AH89)</f>
        <v>0</v>
      </c>
      <c r="AI90" s="74">
        <f t="shared" ref="AI90" si="15">SUM(AI9:AI89)</f>
        <v>166552</v>
      </c>
      <c r="AJ90" s="75">
        <f t="shared" si="14"/>
        <v>1956538.83</v>
      </c>
      <c r="AK90" s="73">
        <f t="shared" si="14"/>
        <v>491528</v>
      </c>
      <c r="AL90" s="74">
        <f t="shared" ref="AL90:AN90" si="16">SUM(AL9:AL89)</f>
        <v>11712471.959999999</v>
      </c>
      <c r="AM90" s="74">
        <f t="shared" si="16"/>
        <v>152865.1</v>
      </c>
      <c r="AN90" s="74">
        <f t="shared" si="16"/>
        <v>4767099.8600000003</v>
      </c>
      <c r="AO90" s="74">
        <f t="shared" ref="AO90:AR90" si="17">SUM(AO9:AO89)</f>
        <v>13038790.35</v>
      </c>
      <c r="AP90" s="74">
        <f t="shared" ref="AP90" si="18">SUM(AP9:AP89)</f>
        <v>5094197.6400000006</v>
      </c>
      <c r="AQ90" s="75">
        <f t="shared" si="17"/>
        <v>35256952.909999996</v>
      </c>
      <c r="AR90" s="73">
        <f t="shared" si="17"/>
        <v>394365.73</v>
      </c>
      <c r="AS90" s="74">
        <f t="shared" ref="AS90:AU90" si="19">SUM(AS9:AS89)</f>
        <v>85661765.088</v>
      </c>
      <c r="AT90" s="74">
        <f t="shared" si="19"/>
        <v>6866469.2600000007</v>
      </c>
      <c r="AU90" s="74">
        <f t="shared" si="19"/>
        <v>45516892.606621094</v>
      </c>
      <c r="AV90" s="74">
        <f t="shared" ref="AV90:AX90" si="20">SUM(AV9:AV89)</f>
        <v>19264686.93</v>
      </c>
      <c r="AW90" s="74">
        <f t="shared" ref="AW90" si="21">SUM(AW9:AW89)</f>
        <v>12744363.679999998</v>
      </c>
      <c r="AX90" s="75">
        <f t="shared" si="20"/>
        <v>170448543.29462105</v>
      </c>
    </row>
    <row r="91" spans="1:50"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50" width="12.6328125" style="9"/>
    <col min="58" max="16384" width="12.6328125" style="6"/>
  </cols>
  <sheetData>
    <row r="1" spans="1:57"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7"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7" x14ac:dyDescent="0.35">
      <c r="A3" s="71" t="str">
        <f>'Total Outlays'!$A$3</f>
        <v>2020-21</v>
      </c>
    </row>
    <row r="4" spans="1:57" ht="15.5" x14ac:dyDescent="0.35">
      <c r="A4" s="117" t="s">
        <v>99</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4"/>
    </row>
    <row r="5" spans="1:57" s="11" customFormat="1" x14ac:dyDescent="0.35">
      <c r="A5" s="87"/>
      <c r="B5" s="121" t="s">
        <v>180</v>
      </c>
      <c r="C5" s="118"/>
      <c r="D5" s="118"/>
      <c r="E5" s="118"/>
      <c r="F5" s="118"/>
      <c r="G5" s="118"/>
      <c r="H5" s="119"/>
      <c r="I5" s="120" t="s">
        <v>174</v>
      </c>
      <c r="J5" s="121"/>
      <c r="K5" s="121"/>
      <c r="L5" s="121"/>
      <c r="M5" s="121"/>
      <c r="N5" s="121"/>
      <c r="O5" s="122"/>
      <c r="P5" s="120" t="s">
        <v>175</v>
      </c>
      <c r="Q5" s="121"/>
      <c r="R5" s="121"/>
      <c r="S5" s="121"/>
      <c r="T5" s="121"/>
      <c r="U5" s="121"/>
      <c r="V5" s="122"/>
      <c r="W5" s="120" t="s">
        <v>176</v>
      </c>
      <c r="X5" s="121"/>
      <c r="Y5" s="121"/>
      <c r="Z5" s="121"/>
      <c r="AA5" s="121"/>
      <c r="AB5" s="121"/>
      <c r="AC5" s="122"/>
      <c r="AD5" s="120" t="s">
        <v>177</v>
      </c>
      <c r="AE5" s="121"/>
      <c r="AF5" s="121"/>
      <c r="AG5" s="121"/>
      <c r="AH5" s="121"/>
      <c r="AI5" s="121"/>
      <c r="AJ5" s="122"/>
      <c r="AK5" s="120" t="s">
        <v>178</v>
      </c>
      <c r="AL5" s="121"/>
      <c r="AM5" s="121"/>
      <c r="AN5" s="121"/>
      <c r="AO5" s="121"/>
      <c r="AP5" s="121"/>
      <c r="AQ5" s="122"/>
      <c r="AR5" s="120" t="s">
        <v>179</v>
      </c>
      <c r="AS5" s="121"/>
      <c r="AT5" s="121"/>
      <c r="AU5" s="121"/>
      <c r="AV5" s="121"/>
      <c r="AW5" s="121"/>
      <c r="AX5" s="122"/>
      <c r="AY5" s="123"/>
      <c r="AZ5" s="123"/>
      <c r="BA5" s="123"/>
      <c r="BB5" s="123"/>
      <c r="BC5" s="123"/>
      <c r="BD5" s="123"/>
      <c r="BE5" s="123"/>
    </row>
    <row r="6" spans="1:57" s="11" customFormat="1" ht="14" x14ac:dyDescent="0.3">
      <c r="A6" s="87"/>
      <c r="B6" s="90" t="str">
        <f>$I$4&amp;" Total"</f>
        <v xml:space="preserve"> Total</v>
      </c>
      <c r="C6" s="90"/>
      <c r="D6" s="90"/>
      <c r="E6" s="90"/>
      <c r="F6" s="90"/>
      <c r="G6" s="90"/>
      <c r="H6" s="91"/>
      <c r="I6" s="89" t="s">
        <v>108</v>
      </c>
      <c r="J6" s="90"/>
      <c r="K6" s="90"/>
      <c r="L6" s="90"/>
      <c r="M6" s="90"/>
      <c r="N6" s="90"/>
      <c r="O6" s="91"/>
      <c r="P6" s="89" t="s">
        <v>109</v>
      </c>
      <c r="Q6" s="90"/>
      <c r="R6" s="90"/>
      <c r="S6" s="90"/>
      <c r="T6" s="90"/>
      <c r="U6" s="90"/>
      <c r="V6" s="91"/>
      <c r="W6" s="89" t="s">
        <v>110</v>
      </c>
      <c r="X6" s="90"/>
      <c r="Y6" s="90"/>
      <c r="Z6" s="90"/>
      <c r="AA6" s="90"/>
      <c r="AB6" s="90"/>
      <c r="AC6" s="91"/>
      <c r="AD6" s="89" t="s">
        <v>111</v>
      </c>
      <c r="AE6" s="90"/>
      <c r="AF6" s="90"/>
      <c r="AG6" s="90"/>
      <c r="AH6" s="90"/>
      <c r="AI6" s="90"/>
      <c r="AJ6" s="91"/>
      <c r="AK6" s="90" t="s">
        <v>112</v>
      </c>
      <c r="AL6" s="90"/>
      <c r="AM6" s="90"/>
      <c r="AN6" s="90"/>
      <c r="AO6" s="90"/>
      <c r="AP6" s="90"/>
      <c r="AQ6" s="91"/>
      <c r="AR6" s="97" t="s">
        <v>113</v>
      </c>
      <c r="AS6" s="90"/>
      <c r="AT6" s="90"/>
      <c r="AU6" s="90"/>
      <c r="AV6" s="90"/>
      <c r="AW6" s="90"/>
      <c r="AX6" s="91"/>
    </row>
    <row r="7" spans="1:57"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row>
    <row r="8" spans="1:57"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row>
    <row r="9" spans="1:57"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row>
    <row r="10" spans="1:57" x14ac:dyDescent="0.35">
      <c r="A10" s="4" t="s">
        <v>0</v>
      </c>
      <c r="B10" s="101">
        <v>0</v>
      </c>
      <c r="C10" s="102">
        <v>0</v>
      </c>
      <c r="D10" s="102">
        <v>0</v>
      </c>
      <c r="E10" s="102">
        <v>0</v>
      </c>
      <c r="F10" s="102">
        <v>0</v>
      </c>
      <c r="G10" s="102">
        <v>0</v>
      </c>
      <c r="H10" s="103">
        <v>0</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row>
    <row r="11" spans="1:57" x14ac:dyDescent="0.35">
      <c r="A11" s="4" t="s">
        <v>1</v>
      </c>
      <c r="B11" s="101">
        <v>0</v>
      </c>
      <c r="C11" s="102">
        <v>0</v>
      </c>
      <c r="D11" s="102">
        <v>0</v>
      </c>
      <c r="E11" s="102">
        <v>0</v>
      </c>
      <c r="F11" s="102">
        <v>0</v>
      </c>
      <c r="G11" s="102">
        <v>0</v>
      </c>
      <c r="H11" s="103">
        <v>0</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0</v>
      </c>
      <c r="AM11" s="18">
        <v>0</v>
      </c>
      <c r="AN11" s="18">
        <v>0</v>
      </c>
      <c r="AO11" s="18">
        <v>0</v>
      </c>
      <c r="AP11" s="18">
        <v>0</v>
      </c>
      <c r="AQ11" s="13">
        <v>0</v>
      </c>
      <c r="AR11" s="17">
        <v>0</v>
      </c>
      <c r="AS11" s="18">
        <v>0</v>
      </c>
      <c r="AT11" s="18">
        <v>0</v>
      </c>
      <c r="AU11" s="18">
        <v>0</v>
      </c>
      <c r="AV11" s="18">
        <v>0</v>
      </c>
      <c r="AW11" s="18">
        <v>0</v>
      </c>
      <c r="AX11" s="13">
        <v>0</v>
      </c>
    </row>
    <row r="12" spans="1:57" x14ac:dyDescent="0.35">
      <c r="A12" s="4" t="s">
        <v>2</v>
      </c>
      <c r="B12" s="101">
        <v>0</v>
      </c>
      <c r="C12" s="102">
        <v>64385</v>
      </c>
      <c r="D12" s="102">
        <v>16419</v>
      </c>
      <c r="E12" s="102">
        <v>0</v>
      </c>
      <c r="F12" s="102">
        <v>0</v>
      </c>
      <c r="G12" s="102">
        <v>2278</v>
      </c>
      <c r="H12" s="103">
        <v>83082</v>
      </c>
      <c r="I12" s="17">
        <v>0</v>
      </c>
      <c r="J12" s="18">
        <v>52485</v>
      </c>
      <c r="K12" s="18">
        <v>6619</v>
      </c>
      <c r="L12" s="18">
        <v>0</v>
      </c>
      <c r="M12" s="18">
        <v>0</v>
      </c>
      <c r="N12" s="18">
        <v>2278</v>
      </c>
      <c r="O12" s="13">
        <v>61382</v>
      </c>
      <c r="P12" s="17">
        <v>0</v>
      </c>
      <c r="Q12" s="18">
        <v>0</v>
      </c>
      <c r="R12" s="18">
        <v>0</v>
      </c>
      <c r="S12" s="18">
        <v>0</v>
      </c>
      <c r="T12" s="18">
        <v>0</v>
      </c>
      <c r="U12" s="18">
        <v>0</v>
      </c>
      <c r="V12" s="13">
        <v>0</v>
      </c>
      <c r="W12" s="17">
        <v>0</v>
      </c>
      <c r="X12" s="18">
        <v>0</v>
      </c>
      <c r="Y12" s="18">
        <v>0</v>
      </c>
      <c r="Z12" s="18">
        <v>0</v>
      </c>
      <c r="AA12" s="18">
        <v>0</v>
      </c>
      <c r="AB12" s="18">
        <v>0</v>
      </c>
      <c r="AC12" s="13">
        <v>0</v>
      </c>
      <c r="AD12" s="17">
        <v>0</v>
      </c>
      <c r="AE12" s="18">
        <v>11900</v>
      </c>
      <c r="AF12" s="18">
        <v>9800</v>
      </c>
      <c r="AG12" s="18">
        <v>0</v>
      </c>
      <c r="AH12" s="18">
        <v>0</v>
      </c>
      <c r="AI12" s="18">
        <v>0</v>
      </c>
      <c r="AJ12" s="13">
        <v>21700</v>
      </c>
      <c r="AK12" s="17">
        <v>0</v>
      </c>
      <c r="AL12" s="18">
        <v>0</v>
      </c>
      <c r="AM12" s="18">
        <v>0</v>
      </c>
      <c r="AN12" s="18">
        <v>0</v>
      </c>
      <c r="AO12" s="18">
        <v>0</v>
      </c>
      <c r="AP12" s="18">
        <v>0</v>
      </c>
      <c r="AQ12" s="13">
        <v>0</v>
      </c>
      <c r="AR12" s="17">
        <v>0</v>
      </c>
      <c r="AS12" s="18">
        <v>0</v>
      </c>
      <c r="AT12" s="18">
        <v>0</v>
      </c>
      <c r="AU12" s="18">
        <v>0</v>
      </c>
      <c r="AV12" s="18">
        <v>0</v>
      </c>
      <c r="AW12" s="18">
        <v>0</v>
      </c>
      <c r="AX12" s="13">
        <v>0</v>
      </c>
    </row>
    <row r="13" spans="1:57" x14ac:dyDescent="0.35">
      <c r="A13" s="4" t="s">
        <v>3</v>
      </c>
      <c r="B13" s="101">
        <v>0</v>
      </c>
      <c r="C13" s="102">
        <v>2066000</v>
      </c>
      <c r="D13" s="102">
        <v>149000</v>
      </c>
      <c r="E13" s="102">
        <v>94000</v>
      </c>
      <c r="F13" s="102">
        <v>732000</v>
      </c>
      <c r="G13" s="102">
        <v>0</v>
      </c>
      <c r="H13" s="103">
        <v>3041000</v>
      </c>
      <c r="I13" s="17">
        <v>0</v>
      </c>
      <c r="J13" s="18">
        <v>112000</v>
      </c>
      <c r="K13" s="18">
        <v>0</v>
      </c>
      <c r="L13" s="18">
        <v>1000</v>
      </c>
      <c r="M13" s="18">
        <v>10000</v>
      </c>
      <c r="N13" s="18">
        <v>0</v>
      </c>
      <c r="O13" s="13">
        <v>123000</v>
      </c>
      <c r="P13" s="17">
        <v>0</v>
      </c>
      <c r="Q13" s="18">
        <v>184000</v>
      </c>
      <c r="R13" s="18">
        <v>0</v>
      </c>
      <c r="S13" s="18">
        <v>32000</v>
      </c>
      <c r="T13" s="18">
        <v>248000</v>
      </c>
      <c r="U13" s="18">
        <v>0</v>
      </c>
      <c r="V13" s="13">
        <v>464000</v>
      </c>
      <c r="W13" s="17">
        <v>0</v>
      </c>
      <c r="X13" s="18">
        <v>117000</v>
      </c>
      <c r="Y13" s="18">
        <v>149000</v>
      </c>
      <c r="Z13" s="18">
        <v>19000</v>
      </c>
      <c r="AA13" s="18">
        <v>148000</v>
      </c>
      <c r="AB13" s="18">
        <v>0</v>
      </c>
      <c r="AC13" s="13">
        <v>433000</v>
      </c>
      <c r="AD13" s="17">
        <v>0</v>
      </c>
      <c r="AE13" s="18">
        <v>1645000</v>
      </c>
      <c r="AF13" s="18">
        <v>0</v>
      </c>
      <c r="AG13" s="18">
        <v>39000</v>
      </c>
      <c r="AH13" s="18">
        <v>299000</v>
      </c>
      <c r="AI13" s="18">
        <v>0</v>
      </c>
      <c r="AJ13" s="13">
        <v>1983000</v>
      </c>
      <c r="AK13" s="17">
        <v>0</v>
      </c>
      <c r="AL13" s="18">
        <v>0</v>
      </c>
      <c r="AM13" s="18">
        <v>0</v>
      </c>
      <c r="AN13" s="18">
        <v>0</v>
      </c>
      <c r="AO13" s="18">
        <v>0</v>
      </c>
      <c r="AP13" s="18">
        <v>0</v>
      </c>
      <c r="AQ13" s="13">
        <v>0</v>
      </c>
      <c r="AR13" s="17">
        <v>0</v>
      </c>
      <c r="AS13" s="18">
        <v>8000</v>
      </c>
      <c r="AT13" s="18">
        <v>0</v>
      </c>
      <c r="AU13" s="18">
        <v>3000</v>
      </c>
      <c r="AV13" s="18">
        <v>27000</v>
      </c>
      <c r="AW13" s="18">
        <v>0</v>
      </c>
      <c r="AX13" s="13">
        <v>38000</v>
      </c>
    </row>
    <row r="14" spans="1:57" x14ac:dyDescent="0.35">
      <c r="A14" s="4" t="s">
        <v>4</v>
      </c>
      <c r="B14" s="101">
        <v>105844.32</v>
      </c>
      <c r="C14" s="102">
        <v>69616.48000000001</v>
      </c>
      <c r="D14" s="102">
        <v>0</v>
      </c>
      <c r="E14" s="102">
        <v>0</v>
      </c>
      <c r="F14" s="102">
        <v>0</v>
      </c>
      <c r="G14" s="102">
        <v>0</v>
      </c>
      <c r="H14" s="103">
        <v>175460.80000000002</v>
      </c>
      <c r="I14" s="17">
        <v>105844.32</v>
      </c>
      <c r="J14" s="18">
        <v>0</v>
      </c>
      <c r="K14" s="18">
        <v>0</v>
      </c>
      <c r="L14" s="18">
        <v>0</v>
      </c>
      <c r="M14" s="18">
        <v>0</v>
      </c>
      <c r="N14" s="18">
        <v>0</v>
      </c>
      <c r="O14" s="13">
        <v>105844.32</v>
      </c>
      <c r="P14" s="17">
        <v>0</v>
      </c>
      <c r="Q14" s="18">
        <v>0</v>
      </c>
      <c r="R14" s="18">
        <v>0</v>
      </c>
      <c r="S14" s="18">
        <v>0</v>
      </c>
      <c r="T14" s="18">
        <v>0</v>
      </c>
      <c r="U14" s="18">
        <v>0</v>
      </c>
      <c r="V14" s="13">
        <v>0</v>
      </c>
      <c r="W14" s="17">
        <v>0</v>
      </c>
      <c r="X14" s="18">
        <v>0</v>
      </c>
      <c r="Y14" s="18">
        <v>0</v>
      </c>
      <c r="Z14" s="18">
        <v>0</v>
      </c>
      <c r="AA14" s="18">
        <v>0</v>
      </c>
      <c r="AB14" s="18">
        <v>0</v>
      </c>
      <c r="AC14" s="13">
        <v>0</v>
      </c>
      <c r="AD14" s="17">
        <v>0</v>
      </c>
      <c r="AE14" s="18">
        <v>69616.48000000001</v>
      </c>
      <c r="AF14" s="18">
        <v>0</v>
      </c>
      <c r="AG14" s="18">
        <v>0</v>
      </c>
      <c r="AH14" s="18">
        <v>0</v>
      </c>
      <c r="AI14" s="18">
        <v>0</v>
      </c>
      <c r="AJ14" s="13">
        <v>69616.48000000001</v>
      </c>
      <c r="AK14" s="17">
        <v>0</v>
      </c>
      <c r="AL14" s="18">
        <v>0</v>
      </c>
      <c r="AM14" s="18">
        <v>0</v>
      </c>
      <c r="AN14" s="18">
        <v>0</v>
      </c>
      <c r="AO14" s="18">
        <v>0</v>
      </c>
      <c r="AP14" s="18">
        <v>0</v>
      </c>
      <c r="AQ14" s="13">
        <v>0</v>
      </c>
      <c r="AR14" s="17">
        <v>0</v>
      </c>
      <c r="AS14" s="18">
        <v>0</v>
      </c>
      <c r="AT14" s="18">
        <v>0</v>
      </c>
      <c r="AU14" s="18">
        <v>0</v>
      </c>
      <c r="AV14" s="18">
        <v>0</v>
      </c>
      <c r="AW14" s="18">
        <v>0</v>
      </c>
      <c r="AX14" s="13">
        <v>0</v>
      </c>
    </row>
    <row r="15" spans="1:57" x14ac:dyDescent="0.35">
      <c r="A15" s="4" t="s">
        <v>5</v>
      </c>
      <c r="B15" s="101">
        <v>0</v>
      </c>
      <c r="C15" s="102">
        <v>424452</v>
      </c>
      <c r="D15" s="102">
        <v>0</v>
      </c>
      <c r="E15" s="102">
        <v>0</v>
      </c>
      <c r="F15" s="102">
        <v>0</v>
      </c>
      <c r="G15" s="102">
        <v>0</v>
      </c>
      <c r="H15" s="103">
        <v>424452</v>
      </c>
      <c r="I15" s="17">
        <v>0</v>
      </c>
      <c r="J15" s="18">
        <v>190871</v>
      </c>
      <c r="K15" s="18">
        <v>0</v>
      </c>
      <c r="L15" s="18">
        <v>0</v>
      </c>
      <c r="M15" s="18">
        <v>0</v>
      </c>
      <c r="N15" s="18">
        <v>0</v>
      </c>
      <c r="O15" s="13">
        <v>190871</v>
      </c>
      <c r="P15" s="17">
        <v>0</v>
      </c>
      <c r="Q15" s="18">
        <v>0</v>
      </c>
      <c r="R15" s="18">
        <v>0</v>
      </c>
      <c r="S15" s="18">
        <v>0</v>
      </c>
      <c r="T15" s="18">
        <v>0</v>
      </c>
      <c r="U15" s="18">
        <v>0</v>
      </c>
      <c r="V15" s="13">
        <v>0</v>
      </c>
      <c r="W15" s="17">
        <v>0</v>
      </c>
      <c r="X15" s="18">
        <v>0</v>
      </c>
      <c r="Y15" s="18">
        <v>0</v>
      </c>
      <c r="Z15" s="18">
        <v>0</v>
      </c>
      <c r="AA15" s="18">
        <v>0</v>
      </c>
      <c r="AB15" s="18">
        <v>0</v>
      </c>
      <c r="AC15" s="13">
        <v>0</v>
      </c>
      <c r="AD15" s="17">
        <v>0</v>
      </c>
      <c r="AE15" s="18">
        <v>233581</v>
      </c>
      <c r="AF15" s="18">
        <v>0</v>
      </c>
      <c r="AG15" s="18">
        <v>0</v>
      </c>
      <c r="AH15" s="18">
        <v>0</v>
      </c>
      <c r="AI15" s="18">
        <v>0</v>
      </c>
      <c r="AJ15" s="13">
        <v>233581</v>
      </c>
      <c r="AK15" s="17">
        <v>0</v>
      </c>
      <c r="AL15" s="18">
        <v>0</v>
      </c>
      <c r="AM15" s="18">
        <v>0</v>
      </c>
      <c r="AN15" s="18">
        <v>0</v>
      </c>
      <c r="AO15" s="18">
        <v>0</v>
      </c>
      <c r="AP15" s="18">
        <v>0</v>
      </c>
      <c r="AQ15" s="13">
        <v>0</v>
      </c>
      <c r="AR15" s="17">
        <v>0</v>
      </c>
      <c r="AS15" s="18">
        <v>0</v>
      </c>
      <c r="AT15" s="18">
        <v>0</v>
      </c>
      <c r="AU15" s="18">
        <v>0</v>
      </c>
      <c r="AV15" s="18">
        <v>0</v>
      </c>
      <c r="AW15" s="18">
        <v>0</v>
      </c>
      <c r="AX15" s="13">
        <v>0</v>
      </c>
    </row>
    <row r="16" spans="1:57" x14ac:dyDescent="0.35">
      <c r="A16" s="4" t="s">
        <v>6</v>
      </c>
      <c r="B16" s="101">
        <v>0</v>
      </c>
      <c r="C16" s="102">
        <v>1189868.75</v>
      </c>
      <c r="D16" s="102">
        <v>71125.259999999995</v>
      </c>
      <c r="E16" s="102">
        <v>0</v>
      </c>
      <c r="F16" s="102">
        <v>0</v>
      </c>
      <c r="G16" s="102">
        <v>240</v>
      </c>
      <c r="H16" s="103">
        <v>1261234.01</v>
      </c>
      <c r="I16" s="17">
        <v>0</v>
      </c>
      <c r="J16" s="18">
        <v>0</v>
      </c>
      <c r="K16" s="18">
        <v>71125.259999999995</v>
      </c>
      <c r="L16" s="18">
        <v>0</v>
      </c>
      <c r="M16" s="18">
        <v>0</v>
      </c>
      <c r="N16" s="18">
        <v>0</v>
      </c>
      <c r="O16" s="13">
        <v>71125.259999999995</v>
      </c>
      <c r="P16" s="17">
        <v>0</v>
      </c>
      <c r="Q16" s="18">
        <v>206914.5</v>
      </c>
      <c r="R16" s="18">
        <v>0</v>
      </c>
      <c r="S16" s="18">
        <v>0</v>
      </c>
      <c r="T16" s="18">
        <v>0</v>
      </c>
      <c r="U16" s="18">
        <v>240</v>
      </c>
      <c r="V16" s="13">
        <v>207154.5</v>
      </c>
      <c r="W16" s="17">
        <v>0</v>
      </c>
      <c r="X16" s="18">
        <v>0</v>
      </c>
      <c r="Y16" s="18">
        <v>0</v>
      </c>
      <c r="Z16" s="18">
        <v>0</v>
      </c>
      <c r="AA16" s="18">
        <v>0</v>
      </c>
      <c r="AB16" s="18">
        <v>0</v>
      </c>
      <c r="AC16" s="13">
        <v>0</v>
      </c>
      <c r="AD16" s="17">
        <v>0</v>
      </c>
      <c r="AE16" s="18">
        <v>982954.25</v>
      </c>
      <c r="AF16" s="18">
        <v>0</v>
      </c>
      <c r="AG16" s="18">
        <v>0</v>
      </c>
      <c r="AH16" s="18">
        <v>0</v>
      </c>
      <c r="AI16" s="18">
        <v>0</v>
      </c>
      <c r="AJ16" s="13">
        <v>982954.25</v>
      </c>
      <c r="AK16" s="17">
        <v>0</v>
      </c>
      <c r="AL16" s="18">
        <v>0</v>
      </c>
      <c r="AM16" s="18">
        <v>0</v>
      </c>
      <c r="AN16" s="18">
        <v>0</v>
      </c>
      <c r="AO16" s="18">
        <v>0</v>
      </c>
      <c r="AP16" s="18">
        <v>0</v>
      </c>
      <c r="AQ16" s="13">
        <v>0</v>
      </c>
      <c r="AR16" s="17">
        <v>0</v>
      </c>
      <c r="AS16" s="18">
        <v>0</v>
      </c>
      <c r="AT16" s="18">
        <v>0</v>
      </c>
      <c r="AU16" s="18">
        <v>0</v>
      </c>
      <c r="AV16" s="18">
        <v>0</v>
      </c>
      <c r="AW16" s="18">
        <v>0</v>
      </c>
      <c r="AX16" s="13">
        <v>0</v>
      </c>
    </row>
    <row r="17" spans="1:50" x14ac:dyDescent="0.35">
      <c r="A17" s="4" t="s">
        <v>7</v>
      </c>
      <c r="B17" s="101">
        <v>0</v>
      </c>
      <c r="C17" s="102">
        <v>0</v>
      </c>
      <c r="D17" s="102">
        <v>0</v>
      </c>
      <c r="E17" s="102">
        <v>0</v>
      </c>
      <c r="F17" s="102">
        <v>0</v>
      </c>
      <c r="G17" s="102">
        <v>0</v>
      </c>
      <c r="H17" s="103">
        <v>0</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c r="AK17" s="17">
        <v>0</v>
      </c>
      <c r="AL17" s="18">
        <v>0</v>
      </c>
      <c r="AM17" s="18">
        <v>0</v>
      </c>
      <c r="AN17" s="18">
        <v>0</v>
      </c>
      <c r="AO17" s="18">
        <v>0</v>
      </c>
      <c r="AP17" s="18">
        <v>0</v>
      </c>
      <c r="AQ17" s="13">
        <v>0</v>
      </c>
      <c r="AR17" s="17">
        <v>0</v>
      </c>
      <c r="AS17" s="18">
        <v>0</v>
      </c>
      <c r="AT17" s="18">
        <v>0</v>
      </c>
      <c r="AU17" s="18">
        <v>0</v>
      </c>
      <c r="AV17" s="18">
        <v>0</v>
      </c>
      <c r="AW17" s="18">
        <v>0</v>
      </c>
      <c r="AX17" s="13">
        <v>0</v>
      </c>
    </row>
    <row r="18" spans="1:50" x14ac:dyDescent="0.35">
      <c r="A18" s="4" t="s">
        <v>8</v>
      </c>
      <c r="B18" s="101">
        <v>0</v>
      </c>
      <c r="C18" s="102">
        <v>9453905.25</v>
      </c>
      <c r="D18" s="102">
        <v>0</v>
      </c>
      <c r="E18" s="102">
        <v>0</v>
      </c>
      <c r="F18" s="102">
        <v>0</v>
      </c>
      <c r="G18" s="102">
        <v>0</v>
      </c>
      <c r="H18" s="103">
        <v>9453905.25</v>
      </c>
      <c r="I18" s="17">
        <v>0</v>
      </c>
      <c r="J18" s="18">
        <v>1793842.2300000002</v>
      </c>
      <c r="K18" s="18">
        <v>0</v>
      </c>
      <c r="L18" s="18">
        <v>0</v>
      </c>
      <c r="M18" s="18">
        <v>0</v>
      </c>
      <c r="N18" s="18">
        <v>0</v>
      </c>
      <c r="O18" s="13">
        <v>1793842.2300000002</v>
      </c>
      <c r="P18" s="17">
        <v>0</v>
      </c>
      <c r="Q18" s="18">
        <v>88934.99</v>
      </c>
      <c r="R18" s="18">
        <v>0</v>
      </c>
      <c r="S18" s="18">
        <v>0</v>
      </c>
      <c r="T18" s="18">
        <v>0</v>
      </c>
      <c r="U18" s="18">
        <v>0</v>
      </c>
      <c r="V18" s="13">
        <v>88934.99</v>
      </c>
      <c r="W18" s="17">
        <v>0</v>
      </c>
      <c r="X18" s="18">
        <v>5410759.4800000004</v>
      </c>
      <c r="Y18" s="18">
        <v>0</v>
      </c>
      <c r="Z18" s="18">
        <v>0</v>
      </c>
      <c r="AA18" s="18">
        <v>0</v>
      </c>
      <c r="AB18" s="18">
        <v>0</v>
      </c>
      <c r="AC18" s="13">
        <v>5410759.4800000004</v>
      </c>
      <c r="AD18" s="17">
        <v>0</v>
      </c>
      <c r="AE18" s="18">
        <v>2160368.5499999998</v>
      </c>
      <c r="AF18" s="18">
        <v>0</v>
      </c>
      <c r="AG18" s="18">
        <v>0</v>
      </c>
      <c r="AH18" s="18">
        <v>0</v>
      </c>
      <c r="AI18" s="18">
        <v>0</v>
      </c>
      <c r="AJ18" s="13">
        <v>2160368.5499999998</v>
      </c>
      <c r="AK18" s="17">
        <v>0</v>
      </c>
      <c r="AL18" s="18">
        <v>0</v>
      </c>
      <c r="AM18" s="18">
        <v>0</v>
      </c>
      <c r="AN18" s="18">
        <v>0</v>
      </c>
      <c r="AO18" s="18">
        <v>0</v>
      </c>
      <c r="AP18" s="18">
        <v>0</v>
      </c>
      <c r="AQ18" s="13">
        <v>0</v>
      </c>
      <c r="AR18" s="17">
        <v>0</v>
      </c>
      <c r="AS18" s="18">
        <v>0</v>
      </c>
      <c r="AT18" s="18">
        <v>0</v>
      </c>
      <c r="AU18" s="18">
        <v>0</v>
      </c>
      <c r="AV18" s="18">
        <v>0</v>
      </c>
      <c r="AW18" s="18">
        <v>0</v>
      </c>
      <c r="AX18" s="13">
        <v>0</v>
      </c>
    </row>
    <row r="19" spans="1:50" x14ac:dyDescent="0.35">
      <c r="A19" s="4" t="s">
        <v>9</v>
      </c>
      <c r="B19" s="101">
        <v>0</v>
      </c>
      <c r="C19" s="102">
        <v>0</v>
      </c>
      <c r="D19" s="102">
        <v>0</v>
      </c>
      <c r="E19" s="102">
        <v>0</v>
      </c>
      <c r="F19" s="102">
        <v>101635.76</v>
      </c>
      <c r="G19" s="102">
        <v>0</v>
      </c>
      <c r="H19" s="103">
        <v>101635.76</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c r="AK19" s="17">
        <v>0</v>
      </c>
      <c r="AL19" s="18">
        <v>0</v>
      </c>
      <c r="AM19" s="18">
        <v>0</v>
      </c>
      <c r="AN19" s="18">
        <v>0</v>
      </c>
      <c r="AO19" s="18">
        <v>0</v>
      </c>
      <c r="AP19" s="18">
        <v>0</v>
      </c>
      <c r="AQ19" s="13">
        <v>0</v>
      </c>
      <c r="AR19" s="17">
        <v>0</v>
      </c>
      <c r="AS19" s="18">
        <v>0</v>
      </c>
      <c r="AT19" s="18">
        <v>0</v>
      </c>
      <c r="AU19" s="18">
        <v>0</v>
      </c>
      <c r="AV19" s="18">
        <v>101635.76</v>
      </c>
      <c r="AW19" s="18">
        <v>0</v>
      </c>
      <c r="AX19" s="13">
        <v>101635.76</v>
      </c>
    </row>
    <row r="20" spans="1:50" x14ac:dyDescent="0.35">
      <c r="A20" s="4" t="s">
        <v>10</v>
      </c>
      <c r="B20" s="101">
        <v>0</v>
      </c>
      <c r="C20" s="102">
        <v>1758832.4800000004</v>
      </c>
      <c r="D20" s="102">
        <v>0</v>
      </c>
      <c r="E20" s="102">
        <v>0</v>
      </c>
      <c r="F20" s="102">
        <v>0</v>
      </c>
      <c r="G20" s="102">
        <v>0</v>
      </c>
      <c r="H20" s="103">
        <v>1758832.4800000004</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1758832.4800000004</v>
      </c>
      <c r="AF20" s="18">
        <v>0</v>
      </c>
      <c r="AG20" s="18">
        <v>0</v>
      </c>
      <c r="AH20" s="18">
        <v>0</v>
      </c>
      <c r="AI20" s="18">
        <v>0</v>
      </c>
      <c r="AJ20" s="13">
        <v>1758832.4800000004</v>
      </c>
      <c r="AK20" s="17">
        <v>0</v>
      </c>
      <c r="AL20" s="18">
        <v>0</v>
      </c>
      <c r="AM20" s="18">
        <v>0</v>
      </c>
      <c r="AN20" s="18">
        <v>0</v>
      </c>
      <c r="AO20" s="18">
        <v>0</v>
      </c>
      <c r="AP20" s="18">
        <v>0</v>
      </c>
      <c r="AQ20" s="13">
        <v>0</v>
      </c>
      <c r="AR20" s="17">
        <v>0</v>
      </c>
      <c r="AS20" s="18">
        <v>0</v>
      </c>
      <c r="AT20" s="18">
        <v>0</v>
      </c>
      <c r="AU20" s="18">
        <v>0</v>
      </c>
      <c r="AV20" s="18">
        <v>0</v>
      </c>
      <c r="AW20" s="18">
        <v>0</v>
      </c>
      <c r="AX20" s="13">
        <v>0</v>
      </c>
    </row>
    <row r="21" spans="1:50" x14ac:dyDescent="0.35">
      <c r="A21" s="4" t="s">
        <v>11</v>
      </c>
      <c r="B21" s="101">
        <v>0</v>
      </c>
      <c r="C21" s="102">
        <v>0</v>
      </c>
      <c r="D21" s="102">
        <v>0</v>
      </c>
      <c r="E21" s="102">
        <v>0</v>
      </c>
      <c r="F21" s="102">
        <v>0</v>
      </c>
      <c r="G21" s="102">
        <v>0</v>
      </c>
      <c r="H21" s="103">
        <v>0</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0</v>
      </c>
      <c r="AT21" s="18">
        <v>0</v>
      </c>
      <c r="AU21" s="18">
        <v>0</v>
      </c>
      <c r="AV21" s="18">
        <v>0</v>
      </c>
      <c r="AW21" s="18">
        <v>0</v>
      </c>
      <c r="AX21" s="13">
        <v>0</v>
      </c>
    </row>
    <row r="22" spans="1:50" x14ac:dyDescent="0.35">
      <c r="A22" s="4" t="s">
        <v>12</v>
      </c>
      <c r="B22" s="101">
        <v>953883.61</v>
      </c>
      <c r="C22" s="102">
        <v>3789410.9</v>
      </c>
      <c r="D22" s="102">
        <v>-155</v>
      </c>
      <c r="E22" s="102">
        <v>0</v>
      </c>
      <c r="F22" s="102">
        <v>0</v>
      </c>
      <c r="G22" s="102">
        <v>0</v>
      </c>
      <c r="H22" s="103">
        <v>4743139.51</v>
      </c>
      <c r="I22" s="17">
        <v>35000</v>
      </c>
      <c r="J22" s="18">
        <v>3776746.32</v>
      </c>
      <c r="K22" s="18">
        <v>5725</v>
      </c>
      <c r="L22" s="18">
        <v>0</v>
      </c>
      <c r="M22" s="18">
        <v>0</v>
      </c>
      <c r="N22" s="18">
        <v>0</v>
      </c>
      <c r="O22" s="13">
        <v>3817471.32</v>
      </c>
      <c r="P22" s="17">
        <v>918883.61</v>
      </c>
      <c r="Q22" s="18">
        <v>0</v>
      </c>
      <c r="R22" s="18">
        <v>0</v>
      </c>
      <c r="S22" s="18">
        <v>0</v>
      </c>
      <c r="T22" s="18">
        <v>0</v>
      </c>
      <c r="U22" s="18">
        <v>0</v>
      </c>
      <c r="V22" s="13">
        <v>918883.61</v>
      </c>
      <c r="W22" s="17">
        <v>0</v>
      </c>
      <c r="X22" s="18">
        <v>0</v>
      </c>
      <c r="Y22" s="18">
        <v>0</v>
      </c>
      <c r="Z22" s="18">
        <v>0</v>
      </c>
      <c r="AA22" s="18">
        <v>0</v>
      </c>
      <c r="AB22" s="18">
        <v>0</v>
      </c>
      <c r="AC22" s="13">
        <v>0</v>
      </c>
      <c r="AD22" s="17">
        <v>0</v>
      </c>
      <c r="AE22" s="18">
        <v>12664.58</v>
      </c>
      <c r="AF22" s="18">
        <v>-5880</v>
      </c>
      <c r="AG22" s="18">
        <v>0</v>
      </c>
      <c r="AH22" s="18">
        <v>0</v>
      </c>
      <c r="AI22" s="18">
        <v>0</v>
      </c>
      <c r="AJ22" s="13">
        <v>6784.58</v>
      </c>
      <c r="AK22" s="17">
        <v>0</v>
      </c>
      <c r="AL22" s="18">
        <v>0</v>
      </c>
      <c r="AM22" s="18">
        <v>0</v>
      </c>
      <c r="AN22" s="18">
        <v>0</v>
      </c>
      <c r="AO22" s="18">
        <v>0</v>
      </c>
      <c r="AP22" s="18">
        <v>0</v>
      </c>
      <c r="AQ22" s="13">
        <v>0</v>
      </c>
      <c r="AR22" s="17">
        <v>0</v>
      </c>
      <c r="AS22" s="18">
        <v>0</v>
      </c>
      <c r="AT22" s="18">
        <v>0</v>
      </c>
      <c r="AU22" s="18">
        <v>0</v>
      </c>
      <c r="AV22" s="18">
        <v>0</v>
      </c>
      <c r="AW22" s="18">
        <v>0</v>
      </c>
      <c r="AX22" s="13">
        <v>0</v>
      </c>
    </row>
    <row r="23" spans="1:50" x14ac:dyDescent="0.35">
      <c r="A23" s="4" t="s">
        <v>13</v>
      </c>
      <c r="B23" s="101">
        <v>0</v>
      </c>
      <c r="C23" s="102">
        <v>11381574.379999997</v>
      </c>
      <c r="D23" s="102">
        <v>655704.07000000007</v>
      </c>
      <c r="E23" s="102">
        <v>0</v>
      </c>
      <c r="F23" s="102">
        <v>68207.100000000006</v>
      </c>
      <c r="G23" s="102">
        <v>0</v>
      </c>
      <c r="H23" s="103">
        <v>12105485.549999995</v>
      </c>
      <c r="I23" s="17">
        <v>0</v>
      </c>
      <c r="J23" s="18">
        <v>0</v>
      </c>
      <c r="K23" s="18">
        <v>0</v>
      </c>
      <c r="L23" s="18">
        <v>0</v>
      </c>
      <c r="M23" s="18">
        <v>32893.199999999997</v>
      </c>
      <c r="N23" s="18">
        <v>0</v>
      </c>
      <c r="O23" s="13">
        <v>32893.199999999997</v>
      </c>
      <c r="P23" s="17">
        <v>0</v>
      </c>
      <c r="Q23" s="18">
        <v>0</v>
      </c>
      <c r="R23" s="18">
        <v>0</v>
      </c>
      <c r="S23" s="18">
        <v>0</v>
      </c>
      <c r="T23" s="18">
        <v>0</v>
      </c>
      <c r="U23" s="18">
        <v>0</v>
      </c>
      <c r="V23" s="13">
        <v>0</v>
      </c>
      <c r="W23" s="17">
        <v>0</v>
      </c>
      <c r="X23" s="18">
        <v>10633897.379999997</v>
      </c>
      <c r="Y23" s="18">
        <v>333578.95</v>
      </c>
      <c r="Z23" s="18">
        <v>0</v>
      </c>
      <c r="AA23" s="18">
        <v>0</v>
      </c>
      <c r="AB23" s="18">
        <v>0</v>
      </c>
      <c r="AC23" s="13">
        <v>10967476.329999996</v>
      </c>
      <c r="AD23" s="17">
        <v>0</v>
      </c>
      <c r="AE23" s="18">
        <v>747677</v>
      </c>
      <c r="AF23" s="18">
        <v>322125.12</v>
      </c>
      <c r="AG23" s="18">
        <v>0</v>
      </c>
      <c r="AH23" s="18">
        <v>35313.9</v>
      </c>
      <c r="AI23" s="18">
        <v>0</v>
      </c>
      <c r="AJ23" s="13">
        <v>1105116.02</v>
      </c>
      <c r="AK23" s="17">
        <v>0</v>
      </c>
      <c r="AL23" s="18">
        <v>0</v>
      </c>
      <c r="AM23" s="18">
        <v>0</v>
      </c>
      <c r="AN23" s="18">
        <v>0</v>
      </c>
      <c r="AO23" s="18">
        <v>0</v>
      </c>
      <c r="AP23" s="18">
        <v>0</v>
      </c>
      <c r="AQ23" s="13">
        <v>0</v>
      </c>
      <c r="AR23" s="17">
        <v>0</v>
      </c>
      <c r="AS23" s="18">
        <v>0</v>
      </c>
      <c r="AT23" s="18">
        <v>0</v>
      </c>
      <c r="AU23" s="18">
        <v>0</v>
      </c>
      <c r="AV23" s="18">
        <v>0</v>
      </c>
      <c r="AW23" s="18">
        <v>0</v>
      </c>
      <c r="AX23" s="13">
        <v>0</v>
      </c>
    </row>
    <row r="24" spans="1:50" x14ac:dyDescent="0.35">
      <c r="A24" s="4" t="s">
        <v>14</v>
      </c>
      <c r="B24" s="101">
        <v>0</v>
      </c>
      <c r="C24" s="102">
        <v>0</v>
      </c>
      <c r="D24" s="102">
        <v>0</v>
      </c>
      <c r="E24" s="102">
        <v>0</v>
      </c>
      <c r="F24" s="102">
        <v>0</v>
      </c>
      <c r="G24" s="102">
        <v>0</v>
      </c>
      <c r="H24" s="103">
        <v>0</v>
      </c>
      <c r="I24" s="17">
        <v>0</v>
      </c>
      <c r="J24" s="18">
        <v>0</v>
      </c>
      <c r="K24" s="18">
        <v>0</v>
      </c>
      <c r="L24" s="18">
        <v>0</v>
      </c>
      <c r="M24" s="18">
        <v>0</v>
      </c>
      <c r="N24" s="18">
        <v>0</v>
      </c>
      <c r="O24" s="13">
        <v>0</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c r="AK24" s="17">
        <v>0</v>
      </c>
      <c r="AL24" s="18">
        <v>0</v>
      </c>
      <c r="AM24" s="18">
        <v>0</v>
      </c>
      <c r="AN24" s="18">
        <v>0</v>
      </c>
      <c r="AO24" s="18">
        <v>0</v>
      </c>
      <c r="AP24" s="18">
        <v>0</v>
      </c>
      <c r="AQ24" s="13">
        <v>0</v>
      </c>
      <c r="AR24" s="17">
        <v>0</v>
      </c>
      <c r="AS24" s="18">
        <v>0</v>
      </c>
      <c r="AT24" s="18">
        <v>0</v>
      </c>
      <c r="AU24" s="18">
        <v>0</v>
      </c>
      <c r="AV24" s="18">
        <v>0</v>
      </c>
      <c r="AW24" s="18">
        <v>0</v>
      </c>
      <c r="AX24" s="13">
        <v>0</v>
      </c>
    </row>
    <row r="25" spans="1:50" x14ac:dyDescent="0.35">
      <c r="A25" s="4" t="s">
        <v>15</v>
      </c>
      <c r="B25" s="101">
        <v>0</v>
      </c>
      <c r="C25" s="102">
        <v>0</v>
      </c>
      <c r="D25" s="102">
        <v>0</v>
      </c>
      <c r="E25" s="102">
        <v>0</v>
      </c>
      <c r="F25" s="102">
        <v>0</v>
      </c>
      <c r="G25" s="102">
        <v>0</v>
      </c>
      <c r="H25" s="103">
        <v>0</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row>
    <row r="26" spans="1:50" x14ac:dyDescent="0.35">
      <c r="A26" s="4" t="s">
        <v>16</v>
      </c>
      <c r="B26" s="101">
        <v>0</v>
      </c>
      <c r="C26" s="102">
        <v>1209369.48</v>
      </c>
      <c r="D26" s="102">
        <v>0</v>
      </c>
      <c r="E26" s="102">
        <v>0</v>
      </c>
      <c r="F26" s="102">
        <v>0</v>
      </c>
      <c r="G26" s="102">
        <v>0</v>
      </c>
      <c r="H26" s="103">
        <v>1209369.48</v>
      </c>
      <c r="I26" s="17">
        <v>0</v>
      </c>
      <c r="J26" s="18">
        <v>0</v>
      </c>
      <c r="K26" s="18">
        <v>0</v>
      </c>
      <c r="L26" s="18">
        <v>0</v>
      </c>
      <c r="M26" s="18">
        <v>0</v>
      </c>
      <c r="N26" s="18">
        <v>0</v>
      </c>
      <c r="O26" s="13">
        <v>0</v>
      </c>
      <c r="P26" s="17">
        <v>0</v>
      </c>
      <c r="Q26" s="18">
        <v>0</v>
      </c>
      <c r="R26" s="18">
        <v>0</v>
      </c>
      <c r="S26" s="18">
        <v>0</v>
      </c>
      <c r="T26" s="18">
        <v>0</v>
      </c>
      <c r="U26" s="18">
        <v>0</v>
      </c>
      <c r="V26" s="13">
        <v>0</v>
      </c>
      <c r="W26" s="17">
        <v>0</v>
      </c>
      <c r="X26" s="18">
        <v>0</v>
      </c>
      <c r="Y26" s="18">
        <v>0</v>
      </c>
      <c r="Z26" s="18">
        <v>0</v>
      </c>
      <c r="AA26" s="18">
        <v>0</v>
      </c>
      <c r="AB26" s="18">
        <v>0</v>
      </c>
      <c r="AC26" s="13">
        <v>0</v>
      </c>
      <c r="AD26" s="17">
        <v>0</v>
      </c>
      <c r="AE26" s="18">
        <v>1209369.48</v>
      </c>
      <c r="AF26" s="18">
        <v>0</v>
      </c>
      <c r="AG26" s="18">
        <v>0</v>
      </c>
      <c r="AH26" s="18">
        <v>0</v>
      </c>
      <c r="AI26" s="18">
        <v>0</v>
      </c>
      <c r="AJ26" s="13">
        <v>1209369.48</v>
      </c>
      <c r="AK26" s="17">
        <v>0</v>
      </c>
      <c r="AL26" s="18">
        <v>0</v>
      </c>
      <c r="AM26" s="18">
        <v>0</v>
      </c>
      <c r="AN26" s="18">
        <v>0</v>
      </c>
      <c r="AO26" s="18">
        <v>0</v>
      </c>
      <c r="AP26" s="18">
        <v>0</v>
      </c>
      <c r="AQ26" s="13">
        <v>0</v>
      </c>
      <c r="AR26" s="17">
        <v>0</v>
      </c>
      <c r="AS26" s="18">
        <v>0</v>
      </c>
      <c r="AT26" s="18">
        <v>0</v>
      </c>
      <c r="AU26" s="18">
        <v>0</v>
      </c>
      <c r="AV26" s="18">
        <v>0</v>
      </c>
      <c r="AW26" s="18">
        <v>0</v>
      </c>
      <c r="AX26" s="13">
        <v>0</v>
      </c>
    </row>
    <row r="27" spans="1:50" x14ac:dyDescent="0.35">
      <c r="A27" s="4" t="s">
        <v>17</v>
      </c>
      <c r="B27" s="101">
        <v>0</v>
      </c>
      <c r="C27" s="102">
        <v>0</v>
      </c>
      <c r="D27" s="102">
        <v>149885</v>
      </c>
      <c r="E27" s="102">
        <v>13447</v>
      </c>
      <c r="F27" s="102">
        <v>0</v>
      </c>
      <c r="G27" s="102">
        <v>12616</v>
      </c>
      <c r="H27" s="103">
        <v>175948</v>
      </c>
      <c r="I27" s="17">
        <v>0</v>
      </c>
      <c r="J27" s="18">
        <v>0</v>
      </c>
      <c r="K27" s="18">
        <v>0</v>
      </c>
      <c r="L27" s="18">
        <v>0</v>
      </c>
      <c r="M27" s="18">
        <v>0</v>
      </c>
      <c r="N27" s="18">
        <v>0</v>
      </c>
      <c r="O27" s="13">
        <v>0</v>
      </c>
      <c r="P27" s="17">
        <v>0</v>
      </c>
      <c r="Q27" s="18">
        <v>0</v>
      </c>
      <c r="R27" s="18">
        <v>0</v>
      </c>
      <c r="S27" s="18">
        <v>0</v>
      </c>
      <c r="T27" s="18">
        <v>0</v>
      </c>
      <c r="U27" s="18">
        <v>0</v>
      </c>
      <c r="V27" s="13">
        <v>0</v>
      </c>
      <c r="W27" s="17">
        <v>0</v>
      </c>
      <c r="X27" s="18">
        <v>0</v>
      </c>
      <c r="Y27" s="18">
        <v>149885</v>
      </c>
      <c r="Z27" s="18">
        <v>13447</v>
      </c>
      <c r="AA27" s="18">
        <v>0</v>
      </c>
      <c r="AB27" s="18">
        <v>12616</v>
      </c>
      <c r="AC27" s="13">
        <v>175948</v>
      </c>
      <c r="AD27" s="17">
        <v>0</v>
      </c>
      <c r="AE27" s="18">
        <v>0</v>
      </c>
      <c r="AF27" s="18">
        <v>0</v>
      </c>
      <c r="AG27" s="18">
        <v>0</v>
      </c>
      <c r="AH27" s="18">
        <v>0</v>
      </c>
      <c r="AI27" s="18">
        <v>0</v>
      </c>
      <c r="AJ27" s="13">
        <v>0</v>
      </c>
      <c r="AK27" s="17">
        <v>0</v>
      </c>
      <c r="AL27" s="18">
        <v>0</v>
      </c>
      <c r="AM27" s="18">
        <v>0</v>
      </c>
      <c r="AN27" s="18">
        <v>0</v>
      </c>
      <c r="AO27" s="18">
        <v>0</v>
      </c>
      <c r="AP27" s="18">
        <v>0</v>
      </c>
      <c r="AQ27" s="13">
        <v>0</v>
      </c>
      <c r="AR27" s="17">
        <v>0</v>
      </c>
      <c r="AS27" s="18">
        <v>0</v>
      </c>
      <c r="AT27" s="18">
        <v>0</v>
      </c>
      <c r="AU27" s="18">
        <v>0</v>
      </c>
      <c r="AV27" s="18">
        <v>0</v>
      </c>
      <c r="AW27" s="18">
        <v>0</v>
      </c>
      <c r="AX27" s="13">
        <v>0</v>
      </c>
    </row>
    <row r="28" spans="1:50" x14ac:dyDescent="0.35">
      <c r="A28" s="4" t="s">
        <v>18</v>
      </c>
      <c r="B28" s="101">
        <v>0</v>
      </c>
      <c r="C28" s="102">
        <v>0</v>
      </c>
      <c r="D28" s="102">
        <v>0</v>
      </c>
      <c r="E28" s="102">
        <v>0</v>
      </c>
      <c r="F28" s="102">
        <v>0</v>
      </c>
      <c r="G28" s="102">
        <v>0</v>
      </c>
      <c r="H28" s="103">
        <v>0</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c r="AK28" s="17">
        <v>0</v>
      </c>
      <c r="AL28" s="18">
        <v>0</v>
      </c>
      <c r="AM28" s="18">
        <v>0</v>
      </c>
      <c r="AN28" s="18">
        <v>0</v>
      </c>
      <c r="AO28" s="18">
        <v>0</v>
      </c>
      <c r="AP28" s="18">
        <v>0</v>
      </c>
      <c r="AQ28" s="13">
        <v>0</v>
      </c>
      <c r="AR28" s="17">
        <v>0</v>
      </c>
      <c r="AS28" s="18">
        <v>0</v>
      </c>
      <c r="AT28" s="18">
        <v>0</v>
      </c>
      <c r="AU28" s="18">
        <v>0</v>
      </c>
      <c r="AV28" s="18">
        <v>0</v>
      </c>
      <c r="AW28" s="18">
        <v>0</v>
      </c>
      <c r="AX28" s="13">
        <v>0</v>
      </c>
    </row>
    <row r="29" spans="1:50" x14ac:dyDescent="0.35">
      <c r="A29" s="4" t="s">
        <v>19</v>
      </c>
      <c r="B29" s="101">
        <v>0</v>
      </c>
      <c r="C29" s="102">
        <v>105552.51</v>
      </c>
      <c r="D29" s="102">
        <v>253723.73</v>
      </c>
      <c r="E29" s="102">
        <v>0</v>
      </c>
      <c r="F29" s="102">
        <v>0</v>
      </c>
      <c r="G29" s="102">
        <v>0</v>
      </c>
      <c r="H29" s="103">
        <v>359276.24</v>
      </c>
      <c r="I29" s="17">
        <v>0</v>
      </c>
      <c r="J29" s="18">
        <v>0</v>
      </c>
      <c r="K29" s="18">
        <v>0</v>
      </c>
      <c r="L29" s="18">
        <v>0</v>
      </c>
      <c r="M29" s="18">
        <v>0</v>
      </c>
      <c r="N29" s="18">
        <v>0</v>
      </c>
      <c r="O29" s="13">
        <v>0</v>
      </c>
      <c r="P29" s="17">
        <v>0</v>
      </c>
      <c r="Q29" s="18">
        <v>0</v>
      </c>
      <c r="R29" s="18">
        <v>0</v>
      </c>
      <c r="S29" s="18">
        <v>0</v>
      </c>
      <c r="T29" s="18">
        <v>0</v>
      </c>
      <c r="U29" s="18">
        <v>0</v>
      </c>
      <c r="V29" s="13">
        <v>0</v>
      </c>
      <c r="W29" s="17">
        <v>0</v>
      </c>
      <c r="X29" s="18">
        <v>105552.51</v>
      </c>
      <c r="Y29" s="18">
        <v>253723.73</v>
      </c>
      <c r="Z29" s="18">
        <v>0</v>
      </c>
      <c r="AA29" s="18">
        <v>0</v>
      </c>
      <c r="AB29" s="18">
        <v>0</v>
      </c>
      <c r="AC29" s="13">
        <v>359276.24</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0</v>
      </c>
      <c r="AT29" s="18">
        <v>0</v>
      </c>
      <c r="AU29" s="18">
        <v>0</v>
      </c>
      <c r="AV29" s="18">
        <v>0</v>
      </c>
      <c r="AW29" s="18">
        <v>0</v>
      </c>
      <c r="AX29" s="13">
        <v>0</v>
      </c>
    </row>
    <row r="30" spans="1:50" x14ac:dyDescent="0.35">
      <c r="A30" s="4" t="s">
        <v>20</v>
      </c>
      <c r="B30" s="101">
        <v>171338.75</v>
      </c>
      <c r="C30" s="102">
        <v>77049.86</v>
      </c>
      <c r="D30" s="102">
        <v>0</v>
      </c>
      <c r="E30" s="102">
        <v>3857.46</v>
      </c>
      <c r="F30" s="102">
        <v>0</v>
      </c>
      <c r="G30" s="102">
        <v>0</v>
      </c>
      <c r="H30" s="103">
        <v>252246.07</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77049.86</v>
      </c>
      <c r="AF30" s="18">
        <v>0</v>
      </c>
      <c r="AG30" s="18">
        <v>3857.46</v>
      </c>
      <c r="AH30" s="18">
        <v>0</v>
      </c>
      <c r="AI30" s="18">
        <v>0</v>
      </c>
      <c r="AJ30" s="13">
        <v>80907.320000000007</v>
      </c>
      <c r="AK30" s="17">
        <v>171338.75</v>
      </c>
      <c r="AL30" s="18">
        <v>0</v>
      </c>
      <c r="AM30" s="18">
        <v>0</v>
      </c>
      <c r="AN30" s="18">
        <v>0</v>
      </c>
      <c r="AO30" s="18">
        <v>0</v>
      </c>
      <c r="AP30" s="18">
        <v>0</v>
      </c>
      <c r="AQ30" s="13">
        <v>171338.75</v>
      </c>
      <c r="AR30" s="17">
        <v>0</v>
      </c>
      <c r="AS30" s="18">
        <v>0</v>
      </c>
      <c r="AT30" s="18">
        <v>0</v>
      </c>
      <c r="AU30" s="18">
        <v>0</v>
      </c>
      <c r="AV30" s="18">
        <v>0</v>
      </c>
      <c r="AW30" s="18">
        <v>0</v>
      </c>
      <c r="AX30" s="13">
        <v>0</v>
      </c>
    </row>
    <row r="31" spans="1:50" x14ac:dyDescent="0.35">
      <c r="A31" s="4" t="s">
        <v>21</v>
      </c>
      <c r="B31" s="101">
        <v>0</v>
      </c>
      <c r="C31" s="102">
        <v>39055</v>
      </c>
      <c r="D31" s="102">
        <v>0</v>
      </c>
      <c r="E31" s="102">
        <v>0</v>
      </c>
      <c r="F31" s="102">
        <v>0</v>
      </c>
      <c r="G31" s="102">
        <v>22394</v>
      </c>
      <c r="H31" s="103">
        <v>61449</v>
      </c>
      <c r="I31" s="17">
        <v>0</v>
      </c>
      <c r="J31" s="18">
        <v>0</v>
      </c>
      <c r="K31" s="18">
        <v>0</v>
      </c>
      <c r="L31" s="18">
        <v>0</v>
      </c>
      <c r="M31" s="18">
        <v>0</v>
      </c>
      <c r="N31" s="18">
        <v>0</v>
      </c>
      <c r="O31" s="13">
        <v>0</v>
      </c>
      <c r="P31" s="17">
        <v>0</v>
      </c>
      <c r="Q31" s="18">
        <v>0</v>
      </c>
      <c r="R31" s="18">
        <v>0</v>
      </c>
      <c r="S31" s="18">
        <v>0</v>
      </c>
      <c r="T31" s="18">
        <v>0</v>
      </c>
      <c r="U31" s="18">
        <v>22394</v>
      </c>
      <c r="V31" s="13">
        <v>22394</v>
      </c>
      <c r="W31" s="17">
        <v>0</v>
      </c>
      <c r="X31" s="18">
        <v>0</v>
      </c>
      <c r="Y31" s="18">
        <v>0</v>
      </c>
      <c r="Z31" s="18">
        <v>0</v>
      </c>
      <c r="AA31" s="18">
        <v>0</v>
      </c>
      <c r="AB31" s="18">
        <v>0</v>
      </c>
      <c r="AC31" s="13">
        <v>0</v>
      </c>
      <c r="AD31" s="17">
        <v>0</v>
      </c>
      <c r="AE31" s="18">
        <v>39055</v>
      </c>
      <c r="AF31" s="18">
        <v>0</v>
      </c>
      <c r="AG31" s="18">
        <v>0</v>
      </c>
      <c r="AH31" s="18">
        <v>0</v>
      </c>
      <c r="AI31" s="18">
        <v>0</v>
      </c>
      <c r="AJ31" s="13">
        <v>39055</v>
      </c>
      <c r="AK31" s="17">
        <v>0</v>
      </c>
      <c r="AL31" s="18">
        <v>0</v>
      </c>
      <c r="AM31" s="18">
        <v>0</v>
      </c>
      <c r="AN31" s="18">
        <v>0</v>
      </c>
      <c r="AO31" s="18">
        <v>0</v>
      </c>
      <c r="AP31" s="18">
        <v>0</v>
      </c>
      <c r="AQ31" s="13">
        <v>0</v>
      </c>
      <c r="AR31" s="17">
        <v>0</v>
      </c>
      <c r="AS31" s="18">
        <v>0</v>
      </c>
      <c r="AT31" s="18">
        <v>0</v>
      </c>
      <c r="AU31" s="18">
        <v>0</v>
      </c>
      <c r="AV31" s="18">
        <v>0</v>
      </c>
      <c r="AW31" s="18">
        <v>0</v>
      </c>
      <c r="AX31" s="13">
        <v>0</v>
      </c>
    </row>
    <row r="32" spans="1:50" x14ac:dyDescent="0.35">
      <c r="A32" s="4" t="s">
        <v>22</v>
      </c>
      <c r="B32" s="101">
        <v>0</v>
      </c>
      <c r="C32" s="102">
        <v>0</v>
      </c>
      <c r="D32" s="102">
        <v>0</v>
      </c>
      <c r="E32" s="102">
        <v>0</v>
      </c>
      <c r="F32" s="102">
        <v>0</v>
      </c>
      <c r="G32" s="102">
        <v>19152.2</v>
      </c>
      <c r="H32" s="103">
        <v>19152.2</v>
      </c>
      <c r="I32" s="17">
        <v>0</v>
      </c>
      <c r="J32" s="18">
        <v>0</v>
      </c>
      <c r="K32" s="18">
        <v>0</v>
      </c>
      <c r="L32" s="18">
        <v>0</v>
      </c>
      <c r="M32" s="18">
        <v>0</v>
      </c>
      <c r="N32" s="18">
        <v>19152.2</v>
      </c>
      <c r="O32" s="13">
        <v>19152.2</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c r="AK32" s="17">
        <v>0</v>
      </c>
      <c r="AL32" s="18">
        <v>0</v>
      </c>
      <c r="AM32" s="18">
        <v>0</v>
      </c>
      <c r="AN32" s="18">
        <v>0</v>
      </c>
      <c r="AO32" s="18">
        <v>0</v>
      </c>
      <c r="AP32" s="18">
        <v>0</v>
      </c>
      <c r="AQ32" s="13">
        <v>0</v>
      </c>
      <c r="AR32" s="17">
        <v>0</v>
      </c>
      <c r="AS32" s="18">
        <v>0</v>
      </c>
      <c r="AT32" s="18">
        <v>0</v>
      </c>
      <c r="AU32" s="18">
        <v>0</v>
      </c>
      <c r="AV32" s="18">
        <v>0</v>
      </c>
      <c r="AW32" s="18">
        <v>0</v>
      </c>
      <c r="AX32" s="13">
        <v>0</v>
      </c>
    </row>
    <row r="33" spans="1:50" x14ac:dyDescent="0.35">
      <c r="A33" s="4" t="s">
        <v>23</v>
      </c>
      <c r="B33" s="101">
        <v>0</v>
      </c>
      <c r="C33" s="102">
        <v>0</v>
      </c>
      <c r="D33" s="102">
        <v>0</v>
      </c>
      <c r="E33" s="102">
        <v>0</v>
      </c>
      <c r="F33" s="102">
        <v>0</v>
      </c>
      <c r="G33" s="102">
        <v>0</v>
      </c>
      <c r="H33" s="103">
        <v>0</v>
      </c>
      <c r="I33" s="17">
        <v>0</v>
      </c>
      <c r="J33" s="18">
        <v>0</v>
      </c>
      <c r="K33" s="18">
        <v>0</v>
      </c>
      <c r="L33" s="18">
        <v>0</v>
      </c>
      <c r="M33" s="18">
        <v>0</v>
      </c>
      <c r="N33" s="18">
        <v>0</v>
      </c>
      <c r="O33" s="13">
        <v>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row>
    <row r="34" spans="1:50" x14ac:dyDescent="0.35">
      <c r="A34" s="4" t="s">
        <v>24</v>
      </c>
      <c r="B34" s="101">
        <v>0</v>
      </c>
      <c r="C34" s="102">
        <v>136419.09</v>
      </c>
      <c r="D34" s="102">
        <v>418047.22</v>
      </c>
      <c r="E34" s="102">
        <v>0</v>
      </c>
      <c r="F34" s="102">
        <v>0</v>
      </c>
      <c r="G34" s="102">
        <v>491411.59</v>
      </c>
      <c r="H34" s="103">
        <v>1045877.8999999999</v>
      </c>
      <c r="I34" s="17">
        <v>0</v>
      </c>
      <c r="J34" s="18">
        <v>14260.67</v>
      </c>
      <c r="K34" s="18">
        <v>228003.52</v>
      </c>
      <c r="L34" s="18">
        <v>0</v>
      </c>
      <c r="M34" s="18">
        <v>0</v>
      </c>
      <c r="N34" s="18">
        <v>402479.59</v>
      </c>
      <c r="O34" s="13">
        <v>644743.78</v>
      </c>
      <c r="P34" s="17">
        <v>0</v>
      </c>
      <c r="Q34" s="18">
        <v>0</v>
      </c>
      <c r="R34" s="18">
        <v>190043.7</v>
      </c>
      <c r="S34" s="18">
        <v>0</v>
      </c>
      <c r="T34" s="18">
        <v>0</v>
      </c>
      <c r="U34" s="18">
        <v>990</v>
      </c>
      <c r="V34" s="13">
        <v>191033.7</v>
      </c>
      <c r="W34" s="17">
        <v>0</v>
      </c>
      <c r="X34" s="18">
        <v>0</v>
      </c>
      <c r="Y34" s="18">
        <v>0</v>
      </c>
      <c r="Z34" s="18">
        <v>0</v>
      </c>
      <c r="AA34" s="18">
        <v>0</v>
      </c>
      <c r="AB34" s="18">
        <v>0</v>
      </c>
      <c r="AC34" s="13">
        <v>0</v>
      </c>
      <c r="AD34" s="17">
        <v>0</v>
      </c>
      <c r="AE34" s="18">
        <v>122158.42</v>
      </c>
      <c r="AF34" s="18">
        <v>0</v>
      </c>
      <c r="AG34" s="18">
        <v>0</v>
      </c>
      <c r="AH34" s="18">
        <v>0</v>
      </c>
      <c r="AI34" s="18">
        <v>87942</v>
      </c>
      <c r="AJ34" s="13">
        <v>210100.41999999998</v>
      </c>
      <c r="AK34" s="17">
        <v>0</v>
      </c>
      <c r="AL34" s="18">
        <v>0</v>
      </c>
      <c r="AM34" s="18">
        <v>0</v>
      </c>
      <c r="AN34" s="18">
        <v>0</v>
      </c>
      <c r="AO34" s="18">
        <v>0</v>
      </c>
      <c r="AP34" s="18">
        <v>0</v>
      </c>
      <c r="AQ34" s="13">
        <v>0</v>
      </c>
      <c r="AR34" s="17">
        <v>0</v>
      </c>
      <c r="AS34" s="18">
        <v>0</v>
      </c>
      <c r="AT34" s="18">
        <v>0</v>
      </c>
      <c r="AU34" s="18">
        <v>0</v>
      </c>
      <c r="AV34" s="18">
        <v>0</v>
      </c>
      <c r="AW34" s="18">
        <v>0</v>
      </c>
      <c r="AX34" s="13">
        <v>0</v>
      </c>
    </row>
    <row r="35" spans="1:50" x14ac:dyDescent="0.35">
      <c r="A35" s="4" t="s">
        <v>25</v>
      </c>
      <c r="B35" s="101">
        <v>0</v>
      </c>
      <c r="C35" s="102">
        <v>342084</v>
      </c>
      <c r="D35" s="102">
        <v>5037</v>
      </c>
      <c r="E35" s="102">
        <v>99619</v>
      </c>
      <c r="F35" s="102">
        <v>0</v>
      </c>
      <c r="G35" s="102">
        <v>67572</v>
      </c>
      <c r="H35" s="103">
        <v>514312</v>
      </c>
      <c r="I35" s="17">
        <v>0</v>
      </c>
      <c r="J35" s="18">
        <v>0</v>
      </c>
      <c r="K35" s="18">
        <v>0</v>
      </c>
      <c r="L35" s="18">
        <v>0</v>
      </c>
      <c r="M35" s="18">
        <v>0</v>
      </c>
      <c r="N35" s="18">
        <v>0</v>
      </c>
      <c r="O35" s="13">
        <v>0</v>
      </c>
      <c r="P35" s="17">
        <v>0</v>
      </c>
      <c r="Q35" s="18">
        <v>0</v>
      </c>
      <c r="R35" s="18">
        <v>0</v>
      </c>
      <c r="S35" s="18">
        <v>0</v>
      </c>
      <c r="T35" s="18">
        <v>0</v>
      </c>
      <c r="U35" s="18">
        <v>0</v>
      </c>
      <c r="V35" s="13">
        <v>0</v>
      </c>
      <c r="W35" s="17">
        <v>0</v>
      </c>
      <c r="X35" s="18">
        <v>261921</v>
      </c>
      <c r="Y35" s="18">
        <v>5037</v>
      </c>
      <c r="Z35" s="18">
        <v>92044</v>
      </c>
      <c r="AA35" s="18">
        <v>0</v>
      </c>
      <c r="AB35" s="18">
        <v>67572</v>
      </c>
      <c r="AC35" s="13">
        <v>426574</v>
      </c>
      <c r="AD35" s="17">
        <v>0</v>
      </c>
      <c r="AE35" s="18">
        <v>80163</v>
      </c>
      <c r="AF35" s="18">
        <v>0</v>
      </c>
      <c r="AG35" s="18">
        <v>7575</v>
      </c>
      <c r="AH35" s="18">
        <v>0</v>
      </c>
      <c r="AI35" s="18">
        <v>0</v>
      </c>
      <c r="AJ35" s="13">
        <v>87738</v>
      </c>
      <c r="AK35" s="17">
        <v>0</v>
      </c>
      <c r="AL35" s="18">
        <v>0</v>
      </c>
      <c r="AM35" s="18">
        <v>0</v>
      </c>
      <c r="AN35" s="18">
        <v>0</v>
      </c>
      <c r="AO35" s="18">
        <v>0</v>
      </c>
      <c r="AP35" s="18">
        <v>0</v>
      </c>
      <c r="AQ35" s="13">
        <v>0</v>
      </c>
      <c r="AR35" s="17">
        <v>0</v>
      </c>
      <c r="AS35" s="18">
        <v>0</v>
      </c>
      <c r="AT35" s="18">
        <v>0</v>
      </c>
      <c r="AU35" s="18">
        <v>0</v>
      </c>
      <c r="AV35" s="18">
        <v>0</v>
      </c>
      <c r="AW35" s="18">
        <v>0</v>
      </c>
      <c r="AX35" s="13">
        <v>0</v>
      </c>
    </row>
    <row r="36" spans="1:50" x14ac:dyDescent="0.35">
      <c r="A36" s="4" t="s">
        <v>26</v>
      </c>
      <c r="B36" s="101">
        <v>0</v>
      </c>
      <c r="C36" s="102">
        <v>1371663.8399999999</v>
      </c>
      <c r="D36" s="102">
        <v>174052.4</v>
      </c>
      <c r="E36" s="102">
        <v>21080</v>
      </c>
      <c r="F36" s="102">
        <v>0</v>
      </c>
      <c r="G36" s="102">
        <v>0</v>
      </c>
      <c r="H36" s="103">
        <v>1566796.2400000002</v>
      </c>
      <c r="I36" s="17">
        <v>0</v>
      </c>
      <c r="J36" s="18">
        <v>92419.48</v>
      </c>
      <c r="K36" s="18">
        <v>0</v>
      </c>
      <c r="L36" s="18">
        <v>0</v>
      </c>
      <c r="M36" s="18">
        <v>0</v>
      </c>
      <c r="N36" s="18">
        <v>0</v>
      </c>
      <c r="O36" s="13">
        <v>92419.48</v>
      </c>
      <c r="P36" s="17">
        <v>0</v>
      </c>
      <c r="Q36" s="18">
        <v>816049.76</v>
      </c>
      <c r="R36" s="18">
        <v>0</v>
      </c>
      <c r="S36" s="18">
        <v>0</v>
      </c>
      <c r="T36" s="18">
        <v>0</v>
      </c>
      <c r="U36" s="18">
        <v>0</v>
      </c>
      <c r="V36" s="13">
        <v>816049.76</v>
      </c>
      <c r="W36" s="17">
        <v>0</v>
      </c>
      <c r="X36" s="18">
        <v>48995.96</v>
      </c>
      <c r="Y36" s="18">
        <v>174052.4</v>
      </c>
      <c r="Z36" s="18">
        <v>0</v>
      </c>
      <c r="AA36" s="18">
        <v>0</v>
      </c>
      <c r="AB36" s="18">
        <v>0</v>
      </c>
      <c r="AC36" s="13">
        <v>223048.36</v>
      </c>
      <c r="AD36" s="17">
        <v>0</v>
      </c>
      <c r="AE36" s="18">
        <v>414198.64</v>
      </c>
      <c r="AF36" s="18">
        <v>0</v>
      </c>
      <c r="AG36" s="18">
        <v>21080</v>
      </c>
      <c r="AH36" s="18">
        <v>0</v>
      </c>
      <c r="AI36" s="18">
        <v>0</v>
      </c>
      <c r="AJ36" s="13">
        <v>435278.64</v>
      </c>
      <c r="AK36" s="17">
        <v>0</v>
      </c>
      <c r="AL36" s="18">
        <v>0</v>
      </c>
      <c r="AM36" s="18">
        <v>0</v>
      </c>
      <c r="AN36" s="18">
        <v>0</v>
      </c>
      <c r="AO36" s="18">
        <v>0</v>
      </c>
      <c r="AP36" s="18">
        <v>0</v>
      </c>
      <c r="AQ36" s="13">
        <v>0</v>
      </c>
      <c r="AR36" s="17">
        <v>0</v>
      </c>
      <c r="AS36" s="18">
        <v>0</v>
      </c>
      <c r="AT36" s="18">
        <v>0</v>
      </c>
      <c r="AU36" s="18">
        <v>0</v>
      </c>
      <c r="AV36" s="18">
        <v>0</v>
      </c>
      <c r="AW36" s="18">
        <v>0</v>
      </c>
      <c r="AX36" s="13">
        <v>0</v>
      </c>
    </row>
    <row r="37" spans="1:50" x14ac:dyDescent="0.35">
      <c r="A37" s="4" t="s">
        <v>27</v>
      </c>
      <c r="B37" s="101">
        <v>0</v>
      </c>
      <c r="C37" s="102">
        <v>0</v>
      </c>
      <c r="D37" s="102">
        <v>0</v>
      </c>
      <c r="E37" s="102">
        <v>0</v>
      </c>
      <c r="F37" s="102">
        <v>0</v>
      </c>
      <c r="G37" s="102">
        <v>0</v>
      </c>
      <c r="H37" s="103">
        <v>0</v>
      </c>
      <c r="I37" s="17">
        <v>0</v>
      </c>
      <c r="J37" s="18">
        <v>0</v>
      </c>
      <c r="K37" s="18">
        <v>0</v>
      </c>
      <c r="L37" s="18">
        <v>0</v>
      </c>
      <c r="M37" s="18">
        <v>0</v>
      </c>
      <c r="N37" s="18">
        <v>0</v>
      </c>
      <c r="O37" s="13">
        <v>0</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0</v>
      </c>
      <c r="AG37" s="18">
        <v>0</v>
      </c>
      <c r="AH37" s="18">
        <v>0</v>
      </c>
      <c r="AI37" s="18">
        <v>0</v>
      </c>
      <c r="AJ37" s="13">
        <v>0</v>
      </c>
      <c r="AK37" s="17">
        <v>0</v>
      </c>
      <c r="AL37" s="18">
        <v>0</v>
      </c>
      <c r="AM37" s="18">
        <v>0</v>
      </c>
      <c r="AN37" s="18">
        <v>0</v>
      </c>
      <c r="AO37" s="18">
        <v>0</v>
      </c>
      <c r="AP37" s="18">
        <v>0</v>
      </c>
      <c r="AQ37" s="13">
        <v>0</v>
      </c>
      <c r="AR37" s="17">
        <v>0</v>
      </c>
      <c r="AS37" s="18">
        <v>0</v>
      </c>
      <c r="AT37" s="18">
        <v>0</v>
      </c>
      <c r="AU37" s="18">
        <v>0</v>
      </c>
      <c r="AV37" s="18">
        <v>0</v>
      </c>
      <c r="AW37" s="18">
        <v>0</v>
      </c>
      <c r="AX37" s="13">
        <v>0</v>
      </c>
    </row>
    <row r="38" spans="1:50" x14ac:dyDescent="0.35">
      <c r="A38" s="4" t="s">
        <v>28</v>
      </c>
      <c r="B38" s="101">
        <v>0</v>
      </c>
      <c r="C38" s="102">
        <v>723757</v>
      </c>
      <c r="D38" s="102">
        <v>0</v>
      </c>
      <c r="E38" s="102">
        <v>0</v>
      </c>
      <c r="F38" s="102">
        <v>0</v>
      </c>
      <c r="G38" s="102">
        <v>0</v>
      </c>
      <c r="H38" s="103">
        <v>723757</v>
      </c>
      <c r="I38" s="17">
        <v>0</v>
      </c>
      <c r="J38" s="18">
        <v>723757</v>
      </c>
      <c r="K38" s="18">
        <v>0</v>
      </c>
      <c r="L38" s="18">
        <v>0</v>
      </c>
      <c r="M38" s="18">
        <v>0</v>
      </c>
      <c r="N38" s="18">
        <v>0</v>
      </c>
      <c r="O38" s="13">
        <v>723757</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row>
    <row r="39" spans="1:50" x14ac:dyDescent="0.35">
      <c r="A39" s="4" t="s">
        <v>29</v>
      </c>
      <c r="B39" s="101">
        <v>0</v>
      </c>
      <c r="C39" s="102">
        <v>75878</v>
      </c>
      <c r="D39" s="102">
        <v>0</v>
      </c>
      <c r="E39" s="102">
        <v>0</v>
      </c>
      <c r="F39" s="102">
        <v>0</v>
      </c>
      <c r="G39" s="102">
        <v>0</v>
      </c>
      <c r="H39" s="103">
        <v>75878</v>
      </c>
      <c r="I39" s="17">
        <v>0</v>
      </c>
      <c r="J39" s="18">
        <v>75878</v>
      </c>
      <c r="K39" s="18">
        <v>0</v>
      </c>
      <c r="L39" s="18">
        <v>0</v>
      </c>
      <c r="M39" s="18">
        <v>0</v>
      </c>
      <c r="N39" s="18">
        <v>0</v>
      </c>
      <c r="O39" s="13">
        <v>75878</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c r="AK39" s="17">
        <v>0</v>
      </c>
      <c r="AL39" s="18">
        <v>0</v>
      </c>
      <c r="AM39" s="18">
        <v>0</v>
      </c>
      <c r="AN39" s="18">
        <v>0</v>
      </c>
      <c r="AO39" s="18">
        <v>0</v>
      </c>
      <c r="AP39" s="18">
        <v>0</v>
      </c>
      <c r="AQ39" s="13">
        <v>0</v>
      </c>
      <c r="AR39" s="17">
        <v>0</v>
      </c>
      <c r="AS39" s="18">
        <v>0</v>
      </c>
      <c r="AT39" s="18">
        <v>0</v>
      </c>
      <c r="AU39" s="18">
        <v>0</v>
      </c>
      <c r="AV39" s="18">
        <v>0</v>
      </c>
      <c r="AW39" s="18">
        <v>0</v>
      </c>
      <c r="AX39" s="13">
        <v>0</v>
      </c>
    </row>
    <row r="40" spans="1:50" x14ac:dyDescent="0.35">
      <c r="A40" s="4" t="s">
        <v>30</v>
      </c>
      <c r="B40" s="101">
        <v>0</v>
      </c>
      <c r="C40" s="102">
        <v>91873</v>
      </c>
      <c r="D40" s="102">
        <v>0</v>
      </c>
      <c r="E40" s="102">
        <v>1002532</v>
      </c>
      <c r="F40" s="102">
        <v>0</v>
      </c>
      <c r="G40" s="102">
        <v>0</v>
      </c>
      <c r="H40" s="103">
        <v>1094405</v>
      </c>
      <c r="I40" s="17">
        <v>0</v>
      </c>
      <c r="J40" s="18">
        <v>91873</v>
      </c>
      <c r="K40" s="18">
        <v>0</v>
      </c>
      <c r="L40" s="18">
        <v>0</v>
      </c>
      <c r="M40" s="18">
        <v>0</v>
      </c>
      <c r="N40" s="18">
        <v>0</v>
      </c>
      <c r="O40" s="13">
        <v>91873</v>
      </c>
      <c r="P40" s="17">
        <v>0</v>
      </c>
      <c r="Q40" s="18">
        <v>0</v>
      </c>
      <c r="R40" s="18">
        <v>0</v>
      </c>
      <c r="S40" s="18">
        <v>0</v>
      </c>
      <c r="T40" s="18">
        <v>0</v>
      </c>
      <c r="U40" s="18">
        <v>0</v>
      </c>
      <c r="V40" s="13">
        <v>0</v>
      </c>
      <c r="W40" s="17">
        <v>0</v>
      </c>
      <c r="X40" s="18">
        <v>0</v>
      </c>
      <c r="Y40" s="18">
        <v>0</v>
      </c>
      <c r="Z40" s="18">
        <v>1002532</v>
      </c>
      <c r="AA40" s="18">
        <v>0</v>
      </c>
      <c r="AB40" s="18">
        <v>0</v>
      </c>
      <c r="AC40" s="13">
        <v>1002532</v>
      </c>
      <c r="AD40" s="17">
        <v>0</v>
      </c>
      <c r="AE40" s="18">
        <v>0</v>
      </c>
      <c r="AF40" s="18">
        <v>0</v>
      </c>
      <c r="AG40" s="18">
        <v>0</v>
      </c>
      <c r="AH40" s="18">
        <v>0</v>
      </c>
      <c r="AI40" s="18">
        <v>0</v>
      </c>
      <c r="AJ40" s="13">
        <v>0</v>
      </c>
      <c r="AK40" s="17">
        <v>0</v>
      </c>
      <c r="AL40" s="18">
        <v>0</v>
      </c>
      <c r="AM40" s="18">
        <v>0</v>
      </c>
      <c r="AN40" s="18">
        <v>0</v>
      </c>
      <c r="AO40" s="18">
        <v>0</v>
      </c>
      <c r="AP40" s="18">
        <v>0</v>
      </c>
      <c r="AQ40" s="13">
        <v>0</v>
      </c>
      <c r="AR40" s="17">
        <v>0</v>
      </c>
      <c r="AS40" s="18">
        <v>0</v>
      </c>
      <c r="AT40" s="18">
        <v>0</v>
      </c>
      <c r="AU40" s="18">
        <v>0</v>
      </c>
      <c r="AV40" s="18">
        <v>0</v>
      </c>
      <c r="AW40" s="18">
        <v>0</v>
      </c>
      <c r="AX40" s="13">
        <v>0</v>
      </c>
    </row>
    <row r="41" spans="1:50" x14ac:dyDescent="0.35">
      <c r="A41" s="4" t="s">
        <v>31</v>
      </c>
      <c r="B41" s="101">
        <v>0</v>
      </c>
      <c r="C41" s="102">
        <v>71229</v>
      </c>
      <c r="D41" s="102">
        <v>131421</v>
      </c>
      <c r="E41" s="102">
        <v>43095</v>
      </c>
      <c r="F41" s="102">
        <v>135815</v>
      </c>
      <c r="G41" s="102">
        <v>0</v>
      </c>
      <c r="H41" s="103">
        <v>381560</v>
      </c>
      <c r="I41" s="17">
        <v>0</v>
      </c>
      <c r="J41" s="18">
        <v>0</v>
      </c>
      <c r="K41" s="18">
        <v>0</v>
      </c>
      <c r="L41" s="18">
        <v>0</v>
      </c>
      <c r="M41" s="18">
        <v>0</v>
      </c>
      <c r="N41" s="18">
        <v>0</v>
      </c>
      <c r="O41" s="13">
        <v>0</v>
      </c>
      <c r="P41" s="17">
        <v>0</v>
      </c>
      <c r="Q41" s="18">
        <v>0</v>
      </c>
      <c r="R41" s="18">
        <v>0</v>
      </c>
      <c r="S41" s="18">
        <v>0</v>
      </c>
      <c r="T41" s="18">
        <v>38673</v>
      </c>
      <c r="U41" s="18">
        <v>0</v>
      </c>
      <c r="V41" s="13">
        <v>38673</v>
      </c>
      <c r="W41" s="17">
        <v>0</v>
      </c>
      <c r="X41" s="18">
        <v>51198</v>
      </c>
      <c r="Y41" s="18">
        <v>131421</v>
      </c>
      <c r="Z41" s="18">
        <v>43095</v>
      </c>
      <c r="AA41" s="18">
        <v>82302</v>
      </c>
      <c r="AB41" s="18">
        <v>0</v>
      </c>
      <c r="AC41" s="13">
        <v>308016</v>
      </c>
      <c r="AD41" s="17">
        <v>0</v>
      </c>
      <c r="AE41" s="18">
        <v>20031</v>
      </c>
      <c r="AF41" s="18">
        <v>0</v>
      </c>
      <c r="AG41" s="18">
        <v>0</v>
      </c>
      <c r="AH41" s="18">
        <v>14840</v>
      </c>
      <c r="AI41" s="18">
        <v>0</v>
      </c>
      <c r="AJ41" s="13">
        <v>34871</v>
      </c>
      <c r="AK41" s="17">
        <v>0</v>
      </c>
      <c r="AL41" s="18">
        <v>0</v>
      </c>
      <c r="AM41" s="18">
        <v>0</v>
      </c>
      <c r="AN41" s="18">
        <v>0</v>
      </c>
      <c r="AO41" s="18">
        <v>0</v>
      </c>
      <c r="AP41" s="18">
        <v>0</v>
      </c>
      <c r="AQ41" s="13">
        <v>0</v>
      </c>
      <c r="AR41" s="17">
        <v>0</v>
      </c>
      <c r="AS41" s="18">
        <v>0</v>
      </c>
      <c r="AT41" s="18">
        <v>0</v>
      </c>
      <c r="AU41" s="18">
        <v>0</v>
      </c>
      <c r="AV41" s="18">
        <v>0</v>
      </c>
      <c r="AW41" s="18">
        <v>0</v>
      </c>
      <c r="AX41" s="13">
        <v>0</v>
      </c>
    </row>
    <row r="42" spans="1:50" x14ac:dyDescent="0.35">
      <c r="A42" s="4" t="s">
        <v>32</v>
      </c>
      <c r="B42" s="101">
        <v>0</v>
      </c>
      <c r="C42" s="102">
        <v>1876101.8400000003</v>
      </c>
      <c r="D42" s="102">
        <v>0</v>
      </c>
      <c r="E42" s="102">
        <v>73857.259999999995</v>
      </c>
      <c r="F42" s="102">
        <v>0</v>
      </c>
      <c r="G42" s="102">
        <v>201043.7</v>
      </c>
      <c r="H42" s="103">
        <v>2151002.8000000003</v>
      </c>
      <c r="I42" s="17">
        <v>0</v>
      </c>
      <c r="J42" s="18">
        <v>0</v>
      </c>
      <c r="K42" s="18">
        <v>0</v>
      </c>
      <c r="L42" s="18">
        <v>0</v>
      </c>
      <c r="M42" s="18">
        <v>0</v>
      </c>
      <c r="N42" s="18">
        <v>0</v>
      </c>
      <c r="O42" s="13">
        <v>0</v>
      </c>
      <c r="P42" s="17">
        <v>0</v>
      </c>
      <c r="Q42" s="18">
        <v>0</v>
      </c>
      <c r="R42" s="18">
        <v>0</v>
      </c>
      <c r="S42" s="18">
        <v>0</v>
      </c>
      <c r="T42" s="18">
        <v>0</v>
      </c>
      <c r="U42" s="18">
        <v>0</v>
      </c>
      <c r="V42" s="13">
        <v>0</v>
      </c>
      <c r="W42" s="17">
        <v>0</v>
      </c>
      <c r="X42" s="18">
        <v>591156.15999999992</v>
      </c>
      <c r="Y42" s="18">
        <v>0</v>
      </c>
      <c r="Z42" s="18">
        <v>73857.259999999995</v>
      </c>
      <c r="AA42" s="18">
        <v>0</v>
      </c>
      <c r="AB42" s="18">
        <v>0</v>
      </c>
      <c r="AC42" s="13">
        <v>665013.41999999993</v>
      </c>
      <c r="AD42" s="17">
        <v>0</v>
      </c>
      <c r="AE42" s="18">
        <v>1284945.6800000004</v>
      </c>
      <c r="AF42" s="18">
        <v>0</v>
      </c>
      <c r="AG42" s="18">
        <v>0</v>
      </c>
      <c r="AH42" s="18">
        <v>0</v>
      </c>
      <c r="AI42" s="18">
        <v>201043.7</v>
      </c>
      <c r="AJ42" s="13">
        <v>1485989.3800000004</v>
      </c>
      <c r="AK42" s="17">
        <v>0</v>
      </c>
      <c r="AL42" s="18">
        <v>0</v>
      </c>
      <c r="AM42" s="18">
        <v>0</v>
      </c>
      <c r="AN42" s="18">
        <v>0</v>
      </c>
      <c r="AO42" s="18">
        <v>0</v>
      </c>
      <c r="AP42" s="18">
        <v>0</v>
      </c>
      <c r="AQ42" s="13">
        <v>0</v>
      </c>
      <c r="AR42" s="17">
        <v>0</v>
      </c>
      <c r="AS42" s="18">
        <v>0</v>
      </c>
      <c r="AT42" s="18">
        <v>0</v>
      </c>
      <c r="AU42" s="18">
        <v>0</v>
      </c>
      <c r="AV42" s="18">
        <v>0</v>
      </c>
      <c r="AW42" s="18">
        <v>0</v>
      </c>
      <c r="AX42" s="13">
        <v>0</v>
      </c>
    </row>
    <row r="43" spans="1:50"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0</v>
      </c>
      <c r="AM43" s="18">
        <v>0</v>
      </c>
      <c r="AN43" s="18">
        <v>0</v>
      </c>
      <c r="AO43" s="18">
        <v>0</v>
      </c>
      <c r="AP43" s="18">
        <v>0</v>
      </c>
      <c r="AQ43" s="13">
        <v>0</v>
      </c>
      <c r="AR43" s="17">
        <v>0</v>
      </c>
      <c r="AS43" s="18">
        <v>0</v>
      </c>
      <c r="AT43" s="18">
        <v>0</v>
      </c>
      <c r="AU43" s="18">
        <v>0</v>
      </c>
      <c r="AV43" s="18">
        <v>0</v>
      </c>
      <c r="AW43" s="18">
        <v>0</v>
      </c>
      <c r="AX43" s="13">
        <v>0</v>
      </c>
    </row>
    <row r="44" spans="1:50" x14ac:dyDescent="0.35">
      <c r="A44" s="4" t="s">
        <v>34</v>
      </c>
      <c r="B44" s="101">
        <v>0</v>
      </c>
      <c r="C44" s="102">
        <v>449494</v>
      </c>
      <c r="D44" s="102">
        <v>0</v>
      </c>
      <c r="E44" s="102">
        <v>0</v>
      </c>
      <c r="F44" s="102">
        <v>0</v>
      </c>
      <c r="G44" s="102">
        <v>0</v>
      </c>
      <c r="H44" s="103">
        <v>449494</v>
      </c>
      <c r="I44" s="17">
        <v>0</v>
      </c>
      <c r="J44" s="18">
        <v>449494</v>
      </c>
      <c r="K44" s="18">
        <v>0</v>
      </c>
      <c r="L44" s="18">
        <v>0</v>
      </c>
      <c r="M44" s="18">
        <v>0</v>
      </c>
      <c r="N44" s="18">
        <v>0</v>
      </c>
      <c r="O44" s="13">
        <v>449494</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row>
    <row r="45" spans="1:50" x14ac:dyDescent="0.35">
      <c r="A45" s="4" t="s">
        <v>35</v>
      </c>
      <c r="B45" s="101">
        <v>0</v>
      </c>
      <c r="C45" s="102">
        <v>612505.65999999992</v>
      </c>
      <c r="D45" s="102">
        <v>53831.39</v>
      </c>
      <c r="E45" s="102">
        <v>138523.72999999998</v>
      </c>
      <c r="F45" s="102">
        <v>42192.23</v>
      </c>
      <c r="G45" s="102">
        <v>0</v>
      </c>
      <c r="H45" s="103">
        <v>847053.01</v>
      </c>
      <c r="I45" s="17">
        <v>0</v>
      </c>
      <c r="J45" s="18">
        <v>0</v>
      </c>
      <c r="K45" s="18">
        <v>0</v>
      </c>
      <c r="L45" s="18">
        <v>0</v>
      </c>
      <c r="M45" s="18">
        <v>42192.23</v>
      </c>
      <c r="N45" s="18">
        <v>0</v>
      </c>
      <c r="O45" s="13">
        <v>42192.23</v>
      </c>
      <c r="P45" s="17">
        <v>0</v>
      </c>
      <c r="Q45" s="18">
        <v>0</v>
      </c>
      <c r="R45" s="18">
        <v>0</v>
      </c>
      <c r="S45" s="18">
        <v>0</v>
      </c>
      <c r="T45" s="18">
        <v>0</v>
      </c>
      <c r="U45" s="18">
        <v>0</v>
      </c>
      <c r="V45" s="13">
        <v>0</v>
      </c>
      <c r="W45" s="17">
        <v>0</v>
      </c>
      <c r="X45" s="18">
        <v>15333.82</v>
      </c>
      <c r="Y45" s="18">
        <v>0</v>
      </c>
      <c r="Z45" s="18">
        <v>0</v>
      </c>
      <c r="AA45" s="18">
        <v>0</v>
      </c>
      <c r="AB45" s="18">
        <v>0</v>
      </c>
      <c r="AC45" s="13">
        <v>15333.82</v>
      </c>
      <c r="AD45" s="17">
        <v>0</v>
      </c>
      <c r="AE45" s="18">
        <v>597171.84</v>
      </c>
      <c r="AF45" s="18">
        <v>53831.39</v>
      </c>
      <c r="AG45" s="18">
        <v>138523.72999999998</v>
      </c>
      <c r="AH45" s="18">
        <v>0</v>
      </c>
      <c r="AI45" s="18">
        <v>0</v>
      </c>
      <c r="AJ45" s="13">
        <v>789526.96</v>
      </c>
      <c r="AK45" s="17">
        <v>0</v>
      </c>
      <c r="AL45" s="18">
        <v>0</v>
      </c>
      <c r="AM45" s="18">
        <v>0</v>
      </c>
      <c r="AN45" s="18">
        <v>0</v>
      </c>
      <c r="AO45" s="18">
        <v>0</v>
      </c>
      <c r="AP45" s="18">
        <v>0</v>
      </c>
      <c r="AQ45" s="13">
        <v>0</v>
      </c>
      <c r="AR45" s="17">
        <v>0</v>
      </c>
      <c r="AS45" s="18">
        <v>0</v>
      </c>
      <c r="AT45" s="18">
        <v>0</v>
      </c>
      <c r="AU45" s="18">
        <v>0</v>
      </c>
      <c r="AV45" s="18">
        <v>0</v>
      </c>
      <c r="AW45" s="18">
        <v>0</v>
      </c>
      <c r="AX45" s="13">
        <v>0</v>
      </c>
    </row>
    <row r="46" spans="1:50" x14ac:dyDescent="0.35">
      <c r="A46" s="4" t="s">
        <v>36</v>
      </c>
      <c r="B46" s="101">
        <v>0</v>
      </c>
      <c r="C46" s="102">
        <v>242932.33049999998</v>
      </c>
      <c r="D46" s="102">
        <v>92408.526000000013</v>
      </c>
      <c r="E46" s="102">
        <v>0</v>
      </c>
      <c r="F46" s="102">
        <v>27650</v>
      </c>
      <c r="G46" s="102">
        <v>0</v>
      </c>
      <c r="H46" s="103">
        <v>362990.85649999999</v>
      </c>
      <c r="I46" s="17">
        <v>0</v>
      </c>
      <c r="J46" s="18">
        <v>50516.55</v>
      </c>
      <c r="K46" s="18">
        <v>92408.526000000013</v>
      </c>
      <c r="L46" s="18">
        <v>0</v>
      </c>
      <c r="M46" s="18">
        <v>27650</v>
      </c>
      <c r="N46" s="18">
        <v>0</v>
      </c>
      <c r="O46" s="13">
        <v>170575.076</v>
      </c>
      <c r="P46" s="17">
        <v>0</v>
      </c>
      <c r="Q46" s="18">
        <v>0</v>
      </c>
      <c r="R46" s="18">
        <v>0</v>
      </c>
      <c r="S46" s="18">
        <v>0</v>
      </c>
      <c r="T46" s="18">
        <v>0</v>
      </c>
      <c r="U46" s="18">
        <v>0</v>
      </c>
      <c r="V46" s="13">
        <v>0</v>
      </c>
      <c r="W46" s="17">
        <v>0</v>
      </c>
      <c r="X46" s="18">
        <v>0</v>
      </c>
      <c r="Y46" s="18">
        <v>0</v>
      </c>
      <c r="Z46" s="18">
        <v>0</v>
      </c>
      <c r="AA46" s="18">
        <v>0</v>
      </c>
      <c r="AB46" s="18">
        <v>0</v>
      </c>
      <c r="AC46" s="13">
        <v>0</v>
      </c>
      <c r="AD46" s="17">
        <v>0</v>
      </c>
      <c r="AE46" s="18">
        <v>192415.78049999999</v>
      </c>
      <c r="AF46" s="18">
        <v>0</v>
      </c>
      <c r="AG46" s="18">
        <v>0</v>
      </c>
      <c r="AH46" s="18">
        <v>0</v>
      </c>
      <c r="AI46" s="18">
        <v>0</v>
      </c>
      <c r="AJ46" s="13">
        <v>192415.78049999999</v>
      </c>
      <c r="AK46" s="17">
        <v>0</v>
      </c>
      <c r="AL46" s="18">
        <v>0</v>
      </c>
      <c r="AM46" s="18">
        <v>0</v>
      </c>
      <c r="AN46" s="18">
        <v>0</v>
      </c>
      <c r="AO46" s="18">
        <v>0</v>
      </c>
      <c r="AP46" s="18">
        <v>0</v>
      </c>
      <c r="AQ46" s="13">
        <v>0</v>
      </c>
      <c r="AR46" s="17">
        <v>0</v>
      </c>
      <c r="AS46" s="18">
        <v>0</v>
      </c>
      <c r="AT46" s="18">
        <v>0</v>
      </c>
      <c r="AU46" s="18">
        <v>0</v>
      </c>
      <c r="AV46" s="18">
        <v>0</v>
      </c>
      <c r="AW46" s="18">
        <v>0</v>
      </c>
      <c r="AX46" s="13">
        <v>0</v>
      </c>
    </row>
    <row r="47" spans="1:50" x14ac:dyDescent="0.35">
      <c r="A47" s="4" t="s">
        <v>37</v>
      </c>
      <c r="B47" s="101">
        <v>0</v>
      </c>
      <c r="C47" s="102">
        <v>0</v>
      </c>
      <c r="D47" s="102">
        <v>0</v>
      </c>
      <c r="E47" s="102">
        <v>0</v>
      </c>
      <c r="F47" s="102">
        <v>0</v>
      </c>
      <c r="G47" s="102">
        <v>0</v>
      </c>
      <c r="H47" s="103">
        <v>0</v>
      </c>
      <c r="I47" s="17">
        <v>0</v>
      </c>
      <c r="J47" s="18">
        <v>0</v>
      </c>
      <c r="K47" s="18">
        <v>0</v>
      </c>
      <c r="L47" s="18">
        <v>0</v>
      </c>
      <c r="M47" s="18">
        <v>0</v>
      </c>
      <c r="N47" s="18">
        <v>0</v>
      </c>
      <c r="O47" s="13">
        <v>0</v>
      </c>
      <c r="P47" s="17">
        <v>0</v>
      </c>
      <c r="Q47" s="18">
        <v>0</v>
      </c>
      <c r="R47" s="18">
        <v>0</v>
      </c>
      <c r="S47" s="18">
        <v>0</v>
      </c>
      <c r="T47" s="18">
        <v>0</v>
      </c>
      <c r="U47" s="18">
        <v>0</v>
      </c>
      <c r="V47" s="13">
        <v>0</v>
      </c>
      <c r="W47" s="17">
        <v>0</v>
      </c>
      <c r="X47" s="18">
        <v>0</v>
      </c>
      <c r="Y47" s="18">
        <v>0</v>
      </c>
      <c r="Z47" s="18">
        <v>0</v>
      </c>
      <c r="AA47" s="18">
        <v>0</v>
      </c>
      <c r="AB47" s="18">
        <v>0</v>
      </c>
      <c r="AC47" s="13">
        <v>0</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row>
    <row r="48" spans="1:50" x14ac:dyDescent="0.35">
      <c r="A48" s="4" t="s">
        <v>38</v>
      </c>
      <c r="B48" s="101">
        <v>0</v>
      </c>
      <c r="C48" s="102">
        <v>982146</v>
      </c>
      <c r="D48" s="102">
        <v>0</v>
      </c>
      <c r="E48" s="102">
        <v>0</v>
      </c>
      <c r="F48" s="102">
        <v>0</v>
      </c>
      <c r="G48" s="102">
        <v>0</v>
      </c>
      <c r="H48" s="103">
        <v>982146</v>
      </c>
      <c r="I48" s="17">
        <v>0</v>
      </c>
      <c r="J48" s="18">
        <v>917493</v>
      </c>
      <c r="K48" s="18">
        <v>0</v>
      </c>
      <c r="L48" s="18">
        <v>0</v>
      </c>
      <c r="M48" s="18">
        <v>0</v>
      </c>
      <c r="N48" s="18">
        <v>0</v>
      </c>
      <c r="O48" s="13">
        <v>917493</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64653</v>
      </c>
      <c r="AM48" s="18">
        <v>0</v>
      </c>
      <c r="AN48" s="18">
        <v>0</v>
      </c>
      <c r="AO48" s="18">
        <v>0</v>
      </c>
      <c r="AP48" s="18">
        <v>0</v>
      </c>
      <c r="AQ48" s="13">
        <v>64653</v>
      </c>
      <c r="AR48" s="17">
        <v>0</v>
      </c>
      <c r="AS48" s="18">
        <v>0</v>
      </c>
      <c r="AT48" s="18">
        <v>0</v>
      </c>
      <c r="AU48" s="18">
        <v>0</v>
      </c>
      <c r="AV48" s="18">
        <v>0</v>
      </c>
      <c r="AW48" s="18">
        <v>0</v>
      </c>
      <c r="AX48" s="13">
        <v>0</v>
      </c>
    </row>
    <row r="49" spans="1:50" x14ac:dyDescent="0.35">
      <c r="A49" s="4" t="s">
        <v>39</v>
      </c>
      <c r="B49" s="101">
        <v>0</v>
      </c>
      <c r="C49" s="102">
        <v>255000</v>
      </c>
      <c r="D49" s="102">
        <v>0</v>
      </c>
      <c r="E49" s="102">
        <v>0</v>
      </c>
      <c r="F49" s="102">
        <v>0</v>
      </c>
      <c r="G49" s="102">
        <v>0</v>
      </c>
      <c r="H49" s="103">
        <v>255000</v>
      </c>
      <c r="I49" s="17">
        <v>0</v>
      </c>
      <c r="J49" s="18">
        <v>250000</v>
      </c>
      <c r="K49" s="18">
        <v>0</v>
      </c>
      <c r="L49" s="18">
        <v>0</v>
      </c>
      <c r="M49" s="18">
        <v>0</v>
      </c>
      <c r="N49" s="18">
        <v>0</v>
      </c>
      <c r="O49" s="13">
        <v>250000</v>
      </c>
      <c r="P49" s="17">
        <v>0</v>
      </c>
      <c r="Q49" s="18">
        <v>0</v>
      </c>
      <c r="R49" s="18">
        <v>0</v>
      </c>
      <c r="S49" s="18">
        <v>0</v>
      </c>
      <c r="T49" s="18">
        <v>0</v>
      </c>
      <c r="U49" s="18">
        <v>0</v>
      </c>
      <c r="V49" s="13">
        <v>0</v>
      </c>
      <c r="W49" s="17">
        <v>0</v>
      </c>
      <c r="X49" s="18">
        <v>0</v>
      </c>
      <c r="Y49" s="18">
        <v>0</v>
      </c>
      <c r="Z49" s="18">
        <v>0</v>
      </c>
      <c r="AA49" s="18">
        <v>0</v>
      </c>
      <c r="AB49" s="18">
        <v>0</v>
      </c>
      <c r="AC49" s="13">
        <v>0</v>
      </c>
      <c r="AD49" s="17">
        <v>0</v>
      </c>
      <c r="AE49" s="18">
        <v>5000</v>
      </c>
      <c r="AF49" s="18">
        <v>0</v>
      </c>
      <c r="AG49" s="18">
        <v>0</v>
      </c>
      <c r="AH49" s="18">
        <v>0</v>
      </c>
      <c r="AI49" s="18">
        <v>0</v>
      </c>
      <c r="AJ49" s="13">
        <v>5000</v>
      </c>
      <c r="AK49" s="17">
        <v>0</v>
      </c>
      <c r="AL49" s="18">
        <v>0</v>
      </c>
      <c r="AM49" s="18">
        <v>0</v>
      </c>
      <c r="AN49" s="18">
        <v>0</v>
      </c>
      <c r="AO49" s="18">
        <v>0</v>
      </c>
      <c r="AP49" s="18">
        <v>0</v>
      </c>
      <c r="AQ49" s="13">
        <v>0</v>
      </c>
      <c r="AR49" s="17">
        <v>0</v>
      </c>
      <c r="AS49" s="18">
        <v>0</v>
      </c>
      <c r="AT49" s="18">
        <v>0</v>
      </c>
      <c r="AU49" s="18">
        <v>0</v>
      </c>
      <c r="AV49" s="18">
        <v>0</v>
      </c>
      <c r="AW49" s="18">
        <v>0</v>
      </c>
      <c r="AX49" s="13">
        <v>0</v>
      </c>
    </row>
    <row r="50" spans="1:50" x14ac:dyDescent="0.35">
      <c r="A50" s="4" t="s">
        <v>40</v>
      </c>
      <c r="B50" s="101">
        <v>0</v>
      </c>
      <c r="C50" s="102">
        <v>0</v>
      </c>
      <c r="D50" s="102">
        <v>86500</v>
      </c>
      <c r="E50" s="102">
        <v>2708</v>
      </c>
      <c r="F50" s="102">
        <v>0</v>
      </c>
      <c r="G50" s="102">
        <v>5747</v>
      </c>
      <c r="H50" s="103">
        <v>94955</v>
      </c>
      <c r="I50" s="17">
        <v>0</v>
      </c>
      <c r="J50" s="18">
        <v>0</v>
      </c>
      <c r="K50" s="18">
        <v>0</v>
      </c>
      <c r="L50" s="18">
        <v>0</v>
      </c>
      <c r="M50" s="18">
        <v>0</v>
      </c>
      <c r="N50" s="18">
        <v>5747</v>
      </c>
      <c r="O50" s="13">
        <v>5747</v>
      </c>
      <c r="P50" s="17">
        <v>0</v>
      </c>
      <c r="Q50" s="18">
        <v>0</v>
      </c>
      <c r="R50" s="18">
        <v>0</v>
      </c>
      <c r="S50" s="18">
        <v>0</v>
      </c>
      <c r="T50" s="18">
        <v>0</v>
      </c>
      <c r="U50" s="18">
        <v>0</v>
      </c>
      <c r="V50" s="13">
        <v>0</v>
      </c>
      <c r="W50" s="17">
        <v>0</v>
      </c>
      <c r="X50" s="18">
        <v>0</v>
      </c>
      <c r="Y50" s="18">
        <v>0</v>
      </c>
      <c r="Z50" s="18">
        <v>2708</v>
      </c>
      <c r="AA50" s="18">
        <v>0</v>
      </c>
      <c r="AB50" s="18">
        <v>0</v>
      </c>
      <c r="AC50" s="13">
        <v>2708</v>
      </c>
      <c r="AD50" s="17">
        <v>0</v>
      </c>
      <c r="AE50" s="18">
        <v>0</v>
      </c>
      <c r="AF50" s="18">
        <v>86500</v>
      </c>
      <c r="AG50" s="18">
        <v>0</v>
      </c>
      <c r="AH50" s="18">
        <v>0</v>
      </c>
      <c r="AI50" s="18">
        <v>0</v>
      </c>
      <c r="AJ50" s="13">
        <v>86500</v>
      </c>
      <c r="AK50" s="17">
        <v>0</v>
      </c>
      <c r="AL50" s="18">
        <v>0</v>
      </c>
      <c r="AM50" s="18">
        <v>0</v>
      </c>
      <c r="AN50" s="18">
        <v>0</v>
      </c>
      <c r="AO50" s="18">
        <v>0</v>
      </c>
      <c r="AP50" s="18">
        <v>0</v>
      </c>
      <c r="AQ50" s="13">
        <v>0</v>
      </c>
      <c r="AR50" s="17">
        <v>0</v>
      </c>
      <c r="AS50" s="18">
        <v>0</v>
      </c>
      <c r="AT50" s="18">
        <v>0</v>
      </c>
      <c r="AU50" s="18">
        <v>0</v>
      </c>
      <c r="AV50" s="18">
        <v>0</v>
      </c>
      <c r="AW50" s="18">
        <v>0</v>
      </c>
      <c r="AX50" s="13">
        <v>0</v>
      </c>
    </row>
    <row r="51" spans="1:50" x14ac:dyDescent="0.35">
      <c r="A51" s="4" t="s">
        <v>41</v>
      </c>
      <c r="B51" s="101">
        <v>0</v>
      </c>
      <c r="C51" s="102">
        <v>3087381.63</v>
      </c>
      <c r="D51" s="102">
        <v>0</v>
      </c>
      <c r="E51" s="102">
        <v>0</v>
      </c>
      <c r="F51" s="102">
        <v>0</v>
      </c>
      <c r="G51" s="102">
        <v>0</v>
      </c>
      <c r="H51" s="103">
        <v>3087381.63</v>
      </c>
      <c r="I51" s="17">
        <v>0</v>
      </c>
      <c r="J51" s="18">
        <v>0</v>
      </c>
      <c r="K51" s="18">
        <v>0</v>
      </c>
      <c r="L51" s="18">
        <v>0</v>
      </c>
      <c r="M51" s="18">
        <v>0</v>
      </c>
      <c r="N51" s="18">
        <v>0</v>
      </c>
      <c r="O51" s="13">
        <v>0</v>
      </c>
      <c r="P51" s="17">
        <v>0</v>
      </c>
      <c r="Q51" s="18">
        <v>181208.91</v>
      </c>
      <c r="R51" s="18">
        <v>0</v>
      </c>
      <c r="S51" s="18">
        <v>0</v>
      </c>
      <c r="T51" s="18">
        <v>0</v>
      </c>
      <c r="U51" s="18">
        <v>0</v>
      </c>
      <c r="V51" s="13">
        <v>181208.91</v>
      </c>
      <c r="W51" s="17">
        <v>0</v>
      </c>
      <c r="X51" s="18">
        <v>0</v>
      </c>
      <c r="Y51" s="18">
        <v>0</v>
      </c>
      <c r="Z51" s="18">
        <v>0</v>
      </c>
      <c r="AA51" s="18">
        <v>0</v>
      </c>
      <c r="AB51" s="18">
        <v>0</v>
      </c>
      <c r="AC51" s="13">
        <v>0</v>
      </c>
      <c r="AD51" s="17">
        <v>0</v>
      </c>
      <c r="AE51" s="18">
        <v>2906172.7199999997</v>
      </c>
      <c r="AF51" s="18">
        <v>0</v>
      </c>
      <c r="AG51" s="18">
        <v>0</v>
      </c>
      <c r="AH51" s="18">
        <v>0</v>
      </c>
      <c r="AI51" s="18">
        <v>0</v>
      </c>
      <c r="AJ51" s="13">
        <v>2906172.7199999997</v>
      </c>
      <c r="AK51" s="17">
        <v>0</v>
      </c>
      <c r="AL51" s="18">
        <v>0</v>
      </c>
      <c r="AM51" s="18">
        <v>0</v>
      </c>
      <c r="AN51" s="18">
        <v>0</v>
      </c>
      <c r="AO51" s="18">
        <v>0</v>
      </c>
      <c r="AP51" s="18">
        <v>0</v>
      </c>
      <c r="AQ51" s="13">
        <v>0</v>
      </c>
      <c r="AR51" s="17">
        <v>0</v>
      </c>
      <c r="AS51" s="18">
        <v>0</v>
      </c>
      <c r="AT51" s="18">
        <v>0</v>
      </c>
      <c r="AU51" s="18">
        <v>0</v>
      </c>
      <c r="AV51" s="18">
        <v>0</v>
      </c>
      <c r="AW51" s="18">
        <v>0</v>
      </c>
      <c r="AX51" s="13">
        <v>0</v>
      </c>
    </row>
    <row r="52" spans="1:50" x14ac:dyDescent="0.35">
      <c r="A52" s="4" t="s">
        <v>42</v>
      </c>
      <c r="B52" s="101">
        <v>0</v>
      </c>
      <c r="C52" s="102">
        <v>635030.26</v>
      </c>
      <c r="D52" s="102">
        <v>0</v>
      </c>
      <c r="E52" s="102">
        <v>0</v>
      </c>
      <c r="F52" s="102">
        <v>0</v>
      </c>
      <c r="G52" s="102">
        <v>0</v>
      </c>
      <c r="H52" s="103">
        <v>635030.26</v>
      </c>
      <c r="I52" s="17">
        <v>0</v>
      </c>
      <c r="J52" s="18">
        <v>12321</v>
      </c>
      <c r="K52" s="18">
        <v>0</v>
      </c>
      <c r="L52" s="18">
        <v>0</v>
      </c>
      <c r="M52" s="18">
        <v>0</v>
      </c>
      <c r="N52" s="18">
        <v>0</v>
      </c>
      <c r="O52" s="13">
        <v>12321</v>
      </c>
      <c r="P52" s="17">
        <v>0</v>
      </c>
      <c r="Q52" s="18">
        <v>0</v>
      </c>
      <c r="R52" s="18">
        <v>0</v>
      </c>
      <c r="S52" s="18">
        <v>0</v>
      </c>
      <c r="T52" s="18">
        <v>0</v>
      </c>
      <c r="U52" s="18">
        <v>0</v>
      </c>
      <c r="V52" s="13">
        <v>0</v>
      </c>
      <c r="W52" s="17">
        <v>0</v>
      </c>
      <c r="X52" s="18">
        <v>321458</v>
      </c>
      <c r="Y52" s="18">
        <v>0</v>
      </c>
      <c r="Z52" s="18">
        <v>0</v>
      </c>
      <c r="AA52" s="18">
        <v>0</v>
      </c>
      <c r="AB52" s="18">
        <v>0</v>
      </c>
      <c r="AC52" s="13">
        <v>321458</v>
      </c>
      <c r="AD52" s="17">
        <v>0</v>
      </c>
      <c r="AE52" s="18">
        <v>301251.26</v>
      </c>
      <c r="AF52" s="18">
        <v>0</v>
      </c>
      <c r="AG52" s="18">
        <v>0</v>
      </c>
      <c r="AH52" s="18">
        <v>0</v>
      </c>
      <c r="AI52" s="18">
        <v>0</v>
      </c>
      <c r="AJ52" s="13">
        <v>301251.26</v>
      </c>
      <c r="AK52" s="17">
        <v>0</v>
      </c>
      <c r="AL52" s="18">
        <v>0</v>
      </c>
      <c r="AM52" s="18">
        <v>0</v>
      </c>
      <c r="AN52" s="18">
        <v>0</v>
      </c>
      <c r="AO52" s="18">
        <v>0</v>
      </c>
      <c r="AP52" s="18">
        <v>0</v>
      </c>
      <c r="AQ52" s="13">
        <v>0</v>
      </c>
      <c r="AR52" s="17">
        <v>0</v>
      </c>
      <c r="AS52" s="18">
        <v>0</v>
      </c>
      <c r="AT52" s="18">
        <v>0</v>
      </c>
      <c r="AU52" s="18">
        <v>0</v>
      </c>
      <c r="AV52" s="18">
        <v>0</v>
      </c>
      <c r="AW52" s="18">
        <v>0</v>
      </c>
      <c r="AX52" s="13">
        <v>0</v>
      </c>
    </row>
    <row r="53" spans="1:50" x14ac:dyDescent="0.35">
      <c r="A53" s="4" t="s">
        <v>43</v>
      </c>
      <c r="B53" s="101">
        <v>0</v>
      </c>
      <c r="C53" s="102">
        <v>957815</v>
      </c>
      <c r="D53" s="102">
        <v>0</v>
      </c>
      <c r="E53" s="102">
        <v>0</v>
      </c>
      <c r="F53" s="102">
        <v>0</v>
      </c>
      <c r="G53" s="102">
        <v>0</v>
      </c>
      <c r="H53" s="103">
        <v>957815</v>
      </c>
      <c r="I53" s="17">
        <v>0</v>
      </c>
      <c r="J53" s="18">
        <v>957815</v>
      </c>
      <c r="K53" s="18">
        <v>0</v>
      </c>
      <c r="L53" s="18">
        <v>0</v>
      </c>
      <c r="M53" s="18">
        <v>0</v>
      </c>
      <c r="N53" s="18">
        <v>0</v>
      </c>
      <c r="O53" s="13">
        <v>957815</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0</v>
      </c>
      <c r="AM53" s="18">
        <v>0</v>
      </c>
      <c r="AN53" s="18">
        <v>0</v>
      </c>
      <c r="AO53" s="18">
        <v>0</v>
      </c>
      <c r="AP53" s="18">
        <v>0</v>
      </c>
      <c r="AQ53" s="13">
        <v>0</v>
      </c>
      <c r="AR53" s="17">
        <v>0</v>
      </c>
      <c r="AS53" s="18">
        <v>0</v>
      </c>
      <c r="AT53" s="18">
        <v>0</v>
      </c>
      <c r="AU53" s="18">
        <v>0</v>
      </c>
      <c r="AV53" s="18">
        <v>0</v>
      </c>
      <c r="AW53" s="18">
        <v>0</v>
      </c>
      <c r="AX53" s="13">
        <v>0</v>
      </c>
    </row>
    <row r="54" spans="1:50" x14ac:dyDescent="0.35">
      <c r="A54" s="4" t="s">
        <v>44</v>
      </c>
      <c r="B54" s="101">
        <v>0</v>
      </c>
      <c r="C54" s="102">
        <v>3830523.11</v>
      </c>
      <c r="D54" s="102">
        <v>0</v>
      </c>
      <c r="E54" s="102">
        <v>0</v>
      </c>
      <c r="F54" s="102">
        <v>0</v>
      </c>
      <c r="G54" s="102">
        <v>0</v>
      </c>
      <c r="H54" s="103">
        <v>3830523.11</v>
      </c>
      <c r="I54" s="17">
        <v>0</v>
      </c>
      <c r="J54" s="18">
        <v>0</v>
      </c>
      <c r="K54" s="18">
        <v>0</v>
      </c>
      <c r="L54" s="18">
        <v>0</v>
      </c>
      <c r="M54" s="18">
        <v>0</v>
      </c>
      <c r="N54" s="18">
        <v>0</v>
      </c>
      <c r="O54" s="13">
        <v>0</v>
      </c>
      <c r="P54" s="17">
        <v>0</v>
      </c>
      <c r="Q54" s="18">
        <v>4800</v>
      </c>
      <c r="R54" s="18">
        <v>0</v>
      </c>
      <c r="S54" s="18">
        <v>0</v>
      </c>
      <c r="T54" s="18">
        <v>0</v>
      </c>
      <c r="U54" s="18">
        <v>0</v>
      </c>
      <c r="V54" s="13">
        <v>4800</v>
      </c>
      <c r="W54" s="17">
        <v>0</v>
      </c>
      <c r="X54" s="18">
        <v>294147.11</v>
      </c>
      <c r="Y54" s="18">
        <v>0</v>
      </c>
      <c r="Z54" s="18">
        <v>0</v>
      </c>
      <c r="AA54" s="18">
        <v>0</v>
      </c>
      <c r="AB54" s="18">
        <v>0</v>
      </c>
      <c r="AC54" s="13">
        <v>294147.11</v>
      </c>
      <c r="AD54" s="17">
        <v>0</v>
      </c>
      <c r="AE54" s="18">
        <v>3531576</v>
      </c>
      <c r="AF54" s="18">
        <v>0</v>
      </c>
      <c r="AG54" s="18">
        <v>0</v>
      </c>
      <c r="AH54" s="18">
        <v>0</v>
      </c>
      <c r="AI54" s="18">
        <v>0</v>
      </c>
      <c r="AJ54" s="13">
        <v>3531576</v>
      </c>
      <c r="AK54" s="17">
        <v>0</v>
      </c>
      <c r="AL54" s="18">
        <v>0</v>
      </c>
      <c r="AM54" s="18">
        <v>0</v>
      </c>
      <c r="AN54" s="18">
        <v>0</v>
      </c>
      <c r="AO54" s="18">
        <v>0</v>
      </c>
      <c r="AP54" s="18">
        <v>0</v>
      </c>
      <c r="AQ54" s="13">
        <v>0</v>
      </c>
      <c r="AR54" s="17">
        <v>0</v>
      </c>
      <c r="AS54" s="18">
        <v>0</v>
      </c>
      <c r="AT54" s="18">
        <v>0</v>
      </c>
      <c r="AU54" s="18">
        <v>0</v>
      </c>
      <c r="AV54" s="18">
        <v>0</v>
      </c>
      <c r="AW54" s="18">
        <v>0</v>
      </c>
      <c r="AX54" s="13">
        <v>0</v>
      </c>
    </row>
    <row r="55" spans="1:50" x14ac:dyDescent="0.35">
      <c r="A55" s="4" t="s">
        <v>45</v>
      </c>
      <c r="B55" s="101">
        <v>0</v>
      </c>
      <c r="C55" s="102">
        <v>20000</v>
      </c>
      <c r="D55" s="102">
        <v>0</v>
      </c>
      <c r="E55" s="102">
        <v>0</v>
      </c>
      <c r="F55" s="102">
        <v>24000</v>
      </c>
      <c r="G55" s="102">
        <v>0</v>
      </c>
      <c r="H55" s="103">
        <v>44000</v>
      </c>
      <c r="I55" s="17">
        <v>0</v>
      </c>
      <c r="J55" s="18">
        <v>0</v>
      </c>
      <c r="K55" s="18">
        <v>0</v>
      </c>
      <c r="L55" s="18">
        <v>0</v>
      </c>
      <c r="M55" s="18">
        <v>24000</v>
      </c>
      <c r="N55" s="18">
        <v>0</v>
      </c>
      <c r="O55" s="13">
        <v>24000</v>
      </c>
      <c r="P55" s="17">
        <v>0</v>
      </c>
      <c r="Q55" s="18">
        <v>0</v>
      </c>
      <c r="R55" s="18">
        <v>0</v>
      </c>
      <c r="S55" s="18">
        <v>0</v>
      </c>
      <c r="T55" s="18">
        <v>0</v>
      </c>
      <c r="U55" s="18">
        <v>0</v>
      </c>
      <c r="V55" s="13">
        <v>0</v>
      </c>
      <c r="W55" s="17">
        <v>0</v>
      </c>
      <c r="X55" s="18">
        <v>20000</v>
      </c>
      <c r="Y55" s="18">
        <v>0</v>
      </c>
      <c r="Z55" s="18">
        <v>0</v>
      </c>
      <c r="AA55" s="18">
        <v>0</v>
      </c>
      <c r="AB55" s="18">
        <v>0</v>
      </c>
      <c r="AC55" s="13">
        <v>20000</v>
      </c>
      <c r="AD55" s="17">
        <v>0</v>
      </c>
      <c r="AE55" s="18">
        <v>0</v>
      </c>
      <c r="AF55" s="18">
        <v>0</v>
      </c>
      <c r="AG55" s="18">
        <v>0</v>
      </c>
      <c r="AH55" s="18">
        <v>0</v>
      </c>
      <c r="AI55" s="18">
        <v>0</v>
      </c>
      <c r="AJ55" s="13">
        <v>0</v>
      </c>
      <c r="AK55" s="17">
        <v>0</v>
      </c>
      <c r="AL55" s="18">
        <v>0</v>
      </c>
      <c r="AM55" s="18">
        <v>0</v>
      </c>
      <c r="AN55" s="18">
        <v>0</v>
      </c>
      <c r="AO55" s="18">
        <v>0</v>
      </c>
      <c r="AP55" s="18">
        <v>0</v>
      </c>
      <c r="AQ55" s="13">
        <v>0</v>
      </c>
      <c r="AR55" s="17">
        <v>0</v>
      </c>
      <c r="AS55" s="18">
        <v>0</v>
      </c>
      <c r="AT55" s="18">
        <v>0</v>
      </c>
      <c r="AU55" s="18">
        <v>0</v>
      </c>
      <c r="AV55" s="18">
        <v>0</v>
      </c>
      <c r="AW55" s="18">
        <v>0</v>
      </c>
      <c r="AX55" s="13">
        <v>0</v>
      </c>
    </row>
    <row r="56" spans="1:50" x14ac:dyDescent="0.35">
      <c r="A56" s="4" t="s">
        <v>46</v>
      </c>
      <c r="B56" s="101">
        <v>0</v>
      </c>
      <c r="C56" s="102">
        <v>1865545.5999999999</v>
      </c>
      <c r="D56" s="102">
        <v>1305492.1300000001</v>
      </c>
      <c r="E56" s="102">
        <v>7400.55</v>
      </c>
      <c r="F56" s="102">
        <v>0</v>
      </c>
      <c r="G56" s="102">
        <v>42628.869999999995</v>
      </c>
      <c r="H56" s="103">
        <v>3221067.1500000004</v>
      </c>
      <c r="I56" s="17">
        <v>0</v>
      </c>
      <c r="J56" s="18">
        <v>1336287.3799999999</v>
      </c>
      <c r="K56" s="18">
        <v>0</v>
      </c>
      <c r="L56" s="18">
        <v>0</v>
      </c>
      <c r="M56" s="18">
        <v>0</v>
      </c>
      <c r="N56" s="18">
        <v>10734.55</v>
      </c>
      <c r="O56" s="13">
        <v>1347021.93</v>
      </c>
      <c r="P56" s="17">
        <v>0</v>
      </c>
      <c r="Q56" s="18">
        <v>0</v>
      </c>
      <c r="R56" s="18">
        <v>0</v>
      </c>
      <c r="S56" s="18">
        <v>7400.55</v>
      </c>
      <c r="T56" s="18">
        <v>0</v>
      </c>
      <c r="U56" s="18">
        <v>31894.32</v>
      </c>
      <c r="V56" s="13">
        <v>39294.870000000003</v>
      </c>
      <c r="W56" s="17">
        <v>0</v>
      </c>
      <c r="X56" s="18">
        <v>339295.49</v>
      </c>
      <c r="Y56" s="18">
        <v>0</v>
      </c>
      <c r="Z56" s="18">
        <v>0</v>
      </c>
      <c r="AA56" s="18">
        <v>0</v>
      </c>
      <c r="AB56" s="18">
        <v>0</v>
      </c>
      <c r="AC56" s="13">
        <v>339295.49</v>
      </c>
      <c r="AD56" s="17">
        <v>0</v>
      </c>
      <c r="AE56" s="18">
        <v>189962.73</v>
      </c>
      <c r="AF56" s="18">
        <v>1305492.1300000001</v>
      </c>
      <c r="AG56" s="18">
        <v>0</v>
      </c>
      <c r="AH56" s="18">
        <v>0</v>
      </c>
      <c r="AI56" s="18">
        <v>0</v>
      </c>
      <c r="AJ56" s="13">
        <v>1495454.86</v>
      </c>
      <c r="AK56" s="17">
        <v>0</v>
      </c>
      <c r="AL56" s="18">
        <v>0</v>
      </c>
      <c r="AM56" s="18">
        <v>0</v>
      </c>
      <c r="AN56" s="18">
        <v>0</v>
      </c>
      <c r="AO56" s="18">
        <v>0</v>
      </c>
      <c r="AP56" s="18">
        <v>0</v>
      </c>
      <c r="AQ56" s="13">
        <v>0</v>
      </c>
      <c r="AR56" s="17">
        <v>0</v>
      </c>
      <c r="AS56" s="18">
        <v>0</v>
      </c>
      <c r="AT56" s="18">
        <v>0</v>
      </c>
      <c r="AU56" s="18">
        <v>0</v>
      </c>
      <c r="AV56" s="18">
        <v>0</v>
      </c>
      <c r="AW56" s="18">
        <v>0</v>
      </c>
      <c r="AX56" s="13">
        <v>0</v>
      </c>
    </row>
    <row r="57" spans="1:50" x14ac:dyDescent="0.35">
      <c r="A57" s="4" t="s">
        <v>47</v>
      </c>
      <c r="B57" s="101">
        <v>0</v>
      </c>
      <c r="C57" s="102">
        <v>9755.9</v>
      </c>
      <c r="D57" s="102">
        <v>2499.12</v>
      </c>
      <c r="E57" s="102">
        <v>18600</v>
      </c>
      <c r="F57" s="102">
        <v>0</v>
      </c>
      <c r="G57" s="102">
        <v>0</v>
      </c>
      <c r="H57" s="103">
        <v>30855.02</v>
      </c>
      <c r="I57" s="17">
        <v>0</v>
      </c>
      <c r="J57" s="18">
        <v>0</v>
      </c>
      <c r="K57" s="18">
        <v>0</v>
      </c>
      <c r="L57" s="18">
        <v>0</v>
      </c>
      <c r="M57" s="18">
        <v>0</v>
      </c>
      <c r="N57" s="18">
        <v>0</v>
      </c>
      <c r="O57" s="13">
        <v>0</v>
      </c>
      <c r="P57" s="17">
        <v>0</v>
      </c>
      <c r="Q57" s="18">
        <v>0</v>
      </c>
      <c r="R57" s="18">
        <v>0</v>
      </c>
      <c r="S57" s="18">
        <v>18600</v>
      </c>
      <c r="T57" s="18">
        <v>0</v>
      </c>
      <c r="U57" s="18">
        <v>0</v>
      </c>
      <c r="V57" s="13">
        <v>18600</v>
      </c>
      <c r="W57" s="17">
        <v>0</v>
      </c>
      <c r="X57" s="18">
        <v>1580</v>
      </c>
      <c r="Y57" s="18">
        <v>0</v>
      </c>
      <c r="Z57" s="18">
        <v>0</v>
      </c>
      <c r="AA57" s="18">
        <v>0</v>
      </c>
      <c r="AB57" s="18">
        <v>0</v>
      </c>
      <c r="AC57" s="13">
        <v>1580</v>
      </c>
      <c r="AD57" s="17">
        <v>0</v>
      </c>
      <c r="AE57" s="18">
        <v>8175.9</v>
      </c>
      <c r="AF57" s="18">
        <v>2499.12</v>
      </c>
      <c r="AG57" s="18">
        <v>0</v>
      </c>
      <c r="AH57" s="18">
        <v>0</v>
      </c>
      <c r="AI57" s="18">
        <v>0</v>
      </c>
      <c r="AJ57" s="13">
        <v>10675.02</v>
      </c>
      <c r="AK57" s="17">
        <v>0</v>
      </c>
      <c r="AL57" s="18">
        <v>0</v>
      </c>
      <c r="AM57" s="18">
        <v>0</v>
      </c>
      <c r="AN57" s="18">
        <v>0</v>
      </c>
      <c r="AO57" s="18">
        <v>0</v>
      </c>
      <c r="AP57" s="18">
        <v>0</v>
      </c>
      <c r="AQ57" s="13">
        <v>0</v>
      </c>
      <c r="AR57" s="17">
        <v>0</v>
      </c>
      <c r="AS57" s="18">
        <v>0</v>
      </c>
      <c r="AT57" s="18">
        <v>0</v>
      </c>
      <c r="AU57" s="18">
        <v>0</v>
      </c>
      <c r="AV57" s="18">
        <v>0</v>
      </c>
      <c r="AW57" s="18">
        <v>0</v>
      </c>
      <c r="AX57" s="13">
        <v>0</v>
      </c>
    </row>
    <row r="58" spans="1:50" x14ac:dyDescent="0.35">
      <c r="A58" s="4" t="s">
        <v>48</v>
      </c>
      <c r="B58" s="101">
        <v>0</v>
      </c>
      <c r="C58" s="102">
        <v>2339480</v>
      </c>
      <c r="D58" s="102">
        <v>0</v>
      </c>
      <c r="E58" s="102">
        <v>145860</v>
      </c>
      <c r="F58" s="102">
        <v>0</v>
      </c>
      <c r="G58" s="102">
        <v>0</v>
      </c>
      <c r="H58" s="103">
        <v>2485340</v>
      </c>
      <c r="I58" s="17">
        <v>0</v>
      </c>
      <c r="J58" s="18">
        <v>2317845</v>
      </c>
      <c r="K58" s="18">
        <v>0</v>
      </c>
      <c r="L58" s="18">
        <v>0</v>
      </c>
      <c r="M58" s="18">
        <v>0</v>
      </c>
      <c r="N58" s="18">
        <v>0</v>
      </c>
      <c r="O58" s="13">
        <v>2317845</v>
      </c>
      <c r="P58" s="17">
        <v>0</v>
      </c>
      <c r="Q58" s="18">
        <v>19135</v>
      </c>
      <c r="R58" s="18">
        <v>0</v>
      </c>
      <c r="S58" s="18">
        <v>145860</v>
      </c>
      <c r="T58" s="18">
        <v>0</v>
      </c>
      <c r="U58" s="18">
        <v>0</v>
      </c>
      <c r="V58" s="13">
        <v>164995</v>
      </c>
      <c r="W58" s="17">
        <v>0</v>
      </c>
      <c r="X58" s="18">
        <v>0</v>
      </c>
      <c r="Y58" s="18">
        <v>0</v>
      </c>
      <c r="Z58" s="18">
        <v>0</v>
      </c>
      <c r="AA58" s="18">
        <v>0</v>
      </c>
      <c r="AB58" s="18">
        <v>0</v>
      </c>
      <c r="AC58" s="13">
        <v>0</v>
      </c>
      <c r="AD58" s="17">
        <v>0</v>
      </c>
      <c r="AE58" s="18">
        <v>0</v>
      </c>
      <c r="AF58" s="18">
        <v>0</v>
      </c>
      <c r="AG58" s="18">
        <v>0</v>
      </c>
      <c r="AH58" s="18">
        <v>0</v>
      </c>
      <c r="AI58" s="18">
        <v>0</v>
      </c>
      <c r="AJ58" s="13">
        <v>0</v>
      </c>
      <c r="AK58" s="17">
        <v>0</v>
      </c>
      <c r="AL58" s="18">
        <v>2500</v>
      </c>
      <c r="AM58" s="18">
        <v>0</v>
      </c>
      <c r="AN58" s="18">
        <v>0</v>
      </c>
      <c r="AO58" s="18">
        <v>0</v>
      </c>
      <c r="AP58" s="18">
        <v>0</v>
      </c>
      <c r="AQ58" s="13">
        <v>2500</v>
      </c>
      <c r="AR58" s="17">
        <v>0</v>
      </c>
      <c r="AS58" s="18">
        <v>0</v>
      </c>
      <c r="AT58" s="18">
        <v>0</v>
      </c>
      <c r="AU58" s="18">
        <v>0</v>
      </c>
      <c r="AV58" s="18">
        <v>0</v>
      </c>
      <c r="AW58" s="18">
        <v>0</v>
      </c>
      <c r="AX58" s="13">
        <v>0</v>
      </c>
    </row>
    <row r="59" spans="1:50" x14ac:dyDescent="0.35">
      <c r="A59" s="4" t="s">
        <v>49</v>
      </c>
      <c r="B59" s="101">
        <v>0</v>
      </c>
      <c r="C59" s="102">
        <v>42445</v>
      </c>
      <c r="D59" s="102">
        <v>27877</v>
      </c>
      <c r="E59" s="102">
        <v>25900</v>
      </c>
      <c r="F59" s="102">
        <v>0</v>
      </c>
      <c r="G59" s="102">
        <v>0</v>
      </c>
      <c r="H59" s="103">
        <v>96222</v>
      </c>
      <c r="I59" s="17">
        <v>0</v>
      </c>
      <c r="J59" s="18">
        <v>0</v>
      </c>
      <c r="K59" s="18">
        <v>0</v>
      </c>
      <c r="L59" s="18">
        <v>17100</v>
      </c>
      <c r="M59" s="18">
        <v>0</v>
      </c>
      <c r="N59" s="18">
        <v>0</v>
      </c>
      <c r="O59" s="13">
        <v>17100</v>
      </c>
      <c r="P59" s="17">
        <v>0</v>
      </c>
      <c r="Q59" s="18">
        <v>0</v>
      </c>
      <c r="R59" s="18">
        <v>0</v>
      </c>
      <c r="S59" s="18">
        <v>0</v>
      </c>
      <c r="T59" s="18">
        <v>0</v>
      </c>
      <c r="U59" s="18">
        <v>0</v>
      </c>
      <c r="V59" s="13">
        <v>0</v>
      </c>
      <c r="W59" s="17">
        <v>0</v>
      </c>
      <c r="X59" s="18">
        <v>0</v>
      </c>
      <c r="Y59" s="18">
        <v>0</v>
      </c>
      <c r="Z59" s="18">
        <v>0</v>
      </c>
      <c r="AA59" s="18">
        <v>0</v>
      </c>
      <c r="AB59" s="18">
        <v>0</v>
      </c>
      <c r="AC59" s="13">
        <v>0</v>
      </c>
      <c r="AD59" s="17">
        <v>0</v>
      </c>
      <c r="AE59" s="18">
        <v>42445</v>
      </c>
      <c r="AF59" s="18">
        <v>27877</v>
      </c>
      <c r="AG59" s="18">
        <v>8800</v>
      </c>
      <c r="AH59" s="18">
        <v>0</v>
      </c>
      <c r="AI59" s="18">
        <v>0</v>
      </c>
      <c r="AJ59" s="13">
        <v>79122</v>
      </c>
      <c r="AK59" s="17">
        <v>0</v>
      </c>
      <c r="AL59" s="18">
        <v>0</v>
      </c>
      <c r="AM59" s="18">
        <v>0</v>
      </c>
      <c r="AN59" s="18">
        <v>0</v>
      </c>
      <c r="AO59" s="18">
        <v>0</v>
      </c>
      <c r="AP59" s="18">
        <v>0</v>
      </c>
      <c r="AQ59" s="13">
        <v>0</v>
      </c>
      <c r="AR59" s="17">
        <v>0</v>
      </c>
      <c r="AS59" s="18">
        <v>0</v>
      </c>
      <c r="AT59" s="18">
        <v>0</v>
      </c>
      <c r="AU59" s="18">
        <v>0</v>
      </c>
      <c r="AV59" s="18">
        <v>0</v>
      </c>
      <c r="AW59" s="18">
        <v>0</v>
      </c>
      <c r="AX59" s="13">
        <v>0</v>
      </c>
    </row>
    <row r="60" spans="1:50" x14ac:dyDescent="0.35">
      <c r="A60" s="4" t="s">
        <v>50</v>
      </c>
      <c r="B60" s="101">
        <v>0</v>
      </c>
      <c r="C60" s="102">
        <v>0</v>
      </c>
      <c r="D60" s="102">
        <v>0</v>
      </c>
      <c r="E60" s="102">
        <v>0</v>
      </c>
      <c r="F60" s="102">
        <v>0</v>
      </c>
      <c r="G60" s="102">
        <v>0</v>
      </c>
      <c r="H60" s="103">
        <v>0</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row>
    <row r="61" spans="1:50" x14ac:dyDescent="0.35">
      <c r="A61" s="4" t="s">
        <v>51</v>
      </c>
      <c r="B61" s="101">
        <v>0</v>
      </c>
      <c r="C61" s="102">
        <v>371767.08</v>
      </c>
      <c r="D61" s="102">
        <v>0</v>
      </c>
      <c r="E61" s="102">
        <v>49606.84283490324</v>
      </c>
      <c r="F61" s="102">
        <v>0</v>
      </c>
      <c r="G61" s="102">
        <v>9561</v>
      </c>
      <c r="H61" s="103">
        <v>430934.92283490323</v>
      </c>
      <c r="I61" s="17">
        <v>0</v>
      </c>
      <c r="J61" s="18">
        <v>0</v>
      </c>
      <c r="K61" s="18">
        <v>0</v>
      </c>
      <c r="L61" s="18">
        <v>0</v>
      </c>
      <c r="M61" s="18">
        <v>0</v>
      </c>
      <c r="N61" s="18" t="s">
        <v>268</v>
      </c>
      <c r="O61" s="13">
        <v>0</v>
      </c>
      <c r="P61" s="17">
        <v>0</v>
      </c>
      <c r="Q61" s="18">
        <v>100723.17</v>
      </c>
      <c r="R61" s="18">
        <v>0</v>
      </c>
      <c r="S61" s="18">
        <v>0</v>
      </c>
      <c r="T61" s="18">
        <v>0</v>
      </c>
      <c r="U61" s="18">
        <v>9561</v>
      </c>
      <c r="V61" s="13">
        <v>110284.17</v>
      </c>
      <c r="W61" s="17">
        <v>0</v>
      </c>
      <c r="X61" s="18">
        <v>103383.54000000001</v>
      </c>
      <c r="Y61" s="18">
        <v>0</v>
      </c>
      <c r="Z61" s="18">
        <v>0</v>
      </c>
      <c r="AA61" s="18">
        <v>0</v>
      </c>
      <c r="AB61" s="18">
        <v>0</v>
      </c>
      <c r="AC61" s="13">
        <v>103383.54000000001</v>
      </c>
      <c r="AD61" s="17">
        <v>0</v>
      </c>
      <c r="AE61" s="18">
        <v>167660.37</v>
      </c>
      <c r="AF61" s="18">
        <v>0</v>
      </c>
      <c r="AG61" s="18">
        <v>0</v>
      </c>
      <c r="AH61" s="18">
        <v>0</v>
      </c>
      <c r="AI61" s="18">
        <v>0</v>
      </c>
      <c r="AJ61" s="13">
        <v>167660.37</v>
      </c>
      <c r="AK61" s="17">
        <v>0</v>
      </c>
      <c r="AL61" s="18">
        <v>0</v>
      </c>
      <c r="AM61" s="18">
        <v>0</v>
      </c>
      <c r="AN61" s="18">
        <v>0</v>
      </c>
      <c r="AO61" s="18">
        <v>0</v>
      </c>
      <c r="AP61" s="18">
        <v>0</v>
      </c>
      <c r="AQ61" s="13">
        <v>0</v>
      </c>
      <c r="AR61" s="17">
        <v>0</v>
      </c>
      <c r="AS61" s="18">
        <v>0</v>
      </c>
      <c r="AT61" s="18">
        <v>0</v>
      </c>
      <c r="AU61" s="18">
        <v>49606.84283490324</v>
      </c>
      <c r="AV61" s="18">
        <v>0</v>
      </c>
      <c r="AW61" s="18">
        <v>0</v>
      </c>
      <c r="AX61" s="13">
        <v>49606.84283490324</v>
      </c>
    </row>
    <row r="62" spans="1:50" x14ac:dyDescent="0.35">
      <c r="A62" s="4" t="s">
        <v>52</v>
      </c>
      <c r="B62" s="101">
        <v>0</v>
      </c>
      <c r="C62" s="102">
        <v>6034195</v>
      </c>
      <c r="D62" s="102">
        <v>0</v>
      </c>
      <c r="E62" s="102">
        <v>0</v>
      </c>
      <c r="F62" s="102">
        <v>0</v>
      </c>
      <c r="G62" s="102">
        <v>0</v>
      </c>
      <c r="H62" s="103">
        <v>6034195</v>
      </c>
      <c r="I62" s="17">
        <v>0</v>
      </c>
      <c r="J62" s="18">
        <v>14198</v>
      </c>
      <c r="K62" s="18">
        <v>0</v>
      </c>
      <c r="L62" s="18">
        <v>0</v>
      </c>
      <c r="M62" s="18">
        <v>0</v>
      </c>
      <c r="N62" s="18">
        <v>0</v>
      </c>
      <c r="O62" s="13">
        <v>14198</v>
      </c>
      <c r="P62" s="17">
        <v>0</v>
      </c>
      <c r="Q62" s="18">
        <v>7340</v>
      </c>
      <c r="R62" s="18">
        <v>0</v>
      </c>
      <c r="S62" s="18">
        <v>0</v>
      </c>
      <c r="T62" s="18">
        <v>0</v>
      </c>
      <c r="U62" s="18">
        <v>0</v>
      </c>
      <c r="V62" s="13">
        <v>7340</v>
      </c>
      <c r="W62" s="17">
        <v>0</v>
      </c>
      <c r="X62" s="18">
        <v>79347</v>
      </c>
      <c r="Y62" s="18">
        <v>0</v>
      </c>
      <c r="Z62" s="18">
        <v>0</v>
      </c>
      <c r="AA62" s="18">
        <v>0</v>
      </c>
      <c r="AB62" s="18">
        <v>0</v>
      </c>
      <c r="AC62" s="13">
        <v>79347</v>
      </c>
      <c r="AD62" s="17">
        <v>0</v>
      </c>
      <c r="AE62" s="18">
        <v>793230</v>
      </c>
      <c r="AF62" s="18">
        <v>0</v>
      </c>
      <c r="AG62" s="18">
        <v>0</v>
      </c>
      <c r="AH62" s="18">
        <v>0</v>
      </c>
      <c r="AI62" s="18">
        <v>0</v>
      </c>
      <c r="AJ62" s="13">
        <v>793230</v>
      </c>
      <c r="AK62" s="17">
        <v>0</v>
      </c>
      <c r="AL62" s="18">
        <v>0</v>
      </c>
      <c r="AM62" s="18">
        <v>0</v>
      </c>
      <c r="AN62" s="18">
        <v>0</v>
      </c>
      <c r="AO62" s="18">
        <v>0</v>
      </c>
      <c r="AP62" s="18">
        <v>0</v>
      </c>
      <c r="AQ62" s="13">
        <v>0</v>
      </c>
      <c r="AR62" s="17">
        <v>0</v>
      </c>
      <c r="AS62" s="18">
        <v>5140080</v>
      </c>
      <c r="AT62" s="18">
        <v>0</v>
      </c>
      <c r="AU62" s="18">
        <v>0</v>
      </c>
      <c r="AV62" s="18">
        <v>0</v>
      </c>
      <c r="AW62" s="18">
        <v>0</v>
      </c>
      <c r="AX62" s="13">
        <v>5140080</v>
      </c>
    </row>
    <row r="63" spans="1:50" x14ac:dyDescent="0.35">
      <c r="A63" s="4" t="s">
        <v>53</v>
      </c>
      <c r="B63" s="101">
        <v>0</v>
      </c>
      <c r="C63" s="102">
        <v>26909</v>
      </c>
      <c r="D63" s="102">
        <v>0</v>
      </c>
      <c r="E63" s="102">
        <v>0</v>
      </c>
      <c r="F63" s="102">
        <v>0</v>
      </c>
      <c r="G63" s="102">
        <v>0</v>
      </c>
      <c r="H63" s="103">
        <v>26909</v>
      </c>
      <c r="I63" s="17">
        <v>0</v>
      </c>
      <c r="J63" s="18">
        <v>0</v>
      </c>
      <c r="K63" s="18">
        <v>0</v>
      </c>
      <c r="L63" s="18">
        <v>0</v>
      </c>
      <c r="M63" s="18">
        <v>0</v>
      </c>
      <c r="N63" s="18">
        <v>0</v>
      </c>
      <c r="O63" s="13">
        <v>0</v>
      </c>
      <c r="P63" s="17">
        <v>0</v>
      </c>
      <c r="Q63" s="18">
        <v>26909</v>
      </c>
      <c r="R63" s="18">
        <v>0</v>
      </c>
      <c r="S63" s="18">
        <v>0</v>
      </c>
      <c r="T63" s="18">
        <v>0</v>
      </c>
      <c r="U63" s="18">
        <v>0</v>
      </c>
      <c r="V63" s="13">
        <v>26909</v>
      </c>
      <c r="W63" s="17">
        <v>0</v>
      </c>
      <c r="X63" s="18">
        <v>0</v>
      </c>
      <c r="Y63" s="18">
        <v>0</v>
      </c>
      <c r="Z63" s="18">
        <v>0</v>
      </c>
      <c r="AA63" s="18">
        <v>0</v>
      </c>
      <c r="AB63" s="18">
        <v>0</v>
      </c>
      <c r="AC63" s="13">
        <v>0</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0</v>
      </c>
      <c r="AT63" s="18">
        <v>0</v>
      </c>
      <c r="AU63" s="18">
        <v>0</v>
      </c>
      <c r="AV63" s="18">
        <v>0</v>
      </c>
      <c r="AW63" s="18">
        <v>0</v>
      </c>
      <c r="AX63" s="13">
        <v>0</v>
      </c>
    </row>
    <row r="64" spans="1:50" x14ac:dyDescent="0.35">
      <c r="A64" s="4" t="s">
        <v>54</v>
      </c>
      <c r="B64" s="101">
        <v>0</v>
      </c>
      <c r="C64" s="102">
        <v>121486.27</v>
      </c>
      <c r="D64" s="102">
        <v>0</v>
      </c>
      <c r="E64" s="102">
        <v>0</v>
      </c>
      <c r="F64" s="102">
        <v>0</v>
      </c>
      <c r="G64" s="102">
        <v>0</v>
      </c>
      <c r="H64" s="103">
        <v>121486.27</v>
      </c>
      <c r="I64" s="17">
        <v>0</v>
      </c>
      <c r="J64" s="18">
        <v>26000</v>
      </c>
      <c r="K64" s="18">
        <v>0</v>
      </c>
      <c r="L64" s="18">
        <v>0</v>
      </c>
      <c r="M64" s="18">
        <v>0</v>
      </c>
      <c r="N64" s="18">
        <v>0</v>
      </c>
      <c r="O64" s="13">
        <v>26000</v>
      </c>
      <c r="P64" s="17">
        <v>0</v>
      </c>
      <c r="Q64" s="18">
        <v>0</v>
      </c>
      <c r="R64" s="18">
        <v>0</v>
      </c>
      <c r="S64" s="18">
        <v>0</v>
      </c>
      <c r="T64" s="18">
        <v>0</v>
      </c>
      <c r="U64" s="18">
        <v>0</v>
      </c>
      <c r="V64" s="13">
        <v>0</v>
      </c>
      <c r="W64" s="17">
        <v>0</v>
      </c>
      <c r="X64" s="18">
        <v>0</v>
      </c>
      <c r="Y64" s="18">
        <v>0</v>
      </c>
      <c r="Z64" s="18">
        <v>0</v>
      </c>
      <c r="AA64" s="18">
        <v>0</v>
      </c>
      <c r="AB64" s="18">
        <v>0</v>
      </c>
      <c r="AC64" s="13">
        <v>0</v>
      </c>
      <c r="AD64" s="17">
        <v>0</v>
      </c>
      <c r="AE64" s="18">
        <v>95486.27</v>
      </c>
      <c r="AF64" s="18">
        <v>0</v>
      </c>
      <c r="AG64" s="18">
        <v>0</v>
      </c>
      <c r="AH64" s="18">
        <v>0</v>
      </c>
      <c r="AI64" s="18">
        <v>0</v>
      </c>
      <c r="AJ64" s="13">
        <v>95486.27</v>
      </c>
      <c r="AK64" s="17">
        <v>0</v>
      </c>
      <c r="AL64" s="18">
        <v>0</v>
      </c>
      <c r="AM64" s="18">
        <v>0</v>
      </c>
      <c r="AN64" s="18">
        <v>0</v>
      </c>
      <c r="AO64" s="18">
        <v>0</v>
      </c>
      <c r="AP64" s="18">
        <v>0</v>
      </c>
      <c r="AQ64" s="13">
        <v>0</v>
      </c>
      <c r="AR64" s="17">
        <v>0</v>
      </c>
      <c r="AS64" s="18">
        <v>0</v>
      </c>
      <c r="AT64" s="18">
        <v>0</v>
      </c>
      <c r="AU64" s="18">
        <v>0</v>
      </c>
      <c r="AV64" s="18">
        <v>0</v>
      </c>
      <c r="AW64" s="18">
        <v>0</v>
      </c>
      <c r="AX64" s="13">
        <v>0</v>
      </c>
    </row>
    <row r="65" spans="1:50" x14ac:dyDescent="0.35">
      <c r="A65" s="4" t="s">
        <v>55</v>
      </c>
      <c r="B65" s="101">
        <v>0</v>
      </c>
      <c r="C65" s="102">
        <v>74429</v>
      </c>
      <c r="D65" s="102">
        <v>0</v>
      </c>
      <c r="E65" s="102">
        <v>0</v>
      </c>
      <c r="F65" s="102">
        <v>0</v>
      </c>
      <c r="G65" s="102">
        <v>0</v>
      </c>
      <c r="H65" s="103">
        <v>74429</v>
      </c>
      <c r="I65" s="17">
        <v>0</v>
      </c>
      <c r="J65" s="18">
        <v>0</v>
      </c>
      <c r="K65" s="18">
        <v>0</v>
      </c>
      <c r="L65" s="18">
        <v>0</v>
      </c>
      <c r="M65" s="18">
        <v>0</v>
      </c>
      <c r="N65" s="18">
        <v>0</v>
      </c>
      <c r="O65" s="13">
        <v>0</v>
      </c>
      <c r="P65" s="17">
        <v>0</v>
      </c>
      <c r="Q65" s="18">
        <v>0</v>
      </c>
      <c r="R65" s="18">
        <v>0</v>
      </c>
      <c r="S65" s="18">
        <v>0</v>
      </c>
      <c r="T65" s="18">
        <v>0</v>
      </c>
      <c r="U65" s="18">
        <v>0</v>
      </c>
      <c r="V65" s="13">
        <v>0</v>
      </c>
      <c r="W65" s="17">
        <v>0</v>
      </c>
      <c r="X65" s="18">
        <v>74429</v>
      </c>
      <c r="Y65" s="18">
        <v>0</v>
      </c>
      <c r="Z65" s="18">
        <v>0</v>
      </c>
      <c r="AA65" s="18">
        <v>0</v>
      </c>
      <c r="AB65" s="18">
        <v>0</v>
      </c>
      <c r="AC65" s="13">
        <v>74429</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0</v>
      </c>
      <c r="AW65" s="18">
        <v>0</v>
      </c>
      <c r="AX65" s="13">
        <v>0</v>
      </c>
    </row>
    <row r="66" spans="1:50" x14ac:dyDescent="0.35">
      <c r="A66" s="4" t="s">
        <v>56</v>
      </c>
      <c r="B66" s="101">
        <v>0</v>
      </c>
      <c r="C66" s="102">
        <v>1668309</v>
      </c>
      <c r="D66" s="102">
        <v>72489</v>
      </c>
      <c r="E66" s="102">
        <v>0</v>
      </c>
      <c r="F66" s="102">
        <v>0</v>
      </c>
      <c r="G66" s="102">
        <v>296913</v>
      </c>
      <c r="H66" s="103">
        <v>2037711</v>
      </c>
      <c r="I66" s="17">
        <v>0</v>
      </c>
      <c r="J66" s="18">
        <v>37284</v>
      </c>
      <c r="K66" s="18">
        <v>72489</v>
      </c>
      <c r="L66" s="18">
        <v>0</v>
      </c>
      <c r="M66" s="18">
        <v>0</v>
      </c>
      <c r="N66" s="18">
        <v>296913</v>
      </c>
      <c r="O66" s="13">
        <v>406686</v>
      </c>
      <c r="P66" s="17">
        <v>0</v>
      </c>
      <c r="Q66" s="18">
        <v>0</v>
      </c>
      <c r="R66" s="18">
        <v>0</v>
      </c>
      <c r="S66" s="18">
        <v>0</v>
      </c>
      <c r="T66" s="18">
        <v>0</v>
      </c>
      <c r="U66" s="18">
        <v>0</v>
      </c>
      <c r="V66" s="13">
        <v>0</v>
      </c>
      <c r="W66" s="17">
        <v>0</v>
      </c>
      <c r="X66" s="18">
        <v>0</v>
      </c>
      <c r="Y66" s="18">
        <v>0</v>
      </c>
      <c r="Z66" s="18">
        <v>0</v>
      </c>
      <c r="AA66" s="18">
        <v>0</v>
      </c>
      <c r="AB66" s="18">
        <v>0</v>
      </c>
      <c r="AC66" s="13">
        <v>0</v>
      </c>
      <c r="AD66" s="17">
        <v>0</v>
      </c>
      <c r="AE66" s="18">
        <v>1631025</v>
      </c>
      <c r="AF66" s="18">
        <v>0</v>
      </c>
      <c r="AG66" s="18">
        <v>0</v>
      </c>
      <c r="AH66" s="18">
        <v>0</v>
      </c>
      <c r="AI66" s="18">
        <v>0</v>
      </c>
      <c r="AJ66" s="13">
        <v>1631025</v>
      </c>
      <c r="AK66" s="17">
        <v>0</v>
      </c>
      <c r="AL66" s="18">
        <v>0</v>
      </c>
      <c r="AM66" s="18">
        <v>0</v>
      </c>
      <c r="AN66" s="18">
        <v>0</v>
      </c>
      <c r="AO66" s="18">
        <v>0</v>
      </c>
      <c r="AP66" s="18">
        <v>0</v>
      </c>
      <c r="AQ66" s="13">
        <v>0</v>
      </c>
      <c r="AR66" s="17">
        <v>0</v>
      </c>
      <c r="AS66" s="18">
        <v>0</v>
      </c>
      <c r="AT66" s="18">
        <v>0</v>
      </c>
      <c r="AU66" s="18">
        <v>0</v>
      </c>
      <c r="AV66" s="18">
        <v>0</v>
      </c>
      <c r="AW66" s="18">
        <v>0</v>
      </c>
      <c r="AX66" s="13">
        <v>0</v>
      </c>
    </row>
    <row r="67" spans="1:50" x14ac:dyDescent="0.35">
      <c r="A67" s="4" t="s">
        <v>57</v>
      </c>
      <c r="B67" s="101">
        <v>0</v>
      </c>
      <c r="C67" s="102">
        <v>112092.92</v>
      </c>
      <c r="D67" s="102">
        <v>5259.09</v>
      </c>
      <c r="E67" s="102">
        <v>0</v>
      </c>
      <c r="F67" s="102">
        <v>0</v>
      </c>
      <c r="G67" s="102">
        <v>0</v>
      </c>
      <c r="H67" s="103">
        <v>117352.01</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112092.92</v>
      </c>
      <c r="AF67" s="18">
        <v>5259.09</v>
      </c>
      <c r="AG67" s="18">
        <v>0</v>
      </c>
      <c r="AH67" s="18">
        <v>0</v>
      </c>
      <c r="AI67" s="18">
        <v>0</v>
      </c>
      <c r="AJ67" s="13">
        <v>117352.01</v>
      </c>
      <c r="AK67" s="17">
        <v>0</v>
      </c>
      <c r="AL67" s="18">
        <v>0</v>
      </c>
      <c r="AM67" s="18">
        <v>0</v>
      </c>
      <c r="AN67" s="18">
        <v>0</v>
      </c>
      <c r="AO67" s="18">
        <v>0</v>
      </c>
      <c r="AP67" s="18">
        <v>0</v>
      </c>
      <c r="AQ67" s="13">
        <v>0</v>
      </c>
      <c r="AR67" s="17">
        <v>0</v>
      </c>
      <c r="AS67" s="18">
        <v>0</v>
      </c>
      <c r="AT67" s="18">
        <v>0</v>
      </c>
      <c r="AU67" s="18">
        <v>0</v>
      </c>
      <c r="AV67" s="18">
        <v>0</v>
      </c>
      <c r="AW67" s="18">
        <v>0</v>
      </c>
      <c r="AX67" s="13">
        <v>0</v>
      </c>
    </row>
    <row r="68" spans="1:50" x14ac:dyDescent="0.35">
      <c r="A68" s="4" t="s">
        <v>58</v>
      </c>
      <c r="B68" s="101">
        <v>0</v>
      </c>
      <c r="C68" s="102">
        <v>1055958.33</v>
      </c>
      <c r="D68" s="102">
        <v>0</v>
      </c>
      <c r="E68" s="102">
        <v>0</v>
      </c>
      <c r="F68" s="102">
        <v>0</v>
      </c>
      <c r="G68" s="102">
        <v>0</v>
      </c>
      <c r="H68" s="103">
        <v>1055958.33</v>
      </c>
      <c r="I68" s="17">
        <v>0</v>
      </c>
      <c r="J68" s="18">
        <v>853813.97</v>
      </c>
      <c r="K68" s="18">
        <v>0</v>
      </c>
      <c r="L68" s="18">
        <v>0</v>
      </c>
      <c r="M68" s="18">
        <v>0</v>
      </c>
      <c r="N68" s="18">
        <v>0</v>
      </c>
      <c r="O68" s="13">
        <v>853813.97</v>
      </c>
      <c r="P68" s="17">
        <v>0</v>
      </c>
      <c r="Q68" s="18">
        <v>0</v>
      </c>
      <c r="R68" s="18">
        <v>0</v>
      </c>
      <c r="S68" s="18">
        <v>0</v>
      </c>
      <c r="T68" s="18">
        <v>0</v>
      </c>
      <c r="U68" s="18">
        <v>0</v>
      </c>
      <c r="V68" s="13">
        <v>0</v>
      </c>
      <c r="W68" s="17">
        <v>0</v>
      </c>
      <c r="X68" s="18">
        <v>0</v>
      </c>
      <c r="Y68" s="18">
        <v>0</v>
      </c>
      <c r="Z68" s="18">
        <v>0</v>
      </c>
      <c r="AA68" s="18">
        <v>0</v>
      </c>
      <c r="AB68" s="18">
        <v>0</v>
      </c>
      <c r="AC68" s="13">
        <v>0</v>
      </c>
      <c r="AD68" s="17">
        <v>0</v>
      </c>
      <c r="AE68" s="18">
        <v>202144.36</v>
      </c>
      <c r="AF68" s="18">
        <v>0</v>
      </c>
      <c r="AG68" s="18">
        <v>0</v>
      </c>
      <c r="AH68" s="18">
        <v>0</v>
      </c>
      <c r="AI68" s="18">
        <v>0</v>
      </c>
      <c r="AJ68" s="13">
        <v>202144.36</v>
      </c>
      <c r="AK68" s="17">
        <v>0</v>
      </c>
      <c r="AL68" s="18">
        <v>0</v>
      </c>
      <c r="AM68" s="18">
        <v>0</v>
      </c>
      <c r="AN68" s="18">
        <v>0</v>
      </c>
      <c r="AO68" s="18">
        <v>0</v>
      </c>
      <c r="AP68" s="18">
        <v>0</v>
      </c>
      <c r="AQ68" s="13">
        <v>0</v>
      </c>
      <c r="AR68" s="17">
        <v>0</v>
      </c>
      <c r="AS68" s="18">
        <v>0</v>
      </c>
      <c r="AT68" s="18">
        <v>0</v>
      </c>
      <c r="AU68" s="18">
        <v>0</v>
      </c>
      <c r="AV68" s="18">
        <v>0</v>
      </c>
      <c r="AW68" s="18">
        <v>0</v>
      </c>
      <c r="AX68" s="13">
        <v>0</v>
      </c>
    </row>
    <row r="69" spans="1:50"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row>
    <row r="70" spans="1:50"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c r="AK70" s="17">
        <v>0</v>
      </c>
      <c r="AL70" s="18">
        <v>0</v>
      </c>
      <c r="AM70" s="18">
        <v>0</v>
      </c>
      <c r="AN70" s="18">
        <v>0</v>
      </c>
      <c r="AO70" s="18">
        <v>0</v>
      </c>
      <c r="AP70" s="18">
        <v>0</v>
      </c>
      <c r="AQ70" s="13">
        <v>0</v>
      </c>
      <c r="AR70" s="17">
        <v>0</v>
      </c>
      <c r="AS70" s="18">
        <v>0</v>
      </c>
      <c r="AT70" s="18">
        <v>0</v>
      </c>
      <c r="AU70" s="18">
        <v>0</v>
      </c>
      <c r="AV70" s="18">
        <v>0</v>
      </c>
      <c r="AW70" s="18">
        <v>0</v>
      </c>
      <c r="AX70" s="13">
        <v>0</v>
      </c>
    </row>
    <row r="71" spans="1:50" x14ac:dyDescent="0.35">
      <c r="A71" s="4" t="s">
        <v>61</v>
      </c>
      <c r="B71" s="101">
        <v>0</v>
      </c>
      <c r="C71" s="102">
        <v>176597</v>
      </c>
      <c r="D71" s="102">
        <v>0</v>
      </c>
      <c r="E71" s="102">
        <v>0</v>
      </c>
      <c r="F71" s="102">
        <v>0</v>
      </c>
      <c r="G71" s="102">
        <v>2756916</v>
      </c>
      <c r="H71" s="103">
        <v>2933513</v>
      </c>
      <c r="I71" s="17">
        <v>0</v>
      </c>
      <c r="J71" s="18">
        <v>176597</v>
      </c>
      <c r="K71" s="18">
        <v>0</v>
      </c>
      <c r="L71" s="18">
        <v>0</v>
      </c>
      <c r="M71" s="18">
        <v>0</v>
      </c>
      <c r="N71" s="18">
        <v>2756916</v>
      </c>
      <c r="O71" s="13">
        <v>2933513</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row>
    <row r="72" spans="1:50" x14ac:dyDescent="0.35">
      <c r="A72" s="4" t="s">
        <v>62</v>
      </c>
      <c r="B72" s="101">
        <v>0</v>
      </c>
      <c r="C72" s="102">
        <v>0</v>
      </c>
      <c r="D72" s="102">
        <v>0</v>
      </c>
      <c r="E72" s="102">
        <v>0</v>
      </c>
      <c r="F72" s="102">
        <v>0</v>
      </c>
      <c r="G72" s="102">
        <v>0</v>
      </c>
      <c r="H72" s="103">
        <v>0</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c r="AK72" s="17">
        <v>0</v>
      </c>
      <c r="AL72" s="18">
        <v>0</v>
      </c>
      <c r="AM72" s="18">
        <v>0</v>
      </c>
      <c r="AN72" s="18">
        <v>0</v>
      </c>
      <c r="AO72" s="18">
        <v>0</v>
      </c>
      <c r="AP72" s="18">
        <v>0</v>
      </c>
      <c r="AQ72" s="13">
        <v>0</v>
      </c>
      <c r="AR72" s="17">
        <v>0</v>
      </c>
      <c r="AS72" s="18">
        <v>0</v>
      </c>
      <c r="AT72" s="18">
        <v>0</v>
      </c>
      <c r="AU72" s="18">
        <v>0</v>
      </c>
      <c r="AV72" s="18">
        <v>0</v>
      </c>
      <c r="AW72" s="18">
        <v>0</v>
      </c>
      <c r="AX72" s="13">
        <v>0</v>
      </c>
    </row>
    <row r="73" spans="1:50" x14ac:dyDescent="0.35">
      <c r="A73" s="4" t="s">
        <v>63</v>
      </c>
      <c r="B73" s="101">
        <v>0</v>
      </c>
      <c r="C73" s="102">
        <v>52692.100000000006</v>
      </c>
      <c r="D73" s="102">
        <v>0</v>
      </c>
      <c r="E73" s="102">
        <v>42515.49</v>
      </c>
      <c r="F73" s="102">
        <v>0</v>
      </c>
      <c r="G73" s="102">
        <v>0</v>
      </c>
      <c r="H73" s="103">
        <v>95207.59</v>
      </c>
      <c r="I73" s="17">
        <v>0</v>
      </c>
      <c r="J73" s="18">
        <v>0</v>
      </c>
      <c r="K73" s="18">
        <v>0</v>
      </c>
      <c r="L73" s="18">
        <v>0</v>
      </c>
      <c r="M73" s="18">
        <v>0</v>
      </c>
      <c r="N73" s="18">
        <v>0</v>
      </c>
      <c r="O73" s="13">
        <v>0</v>
      </c>
      <c r="P73" s="17">
        <v>0</v>
      </c>
      <c r="Q73" s="18">
        <v>0</v>
      </c>
      <c r="R73" s="18">
        <v>0</v>
      </c>
      <c r="S73" s="18">
        <v>0</v>
      </c>
      <c r="T73" s="18">
        <v>0</v>
      </c>
      <c r="U73" s="18">
        <v>0</v>
      </c>
      <c r="V73" s="13">
        <v>0</v>
      </c>
      <c r="W73" s="17">
        <v>0</v>
      </c>
      <c r="X73" s="18">
        <v>0</v>
      </c>
      <c r="Y73" s="18">
        <v>0</v>
      </c>
      <c r="Z73" s="18">
        <v>22493.71</v>
      </c>
      <c r="AA73" s="18">
        <v>0</v>
      </c>
      <c r="AB73" s="18">
        <v>0</v>
      </c>
      <c r="AC73" s="13">
        <v>22493.71</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52692.100000000006</v>
      </c>
      <c r="AT73" s="18">
        <v>0</v>
      </c>
      <c r="AU73" s="18">
        <v>20021.78</v>
      </c>
      <c r="AV73" s="18">
        <v>0</v>
      </c>
      <c r="AW73" s="18">
        <v>0</v>
      </c>
      <c r="AX73" s="13">
        <v>72713.88</v>
      </c>
    </row>
    <row r="74" spans="1:50" x14ac:dyDescent="0.35">
      <c r="A74" s="4" t="s">
        <v>64</v>
      </c>
      <c r="B74" s="101">
        <v>0</v>
      </c>
      <c r="C74" s="102">
        <v>0</v>
      </c>
      <c r="D74" s="102">
        <v>0</v>
      </c>
      <c r="E74" s="102">
        <v>0</v>
      </c>
      <c r="F74" s="102">
        <v>0</v>
      </c>
      <c r="G74" s="102">
        <v>0</v>
      </c>
      <c r="H74" s="103">
        <v>0</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row>
    <row r="75" spans="1:50" x14ac:dyDescent="0.35">
      <c r="A75" s="4" t="s">
        <v>65</v>
      </c>
      <c r="B75" s="101">
        <v>0</v>
      </c>
      <c r="C75" s="102">
        <v>0</v>
      </c>
      <c r="D75" s="102">
        <v>14800.74</v>
      </c>
      <c r="E75" s="102">
        <v>0</v>
      </c>
      <c r="F75" s="102">
        <v>0</v>
      </c>
      <c r="G75" s="102">
        <v>0</v>
      </c>
      <c r="H75" s="103">
        <v>14800.74</v>
      </c>
      <c r="I75" s="17">
        <v>0</v>
      </c>
      <c r="J75" s="18">
        <v>0</v>
      </c>
      <c r="K75" s="18">
        <v>0</v>
      </c>
      <c r="L75" s="18">
        <v>0</v>
      </c>
      <c r="M75" s="18">
        <v>0</v>
      </c>
      <c r="N75" s="18">
        <v>0</v>
      </c>
      <c r="O75" s="13">
        <v>0</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14800.74</v>
      </c>
      <c r="AG75" s="18">
        <v>0</v>
      </c>
      <c r="AH75" s="18">
        <v>0</v>
      </c>
      <c r="AI75" s="18">
        <v>0</v>
      </c>
      <c r="AJ75" s="13">
        <v>14800.74</v>
      </c>
      <c r="AK75" s="17">
        <v>0</v>
      </c>
      <c r="AL75" s="18">
        <v>0</v>
      </c>
      <c r="AM75" s="18">
        <v>0</v>
      </c>
      <c r="AN75" s="18">
        <v>0</v>
      </c>
      <c r="AO75" s="18">
        <v>0</v>
      </c>
      <c r="AP75" s="18">
        <v>0</v>
      </c>
      <c r="AQ75" s="13">
        <v>0</v>
      </c>
      <c r="AR75" s="17">
        <v>0</v>
      </c>
      <c r="AS75" s="18">
        <v>0</v>
      </c>
      <c r="AT75" s="18">
        <v>0</v>
      </c>
      <c r="AU75" s="18">
        <v>0</v>
      </c>
      <c r="AV75" s="18">
        <v>0</v>
      </c>
      <c r="AW75" s="18">
        <v>0</v>
      </c>
      <c r="AX75" s="13">
        <v>0</v>
      </c>
    </row>
    <row r="76" spans="1:50" x14ac:dyDescent="0.35">
      <c r="A76" s="4" t="s">
        <v>66</v>
      </c>
      <c r="B76" s="101">
        <v>0</v>
      </c>
      <c r="C76" s="102">
        <v>30948.78</v>
      </c>
      <c r="D76" s="102">
        <v>106895.94</v>
      </c>
      <c r="E76" s="102">
        <v>0</v>
      </c>
      <c r="F76" s="102">
        <v>0</v>
      </c>
      <c r="G76" s="102">
        <v>0</v>
      </c>
      <c r="H76" s="103">
        <v>137844.72</v>
      </c>
      <c r="I76" s="17">
        <v>0</v>
      </c>
      <c r="J76" s="18">
        <v>0</v>
      </c>
      <c r="K76" s="18">
        <v>0</v>
      </c>
      <c r="L76" s="18">
        <v>0</v>
      </c>
      <c r="M76" s="18">
        <v>0</v>
      </c>
      <c r="N76" s="18">
        <v>0</v>
      </c>
      <c r="O76" s="13">
        <v>0</v>
      </c>
      <c r="P76" s="17">
        <v>0</v>
      </c>
      <c r="Q76" s="18">
        <v>0</v>
      </c>
      <c r="R76" s="18">
        <v>0</v>
      </c>
      <c r="S76" s="18">
        <v>0</v>
      </c>
      <c r="T76" s="18">
        <v>0</v>
      </c>
      <c r="U76" s="18">
        <v>0</v>
      </c>
      <c r="V76" s="13">
        <v>0</v>
      </c>
      <c r="W76" s="17">
        <v>0</v>
      </c>
      <c r="X76" s="18">
        <v>0</v>
      </c>
      <c r="Y76" s="18">
        <v>106895.94</v>
      </c>
      <c r="Z76" s="18">
        <v>0</v>
      </c>
      <c r="AA76" s="18">
        <v>0</v>
      </c>
      <c r="AB76" s="18">
        <v>0</v>
      </c>
      <c r="AC76" s="13">
        <v>106895.94</v>
      </c>
      <c r="AD76" s="17">
        <v>0</v>
      </c>
      <c r="AE76" s="18">
        <v>30948.78</v>
      </c>
      <c r="AF76" s="18">
        <v>0</v>
      </c>
      <c r="AG76" s="18">
        <v>0</v>
      </c>
      <c r="AH76" s="18">
        <v>0</v>
      </c>
      <c r="AI76" s="18">
        <v>0</v>
      </c>
      <c r="AJ76" s="13">
        <v>30948.78</v>
      </c>
      <c r="AK76" s="17">
        <v>0</v>
      </c>
      <c r="AL76" s="18">
        <v>0</v>
      </c>
      <c r="AM76" s="18">
        <v>0</v>
      </c>
      <c r="AN76" s="18">
        <v>0</v>
      </c>
      <c r="AO76" s="18">
        <v>0</v>
      </c>
      <c r="AP76" s="18">
        <v>0</v>
      </c>
      <c r="AQ76" s="13">
        <v>0</v>
      </c>
      <c r="AR76" s="17">
        <v>0</v>
      </c>
      <c r="AS76" s="18">
        <v>0</v>
      </c>
      <c r="AT76" s="18">
        <v>0</v>
      </c>
      <c r="AU76" s="18">
        <v>0</v>
      </c>
      <c r="AV76" s="18">
        <v>0</v>
      </c>
      <c r="AW76" s="18">
        <v>0</v>
      </c>
      <c r="AX76" s="13">
        <v>0</v>
      </c>
    </row>
    <row r="77" spans="1:50" x14ac:dyDescent="0.35">
      <c r="A77" s="4" t="s">
        <v>67</v>
      </c>
      <c r="B77" s="101">
        <v>0</v>
      </c>
      <c r="C77" s="102">
        <v>202620</v>
      </c>
      <c r="D77" s="102">
        <v>0</v>
      </c>
      <c r="E77" s="102">
        <v>0</v>
      </c>
      <c r="F77" s="102">
        <v>0</v>
      </c>
      <c r="G77" s="102">
        <v>0</v>
      </c>
      <c r="H77" s="103">
        <v>202620</v>
      </c>
      <c r="I77" s="17">
        <v>0</v>
      </c>
      <c r="J77" s="18">
        <v>202620</v>
      </c>
      <c r="K77" s="18">
        <v>0</v>
      </c>
      <c r="L77" s="18">
        <v>0</v>
      </c>
      <c r="M77" s="18">
        <v>0</v>
      </c>
      <c r="N77" s="18">
        <v>0</v>
      </c>
      <c r="O77" s="13">
        <v>202620</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row>
    <row r="78" spans="1:50" x14ac:dyDescent="0.35">
      <c r="A78" s="4" t="s">
        <v>68</v>
      </c>
      <c r="B78" s="101">
        <v>0</v>
      </c>
      <c r="C78" s="102">
        <v>20909</v>
      </c>
      <c r="D78" s="102">
        <v>0</v>
      </c>
      <c r="E78" s="102">
        <v>0</v>
      </c>
      <c r="F78" s="102">
        <v>0</v>
      </c>
      <c r="G78" s="102">
        <v>0</v>
      </c>
      <c r="H78" s="103">
        <v>20909</v>
      </c>
      <c r="I78" s="17">
        <v>0</v>
      </c>
      <c r="J78" s="18">
        <v>20909</v>
      </c>
      <c r="K78" s="18">
        <v>0</v>
      </c>
      <c r="L78" s="18">
        <v>0</v>
      </c>
      <c r="M78" s="18">
        <v>0</v>
      </c>
      <c r="N78" s="18">
        <v>0</v>
      </c>
      <c r="O78" s="13">
        <v>20909</v>
      </c>
      <c r="P78" s="17">
        <v>0</v>
      </c>
      <c r="Q78" s="18">
        <v>0</v>
      </c>
      <c r="R78" s="18">
        <v>0</v>
      </c>
      <c r="S78" s="18">
        <v>0</v>
      </c>
      <c r="T78" s="18">
        <v>0</v>
      </c>
      <c r="U78" s="18">
        <v>0</v>
      </c>
      <c r="V78" s="13">
        <v>0</v>
      </c>
      <c r="W78" s="17">
        <v>0</v>
      </c>
      <c r="X78" s="18">
        <v>0</v>
      </c>
      <c r="Y78" s="18">
        <v>0</v>
      </c>
      <c r="Z78" s="18">
        <v>0</v>
      </c>
      <c r="AA78" s="18">
        <v>0</v>
      </c>
      <c r="AB78" s="18">
        <v>0</v>
      </c>
      <c r="AC78" s="13">
        <v>0</v>
      </c>
      <c r="AD78" s="17">
        <v>0</v>
      </c>
      <c r="AE78" s="18">
        <v>0</v>
      </c>
      <c r="AF78" s="18">
        <v>0</v>
      </c>
      <c r="AG78" s="18">
        <v>0</v>
      </c>
      <c r="AH78" s="18">
        <v>0</v>
      </c>
      <c r="AI78" s="18">
        <v>0</v>
      </c>
      <c r="AJ78" s="13">
        <v>0</v>
      </c>
      <c r="AK78" s="17">
        <v>0</v>
      </c>
      <c r="AL78" s="18">
        <v>0</v>
      </c>
      <c r="AM78" s="18">
        <v>0</v>
      </c>
      <c r="AN78" s="18">
        <v>0</v>
      </c>
      <c r="AO78" s="18">
        <v>0</v>
      </c>
      <c r="AP78" s="18">
        <v>0</v>
      </c>
      <c r="AQ78" s="13">
        <v>0</v>
      </c>
      <c r="AR78" s="17">
        <v>0</v>
      </c>
      <c r="AS78" s="18">
        <v>0</v>
      </c>
      <c r="AT78" s="18">
        <v>0</v>
      </c>
      <c r="AU78" s="18">
        <v>0</v>
      </c>
      <c r="AV78" s="18">
        <v>0</v>
      </c>
      <c r="AW78" s="18">
        <v>0</v>
      </c>
      <c r="AX78" s="13">
        <v>0</v>
      </c>
    </row>
    <row r="79" spans="1:50" x14ac:dyDescent="0.35">
      <c r="A79" s="4" t="s">
        <v>69</v>
      </c>
      <c r="B79" s="101">
        <v>0</v>
      </c>
      <c r="C79" s="102">
        <v>33271</v>
      </c>
      <c r="D79" s="102">
        <v>0</v>
      </c>
      <c r="E79" s="102">
        <v>0</v>
      </c>
      <c r="F79" s="102">
        <v>0</v>
      </c>
      <c r="G79" s="102">
        <v>0</v>
      </c>
      <c r="H79" s="103">
        <v>33271</v>
      </c>
      <c r="I79" s="17">
        <v>0</v>
      </c>
      <c r="J79" s="18">
        <v>19389</v>
      </c>
      <c r="K79" s="18">
        <v>0</v>
      </c>
      <c r="L79" s="18">
        <v>0</v>
      </c>
      <c r="M79" s="18">
        <v>0</v>
      </c>
      <c r="N79" s="18">
        <v>0</v>
      </c>
      <c r="O79" s="13">
        <v>19389</v>
      </c>
      <c r="P79" s="17">
        <v>0</v>
      </c>
      <c r="Q79" s="18">
        <v>0</v>
      </c>
      <c r="R79" s="18">
        <v>0</v>
      </c>
      <c r="S79" s="18">
        <v>0</v>
      </c>
      <c r="T79" s="18">
        <v>0</v>
      </c>
      <c r="U79" s="18">
        <v>0</v>
      </c>
      <c r="V79" s="13">
        <v>0</v>
      </c>
      <c r="W79" s="17">
        <v>0</v>
      </c>
      <c r="X79" s="18">
        <v>13882</v>
      </c>
      <c r="Y79" s="18">
        <v>0</v>
      </c>
      <c r="Z79" s="18">
        <v>0</v>
      </c>
      <c r="AA79" s="18">
        <v>0</v>
      </c>
      <c r="AB79" s="18">
        <v>0</v>
      </c>
      <c r="AC79" s="13">
        <v>13882</v>
      </c>
      <c r="AD79" s="17">
        <v>0</v>
      </c>
      <c r="AE79" s="18">
        <v>0</v>
      </c>
      <c r="AF79" s="18">
        <v>0</v>
      </c>
      <c r="AG79" s="18">
        <v>0</v>
      </c>
      <c r="AH79" s="18">
        <v>0</v>
      </c>
      <c r="AI79" s="18">
        <v>0</v>
      </c>
      <c r="AJ79" s="13">
        <v>0</v>
      </c>
      <c r="AK79" s="17">
        <v>0</v>
      </c>
      <c r="AL79" s="18">
        <v>0</v>
      </c>
      <c r="AM79" s="18">
        <v>0</v>
      </c>
      <c r="AN79" s="18">
        <v>0</v>
      </c>
      <c r="AO79" s="18">
        <v>0</v>
      </c>
      <c r="AP79" s="18">
        <v>0</v>
      </c>
      <c r="AQ79" s="13">
        <v>0</v>
      </c>
      <c r="AR79" s="17">
        <v>0</v>
      </c>
      <c r="AS79" s="18">
        <v>0</v>
      </c>
      <c r="AT79" s="18">
        <v>0</v>
      </c>
      <c r="AU79" s="18">
        <v>0</v>
      </c>
      <c r="AV79" s="18">
        <v>0</v>
      </c>
      <c r="AW79" s="18">
        <v>0</v>
      </c>
      <c r="AX79" s="13">
        <v>0</v>
      </c>
    </row>
    <row r="80" spans="1:50" x14ac:dyDescent="0.35">
      <c r="A80" s="4" t="s">
        <v>70</v>
      </c>
      <c r="B80" s="101">
        <v>0</v>
      </c>
      <c r="C80" s="102">
        <v>58140.49</v>
      </c>
      <c r="D80" s="102">
        <v>0</v>
      </c>
      <c r="E80" s="102">
        <v>0</v>
      </c>
      <c r="F80" s="102">
        <v>0</v>
      </c>
      <c r="G80" s="102">
        <v>0</v>
      </c>
      <c r="H80" s="103">
        <v>58140.49</v>
      </c>
      <c r="I80" s="17">
        <v>0</v>
      </c>
      <c r="J80" s="18">
        <v>23000</v>
      </c>
      <c r="K80" s="18">
        <v>0</v>
      </c>
      <c r="L80" s="18">
        <v>0</v>
      </c>
      <c r="M80" s="18">
        <v>0</v>
      </c>
      <c r="N80" s="18">
        <v>0</v>
      </c>
      <c r="O80" s="13">
        <v>23000</v>
      </c>
      <c r="P80" s="17">
        <v>0</v>
      </c>
      <c r="Q80" s="18">
        <v>0</v>
      </c>
      <c r="R80" s="18">
        <v>0</v>
      </c>
      <c r="S80" s="18">
        <v>0</v>
      </c>
      <c r="T80" s="18">
        <v>0</v>
      </c>
      <c r="U80" s="18">
        <v>0</v>
      </c>
      <c r="V80" s="13">
        <v>0</v>
      </c>
      <c r="W80" s="17">
        <v>0</v>
      </c>
      <c r="X80" s="18">
        <v>0</v>
      </c>
      <c r="Y80" s="18">
        <v>0</v>
      </c>
      <c r="Z80" s="18">
        <v>0</v>
      </c>
      <c r="AA80" s="18">
        <v>0</v>
      </c>
      <c r="AB80" s="18">
        <v>0</v>
      </c>
      <c r="AC80" s="13">
        <v>0</v>
      </c>
      <c r="AD80" s="17">
        <v>0</v>
      </c>
      <c r="AE80" s="18">
        <v>35140.49</v>
      </c>
      <c r="AF80" s="18">
        <v>0</v>
      </c>
      <c r="AG80" s="18">
        <v>0</v>
      </c>
      <c r="AH80" s="18">
        <v>0</v>
      </c>
      <c r="AI80" s="18">
        <v>0</v>
      </c>
      <c r="AJ80" s="13">
        <v>35140.49</v>
      </c>
      <c r="AK80" s="17">
        <v>0</v>
      </c>
      <c r="AL80" s="18">
        <v>0</v>
      </c>
      <c r="AM80" s="18">
        <v>0</v>
      </c>
      <c r="AN80" s="18">
        <v>0</v>
      </c>
      <c r="AO80" s="18">
        <v>0</v>
      </c>
      <c r="AP80" s="18">
        <v>0</v>
      </c>
      <c r="AQ80" s="13">
        <v>0</v>
      </c>
      <c r="AR80" s="17">
        <v>0</v>
      </c>
      <c r="AS80" s="18">
        <v>0</v>
      </c>
      <c r="AT80" s="18">
        <v>0</v>
      </c>
      <c r="AU80" s="18">
        <v>0</v>
      </c>
      <c r="AV80" s="18">
        <v>0</v>
      </c>
      <c r="AW80" s="18">
        <v>0</v>
      </c>
      <c r="AX80" s="13">
        <v>0</v>
      </c>
    </row>
    <row r="81" spans="1:50" x14ac:dyDescent="0.35">
      <c r="A81" s="4" t="s">
        <v>71</v>
      </c>
      <c r="B81" s="101">
        <v>0</v>
      </c>
      <c r="C81" s="102">
        <v>0</v>
      </c>
      <c r="D81" s="102">
        <v>0</v>
      </c>
      <c r="E81" s="102">
        <v>0</v>
      </c>
      <c r="F81" s="102">
        <v>40006</v>
      </c>
      <c r="G81" s="102">
        <v>0</v>
      </c>
      <c r="H81" s="103">
        <v>40006</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40006</v>
      </c>
      <c r="AB81" s="18">
        <v>0</v>
      </c>
      <c r="AC81" s="13">
        <v>40006</v>
      </c>
      <c r="AD81" s="17">
        <v>0</v>
      </c>
      <c r="AE81" s="18">
        <v>0</v>
      </c>
      <c r="AF81" s="18">
        <v>0</v>
      </c>
      <c r="AG81" s="18">
        <v>0</v>
      </c>
      <c r="AH81" s="18">
        <v>0</v>
      </c>
      <c r="AI81" s="18">
        <v>0</v>
      </c>
      <c r="AJ81" s="13">
        <v>0</v>
      </c>
      <c r="AK81" s="17">
        <v>0</v>
      </c>
      <c r="AL81" s="18">
        <v>0</v>
      </c>
      <c r="AM81" s="18">
        <v>0</v>
      </c>
      <c r="AN81" s="18">
        <v>0</v>
      </c>
      <c r="AO81" s="18">
        <v>0</v>
      </c>
      <c r="AP81" s="18">
        <v>0</v>
      </c>
      <c r="AQ81" s="13">
        <v>0</v>
      </c>
      <c r="AR81" s="17">
        <v>0</v>
      </c>
      <c r="AS81" s="18">
        <v>0</v>
      </c>
      <c r="AT81" s="18">
        <v>0</v>
      </c>
      <c r="AU81" s="18">
        <v>0</v>
      </c>
      <c r="AV81" s="18">
        <v>0</v>
      </c>
      <c r="AW81" s="18">
        <v>0</v>
      </c>
      <c r="AX81" s="13">
        <v>0</v>
      </c>
    </row>
    <row r="82" spans="1:50" x14ac:dyDescent="0.35">
      <c r="A82" s="4" t="s">
        <v>72</v>
      </c>
      <c r="B82" s="101">
        <v>0</v>
      </c>
      <c r="C82" s="102">
        <v>1790492</v>
      </c>
      <c r="D82" s="102">
        <v>109924</v>
      </c>
      <c r="E82" s="102">
        <v>53224</v>
      </c>
      <c r="F82" s="102">
        <v>0</v>
      </c>
      <c r="G82" s="102">
        <v>31415</v>
      </c>
      <c r="H82" s="103">
        <v>1985055</v>
      </c>
      <c r="I82" s="17">
        <v>0</v>
      </c>
      <c r="J82" s="18">
        <v>453572</v>
      </c>
      <c r="K82" s="18">
        <v>0</v>
      </c>
      <c r="L82" s="18">
        <v>53224</v>
      </c>
      <c r="M82" s="18">
        <v>0</v>
      </c>
      <c r="N82" s="18">
        <v>31415</v>
      </c>
      <c r="O82" s="13">
        <v>538211</v>
      </c>
      <c r="P82" s="17">
        <v>0</v>
      </c>
      <c r="Q82" s="18">
        <v>0</v>
      </c>
      <c r="R82" s="18">
        <v>0</v>
      </c>
      <c r="S82" s="18">
        <v>0</v>
      </c>
      <c r="T82" s="18">
        <v>0</v>
      </c>
      <c r="U82" s="18">
        <v>0</v>
      </c>
      <c r="V82" s="13">
        <v>0</v>
      </c>
      <c r="W82" s="17">
        <v>0</v>
      </c>
      <c r="X82" s="18">
        <v>1336920</v>
      </c>
      <c r="Y82" s="18">
        <v>109924</v>
      </c>
      <c r="Z82" s="18">
        <v>0</v>
      </c>
      <c r="AA82" s="18">
        <v>0</v>
      </c>
      <c r="AB82" s="18">
        <v>0</v>
      </c>
      <c r="AC82" s="13">
        <v>1446844</v>
      </c>
      <c r="AD82" s="17">
        <v>0</v>
      </c>
      <c r="AE82" s="18">
        <v>0</v>
      </c>
      <c r="AF82" s="18">
        <v>0</v>
      </c>
      <c r="AG82" s="18">
        <v>0</v>
      </c>
      <c r="AH82" s="18">
        <v>0</v>
      </c>
      <c r="AI82" s="18">
        <v>0</v>
      </c>
      <c r="AJ82" s="13">
        <v>0</v>
      </c>
      <c r="AK82" s="17">
        <v>0</v>
      </c>
      <c r="AL82" s="18">
        <v>0</v>
      </c>
      <c r="AM82" s="18">
        <v>0</v>
      </c>
      <c r="AN82" s="18">
        <v>0</v>
      </c>
      <c r="AO82" s="18">
        <v>0</v>
      </c>
      <c r="AP82" s="18">
        <v>0</v>
      </c>
      <c r="AQ82" s="13">
        <v>0</v>
      </c>
      <c r="AR82" s="17">
        <v>0</v>
      </c>
      <c r="AS82" s="18">
        <v>0</v>
      </c>
      <c r="AT82" s="18">
        <v>0</v>
      </c>
      <c r="AU82" s="18">
        <v>0</v>
      </c>
      <c r="AV82" s="18">
        <v>0</v>
      </c>
      <c r="AW82" s="18">
        <v>0</v>
      </c>
      <c r="AX82" s="13">
        <v>0</v>
      </c>
    </row>
    <row r="83" spans="1:50" x14ac:dyDescent="0.35">
      <c r="A83" s="4" t="s">
        <v>73</v>
      </c>
      <c r="B83" s="101">
        <v>0</v>
      </c>
      <c r="C83" s="102">
        <v>4297067</v>
      </c>
      <c r="D83" s="102">
        <v>0</v>
      </c>
      <c r="E83" s="102">
        <v>0</v>
      </c>
      <c r="F83" s="102">
        <v>0</v>
      </c>
      <c r="G83" s="102">
        <v>0</v>
      </c>
      <c r="H83" s="103">
        <v>4297067</v>
      </c>
      <c r="I83" s="17">
        <v>0</v>
      </c>
      <c r="J83" s="18">
        <v>0</v>
      </c>
      <c r="K83" s="18">
        <v>0</v>
      </c>
      <c r="L83" s="18">
        <v>0</v>
      </c>
      <c r="M83" s="18">
        <v>0</v>
      </c>
      <c r="N83" s="18">
        <v>0</v>
      </c>
      <c r="O83" s="13">
        <v>0</v>
      </c>
      <c r="P83" s="17">
        <v>0</v>
      </c>
      <c r="Q83" s="18">
        <v>0</v>
      </c>
      <c r="R83" s="18">
        <v>0</v>
      </c>
      <c r="S83" s="18">
        <v>0</v>
      </c>
      <c r="T83" s="18">
        <v>0</v>
      </c>
      <c r="U83" s="18">
        <v>0</v>
      </c>
      <c r="V83" s="13">
        <v>0</v>
      </c>
      <c r="W83" s="17">
        <v>0</v>
      </c>
      <c r="X83" s="18">
        <v>187877</v>
      </c>
      <c r="Y83" s="18">
        <v>0</v>
      </c>
      <c r="Z83" s="18">
        <v>0</v>
      </c>
      <c r="AA83" s="18">
        <v>0</v>
      </c>
      <c r="AB83" s="18">
        <v>0</v>
      </c>
      <c r="AC83" s="13">
        <v>187877</v>
      </c>
      <c r="AD83" s="17">
        <v>0</v>
      </c>
      <c r="AE83" s="18">
        <v>4109190</v>
      </c>
      <c r="AF83" s="18">
        <v>0</v>
      </c>
      <c r="AG83" s="18">
        <v>0</v>
      </c>
      <c r="AH83" s="18">
        <v>0</v>
      </c>
      <c r="AI83" s="18">
        <v>0</v>
      </c>
      <c r="AJ83" s="13">
        <v>4109190</v>
      </c>
      <c r="AK83" s="17">
        <v>0</v>
      </c>
      <c r="AL83" s="18">
        <v>0</v>
      </c>
      <c r="AM83" s="18">
        <v>0</v>
      </c>
      <c r="AN83" s="18">
        <v>0</v>
      </c>
      <c r="AO83" s="18">
        <v>0</v>
      </c>
      <c r="AP83" s="18">
        <v>0</v>
      </c>
      <c r="AQ83" s="13">
        <v>0</v>
      </c>
      <c r="AR83" s="17">
        <v>0</v>
      </c>
      <c r="AS83" s="18">
        <v>0</v>
      </c>
      <c r="AT83" s="18">
        <v>0</v>
      </c>
      <c r="AU83" s="18">
        <v>0</v>
      </c>
      <c r="AV83" s="18">
        <v>0</v>
      </c>
      <c r="AW83" s="18">
        <v>0</v>
      </c>
      <c r="AX83" s="13">
        <v>0</v>
      </c>
    </row>
    <row r="84" spans="1:50" x14ac:dyDescent="0.35">
      <c r="A84" s="4" t="s">
        <v>74</v>
      </c>
      <c r="B84" s="101">
        <v>0</v>
      </c>
      <c r="C84" s="102">
        <v>78835</v>
      </c>
      <c r="D84" s="102">
        <v>0</v>
      </c>
      <c r="E84" s="102">
        <v>0</v>
      </c>
      <c r="F84" s="102">
        <v>0</v>
      </c>
      <c r="G84" s="102">
        <v>0</v>
      </c>
      <c r="H84" s="103">
        <v>78835</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78835</v>
      </c>
      <c r="AF84" s="18">
        <v>0</v>
      </c>
      <c r="AG84" s="18">
        <v>0</v>
      </c>
      <c r="AH84" s="18">
        <v>0</v>
      </c>
      <c r="AI84" s="18">
        <v>0</v>
      </c>
      <c r="AJ84" s="13">
        <v>78835</v>
      </c>
      <c r="AK84" s="17">
        <v>0</v>
      </c>
      <c r="AL84" s="18">
        <v>0</v>
      </c>
      <c r="AM84" s="18">
        <v>0</v>
      </c>
      <c r="AN84" s="18">
        <v>0</v>
      </c>
      <c r="AO84" s="18">
        <v>0</v>
      </c>
      <c r="AP84" s="18">
        <v>0</v>
      </c>
      <c r="AQ84" s="13">
        <v>0</v>
      </c>
      <c r="AR84" s="17">
        <v>0</v>
      </c>
      <c r="AS84" s="18">
        <v>0</v>
      </c>
      <c r="AT84" s="18">
        <v>0</v>
      </c>
      <c r="AU84" s="18">
        <v>0</v>
      </c>
      <c r="AV84" s="18">
        <v>0</v>
      </c>
      <c r="AW84" s="18">
        <v>0</v>
      </c>
      <c r="AX84" s="13">
        <v>0</v>
      </c>
    </row>
    <row r="85" spans="1:50" x14ac:dyDescent="0.35">
      <c r="A85" s="4" t="s">
        <v>75</v>
      </c>
      <c r="B85" s="101">
        <v>0</v>
      </c>
      <c r="C85" s="102">
        <v>1729665.58</v>
      </c>
      <c r="D85" s="102">
        <v>38076</v>
      </c>
      <c r="E85" s="102">
        <v>0</v>
      </c>
      <c r="F85" s="102">
        <v>190511.7</v>
      </c>
      <c r="G85" s="102">
        <v>193469.59000000003</v>
      </c>
      <c r="H85" s="103">
        <v>2151722.87</v>
      </c>
      <c r="I85" s="17" t="s">
        <v>272</v>
      </c>
      <c r="J85" s="18" t="s">
        <v>272</v>
      </c>
      <c r="K85" s="18" t="s">
        <v>272</v>
      </c>
      <c r="L85" s="18" t="s">
        <v>272</v>
      </c>
      <c r="M85" s="18" t="s">
        <v>272</v>
      </c>
      <c r="N85" s="18" t="s">
        <v>272</v>
      </c>
      <c r="O85" s="13">
        <v>0</v>
      </c>
      <c r="P85" s="17" t="s">
        <v>272</v>
      </c>
      <c r="Q85" s="18" t="s">
        <v>272</v>
      </c>
      <c r="R85" s="18" t="s">
        <v>272</v>
      </c>
      <c r="S85" s="18" t="s">
        <v>272</v>
      </c>
      <c r="T85" s="18" t="s">
        <v>272</v>
      </c>
      <c r="U85" s="18" t="s">
        <v>272</v>
      </c>
      <c r="V85" s="13">
        <v>0</v>
      </c>
      <c r="W85" s="17">
        <v>0</v>
      </c>
      <c r="X85" s="18">
        <v>1588316.82</v>
      </c>
      <c r="Y85" s="18">
        <v>38076</v>
      </c>
      <c r="Z85" s="18">
        <v>0</v>
      </c>
      <c r="AA85" s="18">
        <v>190511.7</v>
      </c>
      <c r="AB85" s="18">
        <v>14760</v>
      </c>
      <c r="AC85" s="13">
        <v>1831664.52</v>
      </c>
      <c r="AD85" s="17">
        <v>0</v>
      </c>
      <c r="AE85" s="18">
        <v>141348.76</v>
      </c>
      <c r="AF85" s="18">
        <v>0</v>
      </c>
      <c r="AG85" s="18">
        <v>0</v>
      </c>
      <c r="AH85" s="18">
        <v>0</v>
      </c>
      <c r="AI85" s="18">
        <v>178709.59000000003</v>
      </c>
      <c r="AJ85" s="13">
        <v>320058.35000000003</v>
      </c>
      <c r="AK85" s="17" t="s">
        <v>272</v>
      </c>
      <c r="AL85" s="18" t="s">
        <v>272</v>
      </c>
      <c r="AM85" s="18" t="s">
        <v>272</v>
      </c>
      <c r="AN85" s="18" t="s">
        <v>272</v>
      </c>
      <c r="AO85" s="18" t="s">
        <v>272</v>
      </c>
      <c r="AP85" s="18" t="s">
        <v>272</v>
      </c>
      <c r="AQ85" s="13">
        <v>0</v>
      </c>
      <c r="AR85" s="17" t="s">
        <v>272</v>
      </c>
      <c r="AS85" s="18" t="s">
        <v>272</v>
      </c>
      <c r="AT85" s="18" t="s">
        <v>272</v>
      </c>
      <c r="AU85" s="18" t="s">
        <v>272</v>
      </c>
      <c r="AV85" s="18" t="s">
        <v>272</v>
      </c>
      <c r="AW85" s="18" t="s">
        <v>272</v>
      </c>
      <c r="AX85" s="13">
        <v>0</v>
      </c>
    </row>
    <row r="86" spans="1:50" x14ac:dyDescent="0.35">
      <c r="A86" s="4" t="s">
        <v>76</v>
      </c>
      <c r="B86" s="101">
        <v>0</v>
      </c>
      <c r="C86" s="102">
        <v>985882</v>
      </c>
      <c r="D86" s="102">
        <v>0</v>
      </c>
      <c r="E86" s="102">
        <v>0</v>
      </c>
      <c r="F86" s="102">
        <v>0</v>
      </c>
      <c r="G86" s="102">
        <v>0</v>
      </c>
      <c r="H86" s="103">
        <v>985882</v>
      </c>
      <c r="I86" s="17">
        <v>0</v>
      </c>
      <c r="J86" s="18">
        <v>450719</v>
      </c>
      <c r="K86" s="18">
        <v>0</v>
      </c>
      <c r="L86" s="18">
        <v>0</v>
      </c>
      <c r="M86" s="18">
        <v>0</v>
      </c>
      <c r="N86" s="18">
        <v>0</v>
      </c>
      <c r="O86" s="13">
        <v>450719</v>
      </c>
      <c r="P86" s="17">
        <v>0</v>
      </c>
      <c r="Q86" s="18">
        <v>0</v>
      </c>
      <c r="R86" s="18">
        <v>0</v>
      </c>
      <c r="S86" s="18">
        <v>0</v>
      </c>
      <c r="T86" s="18">
        <v>0</v>
      </c>
      <c r="U86" s="18">
        <v>0</v>
      </c>
      <c r="V86" s="13">
        <v>0</v>
      </c>
      <c r="W86" s="17">
        <v>0</v>
      </c>
      <c r="X86" s="18">
        <v>99762</v>
      </c>
      <c r="Y86" s="18">
        <v>0</v>
      </c>
      <c r="Z86" s="18">
        <v>0</v>
      </c>
      <c r="AA86" s="18">
        <v>0</v>
      </c>
      <c r="AB86" s="18">
        <v>0</v>
      </c>
      <c r="AC86" s="13">
        <v>99762</v>
      </c>
      <c r="AD86" s="17">
        <v>0</v>
      </c>
      <c r="AE86" s="18">
        <v>0</v>
      </c>
      <c r="AF86" s="18">
        <v>0</v>
      </c>
      <c r="AG86" s="18">
        <v>0</v>
      </c>
      <c r="AH86" s="18">
        <v>0</v>
      </c>
      <c r="AI86" s="18">
        <v>0</v>
      </c>
      <c r="AJ86" s="13">
        <v>0</v>
      </c>
      <c r="AK86" s="17">
        <v>0</v>
      </c>
      <c r="AL86" s="18">
        <v>435401</v>
      </c>
      <c r="AM86" s="18">
        <v>0</v>
      </c>
      <c r="AN86" s="18">
        <v>0</v>
      </c>
      <c r="AO86" s="18">
        <v>0</v>
      </c>
      <c r="AP86" s="18">
        <v>0</v>
      </c>
      <c r="AQ86" s="13">
        <v>435401</v>
      </c>
      <c r="AR86" s="17">
        <v>0</v>
      </c>
      <c r="AS86" s="18">
        <v>0</v>
      </c>
      <c r="AT86" s="18">
        <v>0</v>
      </c>
      <c r="AU86" s="18">
        <v>0</v>
      </c>
      <c r="AV86" s="18">
        <v>0</v>
      </c>
      <c r="AW86" s="18">
        <v>0</v>
      </c>
      <c r="AX86" s="13">
        <v>0</v>
      </c>
    </row>
    <row r="87" spans="1:50" x14ac:dyDescent="0.35">
      <c r="A87" s="4" t="s">
        <v>77</v>
      </c>
      <c r="B87" s="101">
        <v>0</v>
      </c>
      <c r="C87" s="102">
        <v>0</v>
      </c>
      <c r="D87" s="102">
        <v>0</v>
      </c>
      <c r="E87" s="102">
        <v>0</v>
      </c>
      <c r="F87" s="102">
        <v>0</v>
      </c>
      <c r="G87" s="102">
        <v>0</v>
      </c>
      <c r="H87" s="103">
        <v>0</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0</v>
      </c>
      <c r="AW87" s="18">
        <v>0</v>
      </c>
      <c r="AX87" s="13">
        <v>0</v>
      </c>
    </row>
    <row r="88" spans="1:50" x14ac:dyDescent="0.35">
      <c r="A88" s="4" t="s">
        <v>78</v>
      </c>
      <c r="B88" s="101">
        <v>114000</v>
      </c>
      <c r="C88" s="102">
        <v>29632</v>
      </c>
      <c r="D88" s="102">
        <v>0</v>
      </c>
      <c r="E88" s="102">
        <v>0</v>
      </c>
      <c r="F88" s="102">
        <v>0</v>
      </c>
      <c r="G88" s="102">
        <v>0</v>
      </c>
      <c r="H88" s="103">
        <v>143632</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29632</v>
      </c>
      <c r="AF88" s="18">
        <v>0</v>
      </c>
      <c r="AG88" s="18">
        <v>0</v>
      </c>
      <c r="AH88" s="18">
        <v>0</v>
      </c>
      <c r="AI88" s="18">
        <v>0</v>
      </c>
      <c r="AJ88" s="13">
        <v>29632</v>
      </c>
      <c r="AK88" s="17">
        <v>114000</v>
      </c>
      <c r="AL88" s="18">
        <v>0</v>
      </c>
      <c r="AM88" s="18">
        <v>0</v>
      </c>
      <c r="AN88" s="18">
        <v>0</v>
      </c>
      <c r="AO88" s="18">
        <v>0</v>
      </c>
      <c r="AP88" s="18">
        <v>0</v>
      </c>
      <c r="AQ88" s="13">
        <v>114000</v>
      </c>
      <c r="AR88" s="17">
        <v>0</v>
      </c>
      <c r="AS88" s="18">
        <v>0</v>
      </c>
      <c r="AT88" s="18">
        <v>0</v>
      </c>
      <c r="AU88" s="18">
        <v>0</v>
      </c>
      <c r="AV88" s="18">
        <v>0</v>
      </c>
      <c r="AW88" s="18">
        <v>0</v>
      </c>
      <c r="AX88" s="13">
        <v>0</v>
      </c>
    </row>
    <row r="89" spans="1:50"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row>
    <row r="90" spans="1:50" x14ac:dyDescent="0.35">
      <c r="A90" s="72" t="s">
        <v>79</v>
      </c>
      <c r="B90" s="73">
        <f>SUM(B9:B89)</f>
        <v>1345066.68</v>
      </c>
      <c r="C90" s="74">
        <f t="shared" ref="C90:H90" si="0">SUM(C9:C89)</f>
        <v>70600030.9005</v>
      </c>
      <c r="D90" s="74">
        <f t="shared" si="0"/>
        <v>3940312.6159999999</v>
      </c>
      <c r="E90" s="74">
        <f t="shared" si="0"/>
        <v>1835826.3328349032</v>
      </c>
      <c r="F90" s="74">
        <f t="shared" si="0"/>
        <v>1362017.79</v>
      </c>
      <c r="G90" s="74">
        <f t="shared" ref="G90" si="1">SUM(G9:G89)</f>
        <v>4153357.9499999997</v>
      </c>
      <c r="H90" s="75">
        <f t="shared" si="0"/>
        <v>83236612.269334897</v>
      </c>
      <c r="I90" s="73">
        <f t="shared" ref="I90:AX90" si="2">SUM(I9:I89)</f>
        <v>140844.32</v>
      </c>
      <c r="J90" s="74">
        <f t="shared" si="2"/>
        <v>15494006.6</v>
      </c>
      <c r="K90" s="74">
        <f t="shared" si="2"/>
        <v>476370.30599999998</v>
      </c>
      <c r="L90" s="74">
        <f t="shared" si="2"/>
        <v>71324</v>
      </c>
      <c r="M90" s="74">
        <f t="shared" si="2"/>
        <v>136735.43</v>
      </c>
      <c r="N90" s="74">
        <f t="shared" ref="N90" si="3">SUM(N9:N89)</f>
        <v>3525635.34</v>
      </c>
      <c r="O90" s="75">
        <f t="shared" si="2"/>
        <v>19844915.995999999</v>
      </c>
      <c r="P90" s="73">
        <f t="shared" si="2"/>
        <v>918883.61</v>
      </c>
      <c r="Q90" s="74">
        <f t="shared" si="2"/>
        <v>1636015.3299999998</v>
      </c>
      <c r="R90" s="74">
        <f t="shared" si="2"/>
        <v>190043.7</v>
      </c>
      <c r="S90" s="74">
        <f t="shared" si="2"/>
        <v>203860.55</v>
      </c>
      <c r="T90" s="74">
        <f t="shared" si="2"/>
        <v>286673</v>
      </c>
      <c r="U90" s="74">
        <f t="shared" ref="U90" si="4">SUM(U9:U89)</f>
        <v>65079.32</v>
      </c>
      <c r="V90" s="75">
        <f t="shared" si="2"/>
        <v>3300555.5100000002</v>
      </c>
      <c r="W90" s="73">
        <f t="shared" si="2"/>
        <v>0</v>
      </c>
      <c r="X90" s="74">
        <f t="shared" si="2"/>
        <v>21696212.269999996</v>
      </c>
      <c r="Y90" s="74">
        <f t="shared" si="2"/>
        <v>1451594.0199999998</v>
      </c>
      <c r="Z90" s="74">
        <f t="shared" si="2"/>
        <v>1269176.97</v>
      </c>
      <c r="AA90" s="74">
        <f t="shared" si="2"/>
        <v>460819.7</v>
      </c>
      <c r="AB90" s="74">
        <f t="shared" ref="AB90" si="5">SUM(AB9:AB89)</f>
        <v>94948</v>
      </c>
      <c r="AC90" s="75">
        <f t="shared" si="2"/>
        <v>24972750.95999999</v>
      </c>
      <c r="AD90" s="73">
        <f t="shared" si="2"/>
        <v>0</v>
      </c>
      <c r="AE90" s="74">
        <f t="shared" si="2"/>
        <v>26070470.600499999</v>
      </c>
      <c r="AF90" s="74">
        <f t="shared" si="2"/>
        <v>1822304.5900000003</v>
      </c>
      <c r="AG90" s="74">
        <f t="shared" si="2"/>
        <v>218836.18999999997</v>
      </c>
      <c r="AH90" s="74">
        <f t="shared" si="2"/>
        <v>349153.9</v>
      </c>
      <c r="AI90" s="74">
        <f t="shared" ref="AI90" si="6">SUM(AI9:AI89)</f>
        <v>467695.29000000004</v>
      </c>
      <c r="AJ90" s="75">
        <f t="shared" si="2"/>
        <v>28928460.570500001</v>
      </c>
      <c r="AK90" s="73">
        <f t="shared" ref="AK90:AQ90" si="7">SUM(AK9:AK89)</f>
        <v>285338.75</v>
      </c>
      <c r="AL90" s="74">
        <f t="shared" si="7"/>
        <v>502554</v>
      </c>
      <c r="AM90" s="74">
        <f t="shared" si="7"/>
        <v>0</v>
      </c>
      <c r="AN90" s="74">
        <f t="shared" si="7"/>
        <v>0</v>
      </c>
      <c r="AO90" s="74">
        <f t="shared" si="7"/>
        <v>0</v>
      </c>
      <c r="AP90" s="74">
        <f t="shared" ref="AP90" si="8">SUM(AP9:AP89)</f>
        <v>0</v>
      </c>
      <c r="AQ90" s="75">
        <f t="shared" si="7"/>
        <v>787892.75</v>
      </c>
      <c r="AR90" s="73">
        <f t="shared" si="2"/>
        <v>0</v>
      </c>
      <c r="AS90" s="74">
        <f t="shared" si="2"/>
        <v>5200772.0999999996</v>
      </c>
      <c r="AT90" s="74">
        <f t="shared" si="2"/>
        <v>0</v>
      </c>
      <c r="AU90" s="74">
        <f t="shared" si="2"/>
        <v>72628.622834903246</v>
      </c>
      <c r="AV90" s="74">
        <f t="shared" si="2"/>
        <v>128635.76</v>
      </c>
      <c r="AW90" s="74">
        <f t="shared" ref="AW90" si="9">SUM(AW9:AW89)</f>
        <v>0</v>
      </c>
      <c r="AX90" s="75">
        <f t="shared" si="2"/>
        <v>5402036.4828349035</v>
      </c>
    </row>
    <row r="91" spans="1:50"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36" width="12.6328125" style="9"/>
    <col min="44" max="16384" width="12.6328125" style="6"/>
  </cols>
  <sheetData>
    <row r="1" spans="1:43"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43"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43" x14ac:dyDescent="0.35">
      <c r="A3" s="71" t="str">
        <f>'Total Outlays'!$A$3</f>
        <v>2020-21</v>
      </c>
    </row>
    <row r="4" spans="1:43" ht="15.5" x14ac:dyDescent="0.35">
      <c r="A4" s="117" t="s">
        <v>100</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4"/>
    </row>
    <row r="5" spans="1:43" s="11" customFormat="1" x14ac:dyDescent="0.35">
      <c r="A5" s="87"/>
      <c r="B5" s="121" t="s">
        <v>185</v>
      </c>
      <c r="C5" s="118"/>
      <c r="D5" s="118"/>
      <c r="E5" s="118"/>
      <c r="F5" s="118"/>
      <c r="G5" s="118"/>
      <c r="H5" s="119"/>
      <c r="I5" s="120" t="s">
        <v>181</v>
      </c>
      <c r="J5" s="121"/>
      <c r="K5" s="121"/>
      <c r="L5" s="121"/>
      <c r="M5" s="121"/>
      <c r="N5" s="121"/>
      <c r="O5" s="122"/>
      <c r="P5" s="121" t="s">
        <v>182</v>
      </c>
      <c r="Q5" s="121"/>
      <c r="R5" s="121"/>
      <c r="S5" s="121"/>
      <c r="T5" s="121"/>
      <c r="U5" s="121"/>
      <c r="V5" s="122"/>
      <c r="W5" s="121" t="s">
        <v>183</v>
      </c>
      <c r="X5" s="121"/>
      <c r="Y5" s="121"/>
      <c r="Z5" s="121"/>
      <c r="AA5" s="121"/>
      <c r="AB5" s="121"/>
      <c r="AC5" s="122"/>
      <c r="AD5" s="120" t="s">
        <v>184</v>
      </c>
      <c r="AE5" s="121"/>
      <c r="AF5" s="121"/>
      <c r="AG5" s="121"/>
      <c r="AH5" s="121"/>
      <c r="AI5" s="121"/>
      <c r="AJ5" s="122"/>
      <c r="AK5" s="123"/>
      <c r="AL5" s="123"/>
      <c r="AM5" s="123"/>
      <c r="AN5" s="123"/>
      <c r="AO5" s="123"/>
      <c r="AP5" s="123"/>
      <c r="AQ5" s="123"/>
    </row>
    <row r="6" spans="1:43" s="11" customFormat="1" ht="14" x14ac:dyDescent="0.3">
      <c r="A6" s="87"/>
      <c r="B6" s="90" t="str">
        <f>$I$4&amp;" Total"</f>
        <v xml:space="preserve"> Total</v>
      </c>
      <c r="C6" s="90"/>
      <c r="D6" s="90"/>
      <c r="E6" s="90"/>
      <c r="F6" s="90"/>
      <c r="G6" s="90"/>
      <c r="H6" s="91"/>
      <c r="I6" s="89" t="s">
        <v>114</v>
      </c>
      <c r="J6" s="90"/>
      <c r="K6" s="90"/>
      <c r="L6" s="90"/>
      <c r="M6" s="90"/>
      <c r="N6" s="90"/>
      <c r="O6" s="91"/>
      <c r="P6" s="90" t="s">
        <v>115</v>
      </c>
      <c r="Q6" s="90"/>
      <c r="R6" s="90"/>
      <c r="S6" s="90"/>
      <c r="T6" s="90"/>
      <c r="U6" s="90"/>
      <c r="V6" s="91"/>
      <c r="W6" s="90" t="s">
        <v>116</v>
      </c>
      <c r="X6" s="90"/>
      <c r="Y6" s="90"/>
      <c r="Z6" s="90"/>
      <c r="AA6" s="90"/>
      <c r="AB6" s="90"/>
      <c r="AC6" s="91"/>
      <c r="AD6" s="92" t="s">
        <v>113</v>
      </c>
      <c r="AE6" s="90"/>
      <c r="AF6" s="90"/>
      <c r="AG6" s="90"/>
      <c r="AH6" s="90"/>
      <c r="AI6" s="90"/>
      <c r="AJ6" s="91"/>
    </row>
    <row r="7" spans="1:43"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row>
    <row r="8" spans="1:43"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row>
    <row r="9" spans="1:43"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row>
    <row r="10" spans="1:43" x14ac:dyDescent="0.35">
      <c r="A10" s="4" t="s">
        <v>0</v>
      </c>
      <c r="B10" s="101">
        <v>0</v>
      </c>
      <c r="C10" s="102">
        <v>0</v>
      </c>
      <c r="D10" s="102">
        <v>0</v>
      </c>
      <c r="E10" s="102">
        <v>0</v>
      </c>
      <c r="F10" s="102">
        <v>0</v>
      </c>
      <c r="G10" s="102">
        <v>0</v>
      </c>
      <c r="H10" s="103">
        <v>0</v>
      </c>
      <c r="I10" s="17">
        <v>0</v>
      </c>
      <c r="J10" s="18">
        <v>0</v>
      </c>
      <c r="K10" s="18">
        <v>0</v>
      </c>
      <c r="L10" s="18">
        <v>0</v>
      </c>
      <c r="M10" s="18">
        <v>0</v>
      </c>
      <c r="N10" s="18">
        <v>0</v>
      </c>
      <c r="O10" s="13">
        <v>0</v>
      </c>
      <c r="P10" s="17">
        <v>0</v>
      </c>
      <c r="Q10" s="18">
        <v>0</v>
      </c>
      <c r="R10" s="18">
        <v>0</v>
      </c>
      <c r="S10" s="18">
        <v>0</v>
      </c>
      <c r="T10" s="18">
        <v>0</v>
      </c>
      <c r="U10" s="18">
        <v>0</v>
      </c>
      <c r="V10" s="13">
        <v>0</v>
      </c>
      <c r="W10" s="17">
        <v>0</v>
      </c>
      <c r="X10" s="18">
        <v>0</v>
      </c>
      <c r="Y10" s="18">
        <v>0</v>
      </c>
      <c r="Z10" s="18">
        <v>0</v>
      </c>
      <c r="AA10" s="18">
        <v>0</v>
      </c>
      <c r="AB10" s="18">
        <v>0</v>
      </c>
      <c r="AC10" s="13">
        <v>0</v>
      </c>
      <c r="AD10" s="17">
        <v>0</v>
      </c>
      <c r="AE10" s="18">
        <v>0</v>
      </c>
      <c r="AF10" s="18">
        <v>0</v>
      </c>
      <c r="AG10" s="18">
        <v>0</v>
      </c>
      <c r="AH10" s="18">
        <v>0</v>
      </c>
      <c r="AI10" s="18">
        <v>0</v>
      </c>
      <c r="AJ10" s="13">
        <v>0</v>
      </c>
    </row>
    <row r="11" spans="1:43" x14ac:dyDescent="0.35">
      <c r="A11" s="4" t="s">
        <v>1</v>
      </c>
      <c r="B11" s="101">
        <v>0</v>
      </c>
      <c r="C11" s="102">
        <v>0</v>
      </c>
      <c r="D11" s="102">
        <v>0</v>
      </c>
      <c r="E11" s="102">
        <v>0</v>
      </c>
      <c r="F11" s="102">
        <v>0</v>
      </c>
      <c r="G11" s="102">
        <v>0</v>
      </c>
      <c r="H11" s="103">
        <v>0</v>
      </c>
      <c r="I11" s="17">
        <v>0</v>
      </c>
      <c r="J11" s="18">
        <v>0</v>
      </c>
      <c r="K11" s="18">
        <v>0</v>
      </c>
      <c r="L11" s="18">
        <v>0</v>
      </c>
      <c r="M11" s="18">
        <v>0</v>
      </c>
      <c r="N11" s="18">
        <v>0</v>
      </c>
      <c r="O11" s="13">
        <v>0</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row>
    <row r="12" spans="1:43" x14ac:dyDescent="0.35">
      <c r="A12" s="4" t="s">
        <v>2</v>
      </c>
      <c r="B12" s="101">
        <v>0</v>
      </c>
      <c r="C12" s="102">
        <v>18926</v>
      </c>
      <c r="D12" s="102">
        <v>0</v>
      </c>
      <c r="E12" s="102">
        <v>0</v>
      </c>
      <c r="F12" s="102">
        <v>0</v>
      </c>
      <c r="G12" s="102">
        <v>1818</v>
      </c>
      <c r="H12" s="103">
        <v>20744</v>
      </c>
      <c r="I12" s="17">
        <v>0</v>
      </c>
      <c r="J12" s="18">
        <v>0</v>
      </c>
      <c r="K12" s="18">
        <v>0</v>
      </c>
      <c r="L12" s="18">
        <v>0</v>
      </c>
      <c r="M12" s="18">
        <v>0</v>
      </c>
      <c r="N12" s="18">
        <v>0</v>
      </c>
      <c r="O12" s="13">
        <v>0</v>
      </c>
      <c r="P12" s="17">
        <v>0</v>
      </c>
      <c r="Q12" s="18">
        <v>4469</v>
      </c>
      <c r="R12" s="18">
        <v>0</v>
      </c>
      <c r="S12" s="18">
        <v>0</v>
      </c>
      <c r="T12" s="18">
        <v>0</v>
      </c>
      <c r="U12" s="18">
        <v>0</v>
      </c>
      <c r="V12" s="13">
        <v>4469</v>
      </c>
      <c r="W12" s="17">
        <v>0</v>
      </c>
      <c r="X12" s="18">
        <v>14457</v>
      </c>
      <c r="Y12" s="18">
        <v>0</v>
      </c>
      <c r="Z12" s="18">
        <v>0</v>
      </c>
      <c r="AA12" s="18">
        <v>0</v>
      </c>
      <c r="AB12" s="18">
        <v>1818</v>
      </c>
      <c r="AC12" s="13">
        <v>16275</v>
      </c>
      <c r="AD12" s="17">
        <v>0</v>
      </c>
      <c r="AE12" s="18">
        <v>0</v>
      </c>
      <c r="AF12" s="18">
        <v>0</v>
      </c>
      <c r="AG12" s="18">
        <v>0</v>
      </c>
      <c r="AH12" s="18">
        <v>0</v>
      </c>
      <c r="AI12" s="18">
        <v>0</v>
      </c>
      <c r="AJ12" s="13">
        <v>0</v>
      </c>
    </row>
    <row r="13" spans="1:43" x14ac:dyDescent="0.35">
      <c r="A13" s="4" t="s">
        <v>3</v>
      </c>
      <c r="B13" s="101">
        <v>0</v>
      </c>
      <c r="C13" s="102">
        <v>193000</v>
      </c>
      <c r="D13" s="102">
        <v>0</v>
      </c>
      <c r="E13" s="102">
        <v>87000</v>
      </c>
      <c r="F13" s="102">
        <v>675000</v>
      </c>
      <c r="G13" s="102">
        <v>0</v>
      </c>
      <c r="H13" s="103">
        <v>955000</v>
      </c>
      <c r="I13" s="17">
        <v>0</v>
      </c>
      <c r="J13" s="18">
        <v>0</v>
      </c>
      <c r="K13" s="18">
        <v>0</v>
      </c>
      <c r="L13" s="18">
        <v>0</v>
      </c>
      <c r="M13" s="18">
        <v>0</v>
      </c>
      <c r="N13" s="18">
        <v>0</v>
      </c>
      <c r="O13" s="13">
        <v>0</v>
      </c>
      <c r="P13" s="17">
        <v>0</v>
      </c>
      <c r="Q13" s="18">
        <v>189000</v>
      </c>
      <c r="R13" s="18">
        <v>0</v>
      </c>
      <c r="S13" s="18">
        <v>85000</v>
      </c>
      <c r="T13" s="18">
        <v>661000</v>
      </c>
      <c r="U13" s="18">
        <v>0</v>
      </c>
      <c r="V13" s="13">
        <v>935000</v>
      </c>
      <c r="W13" s="17">
        <v>0</v>
      </c>
      <c r="X13" s="18">
        <v>0</v>
      </c>
      <c r="Y13" s="18">
        <v>0</v>
      </c>
      <c r="Z13" s="18">
        <v>0</v>
      </c>
      <c r="AA13" s="18">
        <v>0</v>
      </c>
      <c r="AB13" s="18">
        <v>0</v>
      </c>
      <c r="AC13" s="13">
        <v>0</v>
      </c>
      <c r="AD13" s="17">
        <v>0</v>
      </c>
      <c r="AE13" s="18">
        <v>4000</v>
      </c>
      <c r="AF13" s="18">
        <v>0</v>
      </c>
      <c r="AG13" s="18">
        <v>2000</v>
      </c>
      <c r="AH13" s="18">
        <v>14000</v>
      </c>
      <c r="AI13" s="18">
        <v>0</v>
      </c>
      <c r="AJ13" s="13">
        <v>20000</v>
      </c>
    </row>
    <row r="14" spans="1:43" x14ac:dyDescent="0.35">
      <c r="A14" s="4" t="s">
        <v>4</v>
      </c>
      <c r="B14" s="101">
        <v>0</v>
      </c>
      <c r="C14" s="102">
        <v>0</v>
      </c>
      <c r="D14" s="102">
        <v>0</v>
      </c>
      <c r="E14" s="102">
        <v>0</v>
      </c>
      <c r="F14" s="102">
        <v>0</v>
      </c>
      <c r="G14" s="102">
        <v>0</v>
      </c>
      <c r="H14" s="103">
        <v>0</v>
      </c>
      <c r="I14" s="17">
        <v>0</v>
      </c>
      <c r="J14" s="18">
        <v>0</v>
      </c>
      <c r="K14" s="18">
        <v>0</v>
      </c>
      <c r="L14" s="18">
        <v>0</v>
      </c>
      <c r="M14" s="18">
        <v>0</v>
      </c>
      <c r="N14" s="18">
        <v>0</v>
      </c>
      <c r="O14" s="13">
        <v>0</v>
      </c>
      <c r="P14" s="17">
        <v>0</v>
      </c>
      <c r="Q14" s="18">
        <v>0</v>
      </c>
      <c r="R14" s="18">
        <v>0</v>
      </c>
      <c r="S14" s="18">
        <v>0</v>
      </c>
      <c r="T14" s="18">
        <v>0</v>
      </c>
      <c r="U14" s="18">
        <v>0</v>
      </c>
      <c r="V14" s="13">
        <v>0</v>
      </c>
      <c r="W14" s="17">
        <v>0</v>
      </c>
      <c r="X14" s="18">
        <v>0</v>
      </c>
      <c r="Y14" s="18">
        <v>0</v>
      </c>
      <c r="Z14" s="18">
        <v>0</v>
      </c>
      <c r="AA14" s="18">
        <v>0</v>
      </c>
      <c r="AB14" s="18">
        <v>0</v>
      </c>
      <c r="AC14" s="13">
        <v>0</v>
      </c>
      <c r="AD14" s="17">
        <v>0</v>
      </c>
      <c r="AE14" s="18">
        <v>0</v>
      </c>
      <c r="AF14" s="18">
        <v>0</v>
      </c>
      <c r="AG14" s="18">
        <v>0</v>
      </c>
      <c r="AH14" s="18">
        <v>0</v>
      </c>
      <c r="AI14" s="18">
        <v>0</v>
      </c>
      <c r="AJ14" s="13">
        <v>0</v>
      </c>
    </row>
    <row r="15" spans="1:43" x14ac:dyDescent="0.35">
      <c r="A15" s="4" t="s">
        <v>5</v>
      </c>
      <c r="B15" s="101">
        <v>0</v>
      </c>
      <c r="C15" s="102">
        <v>961091</v>
      </c>
      <c r="D15" s="102">
        <v>0</v>
      </c>
      <c r="E15" s="102">
        <v>0</v>
      </c>
      <c r="F15" s="102">
        <v>0</v>
      </c>
      <c r="G15" s="102">
        <v>0</v>
      </c>
      <c r="H15" s="103">
        <v>961091</v>
      </c>
      <c r="I15" s="17">
        <v>0</v>
      </c>
      <c r="J15" s="18">
        <v>0</v>
      </c>
      <c r="K15" s="18">
        <v>0</v>
      </c>
      <c r="L15" s="18">
        <v>0</v>
      </c>
      <c r="M15" s="18">
        <v>0</v>
      </c>
      <c r="N15" s="18">
        <v>0</v>
      </c>
      <c r="O15" s="13">
        <v>0</v>
      </c>
      <c r="P15" s="17">
        <v>0</v>
      </c>
      <c r="Q15" s="18">
        <v>0</v>
      </c>
      <c r="R15" s="18">
        <v>0</v>
      </c>
      <c r="S15" s="18">
        <v>0</v>
      </c>
      <c r="T15" s="18">
        <v>0</v>
      </c>
      <c r="U15" s="18">
        <v>0</v>
      </c>
      <c r="V15" s="13">
        <v>0</v>
      </c>
      <c r="W15" s="17">
        <v>0</v>
      </c>
      <c r="X15" s="18">
        <v>961091</v>
      </c>
      <c r="Y15" s="18">
        <v>0</v>
      </c>
      <c r="Z15" s="18">
        <v>0</v>
      </c>
      <c r="AA15" s="18">
        <v>0</v>
      </c>
      <c r="AB15" s="18">
        <v>0</v>
      </c>
      <c r="AC15" s="13">
        <v>961091</v>
      </c>
      <c r="AD15" s="17">
        <v>0</v>
      </c>
      <c r="AE15" s="18">
        <v>0</v>
      </c>
      <c r="AF15" s="18">
        <v>0</v>
      </c>
      <c r="AG15" s="18">
        <v>0</v>
      </c>
      <c r="AH15" s="18">
        <v>0</v>
      </c>
      <c r="AI15" s="18">
        <v>0</v>
      </c>
      <c r="AJ15" s="13">
        <v>0</v>
      </c>
    </row>
    <row r="16" spans="1:43" x14ac:dyDescent="0.35">
      <c r="A16" s="4" t="s">
        <v>6</v>
      </c>
      <c r="B16" s="101">
        <v>0</v>
      </c>
      <c r="C16" s="102">
        <v>0</v>
      </c>
      <c r="D16" s="102">
        <v>0</v>
      </c>
      <c r="E16" s="102">
        <v>0</v>
      </c>
      <c r="F16" s="102">
        <v>0</v>
      </c>
      <c r="G16" s="102">
        <v>0</v>
      </c>
      <c r="H16" s="103">
        <v>0</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0</v>
      </c>
      <c r="AG16" s="18">
        <v>0</v>
      </c>
      <c r="AH16" s="18">
        <v>0</v>
      </c>
      <c r="AI16" s="18">
        <v>0</v>
      </c>
      <c r="AJ16" s="13">
        <v>0</v>
      </c>
    </row>
    <row r="17" spans="1:36" x14ac:dyDescent="0.35">
      <c r="A17" s="4" t="s">
        <v>7</v>
      </c>
      <c r="B17" s="101">
        <v>0</v>
      </c>
      <c r="C17" s="102">
        <v>0</v>
      </c>
      <c r="D17" s="102">
        <v>0</v>
      </c>
      <c r="E17" s="102">
        <v>0</v>
      </c>
      <c r="F17" s="102">
        <v>0</v>
      </c>
      <c r="G17" s="102">
        <v>0</v>
      </c>
      <c r="H17" s="103">
        <v>0</v>
      </c>
      <c r="I17" s="17">
        <v>0</v>
      </c>
      <c r="J17" s="18">
        <v>0</v>
      </c>
      <c r="K17" s="18">
        <v>0</v>
      </c>
      <c r="L17" s="18">
        <v>0</v>
      </c>
      <c r="M17" s="18">
        <v>0</v>
      </c>
      <c r="N17" s="18">
        <v>0</v>
      </c>
      <c r="O17" s="13">
        <v>0</v>
      </c>
      <c r="P17" s="17">
        <v>0</v>
      </c>
      <c r="Q17" s="18">
        <v>0</v>
      </c>
      <c r="R17" s="18">
        <v>0</v>
      </c>
      <c r="S17" s="18">
        <v>0</v>
      </c>
      <c r="T17" s="18">
        <v>0</v>
      </c>
      <c r="U17" s="18">
        <v>0</v>
      </c>
      <c r="V17" s="13">
        <v>0</v>
      </c>
      <c r="W17" s="17">
        <v>0</v>
      </c>
      <c r="X17" s="18">
        <v>0</v>
      </c>
      <c r="Y17" s="18">
        <v>0</v>
      </c>
      <c r="Z17" s="18">
        <v>0</v>
      </c>
      <c r="AA17" s="18">
        <v>0</v>
      </c>
      <c r="AB17" s="18">
        <v>0</v>
      </c>
      <c r="AC17" s="13">
        <v>0</v>
      </c>
      <c r="AD17" s="17">
        <v>0</v>
      </c>
      <c r="AE17" s="18">
        <v>0</v>
      </c>
      <c r="AF17" s="18">
        <v>0</v>
      </c>
      <c r="AG17" s="18">
        <v>0</v>
      </c>
      <c r="AH17" s="18">
        <v>0</v>
      </c>
      <c r="AI17" s="18">
        <v>0</v>
      </c>
      <c r="AJ17" s="13">
        <v>0</v>
      </c>
    </row>
    <row r="18" spans="1:36" x14ac:dyDescent="0.35">
      <c r="A18" s="4" t="s">
        <v>8</v>
      </c>
      <c r="B18" s="101">
        <v>0</v>
      </c>
      <c r="C18" s="102">
        <v>1122172.46</v>
      </c>
      <c r="D18" s="102">
        <v>0</v>
      </c>
      <c r="E18" s="102">
        <v>0</v>
      </c>
      <c r="F18" s="102">
        <v>0</v>
      </c>
      <c r="G18" s="102">
        <v>0</v>
      </c>
      <c r="H18" s="103">
        <v>1122172.46</v>
      </c>
      <c r="I18" s="17">
        <v>0</v>
      </c>
      <c r="J18" s="18">
        <v>0</v>
      </c>
      <c r="K18" s="18">
        <v>0</v>
      </c>
      <c r="L18" s="18">
        <v>0</v>
      </c>
      <c r="M18" s="18">
        <v>0</v>
      </c>
      <c r="N18" s="18">
        <v>0</v>
      </c>
      <c r="O18" s="13">
        <v>0</v>
      </c>
      <c r="P18" s="17">
        <v>0</v>
      </c>
      <c r="Q18" s="18">
        <v>0</v>
      </c>
      <c r="R18" s="18">
        <v>0</v>
      </c>
      <c r="S18" s="18">
        <v>0</v>
      </c>
      <c r="T18" s="18">
        <v>0</v>
      </c>
      <c r="U18" s="18">
        <v>0</v>
      </c>
      <c r="V18" s="13">
        <v>0</v>
      </c>
      <c r="W18" s="17">
        <v>0</v>
      </c>
      <c r="X18" s="18">
        <v>1122172.46</v>
      </c>
      <c r="Y18" s="18">
        <v>0</v>
      </c>
      <c r="Z18" s="18">
        <v>0</v>
      </c>
      <c r="AA18" s="18">
        <v>0</v>
      </c>
      <c r="AB18" s="18">
        <v>0</v>
      </c>
      <c r="AC18" s="13">
        <v>1122172.46</v>
      </c>
      <c r="AD18" s="17">
        <v>0</v>
      </c>
      <c r="AE18" s="18">
        <v>0</v>
      </c>
      <c r="AF18" s="18">
        <v>0</v>
      </c>
      <c r="AG18" s="18">
        <v>0</v>
      </c>
      <c r="AH18" s="18">
        <v>0</v>
      </c>
      <c r="AI18" s="18">
        <v>0</v>
      </c>
      <c r="AJ18" s="13">
        <v>0</v>
      </c>
    </row>
    <row r="19" spans="1:36" x14ac:dyDescent="0.35">
      <c r="A19" s="4" t="s">
        <v>9</v>
      </c>
      <c r="B19" s="101">
        <v>0</v>
      </c>
      <c r="C19" s="102">
        <v>0</v>
      </c>
      <c r="D19" s="102">
        <v>0</v>
      </c>
      <c r="E19" s="102">
        <v>0</v>
      </c>
      <c r="F19" s="102">
        <v>0</v>
      </c>
      <c r="G19" s="102">
        <v>0</v>
      </c>
      <c r="H19" s="103">
        <v>0</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0</v>
      </c>
      <c r="AI19" s="18">
        <v>0</v>
      </c>
      <c r="AJ19" s="13">
        <v>0</v>
      </c>
    </row>
    <row r="20" spans="1:36" x14ac:dyDescent="0.35">
      <c r="A20" s="4" t="s">
        <v>10</v>
      </c>
      <c r="B20" s="101">
        <v>0</v>
      </c>
      <c r="C20" s="102">
        <v>0</v>
      </c>
      <c r="D20" s="102">
        <v>0</v>
      </c>
      <c r="E20" s="102">
        <v>0</v>
      </c>
      <c r="F20" s="102">
        <v>0</v>
      </c>
      <c r="G20" s="102">
        <v>0</v>
      </c>
      <c r="H20" s="103">
        <v>0</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row>
    <row r="21" spans="1:36" x14ac:dyDescent="0.35">
      <c r="A21" s="4" t="s">
        <v>11</v>
      </c>
      <c r="B21" s="101">
        <v>0</v>
      </c>
      <c r="C21" s="102">
        <v>0</v>
      </c>
      <c r="D21" s="102">
        <v>0</v>
      </c>
      <c r="E21" s="102">
        <v>0</v>
      </c>
      <c r="F21" s="102">
        <v>0</v>
      </c>
      <c r="G21" s="102">
        <v>0</v>
      </c>
      <c r="H21" s="103">
        <v>0</v>
      </c>
      <c r="I21" s="17">
        <v>0</v>
      </c>
      <c r="J21" s="18">
        <v>0</v>
      </c>
      <c r="K21" s="18">
        <v>0</v>
      </c>
      <c r="L21" s="18">
        <v>0</v>
      </c>
      <c r="M21" s="18">
        <v>0</v>
      </c>
      <c r="N21" s="18">
        <v>0</v>
      </c>
      <c r="O21" s="13">
        <v>0</v>
      </c>
      <c r="P21" s="17">
        <v>0</v>
      </c>
      <c r="Q21" s="18">
        <v>0</v>
      </c>
      <c r="R21" s="18">
        <v>0</v>
      </c>
      <c r="S21" s="18">
        <v>0</v>
      </c>
      <c r="T21" s="18">
        <v>0</v>
      </c>
      <c r="U21" s="18">
        <v>0</v>
      </c>
      <c r="V21" s="13">
        <v>0</v>
      </c>
      <c r="W21" s="17">
        <v>0</v>
      </c>
      <c r="X21" s="18">
        <v>0</v>
      </c>
      <c r="Y21" s="18">
        <v>0</v>
      </c>
      <c r="Z21" s="18">
        <v>0</v>
      </c>
      <c r="AA21" s="18">
        <v>0</v>
      </c>
      <c r="AB21" s="18">
        <v>0</v>
      </c>
      <c r="AC21" s="13">
        <v>0</v>
      </c>
      <c r="AD21" s="17">
        <v>0</v>
      </c>
      <c r="AE21" s="18">
        <v>0</v>
      </c>
      <c r="AF21" s="18">
        <v>0</v>
      </c>
      <c r="AG21" s="18">
        <v>0</v>
      </c>
      <c r="AH21" s="18">
        <v>0</v>
      </c>
      <c r="AI21" s="18">
        <v>0</v>
      </c>
      <c r="AJ21" s="13">
        <v>0</v>
      </c>
    </row>
    <row r="22" spans="1:36" x14ac:dyDescent="0.35">
      <c r="A22" s="4" t="s">
        <v>12</v>
      </c>
      <c r="B22" s="101">
        <v>0</v>
      </c>
      <c r="C22" s="102">
        <v>41366.089999999997</v>
      </c>
      <c r="D22" s="102">
        <v>0</v>
      </c>
      <c r="E22" s="102">
        <v>0</v>
      </c>
      <c r="F22" s="102">
        <v>0</v>
      </c>
      <c r="G22" s="102">
        <v>0</v>
      </c>
      <c r="H22" s="103">
        <v>41366.089999999997</v>
      </c>
      <c r="I22" s="17">
        <v>0</v>
      </c>
      <c r="J22" s="18">
        <v>0</v>
      </c>
      <c r="K22" s="18">
        <v>0</v>
      </c>
      <c r="L22" s="18">
        <v>0</v>
      </c>
      <c r="M22" s="18">
        <v>0</v>
      </c>
      <c r="N22" s="18">
        <v>0</v>
      </c>
      <c r="O22" s="13">
        <v>0</v>
      </c>
      <c r="P22" s="17">
        <v>0</v>
      </c>
      <c r="Q22" s="18">
        <v>0</v>
      </c>
      <c r="R22" s="18">
        <v>0</v>
      </c>
      <c r="S22" s="18">
        <v>0</v>
      </c>
      <c r="T22" s="18">
        <v>0</v>
      </c>
      <c r="U22" s="18">
        <v>0</v>
      </c>
      <c r="V22" s="13">
        <v>0</v>
      </c>
      <c r="W22" s="17">
        <v>0</v>
      </c>
      <c r="X22" s="18">
        <v>41366.089999999997</v>
      </c>
      <c r="Y22" s="18">
        <v>0</v>
      </c>
      <c r="Z22" s="18">
        <v>0</v>
      </c>
      <c r="AA22" s="18">
        <v>0</v>
      </c>
      <c r="AB22" s="18">
        <v>0</v>
      </c>
      <c r="AC22" s="13">
        <v>41366.089999999997</v>
      </c>
      <c r="AD22" s="17">
        <v>0</v>
      </c>
      <c r="AE22" s="18">
        <v>0</v>
      </c>
      <c r="AF22" s="18">
        <v>0</v>
      </c>
      <c r="AG22" s="18">
        <v>0</v>
      </c>
      <c r="AH22" s="18">
        <v>0</v>
      </c>
      <c r="AI22" s="18">
        <v>0</v>
      </c>
      <c r="AJ22" s="13">
        <v>0</v>
      </c>
    </row>
    <row r="23" spans="1:36" x14ac:dyDescent="0.35">
      <c r="A23" s="4" t="s">
        <v>13</v>
      </c>
      <c r="B23" s="101">
        <v>0</v>
      </c>
      <c r="C23" s="102">
        <v>585371.86</v>
      </c>
      <c r="D23" s="102">
        <v>0</v>
      </c>
      <c r="E23" s="102">
        <v>7494</v>
      </c>
      <c r="F23" s="102">
        <v>0</v>
      </c>
      <c r="G23" s="102">
        <v>0</v>
      </c>
      <c r="H23" s="103">
        <v>592865.86</v>
      </c>
      <c r="I23" s="17">
        <v>0</v>
      </c>
      <c r="J23" s="18">
        <v>8866.5</v>
      </c>
      <c r="K23" s="18">
        <v>0</v>
      </c>
      <c r="L23" s="18">
        <v>0</v>
      </c>
      <c r="M23" s="18">
        <v>0</v>
      </c>
      <c r="N23" s="18">
        <v>0</v>
      </c>
      <c r="O23" s="13">
        <v>8866.5</v>
      </c>
      <c r="P23" s="17">
        <v>0</v>
      </c>
      <c r="Q23" s="18">
        <v>576505.36</v>
      </c>
      <c r="R23" s="18">
        <v>0</v>
      </c>
      <c r="S23" s="18">
        <v>7494</v>
      </c>
      <c r="T23" s="18">
        <v>0</v>
      </c>
      <c r="U23" s="18">
        <v>0</v>
      </c>
      <c r="V23" s="13">
        <v>583999.36</v>
      </c>
      <c r="W23" s="17">
        <v>0</v>
      </c>
      <c r="X23" s="18">
        <v>0</v>
      </c>
      <c r="Y23" s="18">
        <v>0</v>
      </c>
      <c r="Z23" s="18">
        <v>0</v>
      </c>
      <c r="AA23" s="18">
        <v>0</v>
      </c>
      <c r="AB23" s="18">
        <v>0</v>
      </c>
      <c r="AC23" s="13">
        <v>0</v>
      </c>
      <c r="AD23" s="17">
        <v>0</v>
      </c>
      <c r="AE23" s="18">
        <v>0</v>
      </c>
      <c r="AF23" s="18">
        <v>0</v>
      </c>
      <c r="AG23" s="18">
        <v>0</v>
      </c>
      <c r="AH23" s="18">
        <v>0</v>
      </c>
      <c r="AI23" s="18">
        <v>0</v>
      </c>
      <c r="AJ23" s="13">
        <v>0</v>
      </c>
    </row>
    <row r="24" spans="1:36" x14ac:dyDescent="0.35">
      <c r="A24" s="4" t="s">
        <v>14</v>
      </c>
      <c r="B24" s="101">
        <v>0</v>
      </c>
      <c r="C24" s="102">
        <v>0</v>
      </c>
      <c r="D24" s="102">
        <v>0</v>
      </c>
      <c r="E24" s="102">
        <v>0</v>
      </c>
      <c r="F24" s="102">
        <v>0</v>
      </c>
      <c r="G24" s="102">
        <v>0</v>
      </c>
      <c r="H24" s="103">
        <v>0</v>
      </c>
      <c r="I24" s="17">
        <v>0</v>
      </c>
      <c r="J24" s="18">
        <v>0</v>
      </c>
      <c r="K24" s="18">
        <v>0</v>
      </c>
      <c r="L24" s="18">
        <v>0</v>
      </c>
      <c r="M24" s="18">
        <v>0</v>
      </c>
      <c r="N24" s="18">
        <v>0</v>
      </c>
      <c r="O24" s="13">
        <v>0</v>
      </c>
      <c r="P24" s="17">
        <v>0</v>
      </c>
      <c r="Q24" s="18">
        <v>0</v>
      </c>
      <c r="R24" s="18">
        <v>0</v>
      </c>
      <c r="S24" s="18">
        <v>0</v>
      </c>
      <c r="T24" s="18">
        <v>0</v>
      </c>
      <c r="U24" s="18">
        <v>0</v>
      </c>
      <c r="V24" s="13">
        <v>0</v>
      </c>
      <c r="W24" s="17">
        <v>0</v>
      </c>
      <c r="X24" s="18">
        <v>0</v>
      </c>
      <c r="Y24" s="18">
        <v>0</v>
      </c>
      <c r="Z24" s="18">
        <v>0</v>
      </c>
      <c r="AA24" s="18">
        <v>0</v>
      </c>
      <c r="AB24" s="18">
        <v>0</v>
      </c>
      <c r="AC24" s="13">
        <v>0</v>
      </c>
      <c r="AD24" s="17">
        <v>0</v>
      </c>
      <c r="AE24" s="18">
        <v>0</v>
      </c>
      <c r="AF24" s="18">
        <v>0</v>
      </c>
      <c r="AG24" s="18">
        <v>0</v>
      </c>
      <c r="AH24" s="18">
        <v>0</v>
      </c>
      <c r="AI24" s="18">
        <v>0</v>
      </c>
      <c r="AJ24" s="13">
        <v>0</v>
      </c>
    </row>
    <row r="25" spans="1:36" x14ac:dyDescent="0.35">
      <c r="A25" s="4" t="s">
        <v>15</v>
      </c>
      <c r="B25" s="101">
        <v>0</v>
      </c>
      <c r="C25" s="102">
        <v>0</v>
      </c>
      <c r="D25" s="102">
        <v>0</v>
      </c>
      <c r="E25" s="102">
        <v>0</v>
      </c>
      <c r="F25" s="102">
        <v>0</v>
      </c>
      <c r="G25" s="102">
        <v>0</v>
      </c>
      <c r="H25" s="103">
        <v>0</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0</v>
      </c>
      <c r="Z25" s="18">
        <v>0</v>
      </c>
      <c r="AA25" s="18">
        <v>0</v>
      </c>
      <c r="AB25" s="18">
        <v>0</v>
      </c>
      <c r="AC25" s="13">
        <v>0</v>
      </c>
      <c r="AD25" s="17">
        <v>0</v>
      </c>
      <c r="AE25" s="18">
        <v>0</v>
      </c>
      <c r="AF25" s="18">
        <v>0</v>
      </c>
      <c r="AG25" s="18">
        <v>0</v>
      </c>
      <c r="AH25" s="18">
        <v>0</v>
      </c>
      <c r="AI25" s="18">
        <v>0</v>
      </c>
      <c r="AJ25" s="13">
        <v>0</v>
      </c>
    </row>
    <row r="26" spans="1:36" x14ac:dyDescent="0.35">
      <c r="A26" s="4" t="s">
        <v>16</v>
      </c>
      <c r="B26" s="101">
        <v>0</v>
      </c>
      <c r="C26" s="102">
        <v>28599.86</v>
      </c>
      <c r="D26" s="102">
        <v>0</v>
      </c>
      <c r="E26" s="102">
        <v>0</v>
      </c>
      <c r="F26" s="102">
        <v>0</v>
      </c>
      <c r="G26" s="102">
        <v>10522.36</v>
      </c>
      <c r="H26" s="103">
        <v>39122.22</v>
      </c>
      <c r="I26" s="17">
        <v>0</v>
      </c>
      <c r="J26" s="18">
        <v>0</v>
      </c>
      <c r="K26" s="18">
        <v>0</v>
      </c>
      <c r="L26" s="18">
        <v>0</v>
      </c>
      <c r="M26" s="18">
        <v>0</v>
      </c>
      <c r="N26" s="18">
        <v>0</v>
      </c>
      <c r="O26" s="13">
        <v>0</v>
      </c>
      <c r="P26" s="17">
        <v>0</v>
      </c>
      <c r="Q26" s="18">
        <v>0</v>
      </c>
      <c r="R26" s="18">
        <v>0</v>
      </c>
      <c r="S26" s="18">
        <v>0</v>
      </c>
      <c r="T26" s="18">
        <v>0</v>
      </c>
      <c r="U26" s="18">
        <v>0</v>
      </c>
      <c r="V26" s="13">
        <v>0</v>
      </c>
      <c r="W26" s="17">
        <v>0</v>
      </c>
      <c r="X26" s="18">
        <v>28599.86</v>
      </c>
      <c r="Y26" s="18">
        <v>0</v>
      </c>
      <c r="Z26" s="18">
        <v>0</v>
      </c>
      <c r="AA26" s="18">
        <v>0</v>
      </c>
      <c r="AB26" s="18">
        <v>1436.82</v>
      </c>
      <c r="AC26" s="13">
        <v>30036.68</v>
      </c>
      <c r="AD26" s="17">
        <v>0</v>
      </c>
      <c r="AE26" s="18">
        <v>0</v>
      </c>
      <c r="AF26" s="18">
        <v>0</v>
      </c>
      <c r="AG26" s="18">
        <v>0</v>
      </c>
      <c r="AH26" s="18">
        <v>0</v>
      </c>
      <c r="AI26" s="18">
        <v>9085.5400000000009</v>
      </c>
      <c r="AJ26" s="13">
        <v>9085.5400000000009</v>
      </c>
    </row>
    <row r="27" spans="1:36" x14ac:dyDescent="0.35">
      <c r="A27" s="4" t="s">
        <v>17</v>
      </c>
      <c r="B27" s="101">
        <v>0</v>
      </c>
      <c r="C27" s="102">
        <v>293065</v>
      </c>
      <c r="D27" s="102">
        <v>0</v>
      </c>
      <c r="E27" s="102">
        <v>0</v>
      </c>
      <c r="F27" s="102">
        <v>34252</v>
      </c>
      <c r="G27" s="102">
        <v>0</v>
      </c>
      <c r="H27" s="103">
        <v>327317</v>
      </c>
      <c r="I27" s="17">
        <v>0</v>
      </c>
      <c r="J27" s="18">
        <v>0</v>
      </c>
      <c r="K27" s="18">
        <v>0</v>
      </c>
      <c r="L27" s="18">
        <v>0</v>
      </c>
      <c r="M27" s="18">
        <v>0</v>
      </c>
      <c r="N27" s="18">
        <v>0</v>
      </c>
      <c r="O27" s="13">
        <v>0</v>
      </c>
      <c r="P27" s="17">
        <v>0</v>
      </c>
      <c r="Q27" s="18">
        <v>0</v>
      </c>
      <c r="R27" s="18">
        <v>0</v>
      </c>
      <c r="S27" s="18">
        <v>0</v>
      </c>
      <c r="T27" s="18">
        <v>0</v>
      </c>
      <c r="U27" s="18">
        <v>0</v>
      </c>
      <c r="V27" s="13">
        <v>0</v>
      </c>
      <c r="W27" s="17">
        <v>0</v>
      </c>
      <c r="X27" s="18">
        <v>293065</v>
      </c>
      <c r="Y27" s="18">
        <v>0</v>
      </c>
      <c r="Z27" s="18">
        <v>0</v>
      </c>
      <c r="AA27" s="18">
        <v>0</v>
      </c>
      <c r="AB27" s="18">
        <v>0</v>
      </c>
      <c r="AC27" s="13">
        <v>293065</v>
      </c>
      <c r="AD27" s="17">
        <v>0</v>
      </c>
      <c r="AE27" s="18">
        <v>0</v>
      </c>
      <c r="AF27" s="18">
        <v>0</v>
      </c>
      <c r="AG27" s="18">
        <v>0</v>
      </c>
      <c r="AH27" s="18">
        <v>34252</v>
      </c>
      <c r="AI27" s="18">
        <v>0</v>
      </c>
      <c r="AJ27" s="13">
        <v>34252</v>
      </c>
    </row>
    <row r="28" spans="1:36" x14ac:dyDescent="0.35">
      <c r="A28" s="4" t="s">
        <v>18</v>
      </c>
      <c r="B28" s="101">
        <v>0</v>
      </c>
      <c r="C28" s="102">
        <v>0</v>
      </c>
      <c r="D28" s="102">
        <v>0</v>
      </c>
      <c r="E28" s="102">
        <v>0</v>
      </c>
      <c r="F28" s="102">
        <v>0</v>
      </c>
      <c r="G28" s="102">
        <v>0</v>
      </c>
      <c r="H28" s="103">
        <v>0</v>
      </c>
      <c r="I28" s="17">
        <v>0</v>
      </c>
      <c r="J28" s="18">
        <v>0</v>
      </c>
      <c r="K28" s="18">
        <v>0</v>
      </c>
      <c r="L28" s="18">
        <v>0</v>
      </c>
      <c r="M28" s="18">
        <v>0</v>
      </c>
      <c r="N28" s="18">
        <v>0</v>
      </c>
      <c r="O28" s="13">
        <v>0</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row>
    <row r="29" spans="1:36" x14ac:dyDescent="0.35">
      <c r="A29" s="4" t="s">
        <v>19</v>
      </c>
      <c r="B29" s="101">
        <v>0</v>
      </c>
      <c r="C29" s="102">
        <v>1557634.58</v>
      </c>
      <c r="D29" s="102">
        <v>181705.15</v>
      </c>
      <c r="E29" s="102">
        <v>0</v>
      </c>
      <c r="F29" s="102">
        <v>0</v>
      </c>
      <c r="G29" s="102">
        <v>21793.759999999998</v>
      </c>
      <c r="H29" s="103">
        <v>1761133.49</v>
      </c>
      <c r="I29" s="17">
        <v>0</v>
      </c>
      <c r="J29" s="18">
        <v>0</v>
      </c>
      <c r="K29" s="18">
        <v>0</v>
      </c>
      <c r="L29" s="18">
        <v>0</v>
      </c>
      <c r="M29" s="18">
        <v>0</v>
      </c>
      <c r="N29" s="18">
        <v>0</v>
      </c>
      <c r="O29" s="13">
        <v>0</v>
      </c>
      <c r="P29" s="17">
        <v>0</v>
      </c>
      <c r="Q29" s="18">
        <v>0</v>
      </c>
      <c r="R29" s="18">
        <v>0</v>
      </c>
      <c r="S29" s="18">
        <v>0</v>
      </c>
      <c r="T29" s="18">
        <v>0</v>
      </c>
      <c r="U29" s="18">
        <v>0</v>
      </c>
      <c r="V29" s="13">
        <v>0</v>
      </c>
      <c r="W29" s="17">
        <v>0</v>
      </c>
      <c r="X29" s="18">
        <v>1557634.58</v>
      </c>
      <c r="Y29" s="18">
        <v>181705.15</v>
      </c>
      <c r="Z29" s="18">
        <v>0</v>
      </c>
      <c r="AA29" s="18">
        <v>0</v>
      </c>
      <c r="AB29" s="18">
        <v>21793.759999999998</v>
      </c>
      <c r="AC29" s="13">
        <v>1761133.49</v>
      </c>
      <c r="AD29" s="17">
        <v>0</v>
      </c>
      <c r="AE29" s="18">
        <v>0</v>
      </c>
      <c r="AF29" s="18">
        <v>0</v>
      </c>
      <c r="AG29" s="18">
        <v>0</v>
      </c>
      <c r="AH29" s="18">
        <v>0</v>
      </c>
      <c r="AI29" s="18">
        <v>0</v>
      </c>
      <c r="AJ29" s="13">
        <v>0</v>
      </c>
    </row>
    <row r="30" spans="1:36" x14ac:dyDescent="0.35">
      <c r="A30" s="4" t="s">
        <v>20</v>
      </c>
      <c r="B30" s="101">
        <v>0</v>
      </c>
      <c r="C30" s="102">
        <v>0</v>
      </c>
      <c r="D30" s="102">
        <v>0</v>
      </c>
      <c r="E30" s="102">
        <v>0</v>
      </c>
      <c r="F30" s="102">
        <v>0</v>
      </c>
      <c r="G30" s="102">
        <v>0</v>
      </c>
      <c r="H30" s="103">
        <v>0</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row>
    <row r="31" spans="1:36" x14ac:dyDescent="0.35">
      <c r="A31" s="4" t="s">
        <v>21</v>
      </c>
      <c r="B31" s="101">
        <v>0</v>
      </c>
      <c r="C31" s="102">
        <v>916778</v>
      </c>
      <c r="D31" s="102">
        <v>0</v>
      </c>
      <c r="E31" s="102">
        <v>49813</v>
      </c>
      <c r="F31" s="102">
        <v>0</v>
      </c>
      <c r="G31" s="102">
        <v>135085</v>
      </c>
      <c r="H31" s="103">
        <v>1101676</v>
      </c>
      <c r="I31" s="17">
        <v>0</v>
      </c>
      <c r="J31" s="18">
        <v>0</v>
      </c>
      <c r="K31" s="18">
        <v>0</v>
      </c>
      <c r="L31" s="18">
        <v>0</v>
      </c>
      <c r="M31" s="18">
        <v>0</v>
      </c>
      <c r="N31" s="18">
        <v>105944</v>
      </c>
      <c r="O31" s="13">
        <v>105944</v>
      </c>
      <c r="P31" s="17">
        <v>0</v>
      </c>
      <c r="Q31" s="18">
        <v>561460</v>
      </c>
      <c r="R31" s="18">
        <v>0</v>
      </c>
      <c r="S31" s="18">
        <v>0</v>
      </c>
      <c r="T31" s="18">
        <v>0</v>
      </c>
      <c r="U31" s="18">
        <v>0</v>
      </c>
      <c r="V31" s="13">
        <v>561460</v>
      </c>
      <c r="W31" s="17">
        <v>0</v>
      </c>
      <c r="X31" s="18">
        <v>355318</v>
      </c>
      <c r="Y31" s="18">
        <v>0</v>
      </c>
      <c r="Z31" s="18">
        <v>49813</v>
      </c>
      <c r="AA31" s="18">
        <v>0</v>
      </c>
      <c r="AB31" s="18">
        <v>29141</v>
      </c>
      <c r="AC31" s="13">
        <v>434272</v>
      </c>
      <c r="AD31" s="17">
        <v>0</v>
      </c>
      <c r="AE31" s="18">
        <v>0</v>
      </c>
      <c r="AF31" s="18">
        <v>0</v>
      </c>
      <c r="AG31" s="18">
        <v>0</v>
      </c>
      <c r="AH31" s="18">
        <v>0</v>
      </c>
      <c r="AI31" s="18">
        <v>0</v>
      </c>
      <c r="AJ31" s="13">
        <v>0</v>
      </c>
    </row>
    <row r="32" spans="1:36" x14ac:dyDescent="0.35">
      <c r="A32" s="4" t="s">
        <v>22</v>
      </c>
      <c r="B32" s="101">
        <v>0</v>
      </c>
      <c r="C32" s="102">
        <v>0</v>
      </c>
      <c r="D32" s="102">
        <v>0</v>
      </c>
      <c r="E32" s="102">
        <v>0</v>
      </c>
      <c r="F32" s="102">
        <v>0</v>
      </c>
      <c r="G32" s="102">
        <v>16500</v>
      </c>
      <c r="H32" s="103">
        <v>16500</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16500</v>
      </c>
      <c r="AJ32" s="13">
        <v>16500</v>
      </c>
    </row>
    <row r="33" spans="1:36" x14ac:dyDescent="0.35">
      <c r="A33" s="4" t="s">
        <v>23</v>
      </c>
      <c r="B33" s="101">
        <v>0</v>
      </c>
      <c r="C33" s="102">
        <v>0.02</v>
      </c>
      <c r="D33" s="102">
        <v>0</v>
      </c>
      <c r="E33" s="102">
        <v>0</v>
      </c>
      <c r="F33" s="102">
        <v>0.01</v>
      </c>
      <c r="G33" s="102">
        <v>0</v>
      </c>
      <c r="H33" s="103">
        <v>0.03</v>
      </c>
      <c r="I33" s="17">
        <v>0</v>
      </c>
      <c r="J33" s="18">
        <v>0</v>
      </c>
      <c r="K33" s="18">
        <v>0</v>
      </c>
      <c r="L33" s="18">
        <v>0</v>
      </c>
      <c r="M33" s="18">
        <v>0</v>
      </c>
      <c r="N33" s="18">
        <v>0</v>
      </c>
      <c r="O33" s="13">
        <v>0</v>
      </c>
      <c r="P33" s="17">
        <v>0</v>
      </c>
      <c r="Q33" s="18">
        <v>0.01</v>
      </c>
      <c r="R33" s="18">
        <v>0</v>
      </c>
      <c r="S33" s="18">
        <v>0</v>
      </c>
      <c r="T33" s="18">
        <v>0.01</v>
      </c>
      <c r="U33" s="18">
        <v>0</v>
      </c>
      <c r="V33" s="13">
        <v>0.02</v>
      </c>
      <c r="W33" s="17">
        <v>0</v>
      </c>
      <c r="X33" s="18">
        <v>0.01</v>
      </c>
      <c r="Y33" s="18">
        <v>0</v>
      </c>
      <c r="Z33" s="18">
        <v>0</v>
      </c>
      <c r="AA33" s="18">
        <v>0</v>
      </c>
      <c r="AB33" s="18">
        <v>0</v>
      </c>
      <c r="AC33" s="13">
        <v>0.01</v>
      </c>
      <c r="AD33" s="17">
        <v>0</v>
      </c>
      <c r="AE33" s="18">
        <v>0</v>
      </c>
      <c r="AF33" s="18">
        <v>0</v>
      </c>
      <c r="AG33" s="18">
        <v>0</v>
      </c>
      <c r="AH33" s="18">
        <v>0</v>
      </c>
      <c r="AI33" s="18">
        <v>0</v>
      </c>
      <c r="AJ33" s="13">
        <v>0</v>
      </c>
    </row>
    <row r="34" spans="1:36" x14ac:dyDescent="0.35">
      <c r="A34" s="4" t="s">
        <v>24</v>
      </c>
      <c r="B34" s="101">
        <v>0</v>
      </c>
      <c r="C34" s="102">
        <v>0</v>
      </c>
      <c r="D34" s="102">
        <v>0</v>
      </c>
      <c r="E34" s="102">
        <v>0</v>
      </c>
      <c r="F34" s="102">
        <v>0</v>
      </c>
      <c r="G34" s="102">
        <v>0</v>
      </c>
      <c r="H34" s="103">
        <v>0</v>
      </c>
      <c r="I34" s="17">
        <v>0</v>
      </c>
      <c r="J34" s="18">
        <v>0</v>
      </c>
      <c r="K34" s="18">
        <v>0</v>
      </c>
      <c r="L34" s="18">
        <v>0</v>
      </c>
      <c r="M34" s="18">
        <v>0</v>
      </c>
      <c r="N34" s="18">
        <v>0</v>
      </c>
      <c r="O34" s="13">
        <v>0</v>
      </c>
      <c r="P34" s="17">
        <v>0</v>
      </c>
      <c r="Q34" s="18">
        <v>0</v>
      </c>
      <c r="R34" s="18">
        <v>0</v>
      </c>
      <c r="S34" s="18">
        <v>0</v>
      </c>
      <c r="T34" s="18">
        <v>0</v>
      </c>
      <c r="U34" s="18">
        <v>0</v>
      </c>
      <c r="V34" s="13">
        <v>0</v>
      </c>
      <c r="W34" s="17">
        <v>0</v>
      </c>
      <c r="X34" s="18">
        <v>0</v>
      </c>
      <c r="Y34" s="18">
        <v>0</v>
      </c>
      <c r="Z34" s="18">
        <v>0</v>
      </c>
      <c r="AA34" s="18">
        <v>0</v>
      </c>
      <c r="AB34" s="18">
        <v>0</v>
      </c>
      <c r="AC34" s="13">
        <v>0</v>
      </c>
      <c r="AD34" s="17">
        <v>0</v>
      </c>
      <c r="AE34" s="18">
        <v>0</v>
      </c>
      <c r="AF34" s="18">
        <v>0</v>
      </c>
      <c r="AG34" s="18">
        <v>0</v>
      </c>
      <c r="AH34" s="18">
        <v>0</v>
      </c>
      <c r="AI34" s="18">
        <v>0</v>
      </c>
      <c r="AJ34" s="13">
        <v>0</v>
      </c>
    </row>
    <row r="35" spans="1:36" x14ac:dyDescent="0.35">
      <c r="A35" s="4" t="s">
        <v>25</v>
      </c>
      <c r="B35" s="101">
        <v>0</v>
      </c>
      <c r="C35" s="102">
        <v>42496</v>
      </c>
      <c r="D35" s="102">
        <v>0</v>
      </c>
      <c r="E35" s="102">
        <v>0</v>
      </c>
      <c r="F35" s="102">
        <v>34667</v>
      </c>
      <c r="G35" s="102">
        <v>19322</v>
      </c>
      <c r="H35" s="103">
        <v>96485</v>
      </c>
      <c r="I35" s="17">
        <v>0</v>
      </c>
      <c r="J35" s="18">
        <v>0</v>
      </c>
      <c r="K35" s="18">
        <v>0</v>
      </c>
      <c r="L35" s="18">
        <v>0</v>
      </c>
      <c r="M35" s="18">
        <v>0</v>
      </c>
      <c r="N35" s="18">
        <v>0</v>
      </c>
      <c r="O35" s="13">
        <v>0</v>
      </c>
      <c r="P35" s="17">
        <v>0</v>
      </c>
      <c r="Q35" s="18">
        <v>0</v>
      </c>
      <c r="R35" s="18">
        <v>0</v>
      </c>
      <c r="S35" s="18">
        <v>0</v>
      </c>
      <c r="T35" s="18">
        <v>34667</v>
      </c>
      <c r="U35" s="18">
        <v>0</v>
      </c>
      <c r="V35" s="13">
        <v>34667</v>
      </c>
      <c r="W35" s="17">
        <v>0</v>
      </c>
      <c r="X35" s="18">
        <v>42496</v>
      </c>
      <c r="Y35" s="18">
        <v>0</v>
      </c>
      <c r="Z35" s="18">
        <v>0</v>
      </c>
      <c r="AA35" s="18">
        <v>0</v>
      </c>
      <c r="AB35" s="18">
        <v>19322</v>
      </c>
      <c r="AC35" s="13">
        <v>61818</v>
      </c>
      <c r="AD35" s="17">
        <v>0</v>
      </c>
      <c r="AE35" s="18">
        <v>0</v>
      </c>
      <c r="AF35" s="18">
        <v>0</v>
      </c>
      <c r="AG35" s="18">
        <v>0</v>
      </c>
      <c r="AH35" s="18">
        <v>0</v>
      </c>
      <c r="AI35" s="18">
        <v>0</v>
      </c>
      <c r="AJ35" s="13">
        <v>0</v>
      </c>
    </row>
    <row r="36" spans="1:36" x14ac:dyDescent="0.35">
      <c r="A36" s="4" t="s">
        <v>26</v>
      </c>
      <c r="B36" s="101">
        <v>0</v>
      </c>
      <c r="C36" s="102">
        <v>0</v>
      </c>
      <c r="D36" s="102">
        <v>-878988.6</v>
      </c>
      <c r="E36" s="102">
        <v>0</v>
      </c>
      <c r="F36" s="102">
        <v>0</v>
      </c>
      <c r="G36" s="102">
        <v>269588.59999999998</v>
      </c>
      <c r="H36" s="103">
        <v>-609400</v>
      </c>
      <c r="I36" s="17">
        <v>0</v>
      </c>
      <c r="J36" s="18">
        <v>0</v>
      </c>
      <c r="K36" s="18">
        <v>0</v>
      </c>
      <c r="L36" s="18">
        <v>0</v>
      </c>
      <c r="M36" s="18">
        <v>0</v>
      </c>
      <c r="N36" s="18">
        <v>0</v>
      </c>
      <c r="O36" s="13">
        <v>0</v>
      </c>
      <c r="P36" s="17">
        <v>0</v>
      </c>
      <c r="Q36" s="18">
        <v>0</v>
      </c>
      <c r="R36" s="18">
        <v>-878988.6</v>
      </c>
      <c r="S36" s="18">
        <v>0</v>
      </c>
      <c r="T36" s="18">
        <v>0</v>
      </c>
      <c r="U36" s="18">
        <v>269588.59999999998</v>
      </c>
      <c r="V36" s="13">
        <v>-609400</v>
      </c>
      <c r="W36" s="17">
        <v>0</v>
      </c>
      <c r="X36" s="18">
        <v>0</v>
      </c>
      <c r="Y36" s="18">
        <v>0</v>
      </c>
      <c r="Z36" s="18">
        <v>0</v>
      </c>
      <c r="AA36" s="18">
        <v>0</v>
      </c>
      <c r="AB36" s="18">
        <v>0</v>
      </c>
      <c r="AC36" s="13">
        <v>0</v>
      </c>
      <c r="AD36" s="17">
        <v>0</v>
      </c>
      <c r="AE36" s="18">
        <v>0</v>
      </c>
      <c r="AF36" s="18">
        <v>0</v>
      </c>
      <c r="AG36" s="18">
        <v>0</v>
      </c>
      <c r="AH36" s="18">
        <v>0</v>
      </c>
      <c r="AI36" s="18">
        <v>0</v>
      </c>
      <c r="AJ36" s="13">
        <v>0</v>
      </c>
    </row>
    <row r="37" spans="1:36" x14ac:dyDescent="0.35">
      <c r="A37" s="4" t="s">
        <v>27</v>
      </c>
      <c r="B37" s="101">
        <v>0</v>
      </c>
      <c r="C37" s="102">
        <v>0</v>
      </c>
      <c r="D37" s="102">
        <v>0</v>
      </c>
      <c r="E37" s="102">
        <v>0</v>
      </c>
      <c r="F37" s="102">
        <v>0</v>
      </c>
      <c r="G37" s="102">
        <v>0</v>
      </c>
      <c r="H37" s="103">
        <v>0</v>
      </c>
      <c r="I37" s="17">
        <v>0</v>
      </c>
      <c r="J37" s="18">
        <v>0</v>
      </c>
      <c r="K37" s="18">
        <v>0</v>
      </c>
      <c r="L37" s="18">
        <v>0</v>
      </c>
      <c r="M37" s="18">
        <v>0</v>
      </c>
      <c r="N37" s="18">
        <v>0</v>
      </c>
      <c r="O37" s="13">
        <v>0</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0</v>
      </c>
      <c r="AG37" s="18">
        <v>0</v>
      </c>
      <c r="AH37" s="18">
        <v>0</v>
      </c>
      <c r="AI37" s="18">
        <v>0</v>
      </c>
      <c r="AJ37" s="13">
        <v>0</v>
      </c>
    </row>
    <row r="38" spans="1:36" x14ac:dyDescent="0.35">
      <c r="A38" s="4" t="s">
        <v>28</v>
      </c>
      <c r="B38" s="101">
        <v>0</v>
      </c>
      <c r="C38" s="102">
        <v>0</v>
      </c>
      <c r="D38" s="102">
        <v>0</v>
      </c>
      <c r="E38" s="102">
        <v>0</v>
      </c>
      <c r="F38" s="102">
        <v>0</v>
      </c>
      <c r="G38" s="102">
        <v>0</v>
      </c>
      <c r="H38" s="103">
        <v>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row>
    <row r="39" spans="1:36" x14ac:dyDescent="0.35">
      <c r="A39" s="4" t="s">
        <v>29</v>
      </c>
      <c r="B39" s="101">
        <v>0</v>
      </c>
      <c r="C39" s="102">
        <v>0</v>
      </c>
      <c r="D39" s="102">
        <v>0</v>
      </c>
      <c r="E39" s="102">
        <v>0</v>
      </c>
      <c r="F39" s="102">
        <v>0</v>
      </c>
      <c r="G39" s="102">
        <v>0</v>
      </c>
      <c r="H39" s="103">
        <v>0</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row>
    <row r="40" spans="1:36" x14ac:dyDescent="0.35">
      <c r="A40" s="4" t="s">
        <v>30</v>
      </c>
      <c r="B40" s="101">
        <v>0</v>
      </c>
      <c r="C40" s="102">
        <v>0</v>
      </c>
      <c r="D40" s="102">
        <v>0</v>
      </c>
      <c r="E40" s="102">
        <v>0</v>
      </c>
      <c r="F40" s="102">
        <v>0</v>
      </c>
      <c r="G40" s="102">
        <v>0</v>
      </c>
      <c r="H40" s="103">
        <v>0</v>
      </c>
      <c r="I40" s="17">
        <v>0</v>
      </c>
      <c r="J40" s="18">
        <v>0</v>
      </c>
      <c r="K40" s="18">
        <v>0</v>
      </c>
      <c r="L40" s="18">
        <v>0</v>
      </c>
      <c r="M40" s="18">
        <v>0</v>
      </c>
      <c r="N40" s="18">
        <v>0</v>
      </c>
      <c r="O40" s="13">
        <v>0</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row>
    <row r="41" spans="1:36" x14ac:dyDescent="0.35">
      <c r="A41" s="4" t="s">
        <v>31</v>
      </c>
      <c r="B41" s="101">
        <v>0</v>
      </c>
      <c r="C41" s="102">
        <v>0</v>
      </c>
      <c r="D41" s="102">
        <v>98905</v>
      </c>
      <c r="E41" s="102">
        <v>2323</v>
      </c>
      <c r="F41" s="102">
        <v>6136</v>
      </c>
      <c r="G41" s="102">
        <v>0</v>
      </c>
      <c r="H41" s="103">
        <v>107364</v>
      </c>
      <c r="I41" s="17">
        <v>0</v>
      </c>
      <c r="J41" s="18">
        <v>0</v>
      </c>
      <c r="K41" s="18">
        <v>0</v>
      </c>
      <c r="L41" s="18">
        <v>0</v>
      </c>
      <c r="M41" s="18">
        <v>0</v>
      </c>
      <c r="N41" s="18">
        <v>0</v>
      </c>
      <c r="O41" s="13">
        <v>0</v>
      </c>
      <c r="P41" s="17">
        <v>0</v>
      </c>
      <c r="Q41" s="18">
        <v>0</v>
      </c>
      <c r="R41" s="18">
        <v>98905</v>
      </c>
      <c r="S41" s="18">
        <v>2323</v>
      </c>
      <c r="T41" s="18">
        <v>6136</v>
      </c>
      <c r="U41" s="18">
        <v>0</v>
      </c>
      <c r="V41" s="13">
        <v>107364</v>
      </c>
      <c r="W41" s="17">
        <v>0</v>
      </c>
      <c r="X41" s="18">
        <v>0</v>
      </c>
      <c r="Y41" s="18">
        <v>0</v>
      </c>
      <c r="Z41" s="18">
        <v>0</v>
      </c>
      <c r="AA41" s="18">
        <v>0</v>
      </c>
      <c r="AB41" s="18">
        <v>0</v>
      </c>
      <c r="AC41" s="13">
        <v>0</v>
      </c>
      <c r="AD41" s="17">
        <v>0</v>
      </c>
      <c r="AE41" s="18">
        <v>0</v>
      </c>
      <c r="AF41" s="18">
        <v>0</v>
      </c>
      <c r="AG41" s="18">
        <v>0</v>
      </c>
      <c r="AH41" s="18">
        <v>0</v>
      </c>
      <c r="AI41" s="18">
        <v>0</v>
      </c>
      <c r="AJ41" s="13">
        <v>0</v>
      </c>
    </row>
    <row r="42" spans="1:36" x14ac:dyDescent="0.35">
      <c r="A42" s="4" t="s">
        <v>32</v>
      </c>
      <c r="B42" s="101">
        <v>0</v>
      </c>
      <c r="C42" s="102">
        <v>350532.36</v>
      </c>
      <c r="D42" s="102">
        <v>0</v>
      </c>
      <c r="E42" s="102">
        <v>0</v>
      </c>
      <c r="F42" s="102">
        <v>0</v>
      </c>
      <c r="G42" s="102">
        <v>0</v>
      </c>
      <c r="H42" s="103">
        <v>350532.36</v>
      </c>
      <c r="I42" s="17">
        <v>0</v>
      </c>
      <c r="J42" s="18">
        <v>0</v>
      </c>
      <c r="K42" s="18">
        <v>0</v>
      </c>
      <c r="L42" s="18">
        <v>0</v>
      </c>
      <c r="M42" s="18">
        <v>0</v>
      </c>
      <c r="N42" s="18">
        <v>0</v>
      </c>
      <c r="O42" s="13">
        <v>0</v>
      </c>
      <c r="P42" s="17">
        <v>0</v>
      </c>
      <c r="Q42" s="18">
        <v>350532.36</v>
      </c>
      <c r="R42" s="18">
        <v>0</v>
      </c>
      <c r="S42" s="18">
        <v>0</v>
      </c>
      <c r="T42" s="18">
        <v>0</v>
      </c>
      <c r="U42" s="18">
        <v>0</v>
      </c>
      <c r="V42" s="13">
        <v>350532.36</v>
      </c>
      <c r="W42" s="17">
        <v>0</v>
      </c>
      <c r="X42" s="18">
        <v>0</v>
      </c>
      <c r="Y42" s="18">
        <v>0</v>
      </c>
      <c r="Z42" s="18">
        <v>0</v>
      </c>
      <c r="AA42" s="18">
        <v>0</v>
      </c>
      <c r="AB42" s="18">
        <v>0</v>
      </c>
      <c r="AC42" s="13">
        <v>0</v>
      </c>
      <c r="AD42" s="17">
        <v>0</v>
      </c>
      <c r="AE42" s="18">
        <v>0</v>
      </c>
      <c r="AF42" s="18">
        <v>0</v>
      </c>
      <c r="AG42" s="18">
        <v>0</v>
      </c>
      <c r="AH42" s="18">
        <v>0</v>
      </c>
      <c r="AI42" s="18">
        <v>0</v>
      </c>
      <c r="AJ42" s="13">
        <v>0</v>
      </c>
    </row>
    <row r="43" spans="1:36"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row>
    <row r="44" spans="1:36" x14ac:dyDescent="0.35">
      <c r="A44" s="4" t="s">
        <v>34</v>
      </c>
      <c r="B44" s="101">
        <v>0</v>
      </c>
      <c r="C44" s="102">
        <v>118960</v>
      </c>
      <c r="D44" s="102">
        <v>0</v>
      </c>
      <c r="E44" s="102">
        <v>0</v>
      </c>
      <c r="F44" s="102">
        <v>0</v>
      </c>
      <c r="G44" s="102">
        <v>0</v>
      </c>
      <c r="H44" s="103">
        <v>118960</v>
      </c>
      <c r="I44" s="17">
        <v>0</v>
      </c>
      <c r="J44" s="18">
        <v>0</v>
      </c>
      <c r="K44" s="18">
        <v>0</v>
      </c>
      <c r="L44" s="18">
        <v>0</v>
      </c>
      <c r="M44" s="18">
        <v>0</v>
      </c>
      <c r="N44" s="18">
        <v>0</v>
      </c>
      <c r="O44" s="13">
        <v>0</v>
      </c>
      <c r="P44" s="17">
        <v>0</v>
      </c>
      <c r="Q44" s="18">
        <v>118960</v>
      </c>
      <c r="R44" s="18">
        <v>0</v>
      </c>
      <c r="S44" s="18">
        <v>0</v>
      </c>
      <c r="T44" s="18">
        <v>0</v>
      </c>
      <c r="U44" s="18">
        <v>0</v>
      </c>
      <c r="V44" s="13">
        <v>118960</v>
      </c>
      <c r="W44" s="17">
        <v>0</v>
      </c>
      <c r="X44" s="18">
        <v>0</v>
      </c>
      <c r="Y44" s="18">
        <v>0</v>
      </c>
      <c r="Z44" s="18">
        <v>0</v>
      </c>
      <c r="AA44" s="18">
        <v>0</v>
      </c>
      <c r="AB44" s="18">
        <v>0</v>
      </c>
      <c r="AC44" s="13">
        <v>0</v>
      </c>
      <c r="AD44" s="17">
        <v>0</v>
      </c>
      <c r="AE44" s="18">
        <v>0</v>
      </c>
      <c r="AF44" s="18">
        <v>0</v>
      </c>
      <c r="AG44" s="18">
        <v>0</v>
      </c>
      <c r="AH44" s="18">
        <v>0</v>
      </c>
      <c r="AI44" s="18">
        <v>0</v>
      </c>
      <c r="AJ44" s="13">
        <v>0</v>
      </c>
    </row>
    <row r="45" spans="1:36" x14ac:dyDescent="0.35">
      <c r="A45" s="4" t="s">
        <v>35</v>
      </c>
      <c r="B45" s="101">
        <v>0</v>
      </c>
      <c r="C45" s="102">
        <v>287957.3</v>
      </c>
      <c r="D45" s="102">
        <v>0</v>
      </c>
      <c r="E45" s="102">
        <v>0</v>
      </c>
      <c r="F45" s="102">
        <v>0</v>
      </c>
      <c r="G45" s="102">
        <v>0</v>
      </c>
      <c r="H45" s="103">
        <v>287957.3</v>
      </c>
      <c r="I45" s="17">
        <v>0</v>
      </c>
      <c r="J45" s="18">
        <v>0</v>
      </c>
      <c r="K45" s="18">
        <v>0</v>
      </c>
      <c r="L45" s="18">
        <v>0</v>
      </c>
      <c r="M45" s="18">
        <v>0</v>
      </c>
      <c r="N45" s="18">
        <v>0</v>
      </c>
      <c r="O45" s="13">
        <v>0</v>
      </c>
      <c r="P45" s="17">
        <v>0</v>
      </c>
      <c r="Q45" s="18">
        <v>0</v>
      </c>
      <c r="R45" s="18">
        <v>0</v>
      </c>
      <c r="S45" s="18">
        <v>0</v>
      </c>
      <c r="T45" s="18">
        <v>0</v>
      </c>
      <c r="U45" s="18">
        <v>0</v>
      </c>
      <c r="V45" s="13">
        <v>0</v>
      </c>
      <c r="W45" s="17">
        <v>0</v>
      </c>
      <c r="X45" s="18">
        <v>287957.3</v>
      </c>
      <c r="Y45" s="18">
        <v>0</v>
      </c>
      <c r="Z45" s="18">
        <v>0</v>
      </c>
      <c r="AA45" s="18">
        <v>0</v>
      </c>
      <c r="AB45" s="18">
        <v>0</v>
      </c>
      <c r="AC45" s="13">
        <v>287957.3</v>
      </c>
      <c r="AD45" s="17">
        <v>0</v>
      </c>
      <c r="AE45" s="18">
        <v>0</v>
      </c>
      <c r="AF45" s="18">
        <v>0</v>
      </c>
      <c r="AG45" s="18">
        <v>0</v>
      </c>
      <c r="AH45" s="18">
        <v>0</v>
      </c>
      <c r="AI45" s="18">
        <v>0</v>
      </c>
      <c r="AJ45" s="13">
        <v>0</v>
      </c>
    </row>
    <row r="46" spans="1:36" x14ac:dyDescent="0.35">
      <c r="A46" s="4" t="s">
        <v>36</v>
      </c>
      <c r="B46" s="101">
        <v>0</v>
      </c>
      <c r="C46" s="102">
        <v>34154.1325</v>
      </c>
      <c r="D46" s="102">
        <v>0</v>
      </c>
      <c r="E46" s="102">
        <v>0</v>
      </c>
      <c r="F46" s="102">
        <v>0</v>
      </c>
      <c r="G46" s="102">
        <v>0</v>
      </c>
      <c r="H46" s="103">
        <v>34154.1325</v>
      </c>
      <c r="I46" s="17">
        <v>0</v>
      </c>
      <c r="J46" s="18">
        <v>0</v>
      </c>
      <c r="K46" s="18">
        <v>0</v>
      </c>
      <c r="L46" s="18">
        <v>0</v>
      </c>
      <c r="M46" s="18">
        <v>0</v>
      </c>
      <c r="N46" s="18">
        <v>0</v>
      </c>
      <c r="O46" s="13">
        <v>0</v>
      </c>
      <c r="P46" s="17">
        <v>0</v>
      </c>
      <c r="Q46" s="18">
        <v>0</v>
      </c>
      <c r="R46" s="18">
        <v>0</v>
      </c>
      <c r="S46" s="18">
        <v>0</v>
      </c>
      <c r="T46" s="18">
        <v>0</v>
      </c>
      <c r="U46" s="18">
        <v>0</v>
      </c>
      <c r="V46" s="13">
        <v>0</v>
      </c>
      <c r="W46" s="17">
        <v>0</v>
      </c>
      <c r="X46" s="18">
        <v>34154.1325</v>
      </c>
      <c r="Y46" s="18">
        <v>0</v>
      </c>
      <c r="Z46" s="18">
        <v>0</v>
      </c>
      <c r="AA46" s="18">
        <v>0</v>
      </c>
      <c r="AB46" s="18">
        <v>0</v>
      </c>
      <c r="AC46" s="13">
        <v>34154.1325</v>
      </c>
      <c r="AD46" s="17">
        <v>0</v>
      </c>
      <c r="AE46" s="18">
        <v>0</v>
      </c>
      <c r="AF46" s="18">
        <v>0</v>
      </c>
      <c r="AG46" s="18">
        <v>0</v>
      </c>
      <c r="AH46" s="18">
        <v>0</v>
      </c>
      <c r="AI46" s="18">
        <v>0</v>
      </c>
      <c r="AJ46" s="13">
        <v>0</v>
      </c>
    </row>
    <row r="47" spans="1:36" x14ac:dyDescent="0.35">
      <c r="A47" s="4" t="s">
        <v>37</v>
      </c>
      <c r="B47" s="101">
        <v>0</v>
      </c>
      <c r="C47" s="102">
        <v>0</v>
      </c>
      <c r="D47" s="102">
        <v>0</v>
      </c>
      <c r="E47" s="102">
        <v>0</v>
      </c>
      <c r="F47" s="102">
        <v>3000</v>
      </c>
      <c r="G47" s="102">
        <v>0</v>
      </c>
      <c r="H47" s="103">
        <v>3000</v>
      </c>
      <c r="I47" s="17">
        <v>0</v>
      </c>
      <c r="J47" s="18">
        <v>0</v>
      </c>
      <c r="K47" s="18">
        <v>0</v>
      </c>
      <c r="L47" s="18">
        <v>0</v>
      </c>
      <c r="M47" s="18">
        <v>0</v>
      </c>
      <c r="N47" s="18">
        <v>0</v>
      </c>
      <c r="O47" s="13">
        <v>0</v>
      </c>
      <c r="P47" s="17">
        <v>0</v>
      </c>
      <c r="Q47" s="18">
        <v>0</v>
      </c>
      <c r="R47" s="18">
        <v>0</v>
      </c>
      <c r="S47" s="18">
        <v>0</v>
      </c>
      <c r="T47" s="18">
        <v>3000</v>
      </c>
      <c r="U47" s="18">
        <v>0</v>
      </c>
      <c r="V47" s="13">
        <v>3000</v>
      </c>
      <c r="W47" s="17">
        <v>0</v>
      </c>
      <c r="X47" s="18">
        <v>0</v>
      </c>
      <c r="Y47" s="18">
        <v>0</v>
      </c>
      <c r="Z47" s="18">
        <v>0</v>
      </c>
      <c r="AA47" s="18">
        <v>0</v>
      </c>
      <c r="AB47" s="18">
        <v>0</v>
      </c>
      <c r="AC47" s="13">
        <v>0</v>
      </c>
      <c r="AD47" s="17">
        <v>0</v>
      </c>
      <c r="AE47" s="18">
        <v>0</v>
      </c>
      <c r="AF47" s="18">
        <v>0</v>
      </c>
      <c r="AG47" s="18">
        <v>0</v>
      </c>
      <c r="AH47" s="18">
        <v>0</v>
      </c>
      <c r="AI47" s="18">
        <v>0</v>
      </c>
      <c r="AJ47" s="13">
        <v>0</v>
      </c>
    </row>
    <row r="48" spans="1:36" x14ac:dyDescent="0.35">
      <c r="A48" s="4" t="s">
        <v>38</v>
      </c>
      <c r="B48" s="101">
        <v>0</v>
      </c>
      <c r="C48" s="102">
        <v>0</v>
      </c>
      <c r="D48" s="102">
        <v>0</v>
      </c>
      <c r="E48" s="102">
        <v>0</v>
      </c>
      <c r="F48" s="102">
        <v>0</v>
      </c>
      <c r="G48" s="102">
        <v>0</v>
      </c>
      <c r="H48" s="103">
        <v>0</v>
      </c>
      <c r="I48" s="17">
        <v>0</v>
      </c>
      <c r="J48" s="18">
        <v>0</v>
      </c>
      <c r="K48" s="18">
        <v>0</v>
      </c>
      <c r="L48" s="18">
        <v>0</v>
      </c>
      <c r="M48" s="18">
        <v>0</v>
      </c>
      <c r="N48" s="18">
        <v>0</v>
      </c>
      <c r="O48" s="13">
        <v>0</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row>
    <row r="49" spans="1:36" x14ac:dyDescent="0.35">
      <c r="A49" s="4" t="s">
        <v>39</v>
      </c>
      <c r="B49" s="101">
        <v>0</v>
      </c>
      <c r="C49" s="102">
        <v>60000</v>
      </c>
      <c r="D49" s="102">
        <v>0</v>
      </c>
      <c r="E49" s="102">
        <v>0</v>
      </c>
      <c r="F49" s="102">
        <v>0</v>
      </c>
      <c r="G49" s="102">
        <v>0</v>
      </c>
      <c r="H49" s="103">
        <v>60000</v>
      </c>
      <c r="I49" s="17">
        <v>0</v>
      </c>
      <c r="J49" s="18">
        <v>0</v>
      </c>
      <c r="K49" s="18">
        <v>0</v>
      </c>
      <c r="L49" s="18">
        <v>0</v>
      </c>
      <c r="M49" s="18">
        <v>0</v>
      </c>
      <c r="N49" s="18">
        <v>0</v>
      </c>
      <c r="O49" s="13">
        <v>0</v>
      </c>
      <c r="P49" s="17">
        <v>0</v>
      </c>
      <c r="Q49" s="18">
        <v>0</v>
      </c>
      <c r="R49" s="18">
        <v>0</v>
      </c>
      <c r="S49" s="18">
        <v>0</v>
      </c>
      <c r="T49" s="18">
        <v>0</v>
      </c>
      <c r="U49" s="18">
        <v>0</v>
      </c>
      <c r="V49" s="13">
        <v>0</v>
      </c>
      <c r="W49" s="17">
        <v>0</v>
      </c>
      <c r="X49" s="18">
        <v>60000</v>
      </c>
      <c r="Y49" s="18">
        <v>0</v>
      </c>
      <c r="Z49" s="18">
        <v>0</v>
      </c>
      <c r="AA49" s="18">
        <v>0</v>
      </c>
      <c r="AB49" s="18">
        <v>0</v>
      </c>
      <c r="AC49" s="13">
        <v>60000</v>
      </c>
      <c r="AD49" s="17">
        <v>0</v>
      </c>
      <c r="AE49" s="18">
        <v>0</v>
      </c>
      <c r="AF49" s="18">
        <v>0</v>
      </c>
      <c r="AG49" s="18">
        <v>0</v>
      </c>
      <c r="AH49" s="18">
        <v>0</v>
      </c>
      <c r="AI49" s="18">
        <v>0</v>
      </c>
      <c r="AJ49" s="13">
        <v>0</v>
      </c>
    </row>
    <row r="50" spans="1:36" x14ac:dyDescent="0.35">
      <c r="A50" s="4" t="s">
        <v>40</v>
      </c>
      <c r="B50" s="101">
        <v>0</v>
      </c>
      <c r="C50" s="102">
        <v>0</v>
      </c>
      <c r="D50" s="102">
        <v>0</v>
      </c>
      <c r="E50" s="102">
        <v>0</v>
      </c>
      <c r="F50" s="102">
        <v>0</v>
      </c>
      <c r="G50" s="102">
        <v>0</v>
      </c>
      <c r="H50" s="103">
        <v>0</v>
      </c>
      <c r="I50" s="17">
        <v>0</v>
      </c>
      <c r="J50" s="18">
        <v>0</v>
      </c>
      <c r="K50" s="18">
        <v>0</v>
      </c>
      <c r="L50" s="18">
        <v>0</v>
      </c>
      <c r="M50" s="18">
        <v>0</v>
      </c>
      <c r="N50" s="18">
        <v>0</v>
      </c>
      <c r="O50" s="13">
        <v>0</v>
      </c>
      <c r="P50" s="17">
        <v>0</v>
      </c>
      <c r="Q50" s="18">
        <v>0</v>
      </c>
      <c r="R50" s="18">
        <v>0</v>
      </c>
      <c r="S50" s="18">
        <v>0</v>
      </c>
      <c r="T50" s="18">
        <v>0</v>
      </c>
      <c r="U50" s="18">
        <v>0</v>
      </c>
      <c r="V50" s="13">
        <v>0</v>
      </c>
      <c r="W50" s="17">
        <v>0</v>
      </c>
      <c r="X50" s="18">
        <v>0</v>
      </c>
      <c r="Y50" s="18">
        <v>0</v>
      </c>
      <c r="Z50" s="18">
        <v>0</v>
      </c>
      <c r="AA50" s="18">
        <v>0</v>
      </c>
      <c r="AB50" s="18">
        <v>0</v>
      </c>
      <c r="AC50" s="13">
        <v>0</v>
      </c>
      <c r="AD50" s="17">
        <v>0</v>
      </c>
      <c r="AE50" s="18">
        <v>0</v>
      </c>
      <c r="AF50" s="18">
        <v>0</v>
      </c>
      <c r="AG50" s="18">
        <v>0</v>
      </c>
      <c r="AH50" s="18">
        <v>0</v>
      </c>
      <c r="AI50" s="18">
        <v>0</v>
      </c>
      <c r="AJ50" s="13">
        <v>0</v>
      </c>
    </row>
    <row r="51" spans="1:36" x14ac:dyDescent="0.35">
      <c r="A51" s="4" t="s">
        <v>41</v>
      </c>
      <c r="B51" s="101">
        <v>0</v>
      </c>
      <c r="C51" s="102">
        <v>0</v>
      </c>
      <c r="D51" s="102">
        <v>0</v>
      </c>
      <c r="E51" s="102">
        <v>0</v>
      </c>
      <c r="F51" s="102">
        <v>0</v>
      </c>
      <c r="G51" s="102">
        <v>0</v>
      </c>
      <c r="H51" s="103">
        <v>0</v>
      </c>
      <c r="I51" s="17">
        <v>0</v>
      </c>
      <c r="J51" s="18">
        <v>0</v>
      </c>
      <c r="K51" s="18">
        <v>0</v>
      </c>
      <c r="L51" s="18">
        <v>0</v>
      </c>
      <c r="M51" s="18">
        <v>0</v>
      </c>
      <c r="N51" s="18">
        <v>0</v>
      </c>
      <c r="O51" s="13">
        <v>0</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row>
    <row r="52" spans="1:36" x14ac:dyDescent="0.35">
      <c r="A52" s="4" t="s">
        <v>42</v>
      </c>
      <c r="B52" s="101">
        <v>0</v>
      </c>
      <c r="C52" s="102">
        <v>673460.26</v>
      </c>
      <c r="D52" s="102">
        <v>356764.63</v>
      </c>
      <c r="E52" s="102">
        <v>0</v>
      </c>
      <c r="F52" s="102">
        <v>0</v>
      </c>
      <c r="G52" s="102">
        <v>0</v>
      </c>
      <c r="H52" s="103">
        <v>1030224.89</v>
      </c>
      <c r="I52" s="17">
        <v>0</v>
      </c>
      <c r="J52" s="18">
        <v>0</v>
      </c>
      <c r="K52" s="18">
        <v>0</v>
      </c>
      <c r="L52" s="18">
        <v>0</v>
      </c>
      <c r="M52" s="18">
        <v>0</v>
      </c>
      <c r="N52" s="18">
        <v>0</v>
      </c>
      <c r="O52" s="13">
        <v>0</v>
      </c>
      <c r="P52" s="17">
        <v>0</v>
      </c>
      <c r="Q52" s="18">
        <v>0</v>
      </c>
      <c r="R52" s="18">
        <v>201978.22999999998</v>
      </c>
      <c r="S52" s="18">
        <v>0</v>
      </c>
      <c r="T52" s="18">
        <v>0</v>
      </c>
      <c r="U52" s="18">
        <v>0</v>
      </c>
      <c r="V52" s="13">
        <v>201978.22999999998</v>
      </c>
      <c r="W52" s="17">
        <v>0</v>
      </c>
      <c r="X52" s="18">
        <v>673460.26</v>
      </c>
      <c r="Y52" s="18">
        <v>154786.4</v>
      </c>
      <c r="Z52" s="18">
        <v>0</v>
      </c>
      <c r="AA52" s="18">
        <v>0</v>
      </c>
      <c r="AB52" s="18">
        <v>0</v>
      </c>
      <c r="AC52" s="13">
        <v>828246.66</v>
      </c>
      <c r="AD52" s="17">
        <v>0</v>
      </c>
      <c r="AE52" s="18">
        <v>0</v>
      </c>
      <c r="AF52" s="18">
        <v>0</v>
      </c>
      <c r="AG52" s="18">
        <v>0</v>
      </c>
      <c r="AH52" s="18">
        <v>0</v>
      </c>
      <c r="AI52" s="18">
        <v>0</v>
      </c>
      <c r="AJ52" s="13">
        <v>0</v>
      </c>
    </row>
    <row r="53" spans="1:36" x14ac:dyDescent="0.35">
      <c r="A53" s="4" t="s">
        <v>43</v>
      </c>
      <c r="B53" s="101">
        <v>0</v>
      </c>
      <c r="C53" s="102">
        <v>0</v>
      </c>
      <c r="D53" s="102">
        <v>0</v>
      </c>
      <c r="E53" s="102">
        <v>0</v>
      </c>
      <c r="F53" s="102">
        <v>0</v>
      </c>
      <c r="G53" s="102">
        <v>0</v>
      </c>
      <c r="H53" s="103">
        <v>0</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row>
    <row r="54" spans="1:36" x14ac:dyDescent="0.35">
      <c r="A54" s="4" t="s">
        <v>44</v>
      </c>
      <c r="B54" s="101">
        <v>0</v>
      </c>
      <c r="C54" s="102">
        <v>0</v>
      </c>
      <c r="D54" s="102">
        <v>0</v>
      </c>
      <c r="E54" s="102">
        <v>0</v>
      </c>
      <c r="F54" s="102">
        <v>0</v>
      </c>
      <c r="G54" s="102">
        <v>0</v>
      </c>
      <c r="H54" s="103">
        <v>0</v>
      </c>
      <c r="I54" s="17">
        <v>0</v>
      </c>
      <c r="J54" s="18">
        <v>0</v>
      </c>
      <c r="K54" s="18">
        <v>0</v>
      </c>
      <c r="L54" s="18">
        <v>0</v>
      </c>
      <c r="M54" s="18">
        <v>0</v>
      </c>
      <c r="N54" s="18">
        <v>0</v>
      </c>
      <c r="O54" s="13">
        <v>0</v>
      </c>
      <c r="P54" s="17">
        <v>0</v>
      </c>
      <c r="Q54" s="18">
        <v>0</v>
      </c>
      <c r="R54" s="18">
        <v>0</v>
      </c>
      <c r="S54" s="18">
        <v>0</v>
      </c>
      <c r="T54" s="18">
        <v>0</v>
      </c>
      <c r="U54" s="18">
        <v>0</v>
      </c>
      <c r="V54" s="13">
        <v>0</v>
      </c>
      <c r="W54" s="17">
        <v>0</v>
      </c>
      <c r="X54" s="18">
        <v>0</v>
      </c>
      <c r="Y54" s="18">
        <v>0</v>
      </c>
      <c r="Z54" s="18">
        <v>0</v>
      </c>
      <c r="AA54" s="18">
        <v>0</v>
      </c>
      <c r="AB54" s="18">
        <v>0</v>
      </c>
      <c r="AC54" s="13">
        <v>0</v>
      </c>
      <c r="AD54" s="17">
        <v>0</v>
      </c>
      <c r="AE54" s="18">
        <v>0</v>
      </c>
      <c r="AF54" s="18">
        <v>0</v>
      </c>
      <c r="AG54" s="18">
        <v>0</v>
      </c>
      <c r="AH54" s="18">
        <v>0</v>
      </c>
      <c r="AI54" s="18">
        <v>0</v>
      </c>
      <c r="AJ54" s="13">
        <v>0</v>
      </c>
    </row>
    <row r="55" spans="1:36" x14ac:dyDescent="0.35">
      <c r="A55" s="4" t="s">
        <v>45</v>
      </c>
      <c r="B55" s="101">
        <v>0</v>
      </c>
      <c r="C55" s="102">
        <v>0</v>
      </c>
      <c r="D55" s="102">
        <v>0</v>
      </c>
      <c r="E55" s="102">
        <v>0</v>
      </c>
      <c r="F55" s="102">
        <v>0</v>
      </c>
      <c r="G55" s="102">
        <v>0</v>
      </c>
      <c r="H55" s="103">
        <v>0</v>
      </c>
      <c r="I55" s="17">
        <v>0</v>
      </c>
      <c r="J55" s="18">
        <v>0</v>
      </c>
      <c r="K55" s="18">
        <v>0</v>
      </c>
      <c r="L55" s="18">
        <v>0</v>
      </c>
      <c r="M55" s="18">
        <v>0</v>
      </c>
      <c r="N55" s="18">
        <v>0</v>
      </c>
      <c r="O55" s="13">
        <v>0</v>
      </c>
      <c r="P55" s="17">
        <v>0</v>
      </c>
      <c r="Q55" s="18">
        <v>0</v>
      </c>
      <c r="R55" s="18">
        <v>0</v>
      </c>
      <c r="S55" s="18">
        <v>0</v>
      </c>
      <c r="T55" s="18">
        <v>0</v>
      </c>
      <c r="U55" s="18">
        <v>0</v>
      </c>
      <c r="V55" s="13">
        <v>0</v>
      </c>
      <c r="W55" s="17">
        <v>0</v>
      </c>
      <c r="X55" s="18">
        <v>0</v>
      </c>
      <c r="Y55" s="18">
        <v>0</v>
      </c>
      <c r="Z55" s="18">
        <v>0</v>
      </c>
      <c r="AA55" s="18">
        <v>0</v>
      </c>
      <c r="AB55" s="18">
        <v>0</v>
      </c>
      <c r="AC55" s="13">
        <v>0</v>
      </c>
      <c r="AD55" s="17">
        <v>0</v>
      </c>
      <c r="AE55" s="18">
        <v>0</v>
      </c>
      <c r="AF55" s="18">
        <v>0</v>
      </c>
      <c r="AG55" s="18">
        <v>0</v>
      </c>
      <c r="AH55" s="18">
        <v>0</v>
      </c>
      <c r="AI55" s="18">
        <v>0</v>
      </c>
      <c r="AJ55" s="13">
        <v>0</v>
      </c>
    </row>
    <row r="56" spans="1:36" x14ac:dyDescent="0.35">
      <c r="A56" s="4" t="s">
        <v>46</v>
      </c>
      <c r="B56" s="101">
        <v>0</v>
      </c>
      <c r="C56" s="102">
        <v>0</v>
      </c>
      <c r="D56" s="102">
        <v>0</v>
      </c>
      <c r="E56" s="102">
        <v>0</v>
      </c>
      <c r="F56" s="102">
        <v>0</v>
      </c>
      <c r="G56" s="102">
        <v>0</v>
      </c>
      <c r="H56" s="103">
        <v>0</v>
      </c>
      <c r="I56" s="17">
        <v>0</v>
      </c>
      <c r="J56" s="18">
        <v>0</v>
      </c>
      <c r="K56" s="18">
        <v>0</v>
      </c>
      <c r="L56" s="18">
        <v>0</v>
      </c>
      <c r="M56" s="18">
        <v>0</v>
      </c>
      <c r="N56" s="18">
        <v>0</v>
      </c>
      <c r="O56" s="13">
        <v>0</v>
      </c>
      <c r="P56" s="17">
        <v>0</v>
      </c>
      <c r="Q56" s="18">
        <v>0</v>
      </c>
      <c r="R56" s="18">
        <v>0</v>
      </c>
      <c r="S56" s="18">
        <v>0</v>
      </c>
      <c r="T56" s="18">
        <v>0</v>
      </c>
      <c r="U56" s="18">
        <v>0</v>
      </c>
      <c r="V56" s="13">
        <v>0</v>
      </c>
      <c r="W56" s="17">
        <v>0</v>
      </c>
      <c r="X56" s="18">
        <v>0</v>
      </c>
      <c r="Y56" s="18">
        <v>0</v>
      </c>
      <c r="Z56" s="18">
        <v>0</v>
      </c>
      <c r="AA56" s="18">
        <v>0</v>
      </c>
      <c r="AB56" s="18">
        <v>0</v>
      </c>
      <c r="AC56" s="13">
        <v>0</v>
      </c>
      <c r="AD56" s="17">
        <v>0</v>
      </c>
      <c r="AE56" s="18">
        <v>0</v>
      </c>
      <c r="AF56" s="18">
        <v>0</v>
      </c>
      <c r="AG56" s="18">
        <v>0</v>
      </c>
      <c r="AH56" s="18">
        <v>0</v>
      </c>
      <c r="AI56" s="18">
        <v>0</v>
      </c>
      <c r="AJ56" s="13">
        <v>0</v>
      </c>
    </row>
    <row r="57" spans="1:36" x14ac:dyDescent="0.35">
      <c r="A57" s="4" t="s">
        <v>47</v>
      </c>
      <c r="B57" s="101">
        <v>0</v>
      </c>
      <c r="C57" s="102">
        <v>34199.69</v>
      </c>
      <c r="D57" s="102">
        <v>0</v>
      </c>
      <c r="E57" s="102">
        <v>0</v>
      </c>
      <c r="F57" s="102">
        <v>0</v>
      </c>
      <c r="G57" s="102">
        <v>0</v>
      </c>
      <c r="H57" s="103">
        <v>34199.69</v>
      </c>
      <c r="I57" s="17">
        <v>0</v>
      </c>
      <c r="J57" s="18">
        <v>0</v>
      </c>
      <c r="K57" s="18">
        <v>0</v>
      </c>
      <c r="L57" s="18">
        <v>0</v>
      </c>
      <c r="M57" s="18">
        <v>0</v>
      </c>
      <c r="N57" s="18">
        <v>0</v>
      </c>
      <c r="O57" s="13">
        <v>0</v>
      </c>
      <c r="P57" s="17">
        <v>0</v>
      </c>
      <c r="Q57" s="18">
        <v>0</v>
      </c>
      <c r="R57" s="18">
        <v>0</v>
      </c>
      <c r="S57" s="18">
        <v>0</v>
      </c>
      <c r="T57" s="18">
        <v>0</v>
      </c>
      <c r="U57" s="18">
        <v>0</v>
      </c>
      <c r="V57" s="13">
        <v>0</v>
      </c>
      <c r="W57" s="17">
        <v>0</v>
      </c>
      <c r="X57" s="18">
        <v>34199.69</v>
      </c>
      <c r="Y57" s="18">
        <v>0</v>
      </c>
      <c r="Z57" s="18">
        <v>0</v>
      </c>
      <c r="AA57" s="18">
        <v>0</v>
      </c>
      <c r="AB57" s="18">
        <v>0</v>
      </c>
      <c r="AC57" s="13">
        <v>34199.69</v>
      </c>
      <c r="AD57" s="17">
        <v>0</v>
      </c>
      <c r="AE57" s="18">
        <v>0</v>
      </c>
      <c r="AF57" s="18">
        <v>0</v>
      </c>
      <c r="AG57" s="18">
        <v>0</v>
      </c>
      <c r="AH57" s="18">
        <v>0</v>
      </c>
      <c r="AI57" s="18">
        <v>0</v>
      </c>
      <c r="AJ57" s="13">
        <v>0</v>
      </c>
    </row>
    <row r="58" spans="1:36" x14ac:dyDescent="0.35">
      <c r="A58" s="4" t="s">
        <v>48</v>
      </c>
      <c r="B58" s="101">
        <v>0</v>
      </c>
      <c r="C58" s="102">
        <v>0</v>
      </c>
      <c r="D58" s="102">
        <v>0</v>
      </c>
      <c r="E58" s="102">
        <v>0</v>
      </c>
      <c r="F58" s="102">
        <v>0</v>
      </c>
      <c r="G58" s="102">
        <v>0</v>
      </c>
      <c r="H58" s="103">
        <v>0</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0</v>
      </c>
      <c r="Z58" s="18">
        <v>0</v>
      </c>
      <c r="AA58" s="18">
        <v>0</v>
      </c>
      <c r="AB58" s="18">
        <v>0</v>
      </c>
      <c r="AC58" s="13">
        <v>0</v>
      </c>
      <c r="AD58" s="17">
        <v>0</v>
      </c>
      <c r="AE58" s="18">
        <v>0</v>
      </c>
      <c r="AF58" s="18">
        <v>0</v>
      </c>
      <c r="AG58" s="18">
        <v>0</v>
      </c>
      <c r="AH58" s="18">
        <v>0</v>
      </c>
      <c r="AI58" s="18">
        <v>0</v>
      </c>
      <c r="AJ58" s="13">
        <v>0</v>
      </c>
    </row>
    <row r="59" spans="1:36" x14ac:dyDescent="0.35">
      <c r="A59" s="4" t="s">
        <v>49</v>
      </c>
      <c r="B59" s="101">
        <v>0</v>
      </c>
      <c r="C59" s="102">
        <v>0</v>
      </c>
      <c r="D59" s="102">
        <v>0</v>
      </c>
      <c r="E59" s="102">
        <v>36543</v>
      </c>
      <c r="F59" s="102">
        <v>0</v>
      </c>
      <c r="G59" s="102">
        <v>0</v>
      </c>
      <c r="H59" s="103">
        <v>36543</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36543</v>
      </c>
      <c r="AA59" s="18">
        <v>0</v>
      </c>
      <c r="AB59" s="18">
        <v>0</v>
      </c>
      <c r="AC59" s="13">
        <v>36543</v>
      </c>
      <c r="AD59" s="17">
        <v>0</v>
      </c>
      <c r="AE59" s="18">
        <v>0</v>
      </c>
      <c r="AF59" s="18">
        <v>0</v>
      </c>
      <c r="AG59" s="18">
        <v>0</v>
      </c>
      <c r="AH59" s="18">
        <v>0</v>
      </c>
      <c r="AI59" s="18">
        <v>0</v>
      </c>
      <c r="AJ59" s="13">
        <v>0</v>
      </c>
    </row>
    <row r="60" spans="1:36" x14ac:dyDescent="0.35">
      <c r="A60" s="4" t="s">
        <v>50</v>
      </c>
      <c r="B60" s="101">
        <v>0</v>
      </c>
      <c r="C60" s="102">
        <v>0</v>
      </c>
      <c r="D60" s="102">
        <v>89709</v>
      </c>
      <c r="E60" s="102">
        <v>0</v>
      </c>
      <c r="F60" s="102">
        <v>0</v>
      </c>
      <c r="G60" s="102">
        <v>0</v>
      </c>
      <c r="H60" s="103">
        <v>89709</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89709</v>
      </c>
      <c r="Z60" s="18">
        <v>0</v>
      </c>
      <c r="AA60" s="18">
        <v>0</v>
      </c>
      <c r="AB60" s="18">
        <v>0</v>
      </c>
      <c r="AC60" s="13">
        <v>89709</v>
      </c>
      <c r="AD60" s="17">
        <v>0</v>
      </c>
      <c r="AE60" s="18">
        <v>0</v>
      </c>
      <c r="AF60" s="18">
        <v>0</v>
      </c>
      <c r="AG60" s="18">
        <v>0</v>
      </c>
      <c r="AH60" s="18">
        <v>0</v>
      </c>
      <c r="AI60" s="18">
        <v>0</v>
      </c>
      <c r="AJ60" s="13">
        <v>0</v>
      </c>
    </row>
    <row r="61" spans="1:36" x14ac:dyDescent="0.35">
      <c r="A61" s="4" t="s">
        <v>51</v>
      </c>
      <c r="B61" s="101">
        <v>0</v>
      </c>
      <c r="C61" s="102">
        <v>77285.25</v>
      </c>
      <c r="D61" s="102">
        <v>0</v>
      </c>
      <c r="E61" s="102">
        <v>62823.895304204358</v>
      </c>
      <c r="F61" s="102">
        <v>0</v>
      </c>
      <c r="G61" s="102">
        <v>0</v>
      </c>
      <c r="H61" s="103">
        <v>140109.14530420437</v>
      </c>
      <c r="I61" s="17">
        <v>0</v>
      </c>
      <c r="J61" s="18">
        <v>0</v>
      </c>
      <c r="K61" s="18">
        <v>0</v>
      </c>
      <c r="L61" s="18">
        <v>0</v>
      </c>
      <c r="M61" s="18">
        <v>0</v>
      </c>
      <c r="N61" s="18">
        <v>0</v>
      </c>
      <c r="O61" s="13">
        <v>0</v>
      </c>
      <c r="P61" s="17">
        <v>0</v>
      </c>
      <c r="Q61" s="18">
        <v>0</v>
      </c>
      <c r="R61" s="18">
        <v>0</v>
      </c>
      <c r="S61" s="18">
        <v>0</v>
      </c>
      <c r="T61" s="18">
        <v>0</v>
      </c>
      <c r="U61" s="18">
        <v>0</v>
      </c>
      <c r="V61" s="13">
        <v>0</v>
      </c>
      <c r="W61" s="17">
        <v>0</v>
      </c>
      <c r="X61" s="18">
        <v>77285.25</v>
      </c>
      <c r="Y61" s="18">
        <v>0</v>
      </c>
      <c r="Z61" s="18">
        <v>0</v>
      </c>
      <c r="AA61" s="18">
        <v>0</v>
      </c>
      <c r="AB61" s="18">
        <v>0</v>
      </c>
      <c r="AC61" s="13">
        <v>77285.25</v>
      </c>
      <c r="AD61" s="17">
        <v>0</v>
      </c>
      <c r="AE61" s="18">
        <v>0</v>
      </c>
      <c r="AF61" s="18">
        <v>0</v>
      </c>
      <c r="AG61" s="18">
        <v>62823.895304204358</v>
      </c>
      <c r="AH61" s="18">
        <v>0</v>
      </c>
      <c r="AI61" s="18">
        <v>0</v>
      </c>
      <c r="AJ61" s="13">
        <v>62823.895304204358</v>
      </c>
    </row>
    <row r="62" spans="1:36" x14ac:dyDescent="0.35">
      <c r="A62" s="4" t="s">
        <v>52</v>
      </c>
      <c r="B62" s="101">
        <v>0</v>
      </c>
      <c r="C62" s="102">
        <v>0</v>
      </c>
      <c r="D62" s="102">
        <v>0</v>
      </c>
      <c r="E62" s="102">
        <v>0</v>
      </c>
      <c r="F62" s="102">
        <v>0</v>
      </c>
      <c r="G62" s="102">
        <v>0</v>
      </c>
      <c r="H62" s="103">
        <v>0</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0</v>
      </c>
      <c r="Z62" s="18">
        <v>0</v>
      </c>
      <c r="AA62" s="18">
        <v>0</v>
      </c>
      <c r="AB62" s="18">
        <v>0</v>
      </c>
      <c r="AC62" s="13">
        <v>0</v>
      </c>
      <c r="AD62" s="17">
        <v>0</v>
      </c>
      <c r="AE62" s="18">
        <v>0</v>
      </c>
      <c r="AF62" s="18">
        <v>0</v>
      </c>
      <c r="AG62" s="18">
        <v>0</v>
      </c>
      <c r="AH62" s="18">
        <v>0</v>
      </c>
      <c r="AI62" s="18">
        <v>0</v>
      </c>
      <c r="AJ62" s="13">
        <v>0</v>
      </c>
    </row>
    <row r="63" spans="1:36" x14ac:dyDescent="0.35">
      <c r="A63" s="4" t="s">
        <v>53</v>
      </c>
      <c r="B63" s="101">
        <v>0</v>
      </c>
      <c r="C63" s="102">
        <v>0</v>
      </c>
      <c r="D63" s="102">
        <v>0</v>
      </c>
      <c r="E63" s="102">
        <v>0</v>
      </c>
      <c r="F63" s="102">
        <v>0</v>
      </c>
      <c r="G63" s="102">
        <v>0</v>
      </c>
      <c r="H63" s="103">
        <v>0</v>
      </c>
      <c r="I63" s="17">
        <v>0</v>
      </c>
      <c r="J63" s="18">
        <v>0</v>
      </c>
      <c r="K63" s="18">
        <v>0</v>
      </c>
      <c r="L63" s="18">
        <v>0</v>
      </c>
      <c r="M63" s="18">
        <v>0</v>
      </c>
      <c r="N63" s="18">
        <v>0</v>
      </c>
      <c r="O63" s="13">
        <v>0</v>
      </c>
      <c r="P63" s="17">
        <v>0</v>
      </c>
      <c r="Q63" s="18">
        <v>0</v>
      </c>
      <c r="R63" s="18">
        <v>0</v>
      </c>
      <c r="S63" s="18">
        <v>0</v>
      </c>
      <c r="T63" s="18">
        <v>0</v>
      </c>
      <c r="U63" s="18">
        <v>0</v>
      </c>
      <c r="V63" s="13">
        <v>0</v>
      </c>
      <c r="W63" s="17">
        <v>0</v>
      </c>
      <c r="X63" s="18">
        <v>0</v>
      </c>
      <c r="Y63" s="18">
        <v>0</v>
      </c>
      <c r="Z63" s="18">
        <v>0</v>
      </c>
      <c r="AA63" s="18">
        <v>0</v>
      </c>
      <c r="AB63" s="18">
        <v>0</v>
      </c>
      <c r="AC63" s="13">
        <v>0</v>
      </c>
      <c r="AD63" s="17">
        <v>0</v>
      </c>
      <c r="AE63" s="18">
        <v>0</v>
      </c>
      <c r="AF63" s="18">
        <v>0</v>
      </c>
      <c r="AG63" s="18">
        <v>0</v>
      </c>
      <c r="AH63" s="18">
        <v>0</v>
      </c>
      <c r="AI63" s="18">
        <v>0</v>
      </c>
      <c r="AJ63" s="13">
        <v>0</v>
      </c>
    </row>
    <row r="64" spans="1:36" x14ac:dyDescent="0.35">
      <c r="A64" s="4" t="s">
        <v>54</v>
      </c>
      <c r="B64" s="101">
        <v>0</v>
      </c>
      <c r="C64" s="102">
        <v>7055</v>
      </c>
      <c r="D64" s="102">
        <v>0</v>
      </c>
      <c r="E64" s="102">
        <v>0</v>
      </c>
      <c r="F64" s="102">
        <v>0</v>
      </c>
      <c r="G64" s="102">
        <v>0</v>
      </c>
      <c r="H64" s="103">
        <v>7055</v>
      </c>
      <c r="I64" s="17">
        <v>0</v>
      </c>
      <c r="J64" s="18">
        <v>0</v>
      </c>
      <c r="K64" s="18">
        <v>0</v>
      </c>
      <c r="L64" s="18">
        <v>0</v>
      </c>
      <c r="M64" s="18">
        <v>0</v>
      </c>
      <c r="N64" s="18">
        <v>0</v>
      </c>
      <c r="O64" s="13">
        <v>0</v>
      </c>
      <c r="P64" s="17">
        <v>0</v>
      </c>
      <c r="Q64" s="18">
        <v>7055</v>
      </c>
      <c r="R64" s="18">
        <v>0</v>
      </c>
      <c r="S64" s="18">
        <v>0</v>
      </c>
      <c r="T64" s="18">
        <v>0</v>
      </c>
      <c r="U64" s="18">
        <v>0</v>
      </c>
      <c r="V64" s="13">
        <v>7055</v>
      </c>
      <c r="W64" s="17">
        <v>0</v>
      </c>
      <c r="X64" s="18">
        <v>0</v>
      </c>
      <c r="Y64" s="18">
        <v>0</v>
      </c>
      <c r="Z64" s="18">
        <v>0</v>
      </c>
      <c r="AA64" s="18">
        <v>0</v>
      </c>
      <c r="AB64" s="18">
        <v>0</v>
      </c>
      <c r="AC64" s="13">
        <v>0</v>
      </c>
      <c r="AD64" s="17">
        <v>0</v>
      </c>
      <c r="AE64" s="18">
        <v>0</v>
      </c>
      <c r="AF64" s="18">
        <v>0</v>
      </c>
      <c r="AG64" s="18">
        <v>0</v>
      </c>
      <c r="AH64" s="18">
        <v>0</v>
      </c>
      <c r="AI64" s="18">
        <v>0</v>
      </c>
      <c r="AJ64" s="13">
        <v>0</v>
      </c>
    </row>
    <row r="65" spans="1:36" x14ac:dyDescent="0.35">
      <c r="A65" s="4" t="s">
        <v>55</v>
      </c>
      <c r="B65" s="101">
        <v>0</v>
      </c>
      <c r="C65" s="102">
        <v>0</v>
      </c>
      <c r="D65" s="102">
        <v>0</v>
      </c>
      <c r="E65" s="102">
        <v>0</v>
      </c>
      <c r="F65" s="102">
        <v>0</v>
      </c>
      <c r="G65" s="102">
        <v>0</v>
      </c>
      <c r="H65" s="103">
        <v>0</v>
      </c>
      <c r="I65" s="17">
        <v>0</v>
      </c>
      <c r="J65" s="18">
        <v>0</v>
      </c>
      <c r="K65" s="18">
        <v>0</v>
      </c>
      <c r="L65" s="18">
        <v>0</v>
      </c>
      <c r="M65" s="18">
        <v>0</v>
      </c>
      <c r="N65" s="18">
        <v>0</v>
      </c>
      <c r="O65" s="13">
        <v>0</v>
      </c>
      <c r="P65" s="17">
        <v>0</v>
      </c>
      <c r="Q65" s="18">
        <v>0</v>
      </c>
      <c r="R65" s="18">
        <v>0</v>
      </c>
      <c r="S65" s="18">
        <v>0</v>
      </c>
      <c r="T65" s="18">
        <v>0</v>
      </c>
      <c r="U65" s="18">
        <v>0</v>
      </c>
      <c r="V65" s="13">
        <v>0</v>
      </c>
      <c r="W65" s="17">
        <v>0</v>
      </c>
      <c r="X65" s="18">
        <v>0</v>
      </c>
      <c r="Y65" s="18">
        <v>0</v>
      </c>
      <c r="Z65" s="18">
        <v>0</v>
      </c>
      <c r="AA65" s="18">
        <v>0</v>
      </c>
      <c r="AB65" s="18">
        <v>0</v>
      </c>
      <c r="AC65" s="13">
        <v>0</v>
      </c>
      <c r="AD65" s="17">
        <v>0</v>
      </c>
      <c r="AE65" s="18">
        <v>0</v>
      </c>
      <c r="AF65" s="18">
        <v>0</v>
      </c>
      <c r="AG65" s="18">
        <v>0</v>
      </c>
      <c r="AH65" s="18">
        <v>0</v>
      </c>
      <c r="AI65" s="18">
        <v>0</v>
      </c>
      <c r="AJ65" s="13">
        <v>0</v>
      </c>
    </row>
    <row r="66" spans="1:36" x14ac:dyDescent="0.35">
      <c r="A66" s="4" t="s">
        <v>56</v>
      </c>
      <c r="B66" s="101">
        <v>0</v>
      </c>
      <c r="C66" s="102">
        <v>0</v>
      </c>
      <c r="D66" s="102">
        <v>36451</v>
      </c>
      <c r="E66" s="102">
        <v>0</v>
      </c>
      <c r="F66" s="102">
        <v>0</v>
      </c>
      <c r="G66" s="102">
        <v>0</v>
      </c>
      <c r="H66" s="103">
        <v>36451</v>
      </c>
      <c r="I66" s="17">
        <v>0</v>
      </c>
      <c r="J66" s="18">
        <v>0</v>
      </c>
      <c r="K66" s="18">
        <v>0</v>
      </c>
      <c r="L66" s="18">
        <v>0</v>
      </c>
      <c r="M66" s="18">
        <v>0</v>
      </c>
      <c r="N66" s="18">
        <v>0</v>
      </c>
      <c r="O66" s="13">
        <v>0</v>
      </c>
      <c r="P66" s="17">
        <v>0</v>
      </c>
      <c r="Q66" s="18">
        <v>0</v>
      </c>
      <c r="R66" s="18">
        <v>36451</v>
      </c>
      <c r="S66" s="18">
        <v>0</v>
      </c>
      <c r="T66" s="18">
        <v>0</v>
      </c>
      <c r="U66" s="18">
        <v>0</v>
      </c>
      <c r="V66" s="13">
        <v>36451</v>
      </c>
      <c r="W66" s="17">
        <v>0</v>
      </c>
      <c r="X66" s="18">
        <v>0</v>
      </c>
      <c r="Y66" s="18">
        <v>0</v>
      </c>
      <c r="Z66" s="18">
        <v>0</v>
      </c>
      <c r="AA66" s="18">
        <v>0</v>
      </c>
      <c r="AB66" s="18">
        <v>0</v>
      </c>
      <c r="AC66" s="13">
        <v>0</v>
      </c>
      <c r="AD66" s="17">
        <v>0</v>
      </c>
      <c r="AE66" s="18">
        <v>0</v>
      </c>
      <c r="AF66" s="18">
        <v>0</v>
      </c>
      <c r="AG66" s="18">
        <v>0</v>
      </c>
      <c r="AH66" s="18">
        <v>0</v>
      </c>
      <c r="AI66" s="18">
        <v>0</v>
      </c>
      <c r="AJ66" s="13">
        <v>0</v>
      </c>
    </row>
    <row r="67" spans="1:36" x14ac:dyDescent="0.35">
      <c r="A67" s="4" t="s">
        <v>57</v>
      </c>
      <c r="B67" s="101">
        <v>0</v>
      </c>
      <c r="C67" s="102">
        <v>0</v>
      </c>
      <c r="D67" s="102">
        <v>0</v>
      </c>
      <c r="E67" s="102">
        <v>0</v>
      </c>
      <c r="F67" s="102">
        <v>0</v>
      </c>
      <c r="G67" s="102">
        <v>0</v>
      </c>
      <c r="H67" s="103">
        <v>0</v>
      </c>
      <c r="I67" s="17">
        <v>0</v>
      </c>
      <c r="J67" s="18">
        <v>0</v>
      </c>
      <c r="K67" s="18">
        <v>0</v>
      </c>
      <c r="L67" s="18">
        <v>0</v>
      </c>
      <c r="M67" s="18">
        <v>0</v>
      </c>
      <c r="N67" s="18">
        <v>0</v>
      </c>
      <c r="O67" s="13">
        <v>0</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row>
    <row r="68" spans="1:36" x14ac:dyDescent="0.35">
      <c r="A68" s="4" t="s">
        <v>58</v>
      </c>
      <c r="B68" s="101">
        <v>0</v>
      </c>
      <c r="C68" s="102">
        <v>0</v>
      </c>
      <c r="D68" s="102">
        <v>0</v>
      </c>
      <c r="E68" s="102">
        <v>0</v>
      </c>
      <c r="F68" s="102">
        <v>0</v>
      </c>
      <c r="G68" s="102">
        <v>0</v>
      </c>
      <c r="H68" s="103">
        <v>0</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0</v>
      </c>
      <c r="AA68" s="18">
        <v>0</v>
      </c>
      <c r="AB68" s="18">
        <v>0</v>
      </c>
      <c r="AC68" s="13">
        <v>0</v>
      </c>
      <c r="AD68" s="17">
        <v>0</v>
      </c>
      <c r="AE68" s="18">
        <v>0</v>
      </c>
      <c r="AF68" s="18">
        <v>0</v>
      </c>
      <c r="AG68" s="18">
        <v>0</v>
      </c>
      <c r="AH68" s="18">
        <v>0</v>
      </c>
      <c r="AI68" s="18">
        <v>0</v>
      </c>
      <c r="AJ68" s="13">
        <v>0</v>
      </c>
    </row>
    <row r="69" spans="1:36"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row>
    <row r="70" spans="1:36"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row>
    <row r="71" spans="1:36" x14ac:dyDescent="0.35">
      <c r="A71" s="4" t="s">
        <v>61</v>
      </c>
      <c r="B71" s="101">
        <v>0</v>
      </c>
      <c r="C71" s="102">
        <v>0</v>
      </c>
      <c r="D71" s="102">
        <v>0</v>
      </c>
      <c r="E71" s="102">
        <v>0</v>
      </c>
      <c r="F71" s="102">
        <v>0</v>
      </c>
      <c r="G71" s="102">
        <v>0</v>
      </c>
      <c r="H71" s="103">
        <v>0</v>
      </c>
      <c r="I71" s="17">
        <v>0</v>
      </c>
      <c r="J71" s="18">
        <v>0</v>
      </c>
      <c r="K71" s="18">
        <v>0</v>
      </c>
      <c r="L71" s="18">
        <v>0</v>
      </c>
      <c r="M71" s="18">
        <v>0</v>
      </c>
      <c r="N71" s="18">
        <v>0</v>
      </c>
      <c r="O71" s="13">
        <v>0</v>
      </c>
      <c r="P71" s="17">
        <v>0</v>
      </c>
      <c r="Q71" s="18">
        <v>0</v>
      </c>
      <c r="R71" s="18">
        <v>0</v>
      </c>
      <c r="S71" s="18">
        <v>0</v>
      </c>
      <c r="T71" s="18">
        <v>0</v>
      </c>
      <c r="U71" s="18">
        <v>0</v>
      </c>
      <c r="V71" s="13">
        <v>0</v>
      </c>
      <c r="W71" s="17">
        <v>0</v>
      </c>
      <c r="X71" s="18">
        <v>0</v>
      </c>
      <c r="Y71" s="18">
        <v>0</v>
      </c>
      <c r="Z71" s="18">
        <v>0</v>
      </c>
      <c r="AA71" s="18">
        <v>0</v>
      </c>
      <c r="AB71" s="18">
        <v>0</v>
      </c>
      <c r="AC71" s="13">
        <v>0</v>
      </c>
      <c r="AD71" s="17">
        <v>0</v>
      </c>
      <c r="AE71" s="18">
        <v>0</v>
      </c>
      <c r="AF71" s="18">
        <v>0</v>
      </c>
      <c r="AG71" s="18">
        <v>0</v>
      </c>
      <c r="AH71" s="18">
        <v>0</v>
      </c>
      <c r="AI71" s="18">
        <v>0</v>
      </c>
      <c r="AJ71" s="13">
        <v>0</v>
      </c>
    </row>
    <row r="72" spans="1:36" x14ac:dyDescent="0.35">
      <c r="A72" s="4" t="s">
        <v>62</v>
      </c>
      <c r="B72" s="101">
        <v>0</v>
      </c>
      <c r="C72" s="102">
        <v>0</v>
      </c>
      <c r="D72" s="102">
        <v>0</v>
      </c>
      <c r="E72" s="102">
        <v>0</v>
      </c>
      <c r="F72" s="102">
        <v>0</v>
      </c>
      <c r="G72" s="102">
        <v>0</v>
      </c>
      <c r="H72" s="103">
        <v>0</v>
      </c>
      <c r="I72" s="17">
        <v>0</v>
      </c>
      <c r="J72" s="18">
        <v>0</v>
      </c>
      <c r="K72" s="18">
        <v>0</v>
      </c>
      <c r="L72" s="18">
        <v>0</v>
      </c>
      <c r="M72" s="18">
        <v>0</v>
      </c>
      <c r="N72" s="18">
        <v>0</v>
      </c>
      <c r="O72" s="13">
        <v>0</v>
      </c>
      <c r="P72" s="17">
        <v>0</v>
      </c>
      <c r="Q72" s="18">
        <v>0</v>
      </c>
      <c r="R72" s="18">
        <v>0</v>
      </c>
      <c r="S72" s="18">
        <v>0</v>
      </c>
      <c r="T72" s="18">
        <v>0</v>
      </c>
      <c r="U72" s="18">
        <v>0</v>
      </c>
      <c r="V72" s="13">
        <v>0</v>
      </c>
      <c r="W72" s="17">
        <v>0</v>
      </c>
      <c r="X72" s="18">
        <v>0</v>
      </c>
      <c r="Y72" s="18">
        <v>0</v>
      </c>
      <c r="Z72" s="18">
        <v>0</v>
      </c>
      <c r="AA72" s="18">
        <v>0</v>
      </c>
      <c r="AB72" s="18">
        <v>0</v>
      </c>
      <c r="AC72" s="13">
        <v>0</v>
      </c>
      <c r="AD72" s="17">
        <v>0</v>
      </c>
      <c r="AE72" s="18">
        <v>0</v>
      </c>
      <c r="AF72" s="18">
        <v>0</v>
      </c>
      <c r="AG72" s="18">
        <v>0</v>
      </c>
      <c r="AH72" s="18">
        <v>0</v>
      </c>
      <c r="AI72" s="18">
        <v>0</v>
      </c>
      <c r="AJ72" s="13">
        <v>0</v>
      </c>
    </row>
    <row r="73" spans="1:36" x14ac:dyDescent="0.35">
      <c r="A73" s="4" t="s">
        <v>63</v>
      </c>
      <c r="B73" s="101">
        <v>0</v>
      </c>
      <c r="C73" s="102">
        <v>0</v>
      </c>
      <c r="D73" s="102">
        <v>0</v>
      </c>
      <c r="E73" s="102">
        <v>0</v>
      </c>
      <c r="F73" s="102">
        <v>0</v>
      </c>
      <c r="G73" s="102">
        <v>0</v>
      </c>
      <c r="H73" s="103">
        <v>0</v>
      </c>
      <c r="I73" s="17">
        <v>0</v>
      </c>
      <c r="J73" s="18">
        <v>0</v>
      </c>
      <c r="K73" s="18">
        <v>0</v>
      </c>
      <c r="L73" s="18">
        <v>0</v>
      </c>
      <c r="M73" s="18">
        <v>0</v>
      </c>
      <c r="N73" s="18">
        <v>0</v>
      </c>
      <c r="O73" s="13">
        <v>0</v>
      </c>
      <c r="P73" s="17">
        <v>0</v>
      </c>
      <c r="Q73" s="18">
        <v>0</v>
      </c>
      <c r="R73" s="18">
        <v>0</v>
      </c>
      <c r="S73" s="18">
        <v>0</v>
      </c>
      <c r="T73" s="18">
        <v>0</v>
      </c>
      <c r="U73" s="18">
        <v>0</v>
      </c>
      <c r="V73" s="13">
        <v>0</v>
      </c>
      <c r="W73" s="17">
        <v>0</v>
      </c>
      <c r="X73" s="18">
        <v>0</v>
      </c>
      <c r="Y73" s="18">
        <v>0</v>
      </c>
      <c r="Z73" s="18">
        <v>0</v>
      </c>
      <c r="AA73" s="18">
        <v>0</v>
      </c>
      <c r="AB73" s="18">
        <v>0</v>
      </c>
      <c r="AC73" s="13">
        <v>0</v>
      </c>
      <c r="AD73" s="17">
        <v>0</v>
      </c>
      <c r="AE73" s="18">
        <v>0</v>
      </c>
      <c r="AF73" s="18">
        <v>0</v>
      </c>
      <c r="AG73" s="18">
        <v>0</v>
      </c>
      <c r="AH73" s="18">
        <v>0</v>
      </c>
      <c r="AI73" s="18">
        <v>0</v>
      </c>
      <c r="AJ73" s="13">
        <v>0</v>
      </c>
    </row>
    <row r="74" spans="1:36" x14ac:dyDescent="0.35">
      <c r="A74" s="4" t="s">
        <v>64</v>
      </c>
      <c r="B74" s="101">
        <v>0</v>
      </c>
      <c r="C74" s="102">
        <v>0</v>
      </c>
      <c r="D74" s="102">
        <v>0</v>
      </c>
      <c r="E74" s="102">
        <v>0</v>
      </c>
      <c r="F74" s="102">
        <v>0</v>
      </c>
      <c r="G74" s="102">
        <v>0</v>
      </c>
      <c r="H74" s="103">
        <v>0</v>
      </c>
      <c r="I74" s="17">
        <v>0</v>
      </c>
      <c r="J74" s="18">
        <v>0</v>
      </c>
      <c r="K74" s="18">
        <v>0</v>
      </c>
      <c r="L74" s="18">
        <v>0</v>
      </c>
      <c r="M74" s="18">
        <v>0</v>
      </c>
      <c r="N74" s="18">
        <v>0</v>
      </c>
      <c r="O74" s="13">
        <v>0</v>
      </c>
      <c r="P74" s="17">
        <v>0</v>
      </c>
      <c r="Q74" s="18">
        <v>0</v>
      </c>
      <c r="R74" s="18">
        <v>0</v>
      </c>
      <c r="S74" s="18">
        <v>0</v>
      </c>
      <c r="T74" s="18">
        <v>0</v>
      </c>
      <c r="U74" s="18">
        <v>0</v>
      </c>
      <c r="V74" s="13">
        <v>0</v>
      </c>
      <c r="W74" s="17">
        <v>0</v>
      </c>
      <c r="X74" s="18">
        <v>0</v>
      </c>
      <c r="Y74" s="18">
        <v>0</v>
      </c>
      <c r="Z74" s="18">
        <v>0</v>
      </c>
      <c r="AA74" s="18">
        <v>0</v>
      </c>
      <c r="AB74" s="18">
        <v>0</v>
      </c>
      <c r="AC74" s="13">
        <v>0</v>
      </c>
      <c r="AD74" s="17">
        <v>0</v>
      </c>
      <c r="AE74" s="18">
        <v>0</v>
      </c>
      <c r="AF74" s="18">
        <v>0</v>
      </c>
      <c r="AG74" s="18">
        <v>0</v>
      </c>
      <c r="AH74" s="18">
        <v>0</v>
      </c>
      <c r="AI74" s="18">
        <v>0</v>
      </c>
      <c r="AJ74" s="13">
        <v>0</v>
      </c>
    </row>
    <row r="75" spans="1:36" x14ac:dyDescent="0.35">
      <c r="A75" s="4" t="s">
        <v>65</v>
      </c>
      <c r="B75" s="101">
        <v>0</v>
      </c>
      <c r="C75" s="102">
        <v>0</v>
      </c>
      <c r="D75" s="102">
        <v>0</v>
      </c>
      <c r="E75" s="102">
        <v>0</v>
      </c>
      <c r="F75" s="102">
        <v>0</v>
      </c>
      <c r="G75" s="102">
        <v>0</v>
      </c>
      <c r="H75" s="103">
        <v>0</v>
      </c>
      <c r="I75" s="17">
        <v>0</v>
      </c>
      <c r="J75" s="18">
        <v>0</v>
      </c>
      <c r="K75" s="18">
        <v>0</v>
      </c>
      <c r="L75" s="18">
        <v>0</v>
      </c>
      <c r="M75" s="18">
        <v>0</v>
      </c>
      <c r="N75" s="18">
        <v>0</v>
      </c>
      <c r="O75" s="13">
        <v>0</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0</v>
      </c>
      <c r="AG75" s="18">
        <v>0</v>
      </c>
      <c r="AH75" s="18">
        <v>0</v>
      </c>
      <c r="AI75" s="18">
        <v>0</v>
      </c>
      <c r="AJ75" s="13">
        <v>0</v>
      </c>
    </row>
    <row r="76" spans="1:36" x14ac:dyDescent="0.35">
      <c r="A76" s="4" t="s">
        <v>66</v>
      </c>
      <c r="B76" s="101">
        <v>0</v>
      </c>
      <c r="C76" s="102">
        <v>21526.36</v>
      </c>
      <c r="D76" s="102">
        <v>0</v>
      </c>
      <c r="E76" s="102">
        <v>0</v>
      </c>
      <c r="F76" s="102">
        <v>0</v>
      </c>
      <c r="G76" s="102">
        <v>0</v>
      </c>
      <c r="H76" s="103">
        <v>21526.36</v>
      </c>
      <c r="I76" s="17">
        <v>0</v>
      </c>
      <c r="J76" s="18">
        <v>0</v>
      </c>
      <c r="K76" s="18">
        <v>0</v>
      </c>
      <c r="L76" s="18">
        <v>0</v>
      </c>
      <c r="M76" s="18">
        <v>0</v>
      </c>
      <c r="N76" s="18">
        <v>0</v>
      </c>
      <c r="O76" s="13">
        <v>0</v>
      </c>
      <c r="P76" s="17">
        <v>0</v>
      </c>
      <c r="Q76" s="18">
        <v>0</v>
      </c>
      <c r="R76" s="18">
        <v>0</v>
      </c>
      <c r="S76" s="18">
        <v>0</v>
      </c>
      <c r="T76" s="18">
        <v>0</v>
      </c>
      <c r="U76" s="18">
        <v>0</v>
      </c>
      <c r="V76" s="13">
        <v>0</v>
      </c>
      <c r="W76" s="17">
        <v>0</v>
      </c>
      <c r="X76" s="18">
        <v>21526.36</v>
      </c>
      <c r="Y76" s="18">
        <v>0</v>
      </c>
      <c r="Z76" s="18">
        <v>0</v>
      </c>
      <c r="AA76" s="18">
        <v>0</v>
      </c>
      <c r="AB76" s="18">
        <v>0</v>
      </c>
      <c r="AC76" s="13">
        <v>21526.36</v>
      </c>
      <c r="AD76" s="17">
        <v>0</v>
      </c>
      <c r="AE76" s="18">
        <v>0</v>
      </c>
      <c r="AF76" s="18">
        <v>0</v>
      </c>
      <c r="AG76" s="18">
        <v>0</v>
      </c>
      <c r="AH76" s="18">
        <v>0</v>
      </c>
      <c r="AI76" s="18">
        <v>0</v>
      </c>
      <c r="AJ76" s="13">
        <v>0</v>
      </c>
    </row>
    <row r="77" spans="1:36" x14ac:dyDescent="0.35">
      <c r="A77" s="4" t="s">
        <v>67</v>
      </c>
      <c r="B77" s="101">
        <v>0</v>
      </c>
      <c r="C77" s="102">
        <v>0</v>
      </c>
      <c r="D77" s="102">
        <v>0</v>
      </c>
      <c r="E77" s="102">
        <v>0</v>
      </c>
      <c r="F77" s="102">
        <v>0</v>
      </c>
      <c r="G77" s="102">
        <v>0</v>
      </c>
      <c r="H77" s="103">
        <v>0</v>
      </c>
      <c r="I77" s="17">
        <v>0</v>
      </c>
      <c r="J77" s="18">
        <v>0</v>
      </c>
      <c r="K77" s="18">
        <v>0</v>
      </c>
      <c r="L77" s="18">
        <v>0</v>
      </c>
      <c r="M77" s="18">
        <v>0</v>
      </c>
      <c r="N77" s="18">
        <v>0</v>
      </c>
      <c r="O77" s="13">
        <v>0</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row>
    <row r="78" spans="1:36" x14ac:dyDescent="0.35">
      <c r="A78" s="4" t="s">
        <v>68</v>
      </c>
      <c r="B78" s="101">
        <v>0</v>
      </c>
      <c r="C78" s="102">
        <v>0</v>
      </c>
      <c r="D78" s="102">
        <v>0</v>
      </c>
      <c r="E78" s="102">
        <v>0</v>
      </c>
      <c r="F78" s="102">
        <v>0</v>
      </c>
      <c r="G78" s="102">
        <v>0</v>
      </c>
      <c r="H78" s="103">
        <v>0</v>
      </c>
      <c r="I78" s="17">
        <v>0</v>
      </c>
      <c r="J78" s="18">
        <v>0</v>
      </c>
      <c r="K78" s="18">
        <v>0</v>
      </c>
      <c r="L78" s="18">
        <v>0</v>
      </c>
      <c r="M78" s="18">
        <v>0</v>
      </c>
      <c r="N78" s="18">
        <v>0</v>
      </c>
      <c r="O78" s="13">
        <v>0</v>
      </c>
      <c r="P78" s="17">
        <v>0</v>
      </c>
      <c r="Q78" s="18">
        <v>0</v>
      </c>
      <c r="R78" s="18">
        <v>0</v>
      </c>
      <c r="S78" s="18">
        <v>0</v>
      </c>
      <c r="T78" s="18">
        <v>0</v>
      </c>
      <c r="U78" s="18">
        <v>0</v>
      </c>
      <c r="V78" s="13">
        <v>0</v>
      </c>
      <c r="W78" s="17">
        <v>0</v>
      </c>
      <c r="X78" s="18">
        <v>0</v>
      </c>
      <c r="Y78" s="18">
        <v>0</v>
      </c>
      <c r="Z78" s="18">
        <v>0</v>
      </c>
      <c r="AA78" s="18">
        <v>0</v>
      </c>
      <c r="AB78" s="18">
        <v>0</v>
      </c>
      <c r="AC78" s="13">
        <v>0</v>
      </c>
      <c r="AD78" s="17">
        <v>0</v>
      </c>
      <c r="AE78" s="18">
        <v>0</v>
      </c>
      <c r="AF78" s="18">
        <v>0</v>
      </c>
      <c r="AG78" s="18">
        <v>0</v>
      </c>
      <c r="AH78" s="18">
        <v>0</v>
      </c>
      <c r="AI78" s="18">
        <v>0</v>
      </c>
      <c r="AJ78" s="13">
        <v>0</v>
      </c>
    </row>
    <row r="79" spans="1:36" x14ac:dyDescent="0.35">
      <c r="A79" s="4" t="s">
        <v>69</v>
      </c>
      <c r="B79" s="101">
        <v>0</v>
      </c>
      <c r="C79" s="102">
        <v>13157</v>
      </c>
      <c r="D79" s="102">
        <v>0</v>
      </c>
      <c r="E79" s="102">
        <v>0</v>
      </c>
      <c r="F79" s="102">
        <v>0</v>
      </c>
      <c r="G79" s="102">
        <v>0</v>
      </c>
      <c r="H79" s="103">
        <v>13157</v>
      </c>
      <c r="I79" s="17">
        <v>0</v>
      </c>
      <c r="J79" s="18">
        <v>0</v>
      </c>
      <c r="K79" s="18">
        <v>0</v>
      </c>
      <c r="L79" s="18">
        <v>0</v>
      </c>
      <c r="M79" s="18">
        <v>0</v>
      </c>
      <c r="N79" s="18">
        <v>0</v>
      </c>
      <c r="O79" s="13">
        <v>0</v>
      </c>
      <c r="P79" s="17">
        <v>0</v>
      </c>
      <c r="Q79" s="18">
        <v>0</v>
      </c>
      <c r="R79" s="18">
        <v>0</v>
      </c>
      <c r="S79" s="18">
        <v>0</v>
      </c>
      <c r="T79" s="18">
        <v>0</v>
      </c>
      <c r="U79" s="18">
        <v>0</v>
      </c>
      <c r="V79" s="13">
        <v>0</v>
      </c>
      <c r="W79" s="17">
        <v>0</v>
      </c>
      <c r="X79" s="18">
        <v>13157</v>
      </c>
      <c r="Y79" s="18">
        <v>0</v>
      </c>
      <c r="Z79" s="18">
        <v>0</v>
      </c>
      <c r="AA79" s="18">
        <v>0</v>
      </c>
      <c r="AB79" s="18">
        <v>0</v>
      </c>
      <c r="AC79" s="13">
        <v>13157</v>
      </c>
      <c r="AD79" s="17">
        <v>0</v>
      </c>
      <c r="AE79" s="18">
        <v>0</v>
      </c>
      <c r="AF79" s="18">
        <v>0</v>
      </c>
      <c r="AG79" s="18">
        <v>0</v>
      </c>
      <c r="AH79" s="18">
        <v>0</v>
      </c>
      <c r="AI79" s="18">
        <v>0</v>
      </c>
      <c r="AJ79" s="13">
        <v>0</v>
      </c>
    </row>
    <row r="80" spans="1:36" x14ac:dyDescent="0.35">
      <c r="A80" s="4" t="s">
        <v>70</v>
      </c>
      <c r="B80" s="101">
        <v>0</v>
      </c>
      <c r="C80" s="102">
        <v>0</v>
      </c>
      <c r="D80" s="102">
        <v>0</v>
      </c>
      <c r="E80" s="102">
        <v>0</v>
      </c>
      <c r="F80" s="102">
        <v>0</v>
      </c>
      <c r="G80" s="102">
        <v>0</v>
      </c>
      <c r="H80" s="103">
        <v>0</v>
      </c>
      <c r="I80" s="17">
        <v>0</v>
      </c>
      <c r="J80" s="18">
        <v>0</v>
      </c>
      <c r="K80" s="18">
        <v>0</v>
      </c>
      <c r="L80" s="18">
        <v>0</v>
      </c>
      <c r="M80" s="18">
        <v>0</v>
      </c>
      <c r="N80" s="18">
        <v>0</v>
      </c>
      <c r="O80" s="13">
        <v>0</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row>
    <row r="81" spans="1:36" x14ac:dyDescent="0.35">
      <c r="A81" s="4" t="s">
        <v>71</v>
      </c>
      <c r="B81" s="101">
        <v>0</v>
      </c>
      <c r="C81" s="102">
        <v>5782</v>
      </c>
      <c r="D81" s="102">
        <v>0</v>
      </c>
      <c r="E81" s="102">
        <v>0</v>
      </c>
      <c r="F81" s="102">
        <v>0</v>
      </c>
      <c r="G81" s="102">
        <v>0</v>
      </c>
      <c r="H81" s="103">
        <v>5782</v>
      </c>
      <c r="I81" s="17">
        <v>0</v>
      </c>
      <c r="J81" s="18">
        <v>0</v>
      </c>
      <c r="K81" s="18">
        <v>0</v>
      </c>
      <c r="L81" s="18">
        <v>0</v>
      </c>
      <c r="M81" s="18">
        <v>0</v>
      </c>
      <c r="N81" s="18">
        <v>0</v>
      </c>
      <c r="O81" s="13">
        <v>0</v>
      </c>
      <c r="P81" s="17">
        <v>0</v>
      </c>
      <c r="Q81" s="18">
        <v>0</v>
      </c>
      <c r="R81" s="18">
        <v>0</v>
      </c>
      <c r="S81" s="18">
        <v>0</v>
      </c>
      <c r="T81" s="18">
        <v>0</v>
      </c>
      <c r="U81" s="18">
        <v>0</v>
      </c>
      <c r="V81" s="13">
        <v>0</v>
      </c>
      <c r="W81" s="17">
        <v>0</v>
      </c>
      <c r="X81" s="18">
        <v>5782</v>
      </c>
      <c r="Y81" s="18">
        <v>0</v>
      </c>
      <c r="Z81" s="18">
        <v>0</v>
      </c>
      <c r="AA81" s="18">
        <v>0</v>
      </c>
      <c r="AB81" s="18">
        <v>0</v>
      </c>
      <c r="AC81" s="13">
        <v>5782</v>
      </c>
      <c r="AD81" s="17">
        <v>0</v>
      </c>
      <c r="AE81" s="18">
        <v>0</v>
      </c>
      <c r="AF81" s="18">
        <v>0</v>
      </c>
      <c r="AG81" s="18">
        <v>0</v>
      </c>
      <c r="AH81" s="18">
        <v>0</v>
      </c>
      <c r="AI81" s="18">
        <v>0</v>
      </c>
      <c r="AJ81" s="13">
        <v>0</v>
      </c>
    </row>
    <row r="82" spans="1:36" x14ac:dyDescent="0.35">
      <c r="A82" s="4" t="s">
        <v>72</v>
      </c>
      <c r="B82" s="101">
        <v>0</v>
      </c>
      <c r="C82" s="102">
        <v>41333</v>
      </c>
      <c r="D82" s="102">
        <v>0</v>
      </c>
      <c r="E82" s="102">
        <v>141228</v>
      </c>
      <c r="F82" s="102">
        <v>0</v>
      </c>
      <c r="G82" s="102">
        <v>2430</v>
      </c>
      <c r="H82" s="103">
        <v>184991</v>
      </c>
      <c r="I82" s="17">
        <v>0</v>
      </c>
      <c r="J82" s="18">
        <v>0</v>
      </c>
      <c r="K82" s="18">
        <v>0</v>
      </c>
      <c r="L82" s="18">
        <v>0</v>
      </c>
      <c r="M82" s="18">
        <v>0</v>
      </c>
      <c r="N82" s="18">
        <v>0</v>
      </c>
      <c r="O82" s="13">
        <v>0</v>
      </c>
      <c r="P82" s="17">
        <v>0</v>
      </c>
      <c r="Q82" s="18">
        <v>41333</v>
      </c>
      <c r="R82" s="18">
        <v>0</v>
      </c>
      <c r="S82" s="18">
        <v>141228</v>
      </c>
      <c r="T82" s="18">
        <v>0</v>
      </c>
      <c r="U82" s="18">
        <v>2430</v>
      </c>
      <c r="V82" s="13">
        <v>184991</v>
      </c>
      <c r="W82" s="17">
        <v>0</v>
      </c>
      <c r="X82" s="18">
        <v>0</v>
      </c>
      <c r="Y82" s="18">
        <v>0</v>
      </c>
      <c r="Z82" s="18">
        <v>0</v>
      </c>
      <c r="AA82" s="18">
        <v>0</v>
      </c>
      <c r="AB82" s="18">
        <v>0</v>
      </c>
      <c r="AC82" s="13">
        <v>0</v>
      </c>
      <c r="AD82" s="17">
        <v>0</v>
      </c>
      <c r="AE82" s="18">
        <v>0</v>
      </c>
      <c r="AF82" s="18">
        <v>0</v>
      </c>
      <c r="AG82" s="18">
        <v>0</v>
      </c>
      <c r="AH82" s="18">
        <v>0</v>
      </c>
      <c r="AI82" s="18">
        <v>0</v>
      </c>
      <c r="AJ82" s="13">
        <v>0</v>
      </c>
    </row>
    <row r="83" spans="1:36" x14ac:dyDescent="0.35">
      <c r="A83" s="4" t="s">
        <v>73</v>
      </c>
      <c r="B83" s="101">
        <v>0</v>
      </c>
      <c r="C83" s="102">
        <v>0</v>
      </c>
      <c r="D83" s="102">
        <v>0</v>
      </c>
      <c r="E83" s="102">
        <v>0</v>
      </c>
      <c r="F83" s="102">
        <v>0</v>
      </c>
      <c r="G83" s="102">
        <v>0</v>
      </c>
      <c r="H83" s="103">
        <v>0</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row>
    <row r="84" spans="1:36" x14ac:dyDescent="0.35">
      <c r="A84" s="4" t="s">
        <v>74</v>
      </c>
      <c r="B84" s="101">
        <v>0</v>
      </c>
      <c r="C84" s="102">
        <v>0</v>
      </c>
      <c r="D84" s="102">
        <v>0</v>
      </c>
      <c r="E84" s="102">
        <v>0</v>
      </c>
      <c r="F84" s="102">
        <v>0</v>
      </c>
      <c r="G84" s="102">
        <v>0</v>
      </c>
      <c r="H84" s="103">
        <v>0</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row>
    <row r="85" spans="1:36" x14ac:dyDescent="0.35">
      <c r="A85" s="4" t="s">
        <v>75</v>
      </c>
      <c r="B85" s="101">
        <v>0</v>
      </c>
      <c r="C85" s="102">
        <v>0</v>
      </c>
      <c r="D85" s="102">
        <v>0</v>
      </c>
      <c r="E85" s="102">
        <v>0</v>
      </c>
      <c r="F85" s="102">
        <v>0</v>
      </c>
      <c r="G85" s="102">
        <v>0</v>
      </c>
      <c r="H85" s="103">
        <v>0</v>
      </c>
      <c r="I85" s="17">
        <v>0</v>
      </c>
      <c r="J85" s="18">
        <v>0</v>
      </c>
      <c r="K85" s="18">
        <v>0</v>
      </c>
      <c r="L85" s="18">
        <v>0</v>
      </c>
      <c r="M85" s="18">
        <v>0</v>
      </c>
      <c r="N85" s="18">
        <v>0</v>
      </c>
      <c r="O85" s="13">
        <v>0</v>
      </c>
      <c r="P85" s="17">
        <v>0</v>
      </c>
      <c r="Q85" s="18">
        <v>0</v>
      </c>
      <c r="R85" s="18">
        <v>0</v>
      </c>
      <c r="S85" s="18">
        <v>0</v>
      </c>
      <c r="T85" s="18">
        <v>0</v>
      </c>
      <c r="U85" s="18">
        <v>0</v>
      </c>
      <c r="V85" s="13">
        <v>0</v>
      </c>
      <c r="W85" s="17">
        <v>0</v>
      </c>
      <c r="X85" s="18">
        <v>0</v>
      </c>
      <c r="Y85" s="18">
        <v>0</v>
      </c>
      <c r="Z85" s="18">
        <v>0</v>
      </c>
      <c r="AA85" s="18">
        <v>0</v>
      </c>
      <c r="AB85" s="18">
        <v>0</v>
      </c>
      <c r="AC85" s="13">
        <v>0</v>
      </c>
      <c r="AD85" s="17">
        <v>0</v>
      </c>
      <c r="AE85" s="18">
        <v>0</v>
      </c>
      <c r="AF85" s="18">
        <v>0</v>
      </c>
      <c r="AG85" s="18">
        <v>0</v>
      </c>
      <c r="AH85" s="18">
        <v>0</v>
      </c>
      <c r="AI85" s="18">
        <v>0</v>
      </c>
      <c r="AJ85" s="13">
        <v>0</v>
      </c>
    </row>
    <row r="86" spans="1:36" x14ac:dyDescent="0.35">
      <c r="A86" s="4" t="s">
        <v>76</v>
      </c>
      <c r="B86" s="101">
        <v>0</v>
      </c>
      <c r="C86" s="102">
        <v>0</v>
      </c>
      <c r="D86" s="102">
        <v>0</v>
      </c>
      <c r="E86" s="102">
        <v>0</v>
      </c>
      <c r="F86" s="102">
        <v>0</v>
      </c>
      <c r="G86" s="102">
        <v>0</v>
      </c>
      <c r="H86" s="103">
        <v>0</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row>
    <row r="87" spans="1:36" x14ac:dyDescent="0.35">
      <c r="A87" s="4" t="s">
        <v>77</v>
      </c>
      <c r="B87" s="101">
        <v>0</v>
      </c>
      <c r="C87" s="102">
        <v>88075</v>
      </c>
      <c r="D87" s="102">
        <v>0</v>
      </c>
      <c r="E87" s="102">
        <v>0</v>
      </c>
      <c r="F87" s="102">
        <v>0</v>
      </c>
      <c r="G87" s="102">
        <v>0</v>
      </c>
      <c r="H87" s="103">
        <v>88075</v>
      </c>
      <c r="I87" s="17">
        <v>0</v>
      </c>
      <c r="J87" s="18">
        <v>0</v>
      </c>
      <c r="K87" s="18">
        <v>0</v>
      </c>
      <c r="L87" s="18">
        <v>0</v>
      </c>
      <c r="M87" s="18">
        <v>0</v>
      </c>
      <c r="N87" s="18">
        <v>0</v>
      </c>
      <c r="O87" s="13">
        <v>0</v>
      </c>
      <c r="P87" s="17">
        <v>0</v>
      </c>
      <c r="Q87" s="18">
        <v>88075</v>
      </c>
      <c r="R87" s="18">
        <v>0</v>
      </c>
      <c r="S87" s="18">
        <v>0</v>
      </c>
      <c r="T87" s="18">
        <v>0</v>
      </c>
      <c r="U87" s="18">
        <v>0</v>
      </c>
      <c r="V87" s="13">
        <v>88075</v>
      </c>
      <c r="W87" s="17">
        <v>0</v>
      </c>
      <c r="X87" s="18">
        <v>0</v>
      </c>
      <c r="Y87" s="18">
        <v>0</v>
      </c>
      <c r="Z87" s="18">
        <v>0</v>
      </c>
      <c r="AA87" s="18">
        <v>0</v>
      </c>
      <c r="AB87" s="18">
        <v>0</v>
      </c>
      <c r="AC87" s="13">
        <v>0</v>
      </c>
      <c r="AD87" s="17">
        <v>0</v>
      </c>
      <c r="AE87" s="18">
        <v>0</v>
      </c>
      <c r="AF87" s="18">
        <v>0</v>
      </c>
      <c r="AG87" s="18">
        <v>0</v>
      </c>
      <c r="AH87" s="18">
        <v>0</v>
      </c>
      <c r="AI87" s="18">
        <v>0</v>
      </c>
      <c r="AJ87" s="13">
        <v>0</v>
      </c>
    </row>
    <row r="88" spans="1:36" x14ac:dyDescent="0.35">
      <c r="A88" s="4" t="s">
        <v>78</v>
      </c>
      <c r="B88" s="101">
        <v>0</v>
      </c>
      <c r="C88" s="102">
        <v>0</v>
      </c>
      <c r="D88" s="102">
        <v>0</v>
      </c>
      <c r="E88" s="102">
        <v>0</v>
      </c>
      <c r="F88" s="102">
        <v>0</v>
      </c>
      <c r="G88" s="102">
        <v>0</v>
      </c>
      <c r="H88" s="103">
        <v>0</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0</v>
      </c>
      <c r="AF88" s="18">
        <v>0</v>
      </c>
      <c r="AG88" s="18">
        <v>0</v>
      </c>
      <c r="AH88" s="18">
        <v>0</v>
      </c>
      <c r="AI88" s="18">
        <v>0</v>
      </c>
      <c r="AJ88" s="13">
        <v>0</v>
      </c>
    </row>
    <row r="89" spans="1:36"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row>
    <row r="90" spans="1:36" x14ac:dyDescent="0.35">
      <c r="A90" s="72" t="s">
        <v>79</v>
      </c>
      <c r="B90" s="73">
        <f>SUM(B9:B89)</f>
        <v>0</v>
      </c>
      <c r="C90" s="74">
        <f t="shared" ref="C90:H90" si="0">SUM(C9:C89)</f>
        <v>7573978.2225000001</v>
      </c>
      <c r="D90" s="74">
        <f t="shared" si="0"/>
        <v>-115453.81999999995</v>
      </c>
      <c r="E90" s="74">
        <f t="shared" si="0"/>
        <v>387224.89530420437</v>
      </c>
      <c r="F90" s="74">
        <f t="shared" si="0"/>
        <v>753055.01</v>
      </c>
      <c r="G90" s="74">
        <f t="shared" ref="G90" si="1">SUM(G9:G89)</f>
        <v>477059.72</v>
      </c>
      <c r="H90" s="75">
        <f t="shared" si="0"/>
        <v>9075864.0278042052</v>
      </c>
      <c r="I90" s="73">
        <f t="shared" ref="I90:AJ90" si="2">SUM(I9:I89)</f>
        <v>0</v>
      </c>
      <c r="J90" s="74">
        <f t="shared" si="2"/>
        <v>8866.5</v>
      </c>
      <c r="K90" s="74">
        <f t="shared" si="2"/>
        <v>0</v>
      </c>
      <c r="L90" s="74">
        <f t="shared" si="2"/>
        <v>0</v>
      </c>
      <c r="M90" s="74">
        <f t="shared" si="2"/>
        <v>0</v>
      </c>
      <c r="N90" s="74">
        <f t="shared" ref="N90" si="3">SUM(N9:N89)</f>
        <v>105944</v>
      </c>
      <c r="O90" s="75">
        <f t="shared" si="2"/>
        <v>114810.5</v>
      </c>
      <c r="P90" s="73">
        <f t="shared" si="2"/>
        <v>0</v>
      </c>
      <c r="Q90" s="74">
        <f t="shared" si="2"/>
        <v>1937389.73</v>
      </c>
      <c r="R90" s="74">
        <f t="shared" si="2"/>
        <v>-541654.37</v>
      </c>
      <c r="S90" s="74">
        <f t="shared" si="2"/>
        <v>236045</v>
      </c>
      <c r="T90" s="74">
        <f t="shared" si="2"/>
        <v>704803.01</v>
      </c>
      <c r="U90" s="74">
        <f t="shared" ref="U90" si="4">SUM(U9:U89)</f>
        <v>272018.59999999998</v>
      </c>
      <c r="V90" s="75">
        <f t="shared" si="2"/>
        <v>2608601.9699999997</v>
      </c>
      <c r="W90" s="73">
        <f t="shared" si="2"/>
        <v>0</v>
      </c>
      <c r="X90" s="74">
        <f t="shared" si="2"/>
        <v>5623721.9925000006</v>
      </c>
      <c r="Y90" s="74">
        <f t="shared" si="2"/>
        <v>426200.55</v>
      </c>
      <c r="Z90" s="74">
        <f t="shared" si="2"/>
        <v>86356</v>
      </c>
      <c r="AA90" s="74">
        <f t="shared" si="2"/>
        <v>0</v>
      </c>
      <c r="AB90" s="74">
        <f t="shared" ref="AB90" si="5">SUM(AB9:AB89)</f>
        <v>73511.58</v>
      </c>
      <c r="AC90" s="75">
        <f t="shared" si="2"/>
        <v>6209790.1225000005</v>
      </c>
      <c r="AD90" s="73">
        <f t="shared" si="2"/>
        <v>0</v>
      </c>
      <c r="AE90" s="74">
        <f t="shared" si="2"/>
        <v>4000</v>
      </c>
      <c r="AF90" s="74">
        <f t="shared" si="2"/>
        <v>0</v>
      </c>
      <c r="AG90" s="74">
        <f t="shared" si="2"/>
        <v>64823.895304204358</v>
      </c>
      <c r="AH90" s="74">
        <f t="shared" si="2"/>
        <v>48252</v>
      </c>
      <c r="AI90" s="74">
        <f t="shared" ref="AI90" si="6">SUM(AI9:AI89)</f>
        <v>25585.54</v>
      </c>
      <c r="AJ90" s="75">
        <f t="shared" si="2"/>
        <v>142661.43530420435</v>
      </c>
    </row>
    <row r="91" spans="1:36"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C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78" width="12.6328125" style="9"/>
    <col min="86" max="16384" width="12.6328125" style="6"/>
  </cols>
  <sheetData>
    <row r="1" spans="1:85"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spans="1:85"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row>
    <row r="3" spans="1:85" x14ac:dyDescent="0.35">
      <c r="A3" s="71" t="str">
        <f>'Total Outlays'!$A$3</f>
        <v>2020-21</v>
      </c>
    </row>
    <row r="4" spans="1:85" ht="15.5" x14ac:dyDescent="0.35">
      <c r="A4" s="117" t="s">
        <v>101</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3"/>
      <c r="AK4" s="112"/>
      <c r="AL4" s="113"/>
      <c r="AM4" s="113"/>
      <c r="AN4" s="113"/>
      <c r="AO4" s="113"/>
      <c r="AP4" s="113"/>
      <c r="AQ4" s="113"/>
      <c r="AR4" s="112"/>
      <c r="AS4" s="113"/>
      <c r="AT4" s="113"/>
      <c r="AU4" s="113"/>
      <c r="AV4" s="113"/>
      <c r="AW4" s="113"/>
      <c r="AX4" s="113"/>
      <c r="AY4" s="112"/>
      <c r="AZ4" s="113"/>
      <c r="BA4" s="113"/>
      <c r="BB4" s="113"/>
      <c r="BC4" s="113"/>
      <c r="BD4" s="113"/>
      <c r="BE4" s="113"/>
      <c r="BF4" s="112"/>
      <c r="BG4" s="113"/>
      <c r="BH4" s="113"/>
      <c r="BI4" s="113"/>
      <c r="BJ4" s="113"/>
      <c r="BK4" s="113"/>
      <c r="BL4" s="113"/>
      <c r="BM4" s="112"/>
      <c r="BN4" s="113"/>
      <c r="BO4" s="113"/>
      <c r="BP4" s="113"/>
      <c r="BQ4" s="113"/>
      <c r="BR4" s="113"/>
      <c r="BS4" s="113"/>
      <c r="BT4" s="112"/>
      <c r="BU4" s="113"/>
      <c r="BV4" s="113"/>
      <c r="BW4" s="113"/>
      <c r="BX4" s="113"/>
      <c r="BY4" s="113"/>
      <c r="BZ4" s="114"/>
    </row>
    <row r="5" spans="1:85" s="11" customFormat="1" x14ac:dyDescent="0.35">
      <c r="A5" s="87"/>
      <c r="B5" s="121" t="s">
        <v>197</v>
      </c>
      <c r="C5" s="118"/>
      <c r="D5" s="118"/>
      <c r="E5" s="118"/>
      <c r="F5" s="118"/>
      <c r="G5" s="118"/>
      <c r="H5" s="119"/>
      <c r="I5" s="120" t="s">
        <v>186</v>
      </c>
      <c r="J5" s="121"/>
      <c r="K5" s="121"/>
      <c r="L5" s="121"/>
      <c r="M5" s="121"/>
      <c r="N5" s="121"/>
      <c r="O5" s="122"/>
      <c r="P5" s="121" t="s">
        <v>187</v>
      </c>
      <c r="Q5" s="121"/>
      <c r="R5" s="121"/>
      <c r="S5" s="121"/>
      <c r="T5" s="121"/>
      <c r="U5" s="121"/>
      <c r="V5" s="122"/>
      <c r="W5" s="121" t="s">
        <v>188</v>
      </c>
      <c r="X5" s="121"/>
      <c r="Y5" s="121"/>
      <c r="Z5" s="121"/>
      <c r="AA5" s="121"/>
      <c r="AB5" s="121"/>
      <c r="AC5" s="122"/>
      <c r="AD5" s="120" t="s">
        <v>189</v>
      </c>
      <c r="AE5" s="121"/>
      <c r="AF5" s="121"/>
      <c r="AG5" s="121"/>
      <c r="AH5" s="121"/>
      <c r="AI5" s="121"/>
      <c r="AJ5" s="122"/>
      <c r="AK5" s="121" t="s">
        <v>190</v>
      </c>
      <c r="AL5" s="121"/>
      <c r="AM5" s="121"/>
      <c r="AN5" s="121"/>
      <c r="AO5" s="121"/>
      <c r="AP5" s="121"/>
      <c r="AQ5" s="122"/>
      <c r="AR5" s="121" t="s">
        <v>191</v>
      </c>
      <c r="AS5" s="121"/>
      <c r="AT5" s="121"/>
      <c r="AU5" s="121"/>
      <c r="AV5" s="121"/>
      <c r="AW5" s="121"/>
      <c r="AX5" s="122"/>
      <c r="AY5" s="121" t="s">
        <v>192</v>
      </c>
      <c r="AZ5" s="121"/>
      <c r="BA5" s="121"/>
      <c r="BB5" s="121"/>
      <c r="BC5" s="121"/>
      <c r="BD5" s="121"/>
      <c r="BE5" s="122"/>
      <c r="BF5" s="121" t="s">
        <v>193</v>
      </c>
      <c r="BG5" s="121"/>
      <c r="BH5" s="121"/>
      <c r="BI5" s="121"/>
      <c r="BJ5" s="121"/>
      <c r="BK5" s="121"/>
      <c r="BL5" s="122"/>
      <c r="BM5" s="121" t="s">
        <v>194</v>
      </c>
      <c r="BN5" s="121"/>
      <c r="BO5" s="121"/>
      <c r="BP5" s="121"/>
      <c r="BQ5" s="121"/>
      <c r="BR5" s="121"/>
      <c r="BS5" s="122"/>
      <c r="BT5" s="120" t="s">
        <v>195</v>
      </c>
      <c r="BU5" s="121" t="s">
        <v>196</v>
      </c>
      <c r="BV5" s="121" t="s">
        <v>197</v>
      </c>
      <c r="BW5" s="121"/>
      <c r="BX5" s="121"/>
      <c r="BY5" s="121"/>
      <c r="BZ5" s="122"/>
      <c r="CA5" s="123"/>
      <c r="CB5" s="123"/>
      <c r="CC5" s="123"/>
      <c r="CD5" s="123"/>
      <c r="CE5" s="123"/>
      <c r="CF5" s="123"/>
      <c r="CG5" s="123"/>
    </row>
    <row r="6" spans="1:85" s="11" customFormat="1" ht="14" x14ac:dyDescent="0.3">
      <c r="A6" s="87"/>
      <c r="B6" s="90" t="str">
        <f>$I$4&amp;" Total"</f>
        <v xml:space="preserve"> Total</v>
      </c>
      <c r="C6" s="90"/>
      <c r="D6" s="90"/>
      <c r="E6" s="90"/>
      <c r="F6" s="90"/>
      <c r="G6" s="90"/>
      <c r="H6" s="91"/>
      <c r="I6" s="89" t="s">
        <v>117</v>
      </c>
      <c r="J6" s="90"/>
      <c r="K6" s="90"/>
      <c r="L6" s="90"/>
      <c r="M6" s="90"/>
      <c r="N6" s="90"/>
      <c r="O6" s="91"/>
      <c r="P6" s="90" t="s">
        <v>118</v>
      </c>
      <c r="Q6" s="90"/>
      <c r="R6" s="90"/>
      <c r="S6" s="90"/>
      <c r="T6" s="90"/>
      <c r="U6" s="90"/>
      <c r="V6" s="91"/>
      <c r="W6" s="90" t="s">
        <v>119</v>
      </c>
      <c r="X6" s="90"/>
      <c r="Y6" s="90"/>
      <c r="Z6" s="90"/>
      <c r="AA6" s="90"/>
      <c r="AB6" s="90"/>
      <c r="AC6" s="91"/>
      <c r="AD6" s="89" t="s">
        <v>120</v>
      </c>
      <c r="AE6" s="90"/>
      <c r="AF6" s="90"/>
      <c r="AG6" s="90"/>
      <c r="AH6" s="90"/>
      <c r="AI6" s="90"/>
      <c r="AJ6" s="91"/>
      <c r="AK6" s="90" t="s">
        <v>121</v>
      </c>
      <c r="AL6" s="90"/>
      <c r="AM6" s="90"/>
      <c r="AN6" s="90"/>
      <c r="AO6" s="90"/>
      <c r="AP6" s="90"/>
      <c r="AQ6" s="91"/>
      <c r="AR6" s="90" t="s">
        <v>122</v>
      </c>
      <c r="AS6" s="90"/>
      <c r="AT6" s="90"/>
      <c r="AU6" s="90"/>
      <c r="AV6" s="90"/>
      <c r="AW6" s="90"/>
      <c r="AX6" s="91"/>
      <c r="AY6" s="90" t="s">
        <v>123</v>
      </c>
      <c r="AZ6" s="90"/>
      <c r="BA6" s="90"/>
      <c r="BB6" s="90"/>
      <c r="BC6" s="90"/>
      <c r="BD6" s="90"/>
      <c r="BE6" s="91"/>
      <c r="BF6" s="90" t="s">
        <v>124</v>
      </c>
      <c r="BG6" s="90"/>
      <c r="BH6" s="90"/>
      <c r="BI6" s="90"/>
      <c r="BJ6" s="90"/>
      <c r="BK6" s="90"/>
      <c r="BL6" s="91"/>
      <c r="BM6" s="90" t="s">
        <v>125</v>
      </c>
      <c r="BN6" s="90"/>
      <c r="BO6" s="90"/>
      <c r="BP6" s="90"/>
      <c r="BQ6" s="90"/>
      <c r="BR6" s="90"/>
      <c r="BS6" s="91"/>
      <c r="BT6" s="92" t="s">
        <v>113</v>
      </c>
      <c r="BU6" s="90"/>
      <c r="BV6" s="90"/>
      <c r="BW6" s="90"/>
      <c r="BX6" s="90"/>
      <c r="BY6" s="90"/>
      <c r="BZ6" s="91"/>
    </row>
    <row r="7" spans="1:85"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c r="AK7" s="80" t="s">
        <v>168</v>
      </c>
      <c r="AL7" s="81" t="s">
        <v>169</v>
      </c>
      <c r="AM7" s="81" t="s">
        <v>254</v>
      </c>
      <c r="AN7" s="81" t="s">
        <v>171</v>
      </c>
      <c r="AO7" s="81" t="s">
        <v>172</v>
      </c>
      <c r="AP7" s="81" t="s">
        <v>103</v>
      </c>
      <c r="AQ7" s="93" t="s">
        <v>173</v>
      </c>
      <c r="AR7" s="80" t="s">
        <v>168</v>
      </c>
      <c r="AS7" s="81" t="s">
        <v>169</v>
      </c>
      <c r="AT7" s="81" t="s">
        <v>254</v>
      </c>
      <c r="AU7" s="81" t="s">
        <v>171</v>
      </c>
      <c r="AV7" s="81" t="s">
        <v>172</v>
      </c>
      <c r="AW7" s="81" t="s">
        <v>103</v>
      </c>
      <c r="AX7" s="93" t="s">
        <v>173</v>
      </c>
      <c r="AY7" s="80" t="s">
        <v>168</v>
      </c>
      <c r="AZ7" s="81" t="s">
        <v>169</v>
      </c>
      <c r="BA7" s="81" t="s">
        <v>254</v>
      </c>
      <c r="BB7" s="81" t="s">
        <v>171</v>
      </c>
      <c r="BC7" s="81" t="s">
        <v>172</v>
      </c>
      <c r="BD7" s="81" t="s">
        <v>103</v>
      </c>
      <c r="BE7" s="93" t="s">
        <v>173</v>
      </c>
      <c r="BF7" s="80" t="s">
        <v>168</v>
      </c>
      <c r="BG7" s="81" t="s">
        <v>169</v>
      </c>
      <c r="BH7" s="81" t="s">
        <v>254</v>
      </c>
      <c r="BI7" s="81" t="s">
        <v>171</v>
      </c>
      <c r="BJ7" s="81" t="s">
        <v>172</v>
      </c>
      <c r="BK7" s="81" t="s">
        <v>103</v>
      </c>
      <c r="BL7" s="93" t="s">
        <v>173</v>
      </c>
      <c r="BM7" s="80" t="s">
        <v>168</v>
      </c>
      <c r="BN7" s="81" t="s">
        <v>169</v>
      </c>
      <c r="BO7" s="81" t="s">
        <v>254</v>
      </c>
      <c r="BP7" s="81" t="s">
        <v>171</v>
      </c>
      <c r="BQ7" s="81" t="s">
        <v>172</v>
      </c>
      <c r="BR7" s="81" t="s">
        <v>103</v>
      </c>
      <c r="BS7" s="93" t="s">
        <v>173</v>
      </c>
      <c r="BT7" s="80" t="s">
        <v>168</v>
      </c>
      <c r="BU7" s="81" t="s">
        <v>169</v>
      </c>
      <c r="BV7" s="81" t="s">
        <v>254</v>
      </c>
      <c r="BW7" s="81" t="s">
        <v>171</v>
      </c>
      <c r="BX7" s="81" t="s">
        <v>172</v>
      </c>
      <c r="BY7" s="81" t="s">
        <v>103</v>
      </c>
      <c r="BZ7" s="93" t="s">
        <v>173</v>
      </c>
    </row>
    <row r="8" spans="1:85"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c r="AK8" s="94" t="s">
        <v>80</v>
      </c>
      <c r="AL8" s="95" t="s">
        <v>81</v>
      </c>
      <c r="AM8" s="95" t="s">
        <v>82</v>
      </c>
      <c r="AN8" s="95" t="s">
        <v>83</v>
      </c>
      <c r="AO8" s="95" t="s">
        <v>84</v>
      </c>
      <c r="AP8" s="95" t="s">
        <v>85</v>
      </c>
      <c r="AQ8" s="96" t="s">
        <v>154</v>
      </c>
      <c r="AR8" s="94" t="s">
        <v>80</v>
      </c>
      <c r="AS8" s="95" t="s">
        <v>81</v>
      </c>
      <c r="AT8" s="95" t="s">
        <v>82</v>
      </c>
      <c r="AU8" s="95" t="s">
        <v>83</v>
      </c>
      <c r="AV8" s="95" t="s">
        <v>84</v>
      </c>
      <c r="AW8" s="95" t="s">
        <v>85</v>
      </c>
      <c r="AX8" s="96" t="s">
        <v>154</v>
      </c>
      <c r="AY8" s="94" t="s">
        <v>80</v>
      </c>
      <c r="AZ8" s="95" t="s">
        <v>81</v>
      </c>
      <c r="BA8" s="95" t="s">
        <v>82</v>
      </c>
      <c r="BB8" s="95" t="s">
        <v>83</v>
      </c>
      <c r="BC8" s="95" t="s">
        <v>84</v>
      </c>
      <c r="BD8" s="95" t="s">
        <v>85</v>
      </c>
      <c r="BE8" s="96" t="s">
        <v>154</v>
      </c>
      <c r="BF8" s="94" t="s">
        <v>80</v>
      </c>
      <c r="BG8" s="95" t="s">
        <v>81</v>
      </c>
      <c r="BH8" s="95" t="s">
        <v>82</v>
      </c>
      <c r="BI8" s="95" t="s">
        <v>83</v>
      </c>
      <c r="BJ8" s="95" t="s">
        <v>84</v>
      </c>
      <c r="BK8" s="95" t="s">
        <v>85</v>
      </c>
      <c r="BL8" s="96" t="s">
        <v>154</v>
      </c>
      <c r="BM8" s="94" t="s">
        <v>80</v>
      </c>
      <c r="BN8" s="95" t="s">
        <v>81</v>
      </c>
      <c r="BO8" s="95" t="s">
        <v>82</v>
      </c>
      <c r="BP8" s="95" t="s">
        <v>83</v>
      </c>
      <c r="BQ8" s="95" t="s">
        <v>84</v>
      </c>
      <c r="BR8" s="95" t="s">
        <v>85</v>
      </c>
      <c r="BS8" s="96" t="s">
        <v>154</v>
      </c>
      <c r="BT8" s="94" t="s">
        <v>80</v>
      </c>
      <c r="BU8" s="95" t="s">
        <v>81</v>
      </c>
      <c r="BV8" s="95" t="s">
        <v>82</v>
      </c>
      <c r="BW8" s="95" t="s">
        <v>83</v>
      </c>
      <c r="BX8" s="95" t="s">
        <v>84</v>
      </c>
      <c r="BY8" s="95" t="s">
        <v>85</v>
      </c>
      <c r="BZ8" s="96" t="s">
        <v>154</v>
      </c>
    </row>
    <row r="9" spans="1:85"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c r="AK9" s="15"/>
      <c r="AL9" s="16"/>
      <c r="AM9" s="16"/>
      <c r="AN9" s="16"/>
      <c r="AO9" s="16"/>
      <c r="AP9" s="16"/>
      <c r="AQ9" s="12"/>
      <c r="AR9" s="15"/>
      <c r="AS9" s="16"/>
      <c r="AT9" s="16"/>
      <c r="AU9" s="16"/>
      <c r="AV9" s="16"/>
      <c r="AW9" s="16"/>
      <c r="AX9" s="12"/>
      <c r="AY9" s="15"/>
      <c r="AZ9" s="16"/>
      <c r="BA9" s="16"/>
      <c r="BB9" s="16"/>
      <c r="BC9" s="16"/>
      <c r="BD9" s="16"/>
      <c r="BE9" s="12"/>
      <c r="BF9" s="15"/>
      <c r="BG9" s="16"/>
      <c r="BH9" s="16"/>
      <c r="BI9" s="16"/>
      <c r="BJ9" s="16"/>
      <c r="BK9" s="16"/>
      <c r="BL9" s="12"/>
      <c r="BM9" s="15"/>
      <c r="BN9" s="16"/>
      <c r="BO9" s="16"/>
      <c r="BP9" s="16"/>
      <c r="BQ9" s="16"/>
      <c r="BR9" s="16"/>
      <c r="BS9" s="12"/>
      <c r="BT9" s="15"/>
      <c r="BU9" s="16"/>
      <c r="BV9" s="16"/>
      <c r="BW9" s="16"/>
      <c r="BX9" s="16"/>
      <c r="BY9" s="16"/>
      <c r="BZ9" s="12"/>
    </row>
    <row r="10" spans="1:85" x14ac:dyDescent="0.35">
      <c r="A10" s="4" t="s">
        <v>0</v>
      </c>
      <c r="B10" s="101">
        <v>0</v>
      </c>
      <c r="C10" s="102">
        <v>315443</v>
      </c>
      <c r="D10" s="102">
        <v>127262</v>
      </c>
      <c r="E10" s="102">
        <v>0</v>
      </c>
      <c r="F10" s="102">
        <v>0</v>
      </c>
      <c r="G10" s="102">
        <v>0</v>
      </c>
      <c r="H10" s="103">
        <v>442705</v>
      </c>
      <c r="I10" s="17">
        <v>0</v>
      </c>
      <c r="J10" s="18">
        <v>95154</v>
      </c>
      <c r="K10" s="18">
        <v>0</v>
      </c>
      <c r="L10" s="18">
        <v>0</v>
      </c>
      <c r="M10" s="18">
        <v>0</v>
      </c>
      <c r="N10" s="18">
        <v>0</v>
      </c>
      <c r="O10" s="13">
        <v>95154</v>
      </c>
      <c r="P10" s="17">
        <v>0</v>
      </c>
      <c r="Q10" s="18">
        <v>93489</v>
      </c>
      <c r="R10" s="18">
        <v>127262</v>
      </c>
      <c r="S10" s="18">
        <v>0</v>
      </c>
      <c r="T10" s="18">
        <v>0</v>
      </c>
      <c r="U10" s="18">
        <v>0</v>
      </c>
      <c r="V10" s="13">
        <v>220751</v>
      </c>
      <c r="W10" s="17">
        <v>0</v>
      </c>
      <c r="X10" s="18">
        <v>0</v>
      </c>
      <c r="Y10" s="18">
        <v>0</v>
      </c>
      <c r="Z10" s="18">
        <v>0</v>
      </c>
      <c r="AA10" s="18">
        <v>0</v>
      </c>
      <c r="AB10" s="18">
        <v>0</v>
      </c>
      <c r="AC10" s="13">
        <v>0</v>
      </c>
      <c r="AD10" s="17">
        <v>0</v>
      </c>
      <c r="AE10" s="18">
        <v>0</v>
      </c>
      <c r="AF10" s="18">
        <v>0</v>
      </c>
      <c r="AG10" s="18">
        <v>0</v>
      </c>
      <c r="AH10" s="18">
        <v>0</v>
      </c>
      <c r="AI10" s="18">
        <v>0</v>
      </c>
      <c r="AJ10" s="13">
        <v>0</v>
      </c>
      <c r="AK10" s="17">
        <v>0</v>
      </c>
      <c r="AL10" s="18">
        <v>0</v>
      </c>
      <c r="AM10" s="18">
        <v>0</v>
      </c>
      <c r="AN10" s="18">
        <v>0</v>
      </c>
      <c r="AO10" s="18">
        <v>0</v>
      </c>
      <c r="AP10" s="18">
        <v>0</v>
      </c>
      <c r="AQ10" s="13">
        <v>0</v>
      </c>
      <c r="AR10" s="17">
        <v>0</v>
      </c>
      <c r="AS10" s="18">
        <v>0</v>
      </c>
      <c r="AT10" s="18">
        <v>0</v>
      </c>
      <c r="AU10" s="18">
        <v>0</v>
      </c>
      <c r="AV10" s="18">
        <v>0</v>
      </c>
      <c r="AW10" s="18">
        <v>0</v>
      </c>
      <c r="AX10" s="13">
        <v>0</v>
      </c>
      <c r="AY10" s="17">
        <v>0</v>
      </c>
      <c r="AZ10" s="18">
        <v>31308</v>
      </c>
      <c r="BA10" s="18">
        <v>0</v>
      </c>
      <c r="BB10" s="18">
        <v>0</v>
      </c>
      <c r="BC10" s="18">
        <v>0</v>
      </c>
      <c r="BD10" s="18">
        <v>0</v>
      </c>
      <c r="BE10" s="13">
        <v>31308</v>
      </c>
      <c r="BF10" s="17">
        <v>0</v>
      </c>
      <c r="BG10" s="18">
        <v>95492</v>
      </c>
      <c r="BH10" s="18">
        <v>0</v>
      </c>
      <c r="BI10" s="18">
        <v>0</v>
      </c>
      <c r="BJ10" s="18">
        <v>0</v>
      </c>
      <c r="BK10" s="18">
        <v>0</v>
      </c>
      <c r="BL10" s="13">
        <v>95492</v>
      </c>
      <c r="BM10" s="17">
        <v>0</v>
      </c>
      <c r="BN10" s="18">
        <v>0</v>
      </c>
      <c r="BO10" s="18">
        <v>0</v>
      </c>
      <c r="BP10" s="18">
        <v>0</v>
      </c>
      <c r="BQ10" s="18">
        <v>0</v>
      </c>
      <c r="BR10" s="18">
        <v>0</v>
      </c>
      <c r="BS10" s="13">
        <v>0</v>
      </c>
      <c r="BT10" s="17">
        <v>0</v>
      </c>
      <c r="BU10" s="18">
        <v>0</v>
      </c>
      <c r="BV10" s="18">
        <v>0</v>
      </c>
      <c r="BW10" s="18">
        <v>0</v>
      </c>
      <c r="BX10" s="18">
        <v>0</v>
      </c>
      <c r="BY10" s="18">
        <v>0</v>
      </c>
      <c r="BZ10" s="13">
        <v>0</v>
      </c>
    </row>
    <row r="11" spans="1:85" x14ac:dyDescent="0.35">
      <c r="A11" s="4" t="s">
        <v>1</v>
      </c>
      <c r="B11" s="101">
        <v>0</v>
      </c>
      <c r="C11" s="102">
        <v>2178791</v>
      </c>
      <c r="D11" s="102">
        <v>0</v>
      </c>
      <c r="E11" s="102">
        <v>34001</v>
      </c>
      <c r="F11" s="102">
        <v>154981</v>
      </c>
      <c r="G11" s="102">
        <v>0</v>
      </c>
      <c r="H11" s="103">
        <v>2367773</v>
      </c>
      <c r="I11" s="17">
        <v>0</v>
      </c>
      <c r="J11" s="18">
        <v>1946876</v>
      </c>
      <c r="K11" s="18">
        <v>0</v>
      </c>
      <c r="L11" s="18">
        <v>0</v>
      </c>
      <c r="M11" s="18">
        <v>0</v>
      </c>
      <c r="N11" s="18">
        <v>0</v>
      </c>
      <c r="O11" s="13">
        <v>1946876</v>
      </c>
      <c r="P11" s="17">
        <v>0</v>
      </c>
      <c r="Q11" s="18">
        <v>0</v>
      </c>
      <c r="R11" s="18">
        <v>0</v>
      </c>
      <c r="S11" s="18">
        <v>0</v>
      </c>
      <c r="T11" s="18">
        <v>41763</v>
      </c>
      <c r="U11" s="18">
        <v>0</v>
      </c>
      <c r="V11" s="13">
        <v>41763</v>
      </c>
      <c r="W11" s="17">
        <v>0</v>
      </c>
      <c r="X11" s="18">
        <v>0</v>
      </c>
      <c r="Y11" s="18">
        <v>0</v>
      </c>
      <c r="Z11" s="18">
        <v>0</v>
      </c>
      <c r="AA11" s="18">
        <v>0</v>
      </c>
      <c r="AB11" s="18">
        <v>0</v>
      </c>
      <c r="AC11" s="13">
        <v>0</v>
      </c>
      <c r="AD11" s="17">
        <v>0</v>
      </c>
      <c r="AE11" s="18">
        <v>0</v>
      </c>
      <c r="AF11" s="18">
        <v>0</v>
      </c>
      <c r="AG11" s="18">
        <v>0</v>
      </c>
      <c r="AH11" s="18">
        <v>0</v>
      </c>
      <c r="AI11" s="18">
        <v>0</v>
      </c>
      <c r="AJ11" s="13">
        <v>0</v>
      </c>
      <c r="AK11" s="17">
        <v>0</v>
      </c>
      <c r="AL11" s="18">
        <v>10291</v>
      </c>
      <c r="AM11" s="18">
        <v>0</v>
      </c>
      <c r="AN11" s="18">
        <v>0</v>
      </c>
      <c r="AO11" s="18">
        <v>0</v>
      </c>
      <c r="AP11" s="18">
        <v>0</v>
      </c>
      <c r="AQ11" s="13">
        <v>10291</v>
      </c>
      <c r="AR11" s="17">
        <v>0</v>
      </c>
      <c r="AS11" s="18">
        <v>0</v>
      </c>
      <c r="AT11" s="18">
        <v>0</v>
      </c>
      <c r="AU11" s="18">
        <v>0</v>
      </c>
      <c r="AV11" s="18">
        <v>0</v>
      </c>
      <c r="AW11" s="18">
        <v>0</v>
      </c>
      <c r="AX11" s="13">
        <v>0</v>
      </c>
      <c r="AY11" s="17">
        <v>0</v>
      </c>
      <c r="AZ11" s="18">
        <v>0</v>
      </c>
      <c r="BA11" s="18">
        <v>0</v>
      </c>
      <c r="BB11" s="18">
        <v>34001</v>
      </c>
      <c r="BC11" s="18">
        <v>93907</v>
      </c>
      <c r="BD11" s="18">
        <v>0</v>
      </c>
      <c r="BE11" s="13">
        <v>127908</v>
      </c>
      <c r="BF11" s="17">
        <v>0</v>
      </c>
      <c r="BG11" s="18">
        <v>221624</v>
      </c>
      <c r="BH11" s="18">
        <v>0</v>
      </c>
      <c r="BI11" s="18">
        <v>0</v>
      </c>
      <c r="BJ11" s="18">
        <v>0</v>
      </c>
      <c r="BK11" s="18">
        <v>0</v>
      </c>
      <c r="BL11" s="13">
        <v>221624</v>
      </c>
      <c r="BM11" s="17">
        <v>0</v>
      </c>
      <c r="BN11" s="18">
        <v>0</v>
      </c>
      <c r="BO11" s="18">
        <v>0</v>
      </c>
      <c r="BP11" s="18">
        <v>0</v>
      </c>
      <c r="BQ11" s="18">
        <v>0</v>
      </c>
      <c r="BR11" s="18">
        <v>0</v>
      </c>
      <c r="BS11" s="13">
        <v>0</v>
      </c>
      <c r="BT11" s="17">
        <v>0</v>
      </c>
      <c r="BU11" s="18">
        <v>0</v>
      </c>
      <c r="BV11" s="18">
        <v>0</v>
      </c>
      <c r="BW11" s="18">
        <v>0</v>
      </c>
      <c r="BX11" s="18">
        <v>19311</v>
      </c>
      <c r="BY11" s="18">
        <v>0</v>
      </c>
      <c r="BZ11" s="13">
        <v>19311</v>
      </c>
    </row>
    <row r="12" spans="1:85" x14ac:dyDescent="0.35">
      <c r="A12" s="4" t="s">
        <v>2</v>
      </c>
      <c r="B12" s="101">
        <v>0</v>
      </c>
      <c r="C12" s="102">
        <v>16746054</v>
      </c>
      <c r="D12" s="102">
        <v>6344238</v>
      </c>
      <c r="E12" s="102">
        <v>364718</v>
      </c>
      <c r="F12" s="102">
        <v>0</v>
      </c>
      <c r="G12" s="102">
        <v>1839341</v>
      </c>
      <c r="H12" s="103">
        <v>25294351</v>
      </c>
      <c r="I12" s="17">
        <v>0</v>
      </c>
      <c r="J12" s="18">
        <v>12972305</v>
      </c>
      <c r="K12" s="18">
        <v>4795329</v>
      </c>
      <c r="L12" s="18">
        <v>0</v>
      </c>
      <c r="M12" s="18">
        <v>0</v>
      </c>
      <c r="N12" s="18">
        <v>682344</v>
      </c>
      <c r="O12" s="13">
        <v>18449978</v>
      </c>
      <c r="P12" s="17">
        <v>0</v>
      </c>
      <c r="Q12" s="18">
        <v>1311610</v>
      </c>
      <c r="R12" s="18">
        <v>1532791</v>
      </c>
      <c r="S12" s="18">
        <v>0</v>
      </c>
      <c r="T12" s="18">
        <v>0</v>
      </c>
      <c r="U12" s="18">
        <v>767316</v>
      </c>
      <c r="V12" s="13">
        <v>3611717</v>
      </c>
      <c r="W12" s="17">
        <v>0</v>
      </c>
      <c r="X12" s="18">
        <v>0</v>
      </c>
      <c r="Y12" s="18">
        <v>0</v>
      </c>
      <c r="Z12" s="18">
        <v>0</v>
      </c>
      <c r="AA12" s="18">
        <v>0</v>
      </c>
      <c r="AB12" s="18">
        <v>0</v>
      </c>
      <c r="AC12" s="13">
        <v>0</v>
      </c>
      <c r="AD12" s="17">
        <v>0</v>
      </c>
      <c r="AE12" s="18">
        <v>158768</v>
      </c>
      <c r="AF12" s="18">
        <v>0</v>
      </c>
      <c r="AG12" s="18">
        <v>0</v>
      </c>
      <c r="AH12" s="18">
        <v>0</v>
      </c>
      <c r="AI12" s="18">
        <v>302067</v>
      </c>
      <c r="AJ12" s="13">
        <v>460835</v>
      </c>
      <c r="AK12" s="17">
        <v>0</v>
      </c>
      <c r="AL12" s="18">
        <v>7648</v>
      </c>
      <c r="AM12" s="18">
        <v>0</v>
      </c>
      <c r="AN12" s="18">
        <v>0</v>
      </c>
      <c r="AO12" s="18">
        <v>0</v>
      </c>
      <c r="AP12" s="18">
        <v>14834</v>
      </c>
      <c r="AQ12" s="13">
        <v>22482</v>
      </c>
      <c r="AR12" s="17">
        <v>0</v>
      </c>
      <c r="AS12" s="18">
        <v>879665</v>
      </c>
      <c r="AT12" s="18">
        <v>0</v>
      </c>
      <c r="AU12" s="18">
        <v>0</v>
      </c>
      <c r="AV12" s="18">
        <v>0</v>
      </c>
      <c r="AW12" s="18">
        <v>3818</v>
      </c>
      <c r="AX12" s="13">
        <v>883483</v>
      </c>
      <c r="AY12" s="17">
        <v>0</v>
      </c>
      <c r="AZ12" s="18">
        <v>105624</v>
      </c>
      <c r="BA12" s="18">
        <v>0</v>
      </c>
      <c r="BB12" s="18">
        <v>364718</v>
      </c>
      <c r="BC12" s="18">
        <v>0</v>
      </c>
      <c r="BD12" s="18">
        <v>0</v>
      </c>
      <c r="BE12" s="13">
        <v>470342</v>
      </c>
      <c r="BF12" s="17">
        <v>0</v>
      </c>
      <c r="BG12" s="18">
        <v>1310434</v>
      </c>
      <c r="BH12" s="18">
        <v>16118</v>
      </c>
      <c r="BI12" s="18">
        <v>0</v>
      </c>
      <c r="BJ12" s="18">
        <v>0</v>
      </c>
      <c r="BK12" s="18">
        <v>0</v>
      </c>
      <c r="BL12" s="13">
        <v>1326552</v>
      </c>
      <c r="BM12" s="17">
        <v>0</v>
      </c>
      <c r="BN12" s="18">
        <v>0</v>
      </c>
      <c r="BO12" s="18">
        <v>0</v>
      </c>
      <c r="BP12" s="18">
        <v>0</v>
      </c>
      <c r="BQ12" s="18">
        <v>0</v>
      </c>
      <c r="BR12" s="18">
        <v>68962</v>
      </c>
      <c r="BS12" s="13">
        <v>68962</v>
      </c>
      <c r="BT12" s="17">
        <v>0</v>
      </c>
      <c r="BU12" s="18">
        <v>0</v>
      </c>
      <c r="BV12" s="18">
        <v>0</v>
      </c>
      <c r="BW12" s="18">
        <v>0</v>
      </c>
      <c r="BX12" s="18">
        <v>0</v>
      </c>
      <c r="BY12" s="18">
        <v>0</v>
      </c>
      <c r="BZ12" s="13">
        <v>0</v>
      </c>
    </row>
    <row r="13" spans="1:85" x14ac:dyDescent="0.35">
      <c r="A13" s="4" t="s">
        <v>3</v>
      </c>
      <c r="B13" s="101">
        <v>0</v>
      </c>
      <c r="C13" s="102">
        <v>20680000</v>
      </c>
      <c r="D13" s="102">
        <v>11110000</v>
      </c>
      <c r="E13" s="102">
        <v>424000</v>
      </c>
      <c r="F13" s="102">
        <v>1096000</v>
      </c>
      <c r="G13" s="102">
        <v>11000</v>
      </c>
      <c r="H13" s="103">
        <v>33321000</v>
      </c>
      <c r="I13" s="17">
        <v>0</v>
      </c>
      <c r="J13" s="18">
        <v>5152000</v>
      </c>
      <c r="K13" s="18">
        <v>4280000</v>
      </c>
      <c r="L13" s="18">
        <v>232000</v>
      </c>
      <c r="M13" s="18">
        <v>407000</v>
      </c>
      <c r="N13" s="18">
        <v>0</v>
      </c>
      <c r="O13" s="13">
        <v>10071000</v>
      </c>
      <c r="P13" s="17">
        <v>0</v>
      </c>
      <c r="Q13" s="18">
        <v>954000</v>
      </c>
      <c r="R13" s="18">
        <v>6811000</v>
      </c>
      <c r="S13" s="18">
        <v>58000</v>
      </c>
      <c r="T13" s="18">
        <v>448000</v>
      </c>
      <c r="U13" s="18">
        <v>0</v>
      </c>
      <c r="V13" s="13">
        <v>8271000</v>
      </c>
      <c r="W13" s="17">
        <v>0</v>
      </c>
      <c r="X13" s="18">
        <v>0</v>
      </c>
      <c r="Y13" s="18">
        <v>0</v>
      </c>
      <c r="Z13" s="18">
        <v>0</v>
      </c>
      <c r="AA13" s="18">
        <v>0</v>
      </c>
      <c r="AB13" s="18">
        <v>0</v>
      </c>
      <c r="AC13" s="13">
        <v>0</v>
      </c>
      <c r="AD13" s="17">
        <v>0</v>
      </c>
      <c r="AE13" s="18">
        <v>0</v>
      </c>
      <c r="AF13" s="18">
        <v>19000</v>
      </c>
      <c r="AG13" s="18">
        <v>0</v>
      </c>
      <c r="AH13" s="18">
        <v>0</v>
      </c>
      <c r="AI13" s="18">
        <v>11000</v>
      </c>
      <c r="AJ13" s="13">
        <v>30000</v>
      </c>
      <c r="AK13" s="17">
        <v>0</v>
      </c>
      <c r="AL13" s="18">
        <v>0</v>
      </c>
      <c r="AM13" s="18">
        <v>0</v>
      </c>
      <c r="AN13" s="18">
        <v>0</v>
      </c>
      <c r="AO13" s="18">
        <v>0</v>
      </c>
      <c r="AP13" s="18">
        <v>0</v>
      </c>
      <c r="AQ13" s="13">
        <v>0</v>
      </c>
      <c r="AR13" s="17">
        <v>0</v>
      </c>
      <c r="AS13" s="18">
        <v>24000</v>
      </c>
      <c r="AT13" s="18">
        <v>0</v>
      </c>
      <c r="AU13" s="18">
        <v>0</v>
      </c>
      <c r="AV13" s="18">
        <v>0</v>
      </c>
      <c r="AW13" s="18">
        <v>0</v>
      </c>
      <c r="AX13" s="13">
        <v>24000</v>
      </c>
      <c r="AY13" s="17">
        <v>0</v>
      </c>
      <c r="AZ13" s="18">
        <v>9668000</v>
      </c>
      <c r="BA13" s="18">
        <v>0</v>
      </c>
      <c r="BB13" s="18">
        <v>0</v>
      </c>
      <c r="BC13" s="18">
        <v>0</v>
      </c>
      <c r="BD13" s="18">
        <v>0</v>
      </c>
      <c r="BE13" s="13">
        <v>9668000</v>
      </c>
      <c r="BF13" s="17">
        <v>0</v>
      </c>
      <c r="BG13" s="18">
        <v>4820000</v>
      </c>
      <c r="BH13" s="18">
        <v>0</v>
      </c>
      <c r="BI13" s="18">
        <v>106000</v>
      </c>
      <c r="BJ13" s="18">
        <v>21000</v>
      </c>
      <c r="BK13" s="18">
        <v>0</v>
      </c>
      <c r="BL13" s="13">
        <v>4947000</v>
      </c>
      <c r="BM13" s="17">
        <v>0</v>
      </c>
      <c r="BN13" s="18">
        <v>18000</v>
      </c>
      <c r="BO13" s="18">
        <v>0</v>
      </c>
      <c r="BP13" s="18">
        <v>8000</v>
      </c>
      <c r="BQ13" s="18">
        <v>65000</v>
      </c>
      <c r="BR13" s="18">
        <v>0</v>
      </c>
      <c r="BS13" s="13">
        <v>91000</v>
      </c>
      <c r="BT13" s="17">
        <v>0</v>
      </c>
      <c r="BU13" s="18">
        <v>44000</v>
      </c>
      <c r="BV13" s="18">
        <v>0</v>
      </c>
      <c r="BW13" s="18">
        <v>20000</v>
      </c>
      <c r="BX13" s="18">
        <v>155000</v>
      </c>
      <c r="BY13" s="18">
        <v>0</v>
      </c>
      <c r="BZ13" s="13">
        <v>219000</v>
      </c>
    </row>
    <row r="14" spans="1:85" x14ac:dyDescent="0.35">
      <c r="A14" s="4" t="s">
        <v>4</v>
      </c>
      <c r="B14" s="101">
        <v>2744758.18</v>
      </c>
      <c r="C14" s="102">
        <v>2734407.29</v>
      </c>
      <c r="D14" s="102">
        <v>1689670.42</v>
      </c>
      <c r="E14" s="102">
        <v>0</v>
      </c>
      <c r="F14" s="102">
        <v>0</v>
      </c>
      <c r="G14" s="102">
        <v>0</v>
      </c>
      <c r="H14" s="103">
        <v>7168835.8900000006</v>
      </c>
      <c r="I14" s="17">
        <v>2744758.18</v>
      </c>
      <c r="J14" s="18">
        <v>336121.28</v>
      </c>
      <c r="K14" s="18">
        <v>560551.6</v>
      </c>
      <c r="L14" s="18">
        <v>0</v>
      </c>
      <c r="M14" s="18">
        <v>0</v>
      </c>
      <c r="N14" s="18">
        <v>0</v>
      </c>
      <c r="O14" s="13">
        <v>3641431.06</v>
      </c>
      <c r="P14" s="17">
        <v>0</v>
      </c>
      <c r="Q14" s="18">
        <v>665554.72000000009</v>
      </c>
      <c r="R14" s="18">
        <v>548076.89</v>
      </c>
      <c r="S14" s="18">
        <v>0</v>
      </c>
      <c r="T14" s="18">
        <v>0</v>
      </c>
      <c r="U14" s="18">
        <v>0</v>
      </c>
      <c r="V14" s="13">
        <v>1213631.6100000001</v>
      </c>
      <c r="W14" s="17">
        <v>0</v>
      </c>
      <c r="X14" s="18">
        <v>0</v>
      </c>
      <c r="Y14" s="18">
        <v>507193.97000000003</v>
      </c>
      <c r="Z14" s="18">
        <v>0</v>
      </c>
      <c r="AA14" s="18">
        <v>0</v>
      </c>
      <c r="AB14" s="18">
        <v>0</v>
      </c>
      <c r="AC14" s="13">
        <v>507193.97000000003</v>
      </c>
      <c r="AD14" s="17">
        <v>0</v>
      </c>
      <c r="AE14" s="18">
        <v>161449.41</v>
      </c>
      <c r="AF14" s="18">
        <v>0</v>
      </c>
      <c r="AG14" s="18">
        <v>0</v>
      </c>
      <c r="AH14" s="18">
        <v>0</v>
      </c>
      <c r="AI14" s="18">
        <v>0</v>
      </c>
      <c r="AJ14" s="13">
        <v>161449.41</v>
      </c>
      <c r="AK14" s="17">
        <v>0</v>
      </c>
      <c r="AL14" s="18">
        <v>327364.31</v>
      </c>
      <c r="AM14" s="18">
        <v>73847.960000000006</v>
      </c>
      <c r="AN14" s="18">
        <v>0</v>
      </c>
      <c r="AO14" s="18">
        <v>0</v>
      </c>
      <c r="AP14" s="18">
        <v>0</v>
      </c>
      <c r="AQ14" s="13">
        <v>401212.27</v>
      </c>
      <c r="AR14" s="17">
        <v>0</v>
      </c>
      <c r="AS14" s="18">
        <v>154701.92000000001</v>
      </c>
      <c r="AT14" s="18">
        <v>0</v>
      </c>
      <c r="AU14" s="18">
        <v>0</v>
      </c>
      <c r="AV14" s="18">
        <v>0</v>
      </c>
      <c r="AW14" s="18">
        <v>0</v>
      </c>
      <c r="AX14" s="13">
        <v>154701.92000000001</v>
      </c>
      <c r="AY14" s="17">
        <v>0</v>
      </c>
      <c r="AZ14" s="18">
        <v>0</v>
      </c>
      <c r="BA14" s="18">
        <v>0</v>
      </c>
      <c r="BB14" s="18">
        <v>0</v>
      </c>
      <c r="BC14" s="18">
        <v>0</v>
      </c>
      <c r="BD14" s="18">
        <v>0</v>
      </c>
      <c r="BE14" s="13">
        <v>0</v>
      </c>
      <c r="BF14" s="17">
        <v>0</v>
      </c>
      <c r="BG14" s="18">
        <v>1089215.6499999999</v>
      </c>
      <c r="BH14" s="18">
        <v>0</v>
      </c>
      <c r="BI14" s="18">
        <v>0</v>
      </c>
      <c r="BJ14" s="18">
        <v>0</v>
      </c>
      <c r="BK14" s="18">
        <v>0</v>
      </c>
      <c r="BL14" s="13">
        <v>1089215.6499999999</v>
      </c>
      <c r="BM14" s="17">
        <v>0</v>
      </c>
      <c r="BN14" s="18">
        <v>0</v>
      </c>
      <c r="BO14" s="18">
        <v>0</v>
      </c>
      <c r="BP14" s="18">
        <v>0</v>
      </c>
      <c r="BQ14" s="18">
        <v>0</v>
      </c>
      <c r="BR14" s="18">
        <v>0</v>
      </c>
      <c r="BS14" s="13">
        <v>0</v>
      </c>
      <c r="BT14" s="17">
        <v>0</v>
      </c>
      <c r="BU14" s="18">
        <v>0</v>
      </c>
      <c r="BV14" s="18">
        <v>0</v>
      </c>
      <c r="BW14" s="18">
        <v>0</v>
      </c>
      <c r="BX14" s="18">
        <v>0</v>
      </c>
      <c r="BY14" s="18">
        <v>0</v>
      </c>
      <c r="BZ14" s="13">
        <v>0</v>
      </c>
    </row>
    <row r="15" spans="1:85" x14ac:dyDescent="0.35">
      <c r="A15" s="4" t="s">
        <v>5</v>
      </c>
      <c r="B15" s="101">
        <v>0</v>
      </c>
      <c r="C15" s="102">
        <v>150</v>
      </c>
      <c r="D15" s="102">
        <v>8270522</v>
      </c>
      <c r="E15" s="102">
        <v>0</v>
      </c>
      <c r="F15" s="102">
        <v>0</v>
      </c>
      <c r="G15" s="102">
        <v>0</v>
      </c>
      <c r="H15" s="103">
        <v>8270672</v>
      </c>
      <c r="I15" s="17">
        <v>0</v>
      </c>
      <c r="J15" s="18">
        <v>0</v>
      </c>
      <c r="K15" s="18">
        <v>4223720</v>
      </c>
      <c r="L15" s="18">
        <v>0</v>
      </c>
      <c r="M15" s="18">
        <v>0</v>
      </c>
      <c r="N15" s="18">
        <v>0</v>
      </c>
      <c r="O15" s="13">
        <v>4223720</v>
      </c>
      <c r="P15" s="17">
        <v>0</v>
      </c>
      <c r="Q15" s="18">
        <v>0</v>
      </c>
      <c r="R15" s="18">
        <v>4046802</v>
      </c>
      <c r="S15" s="18">
        <v>0</v>
      </c>
      <c r="T15" s="18">
        <v>0</v>
      </c>
      <c r="U15" s="18">
        <v>0</v>
      </c>
      <c r="V15" s="13">
        <v>4046802</v>
      </c>
      <c r="W15" s="17">
        <v>0</v>
      </c>
      <c r="X15" s="18">
        <v>0</v>
      </c>
      <c r="Y15" s="18">
        <v>0</v>
      </c>
      <c r="Z15" s="18">
        <v>0</v>
      </c>
      <c r="AA15" s="18">
        <v>0</v>
      </c>
      <c r="AB15" s="18">
        <v>0</v>
      </c>
      <c r="AC15" s="13">
        <v>0</v>
      </c>
      <c r="AD15" s="17">
        <v>0</v>
      </c>
      <c r="AE15" s="18">
        <v>0</v>
      </c>
      <c r="AF15" s="18">
        <v>0</v>
      </c>
      <c r="AG15" s="18">
        <v>0</v>
      </c>
      <c r="AH15" s="18">
        <v>0</v>
      </c>
      <c r="AI15" s="18">
        <v>0</v>
      </c>
      <c r="AJ15" s="13">
        <v>0</v>
      </c>
      <c r="AK15" s="17">
        <v>0</v>
      </c>
      <c r="AL15" s="18">
        <v>0</v>
      </c>
      <c r="AM15" s="18">
        <v>0</v>
      </c>
      <c r="AN15" s="18">
        <v>0</v>
      </c>
      <c r="AO15" s="18">
        <v>0</v>
      </c>
      <c r="AP15" s="18">
        <v>0</v>
      </c>
      <c r="AQ15" s="13">
        <v>0</v>
      </c>
      <c r="AR15" s="17">
        <v>0</v>
      </c>
      <c r="AS15" s="18">
        <v>0</v>
      </c>
      <c r="AT15" s="18">
        <v>0</v>
      </c>
      <c r="AU15" s="18">
        <v>0</v>
      </c>
      <c r="AV15" s="18">
        <v>0</v>
      </c>
      <c r="AW15" s="18">
        <v>0</v>
      </c>
      <c r="AX15" s="13">
        <v>0</v>
      </c>
      <c r="AY15" s="17">
        <v>0</v>
      </c>
      <c r="AZ15" s="18">
        <v>0</v>
      </c>
      <c r="BA15" s="18">
        <v>0</v>
      </c>
      <c r="BB15" s="18">
        <v>0</v>
      </c>
      <c r="BC15" s="18">
        <v>0</v>
      </c>
      <c r="BD15" s="18">
        <v>0</v>
      </c>
      <c r="BE15" s="13">
        <v>0</v>
      </c>
      <c r="BF15" s="17">
        <v>0</v>
      </c>
      <c r="BG15" s="18">
        <v>150</v>
      </c>
      <c r="BH15" s="18">
        <v>0</v>
      </c>
      <c r="BI15" s="18">
        <v>0</v>
      </c>
      <c r="BJ15" s="18">
        <v>0</v>
      </c>
      <c r="BK15" s="18">
        <v>0</v>
      </c>
      <c r="BL15" s="13">
        <v>150</v>
      </c>
      <c r="BM15" s="17">
        <v>0</v>
      </c>
      <c r="BN15" s="18">
        <v>0</v>
      </c>
      <c r="BO15" s="18">
        <v>0</v>
      </c>
      <c r="BP15" s="18">
        <v>0</v>
      </c>
      <c r="BQ15" s="18">
        <v>0</v>
      </c>
      <c r="BR15" s="18">
        <v>0</v>
      </c>
      <c r="BS15" s="13">
        <v>0</v>
      </c>
      <c r="BT15" s="17">
        <v>0</v>
      </c>
      <c r="BU15" s="18">
        <v>0</v>
      </c>
      <c r="BV15" s="18">
        <v>0</v>
      </c>
      <c r="BW15" s="18">
        <v>0</v>
      </c>
      <c r="BX15" s="18">
        <v>0</v>
      </c>
      <c r="BY15" s="18">
        <v>0</v>
      </c>
      <c r="BZ15" s="13">
        <v>0</v>
      </c>
    </row>
    <row r="16" spans="1:85" x14ac:dyDescent="0.35">
      <c r="A16" s="4" t="s">
        <v>6</v>
      </c>
      <c r="B16" s="101">
        <v>0</v>
      </c>
      <c r="C16" s="102">
        <v>7747210.9000000004</v>
      </c>
      <c r="D16" s="102">
        <v>9997265.0499999989</v>
      </c>
      <c r="E16" s="102">
        <v>0</v>
      </c>
      <c r="F16" s="102">
        <v>0</v>
      </c>
      <c r="G16" s="102">
        <v>1271327.4100000001</v>
      </c>
      <c r="H16" s="103">
        <v>19015803.359999996</v>
      </c>
      <c r="I16" s="17">
        <v>0</v>
      </c>
      <c r="J16" s="18">
        <v>6592131.4699999997</v>
      </c>
      <c r="K16" s="18">
        <v>6900887.1899999985</v>
      </c>
      <c r="L16" s="18">
        <v>0</v>
      </c>
      <c r="M16" s="18">
        <v>0</v>
      </c>
      <c r="N16" s="18">
        <v>761777.36</v>
      </c>
      <c r="O16" s="13">
        <v>14254796.019999998</v>
      </c>
      <c r="P16" s="17">
        <v>0</v>
      </c>
      <c r="Q16" s="18">
        <v>0</v>
      </c>
      <c r="R16" s="18">
        <v>3014444.19</v>
      </c>
      <c r="S16" s="18">
        <v>0</v>
      </c>
      <c r="T16" s="18">
        <v>0</v>
      </c>
      <c r="U16" s="18">
        <v>33574.410000000003</v>
      </c>
      <c r="V16" s="13">
        <v>3048018.6</v>
      </c>
      <c r="W16" s="17">
        <v>0</v>
      </c>
      <c r="X16" s="18">
        <v>0</v>
      </c>
      <c r="Y16" s="18">
        <v>81933.67</v>
      </c>
      <c r="Z16" s="18">
        <v>0</v>
      </c>
      <c r="AA16" s="18">
        <v>0</v>
      </c>
      <c r="AB16" s="18">
        <v>0</v>
      </c>
      <c r="AC16" s="13">
        <v>81933.67</v>
      </c>
      <c r="AD16" s="17">
        <v>0</v>
      </c>
      <c r="AE16" s="18">
        <v>0</v>
      </c>
      <c r="AF16" s="18">
        <v>0</v>
      </c>
      <c r="AG16" s="18">
        <v>0</v>
      </c>
      <c r="AH16" s="18">
        <v>0</v>
      </c>
      <c r="AI16" s="18">
        <v>119588.34</v>
      </c>
      <c r="AJ16" s="13">
        <v>119588.34</v>
      </c>
      <c r="AK16" s="17">
        <v>0</v>
      </c>
      <c r="AL16" s="18">
        <v>3800.04</v>
      </c>
      <c r="AM16" s="18">
        <v>0</v>
      </c>
      <c r="AN16" s="18">
        <v>0</v>
      </c>
      <c r="AO16" s="18">
        <v>0</v>
      </c>
      <c r="AP16" s="18">
        <v>3264.66</v>
      </c>
      <c r="AQ16" s="13">
        <v>7064.7</v>
      </c>
      <c r="AR16" s="17">
        <v>0</v>
      </c>
      <c r="AS16" s="18">
        <v>16979.990000000002</v>
      </c>
      <c r="AT16" s="18">
        <v>0</v>
      </c>
      <c r="AU16" s="18">
        <v>0</v>
      </c>
      <c r="AV16" s="18">
        <v>0</v>
      </c>
      <c r="AW16" s="18">
        <v>0</v>
      </c>
      <c r="AX16" s="13">
        <v>16979.990000000002</v>
      </c>
      <c r="AY16" s="17">
        <v>0</v>
      </c>
      <c r="AZ16" s="18">
        <v>523979.59</v>
      </c>
      <c r="BA16" s="18">
        <v>0</v>
      </c>
      <c r="BB16" s="18">
        <v>0</v>
      </c>
      <c r="BC16" s="18">
        <v>0</v>
      </c>
      <c r="BD16" s="18">
        <v>353122.64</v>
      </c>
      <c r="BE16" s="13">
        <v>877102.23</v>
      </c>
      <c r="BF16" s="17">
        <v>0</v>
      </c>
      <c r="BG16" s="18">
        <v>610319.81000000006</v>
      </c>
      <c r="BH16" s="18">
        <v>0</v>
      </c>
      <c r="BI16" s="18">
        <v>0</v>
      </c>
      <c r="BJ16" s="18">
        <v>0</v>
      </c>
      <c r="BK16" s="18">
        <v>0</v>
      </c>
      <c r="BL16" s="13">
        <v>610319.81000000006</v>
      </c>
      <c r="BM16" s="17">
        <v>0</v>
      </c>
      <c r="BN16" s="18">
        <v>0</v>
      </c>
      <c r="BO16" s="18">
        <v>0</v>
      </c>
      <c r="BP16" s="18">
        <v>0</v>
      </c>
      <c r="BQ16" s="18">
        <v>0</v>
      </c>
      <c r="BR16" s="18">
        <v>0</v>
      </c>
      <c r="BS16" s="13">
        <v>0</v>
      </c>
      <c r="BT16" s="17">
        <v>0</v>
      </c>
      <c r="BU16" s="18">
        <v>0</v>
      </c>
      <c r="BV16" s="18">
        <v>0</v>
      </c>
      <c r="BW16" s="18">
        <v>0</v>
      </c>
      <c r="BX16" s="18">
        <v>0</v>
      </c>
      <c r="BY16" s="18">
        <v>0</v>
      </c>
      <c r="BZ16" s="13">
        <v>0</v>
      </c>
    </row>
    <row r="17" spans="1:78" x14ac:dyDescent="0.35">
      <c r="A17" s="4" t="s">
        <v>7</v>
      </c>
      <c r="B17" s="101">
        <v>0</v>
      </c>
      <c r="C17" s="102">
        <v>1132215.31</v>
      </c>
      <c r="D17" s="102">
        <v>483865.24</v>
      </c>
      <c r="E17" s="102">
        <v>0</v>
      </c>
      <c r="F17" s="102">
        <v>0</v>
      </c>
      <c r="G17" s="102">
        <v>174914.09999999998</v>
      </c>
      <c r="H17" s="103">
        <v>1790994.6499999997</v>
      </c>
      <c r="I17" s="17">
        <v>0</v>
      </c>
      <c r="J17" s="18">
        <v>917789.02999999991</v>
      </c>
      <c r="K17" s="18">
        <v>345802.52</v>
      </c>
      <c r="L17" s="18">
        <v>0</v>
      </c>
      <c r="M17" s="18">
        <v>0</v>
      </c>
      <c r="N17" s="18">
        <v>0</v>
      </c>
      <c r="O17" s="13">
        <v>1263591.5499999998</v>
      </c>
      <c r="P17" s="17">
        <v>0</v>
      </c>
      <c r="Q17" s="18">
        <v>0</v>
      </c>
      <c r="R17" s="18">
        <v>138062.72</v>
      </c>
      <c r="S17" s="18">
        <v>0</v>
      </c>
      <c r="T17" s="18">
        <v>0</v>
      </c>
      <c r="U17" s="18">
        <v>16584.25</v>
      </c>
      <c r="V17" s="13">
        <v>154646.97</v>
      </c>
      <c r="W17" s="17">
        <v>0</v>
      </c>
      <c r="X17" s="18">
        <v>0</v>
      </c>
      <c r="Y17" s="18">
        <v>0</v>
      </c>
      <c r="Z17" s="18">
        <v>0</v>
      </c>
      <c r="AA17" s="18">
        <v>0</v>
      </c>
      <c r="AB17" s="18">
        <v>25227.16</v>
      </c>
      <c r="AC17" s="13">
        <v>25227.16</v>
      </c>
      <c r="AD17" s="17">
        <v>0</v>
      </c>
      <c r="AE17" s="18">
        <v>0</v>
      </c>
      <c r="AF17" s="18">
        <v>0</v>
      </c>
      <c r="AG17" s="18">
        <v>0</v>
      </c>
      <c r="AH17" s="18">
        <v>0</v>
      </c>
      <c r="AI17" s="18">
        <v>0</v>
      </c>
      <c r="AJ17" s="13">
        <v>0</v>
      </c>
      <c r="AK17" s="17">
        <v>0</v>
      </c>
      <c r="AL17" s="18">
        <v>66774.27</v>
      </c>
      <c r="AM17" s="18">
        <v>0</v>
      </c>
      <c r="AN17" s="18">
        <v>0</v>
      </c>
      <c r="AO17" s="18">
        <v>0</v>
      </c>
      <c r="AP17" s="18">
        <v>3000</v>
      </c>
      <c r="AQ17" s="13">
        <v>69774.27</v>
      </c>
      <c r="AR17" s="17">
        <v>0</v>
      </c>
      <c r="AS17" s="18">
        <v>0</v>
      </c>
      <c r="AT17" s="18">
        <v>0</v>
      </c>
      <c r="AU17" s="18">
        <v>0</v>
      </c>
      <c r="AV17" s="18">
        <v>0</v>
      </c>
      <c r="AW17" s="18">
        <v>45321.64</v>
      </c>
      <c r="AX17" s="13">
        <v>45321.64</v>
      </c>
      <c r="AY17" s="17">
        <v>0</v>
      </c>
      <c r="AZ17" s="18">
        <v>0</v>
      </c>
      <c r="BA17" s="18">
        <v>0</v>
      </c>
      <c r="BB17" s="18">
        <v>0</v>
      </c>
      <c r="BC17" s="18">
        <v>0</v>
      </c>
      <c r="BD17" s="18">
        <v>84781.049999999988</v>
      </c>
      <c r="BE17" s="13">
        <v>84781.049999999988</v>
      </c>
      <c r="BF17" s="17">
        <v>0</v>
      </c>
      <c r="BG17" s="18">
        <v>147652.01</v>
      </c>
      <c r="BH17" s="18">
        <v>0</v>
      </c>
      <c r="BI17" s="18">
        <v>0</v>
      </c>
      <c r="BJ17" s="18">
        <v>0</v>
      </c>
      <c r="BK17" s="18">
        <v>0</v>
      </c>
      <c r="BL17" s="13">
        <v>147652.01</v>
      </c>
      <c r="BM17" s="17">
        <v>0</v>
      </c>
      <c r="BN17" s="18">
        <v>0</v>
      </c>
      <c r="BO17" s="18">
        <v>0</v>
      </c>
      <c r="BP17" s="18">
        <v>0</v>
      </c>
      <c r="BQ17" s="18">
        <v>0</v>
      </c>
      <c r="BR17" s="18">
        <v>0</v>
      </c>
      <c r="BS17" s="13">
        <v>0</v>
      </c>
      <c r="BT17" s="17">
        <v>0</v>
      </c>
      <c r="BU17" s="18">
        <v>0</v>
      </c>
      <c r="BV17" s="18">
        <v>0</v>
      </c>
      <c r="BW17" s="18">
        <v>0</v>
      </c>
      <c r="BX17" s="18">
        <v>0</v>
      </c>
      <c r="BY17" s="18">
        <v>0</v>
      </c>
      <c r="BZ17" s="13">
        <v>0</v>
      </c>
    </row>
    <row r="18" spans="1:78" x14ac:dyDescent="0.35">
      <c r="A18" s="4" t="s">
        <v>8</v>
      </c>
      <c r="B18" s="101">
        <v>0</v>
      </c>
      <c r="C18" s="102">
        <v>29125802.749999996</v>
      </c>
      <c r="D18" s="102">
        <v>1445318.44</v>
      </c>
      <c r="E18" s="102">
        <v>82503.709999999992</v>
      </c>
      <c r="F18" s="102">
        <v>0</v>
      </c>
      <c r="G18" s="102">
        <v>8973318.7300000004</v>
      </c>
      <c r="H18" s="103">
        <v>39626943.630000003</v>
      </c>
      <c r="I18" s="17">
        <v>0</v>
      </c>
      <c r="J18" s="18">
        <v>28946450.739999998</v>
      </c>
      <c r="K18" s="18">
        <v>59789.71</v>
      </c>
      <c r="L18" s="18">
        <v>0</v>
      </c>
      <c r="M18" s="18">
        <v>0</v>
      </c>
      <c r="N18" s="18">
        <v>4225307.0700000012</v>
      </c>
      <c r="O18" s="13">
        <v>33231547.52</v>
      </c>
      <c r="P18" s="17">
        <v>0</v>
      </c>
      <c r="Q18" s="18">
        <v>0</v>
      </c>
      <c r="R18" s="18">
        <v>1385528.73</v>
      </c>
      <c r="S18" s="18">
        <v>0</v>
      </c>
      <c r="T18" s="18">
        <v>0</v>
      </c>
      <c r="U18" s="18">
        <v>3535188.8099999996</v>
      </c>
      <c r="V18" s="13">
        <v>4920717.5399999991</v>
      </c>
      <c r="W18" s="17">
        <v>0</v>
      </c>
      <c r="X18" s="18">
        <v>0</v>
      </c>
      <c r="Y18" s="18">
        <v>0</v>
      </c>
      <c r="Z18" s="18">
        <v>0</v>
      </c>
      <c r="AA18" s="18">
        <v>0</v>
      </c>
      <c r="AB18" s="18">
        <v>0</v>
      </c>
      <c r="AC18" s="13">
        <v>0</v>
      </c>
      <c r="AD18" s="17">
        <v>0</v>
      </c>
      <c r="AE18" s="18">
        <v>86717.290000000008</v>
      </c>
      <c r="AF18" s="18">
        <v>0</v>
      </c>
      <c r="AG18" s="18">
        <v>0</v>
      </c>
      <c r="AH18" s="18">
        <v>0</v>
      </c>
      <c r="AI18" s="18">
        <v>232075.27000000002</v>
      </c>
      <c r="AJ18" s="13">
        <v>318792.56000000006</v>
      </c>
      <c r="AK18" s="17">
        <v>0</v>
      </c>
      <c r="AL18" s="18">
        <v>0</v>
      </c>
      <c r="AM18" s="18">
        <v>0</v>
      </c>
      <c r="AN18" s="18">
        <v>0</v>
      </c>
      <c r="AO18" s="18">
        <v>0</v>
      </c>
      <c r="AP18" s="18">
        <v>0</v>
      </c>
      <c r="AQ18" s="13">
        <v>0</v>
      </c>
      <c r="AR18" s="17">
        <v>0</v>
      </c>
      <c r="AS18" s="18">
        <v>0</v>
      </c>
      <c r="AT18" s="18">
        <v>0</v>
      </c>
      <c r="AU18" s="18">
        <v>0</v>
      </c>
      <c r="AV18" s="18">
        <v>0</v>
      </c>
      <c r="AW18" s="18">
        <v>0</v>
      </c>
      <c r="AX18" s="13">
        <v>0</v>
      </c>
      <c r="AY18" s="17">
        <v>0</v>
      </c>
      <c r="AZ18" s="18">
        <v>92634.72</v>
      </c>
      <c r="BA18" s="18">
        <v>0</v>
      </c>
      <c r="BB18" s="18">
        <v>82503.709999999992</v>
      </c>
      <c r="BC18" s="18">
        <v>0</v>
      </c>
      <c r="BD18" s="18">
        <v>980747.58</v>
      </c>
      <c r="BE18" s="13">
        <v>1155886.01</v>
      </c>
      <c r="BF18" s="17">
        <v>0</v>
      </c>
      <c r="BG18" s="18">
        <v>0</v>
      </c>
      <c r="BH18" s="18">
        <v>0</v>
      </c>
      <c r="BI18" s="18">
        <v>0</v>
      </c>
      <c r="BJ18" s="18">
        <v>0</v>
      </c>
      <c r="BK18" s="18">
        <v>0</v>
      </c>
      <c r="BL18" s="13">
        <v>0</v>
      </c>
      <c r="BM18" s="17">
        <v>0</v>
      </c>
      <c r="BN18" s="18">
        <v>0</v>
      </c>
      <c r="BO18" s="18">
        <v>0</v>
      </c>
      <c r="BP18" s="18">
        <v>0</v>
      </c>
      <c r="BQ18" s="18">
        <v>0</v>
      </c>
      <c r="BR18" s="18">
        <v>0</v>
      </c>
      <c r="BS18" s="13">
        <v>0</v>
      </c>
      <c r="BT18" s="17">
        <v>0</v>
      </c>
      <c r="BU18" s="18">
        <v>0</v>
      </c>
      <c r="BV18" s="18">
        <v>0</v>
      </c>
      <c r="BW18" s="18">
        <v>0</v>
      </c>
      <c r="BX18" s="18">
        <v>0</v>
      </c>
      <c r="BY18" s="18">
        <v>0</v>
      </c>
      <c r="BZ18" s="13">
        <v>0</v>
      </c>
    </row>
    <row r="19" spans="1:78" x14ac:dyDescent="0.35">
      <c r="A19" s="4" t="s">
        <v>9</v>
      </c>
      <c r="B19" s="101">
        <v>0</v>
      </c>
      <c r="C19" s="102">
        <v>0</v>
      </c>
      <c r="D19" s="102">
        <v>10476264.260000002</v>
      </c>
      <c r="E19" s="102">
        <v>0</v>
      </c>
      <c r="F19" s="102">
        <v>966152.69000000006</v>
      </c>
      <c r="G19" s="102">
        <v>757567.39</v>
      </c>
      <c r="H19" s="103">
        <v>12199984.340000002</v>
      </c>
      <c r="I19" s="17">
        <v>0</v>
      </c>
      <c r="J19" s="18">
        <v>0</v>
      </c>
      <c r="K19" s="18">
        <v>1635264.29</v>
      </c>
      <c r="L19" s="18">
        <v>0</v>
      </c>
      <c r="M19" s="18">
        <v>121443.16</v>
      </c>
      <c r="N19" s="18">
        <v>0</v>
      </c>
      <c r="O19" s="13">
        <v>1756707.45</v>
      </c>
      <c r="P19" s="17">
        <v>0</v>
      </c>
      <c r="Q19" s="18">
        <v>0</v>
      </c>
      <c r="R19" s="18">
        <v>8840999.9700000025</v>
      </c>
      <c r="S19" s="18">
        <v>0</v>
      </c>
      <c r="T19" s="18">
        <v>828870.77</v>
      </c>
      <c r="U19" s="18">
        <v>0</v>
      </c>
      <c r="V19" s="13">
        <v>9669870.7400000021</v>
      </c>
      <c r="W19" s="17">
        <v>0</v>
      </c>
      <c r="X19" s="18">
        <v>0</v>
      </c>
      <c r="Y19" s="18">
        <v>0</v>
      </c>
      <c r="Z19" s="18">
        <v>0</v>
      </c>
      <c r="AA19" s="18">
        <v>0</v>
      </c>
      <c r="AB19" s="18">
        <v>0</v>
      </c>
      <c r="AC19" s="13">
        <v>0</v>
      </c>
      <c r="AD19" s="17">
        <v>0</v>
      </c>
      <c r="AE19" s="18">
        <v>0</v>
      </c>
      <c r="AF19" s="18">
        <v>0</v>
      </c>
      <c r="AG19" s="18">
        <v>0</v>
      </c>
      <c r="AH19" s="18">
        <v>15838.76</v>
      </c>
      <c r="AI19" s="18">
        <v>0</v>
      </c>
      <c r="AJ19" s="13">
        <v>15838.76</v>
      </c>
      <c r="AK19" s="17">
        <v>0</v>
      </c>
      <c r="AL19" s="18">
        <v>0</v>
      </c>
      <c r="AM19" s="18">
        <v>0</v>
      </c>
      <c r="AN19" s="18">
        <v>0</v>
      </c>
      <c r="AO19" s="18">
        <v>0</v>
      </c>
      <c r="AP19" s="18">
        <v>0</v>
      </c>
      <c r="AQ19" s="13">
        <v>0</v>
      </c>
      <c r="AR19" s="17">
        <v>0</v>
      </c>
      <c r="AS19" s="18">
        <v>0</v>
      </c>
      <c r="AT19" s="18">
        <v>0</v>
      </c>
      <c r="AU19" s="18">
        <v>0</v>
      </c>
      <c r="AV19" s="18">
        <v>0</v>
      </c>
      <c r="AW19" s="18">
        <v>0</v>
      </c>
      <c r="AX19" s="13">
        <v>0</v>
      </c>
      <c r="AY19" s="17">
        <v>0</v>
      </c>
      <c r="AZ19" s="18">
        <v>0</v>
      </c>
      <c r="BA19" s="18">
        <v>0</v>
      </c>
      <c r="BB19" s="18">
        <v>0</v>
      </c>
      <c r="BC19" s="18">
        <v>0</v>
      </c>
      <c r="BD19" s="18">
        <v>757567.39</v>
      </c>
      <c r="BE19" s="13">
        <v>757567.39</v>
      </c>
      <c r="BF19" s="17">
        <v>0</v>
      </c>
      <c r="BG19" s="18">
        <v>0</v>
      </c>
      <c r="BH19" s="18">
        <v>0</v>
      </c>
      <c r="BI19" s="18">
        <v>0</v>
      </c>
      <c r="BJ19" s="18">
        <v>0</v>
      </c>
      <c r="BK19" s="18">
        <v>0</v>
      </c>
      <c r="BL19" s="13">
        <v>0</v>
      </c>
      <c r="BM19" s="17">
        <v>0</v>
      </c>
      <c r="BN19" s="18">
        <v>0</v>
      </c>
      <c r="BO19" s="18">
        <v>0</v>
      </c>
      <c r="BP19" s="18">
        <v>0</v>
      </c>
      <c r="BQ19" s="18">
        <v>0</v>
      </c>
      <c r="BR19" s="18">
        <v>0</v>
      </c>
      <c r="BS19" s="13">
        <v>0</v>
      </c>
      <c r="BT19" s="17">
        <v>0</v>
      </c>
      <c r="BU19" s="18">
        <v>0</v>
      </c>
      <c r="BV19" s="18">
        <v>0</v>
      </c>
      <c r="BW19" s="18">
        <v>0</v>
      </c>
      <c r="BX19" s="18">
        <v>0</v>
      </c>
      <c r="BY19" s="18">
        <v>0</v>
      </c>
      <c r="BZ19" s="13">
        <v>0</v>
      </c>
    </row>
    <row r="20" spans="1:78" x14ac:dyDescent="0.35">
      <c r="A20" s="4" t="s">
        <v>10</v>
      </c>
      <c r="B20" s="101">
        <v>0</v>
      </c>
      <c r="C20" s="102">
        <v>450351.64</v>
      </c>
      <c r="D20" s="102">
        <v>2754563.09</v>
      </c>
      <c r="E20" s="102">
        <v>0</v>
      </c>
      <c r="F20" s="102">
        <v>0</v>
      </c>
      <c r="G20" s="102">
        <v>37391.39</v>
      </c>
      <c r="H20" s="103">
        <v>3242306.12</v>
      </c>
      <c r="I20" s="17">
        <v>0</v>
      </c>
      <c r="J20" s="18">
        <v>278073.26</v>
      </c>
      <c r="K20" s="18">
        <v>908152</v>
      </c>
      <c r="L20" s="18">
        <v>0</v>
      </c>
      <c r="M20" s="18">
        <v>0</v>
      </c>
      <c r="N20" s="18">
        <v>13593</v>
      </c>
      <c r="O20" s="13">
        <v>1199818.26</v>
      </c>
      <c r="P20" s="17">
        <v>0</v>
      </c>
      <c r="Q20" s="18">
        <v>0</v>
      </c>
      <c r="R20" s="18">
        <v>110762.93</v>
      </c>
      <c r="S20" s="18">
        <v>0</v>
      </c>
      <c r="T20" s="18">
        <v>0</v>
      </c>
      <c r="U20" s="18">
        <v>0</v>
      </c>
      <c r="V20" s="13">
        <v>110762.93</v>
      </c>
      <c r="W20" s="17">
        <v>0</v>
      </c>
      <c r="X20" s="18">
        <v>0</v>
      </c>
      <c r="Y20" s="18">
        <v>1735648.1600000001</v>
      </c>
      <c r="Z20" s="18">
        <v>0</v>
      </c>
      <c r="AA20" s="18">
        <v>0</v>
      </c>
      <c r="AB20" s="18">
        <v>0</v>
      </c>
      <c r="AC20" s="13">
        <v>1735648.1600000001</v>
      </c>
      <c r="AD20" s="17">
        <v>0</v>
      </c>
      <c r="AE20" s="18">
        <v>0</v>
      </c>
      <c r="AF20" s="18">
        <v>0</v>
      </c>
      <c r="AG20" s="18">
        <v>0</v>
      </c>
      <c r="AH20" s="18">
        <v>0</v>
      </c>
      <c r="AI20" s="18">
        <v>0</v>
      </c>
      <c r="AJ20" s="13">
        <v>0</v>
      </c>
      <c r="AK20" s="17">
        <v>0</v>
      </c>
      <c r="AL20" s="18">
        <v>0</v>
      </c>
      <c r="AM20" s="18">
        <v>0</v>
      </c>
      <c r="AN20" s="18">
        <v>0</v>
      </c>
      <c r="AO20" s="18">
        <v>0</v>
      </c>
      <c r="AP20" s="18">
        <v>0</v>
      </c>
      <c r="AQ20" s="13">
        <v>0</v>
      </c>
      <c r="AR20" s="17">
        <v>0</v>
      </c>
      <c r="AS20" s="18">
        <v>0</v>
      </c>
      <c r="AT20" s="18">
        <v>0</v>
      </c>
      <c r="AU20" s="18">
        <v>0</v>
      </c>
      <c r="AV20" s="18">
        <v>0</v>
      </c>
      <c r="AW20" s="18">
        <v>0</v>
      </c>
      <c r="AX20" s="13">
        <v>0</v>
      </c>
      <c r="AY20" s="17">
        <v>0</v>
      </c>
      <c r="AZ20" s="18">
        <v>18549.13</v>
      </c>
      <c r="BA20" s="18">
        <v>0</v>
      </c>
      <c r="BB20" s="18">
        <v>0</v>
      </c>
      <c r="BC20" s="18">
        <v>0</v>
      </c>
      <c r="BD20" s="18">
        <v>20798.39</v>
      </c>
      <c r="BE20" s="13">
        <v>39347.520000000004</v>
      </c>
      <c r="BF20" s="17">
        <v>0</v>
      </c>
      <c r="BG20" s="18">
        <v>153729.25</v>
      </c>
      <c r="BH20" s="18">
        <v>0</v>
      </c>
      <c r="BI20" s="18">
        <v>0</v>
      </c>
      <c r="BJ20" s="18">
        <v>0</v>
      </c>
      <c r="BK20" s="18">
        <v>3000</v>
      </c>
      <c r="BL20" s="13">
        <v>156729.25</v>
      </c>
      <c r="BM20" s="17">
        <v>0</v>
      </c>
      <c r="BN20" s="18">
        <v>0</v>
      </c>
      <c r="BO20" s="18">
        <v>0</v>
      </c>
      <c r="BP20" s="18">
        <v>0</v>
      </c>
      <c r="BQ20" s="18">
        <v>0</v>
      </c>
      <c r="BR20" s="18">
        <v>0</v>
      </c>
      <c r="BS20" s="13">
        <v>0</v>
      </c>
      <c r="BT20" s="17">
        <v>0</v>
      </c>
      <c r="BU20" s="18">
        <v>0</v>
      </c>
      <c r="BV20" s="18">
        <v>0</v>
      </c>
      <c r="BW20" s="18">
        <v>0</v>
      </c>
      <c r="BX20" s="18">
        <v>0</v>
      </c>
      <c r="BY20" s="18">
        <v>0</v>
      </c>
      <c r="BZ20" s="13">
        <v>0</v>
      </c>
    </row>
    <row r="21" spans="1:78" x14ac:dyDescent="0.35">
      <c r="A21" s="4" t="s">
        <v>11</v>
      </c>
      <c r="B21" s="101">
        <v>0</v>
      </c>
      <c r="C21" s="102">
        <v>134498.70000000001</v>
      </c>
      <c r="D21" s="102">
        <v>690308.22</v>
      </c>
      <c r="E21" s="102">
        <v>0</v>
      </c>
      <c r="F21" s="102">
        <v>0</v>
      </c>
      <c r="G21" s="102">
        <v>-153651.04999999999</v>
      </c>
      <c r="H21" s="103">
        <v>671155.86999999988</v>
      </c>
      <c r="I21" s="17">
        <v>0</v>
      </c>
      <c r="J21" s="18">
        <v>37814.9</v>
      </c>
      <c r="K21" s="18">
        <v>283064.01999999996</v>
      </c>
      <c r="L21" s="18">
        <v>0</v>
      </c>
      <c r="M21" s="18">
        <v>0</v>
      </c>
      <c r="N21" s="18">
        <v>0</v>
      </c>
      <c r="O21" s="13">
        <v>320878.92</v>
      </c>
      <c r="P21" s="17">
        <v>0</v>
      </c>
      <c r="Q21" s="18">
        <v>90128.02</v>
      </c>
      <c r="R21" s="18">
        <v>407244.19999999995</v>
      </c>
      <c r="S21" s="18">
        <v>0</v>
      </c>
      <c r="T21" s="18">
        <v>0</v>
      </c>
      <c r="U21" s="18">
        <v>0</v>
      </c>
      <c r="V21" s="13">
        <v>497372.22</v>
      </c>
      <c r="W21" s="17">
        <v>0</v>
      </c>
      <c r="X21" s="18">
        <v>0</v>
      </c>
      <c r="Y21" s="18">
        <v>0</v>
      </c>
      <c r="Z21" s="18">
        <v>0</v>
      </c>
      <c r="AA21" s="18">
        <v>0</v>
      </c>
      <c r="AB21" s="18">
        <v>0</v>
      </c>
      <c r="AC21" s="13">
        <v>0</v>
      </c>
      <c r="AD21" s="17">
        <v>0</v>
      </c>
      <c r="AE21" s="18">
        <v>0</v>
      </c>
      <c r="AF21" s="18">
        <v>0</v>
      </c>
      <c r="AG21" s="18">
        <v>0</v>
      </c>
      <c r="AH21" s="18">
        <v>0</v>
      </c>
      <c r="AI21" s="18">
        <v>0</v>
      </c>
      <c r="AJ21" s="13">
        <v>0</v>
      </c>
      <c r="AK21" s="17">
        <v>0</v>
      </c>
      <c r="AL21" s="18">
        <v>0</v>
      </c>
      <c r="AM21" s="18">
        <v>0</v>
      </c>
      <c r="AN21" s="18">
        <v>0</v>
      </c>
      <c r="AO21" s="18">
        <v>0</v>
      </c>
      <c r="AP21" s="18">
        <v>0</v>
      </c>
      <c r="AQ21" s="13">
        <v>0</v>
      </c>
      <c r="AR21" s="17">
        <v>0</v>
      </c>
      <c r="AS21" s="18">
        <v>6555.78</v>
      </c>
      <c r="AT21" s="18">
        <v>0</v>
      </c>
      <c r="AU21" s="18">
        <v>0</v>
      </c>
      <c r="AV21" s="18">
        <v>0</v>
      </c>
      <c r="AW21" s="18">
        <v>0</v>
      </c>
      <c r="AX21" s="13">
        <v>6555.78</v>
      </c>
      <c r="AY21" s="17">
        <v>0</v>
      </c>
      <c r="AZ21" s="18">
        <v>0</v>
      </c>
      <c r="BA21" s="18">
        <v>0</v>
      </c>
      <c r="BB21" s="18">
        <v>0</v>
      </c>
      <c r="BC21" s="18">
        <v>0</v>
      </c>
      <c r="BD21" s="18">
        <v>-153651.04999999999</v>
      </c>
      <c r="BE21" s="13">
        <v>-153651.04999999999</v>
      </c>
      <c r="BF21" s="17">
        <v>0</v>
      </c>
      <c r="BG21" s="18">
        <v>0</v>
      </c>
      <c r="BH21" s="18">
        <v>0</v>
      </c>
      <c r="BI21" s="18">
        <v>0</v>
      </c>
      <c r="BJ21" s="18">
        <v>0</v>
      </c>
      <c r="BK21" s="18">
        <v>0</v>
      </c>
      <c r="BL21" s="13">
        <v>0</v>
      </c>
      <c r="BM21" s="17">
        <v>0</v>
      </c>
      <c r="BN21" s="18">
        <v>0</v>
      </c>
      <c r="BO21" s="18">
        <v>0</v>
      </c>
      <c r="BP21" s="18">
        <v>0</v>
      </c>
      <c r="BQ21" s="18">
        <v>0</v>
      </c>
      <c r="BR21" s="18">
        <v>0</v>
      </c>
      <c r="BS21" s="13">
        <v>0</v>
      </c>
      <c r="BT21" s="17">
        <v>0</v>
      </c>
      <c r="BU21" s="18">
        <v>0</v>
      </c>
      <c r="BV21" s="18">
        <v>0</v>
      </c>
      <c r="BW21" s="18">
        <v>0</v>
      </c>
      <c r="BX21" s="18">
        <v>0</v>
      </c>
      <c r="BY21" s="18">
        <v>0</v>
      </c>
      <c r="BZ21" s="13">
        <v>0</v>
      </c>
    </row>
    <row r="22" spans="1:78" x14ac:dyDescent="0.35">
      <c r="A22" s="4" t="s">
        <v>12</v>
      </c>
      <c r="B22" s="101">
        <v>4069690.91</v>
      </c>
      <c r="C22" s="102">
        <v>7187908.6399999997</v>
      </c>
      <c r="D22" s="102">
        <v>8777410.7200000007</v>
      </c>
      <c r="E22" s="102">
        <v>0</v>
      </c>
      <c r="F22" s="102">
        <v>0</v>
      </c>
      <c r="G22" s="102">
        <v>53994.91</v>
      </c>
      <c r="H22" s="103">
        <v>20089005.18</v>
      </c>
      <c r="I22" s="17">
        <v>0</v>
      </c>
      <c r="J22" s="18">
        <v>6236200.0800000001</v>
      </c>
      <c r="K22" s="18">
        <v>7067681.4400000004</v>
      </c>
      <c r="L22" s="18">
        <v>0</v>
      </c>
      <c r="M22" s="18">
        <v>0</v>
      </c>
      <c r="N22" s="18">
        <v>0</v>
      </c>
      <c r="O22" s="13">
        <v>13303881.52</v>
      </c>
      <c r="P22" s="17">
        <v>15690.91</v>
      </c>
      <c r="Q22" s="18">
        <v>50562.38</v>
      </c>
      <c r="R22" s="18">
        <v>1639279.53</v>
      </c>
      <c r="S22" s="18">
        <v>0</v>
      </c>
      <c r="T22" s="18">
        <v>0</v>
      </c>
      <c r="U22" s="18">
        <v>0</v>
      </c>
      <c r="V22" s="13">
        <v>1705532.82</v>
      </c>
      <c r="W22" s="17">
        <v>0</v>
      </c>
      <c r="X22" s="18">
        <v>0</v>
      </c>
      <c r="Y22" s="18">
        <v>0</v>
      </c>
      <c r="Z22" s="18">
        <v>0</v>
      </c>
      <c r="AA22" s="18">
        <v>0</v>
      </c>
      <c r="AB22" s="18">
        <v>0</v>
      </c>
      <c r="AC22" s="13">
        <v>0</v>
      </c>
      <c r="AD22" s="17">
        <v>0</v>
      </c>
      <c r="AE22" s="18">
        <v>36193.99</v>
      </c>
      <c r="AF22" s="18">
        <v>0</v>
      </c>
      <c r="AG22" s="18">
        <v>0</v>
      </c>
      <c r="AH22" s="18">
        <v>0</v>
      </c>
      <c r="AI22" s="18">
        <v>53994.91</v>
      </c>
      <c r="AJ22" s="13">
        <v>90188.9</v>
      </c>
      <c r="AK22" s="17">
        <v>0</v>
      </c>
      <c r="AL22" s="18">
        <v>0</v>
      </c>
      <c r="AM22" s="18">
        <v>0</v>
      </c>
      <c r="AN22" s="18">
        <v>0</v>
      </c>
      <c r="AO22" s="18">
        <v>0</v>
      </c>
      <c r="AP22" s="18">
        <v>0</v>
      </c>
      <c r="AQ22" s="13">
        <v>0</v>
      </c>
      <c r="AR22" s="17">
        <v>0</v>
      </c>
      <c r="AS22" s="18">
        <v>33462.21</v>
      </c>
      <c r="AT22" s="18">
        <v>0</v>
      </c>
      <c r="AU22" s="18">
        <v>0</v>
      </c>
      <c r="AV22" s="18">
        <v>0</v>
      </c>
      <c r="AW22" s="18">
        <v>0</v>
      </c>
      <c r="AX22" s="13">
        <v>33462.21</v>
      </c>
      <c r="AY22" s="17">
        <v>0</v>
      </c>
      <c r="AZ22" s="18">
        <v>3205.35</v>
      </c>
      <c r="BA22" s="18">
        <v>0</v>
      </c>
      <c r="BB22" s="18">
        <v>0</v>
      </c>
      <c r="BC22" s="18">
        <v>0</v>
      </c>
      <c r="BD22" s="18">
        <v>0</v>
      </c>
      <c r="BE22" s="13">
        <v>3205.35</v>
      </c>
      <c r="BF22" s="17">
        <v>4054000</v>
      </c>
      <c r="BG22" s="18">
        <v>828284.63</v>
      </c>
      <c r="BH22" s="18">
        <v>70449.75</v>
      </c>
      <c r="BI22" s="18">
        <v>0</v>
      </c>
      <c r="BJ22" s="18">
        <v>0</v>
      </c>
      <c r="BK22" s="18">
        <v>0</v>
      </c>
      <c r="BL22" s="13">
        <v>4952734.38</v>
      </c>
      <c r="BM22" s="17">
        <v>0</v>
      </c>
      <c r="BN22" s="18">
        <v>0</v>
      </c>
      <c r="BO22" s="18">
        <v>0</v>
      </c>
      <c r="BP22" s="18">
        <v>0</v>
      </c>
      <c r="BQ22" s="18">
        <v>0</v>
      </c>
      <c r="BR22" s="18">
        <v>0</v>
      </c>
      <c r="BS22" s="13">
        <v>0</v>
      </c>
      <c r="BT22" s="17">
        <v>0</v>
      </c>
      <c r="BU22" s="18">
        <v>0</v>
      </c>
      <c r="BV22" s="18">
        <v>0</v>
      </c>
      <c r="BW22" s="18">
        <v>0</v>
      </c>
      <c r="BX22" s="18">
        <v>0</v>
      </c>
      <c r="BY22" s="18">
        <v>0</v>
      </c>
      <c r="BZ22" s="13">
        <v>0</v>
      </c>
    </row>
    <row r="23" spans="1:78" x14ac:dyDescent="0.35">
      <c r="A23" s="4" t="s">
        <v>13</v>
      </c>
      <c r="B23" s="101">
        <v>0</v>
      </c>
      <c r="C23" s="102">
        <v>47241291.879999995</v>
      </c>
      <c r="D23" s="102">
        <v>30458671.909999996</v>
      </c>
      <c r="E23" s="102">
        <v>393597.05</v>
      </c>
      <c r="F23" s="102">
        <v>428896.10000000003</v>
      </c>
      <c r="G23" s="102">
        <v>0</v>
      </c>
      <c r="H23" s="103">
        <v>78522456.939999998</v>
      </c>
      <c r="I23" s="17">
        <v>0</v>
      </c>
      <c r="J23" s="18">
        <v>44612789.829999998</v>
      </c>
      <c r="K23" s="18">
        <v>27968484.059999999</v>
      </c>
      <c r="L23" s="18">
        <v>72113.039999999994</v>
      </c>
      <c r="M23" s="18">
        <v>30526.9</v>
      </c>
      <c r="N23" s="18">
        <v>0</v>
      </c>
      <c r="O23" s="13">
        <v>72683913.830000013</v>
      </c>
      <c r="P23" s="17">
        <v>0</v>
      </c>
      <c r="Q23" s="18">
        <v>55901.599999999999</v>
      </c>
      <c r="R23" s="18">
        <v>2472281.15</v>
      </c>
      <c r="S23" s="18">
        <v>23096</v>
      </c>
      <c r="T23" s="18">
        <v>398369.2</v>
      </c>
      <c r="U23" s="18">
        <v>0</v>
      </c>
      <c r="V23" s="13">
        <v>2949647.95</v>
      </c>
      <c r="W23" s="17">
        <v>0</v>
      </c>
      <c r="X23" s="18">
        <v>0</v>
      </c>
      <c r="Y23" s="18">
        <v>0</v>
      </c>
      <c r="Z23" s="18">
        <v>0</v>
      </c>
      <c r="AA23" s="18">
        <v>0</v>
      </c>
      <c r="AB23" s="18">
        <v>0</v>
      </c>
      <c r="AC23" s="13">
        <v>0</v>
      </c>
      <c r="AD23" s="17">
        <v>0</v>
      </c>
      <c r="AE23" s="18">
        <v>0</v>
      </c>
      <c r="AF23" s="18">
        <v>0</v>
      </c>
      <c r="AG23" s="18">
        <v>0</v>
      </c>
      <c r="AH23" s="18">
        <v>0</v>
      </c>
      <c r="AI23" s="18">
        <v>0</v>
      </c>
      <c r="AJ23" s="13">
        <v>0</v>
      </c>
      <c r="AK23" s="17">
        <v>0</v>
      </c>
      <c r="AL23" s="18">
        <v>258012.6</v>
      </c>
      <c r="AM23" s="18">
        <v>0</v>
      </c>
      <c r="AN23" s="18">
        <v>0</v>
      </c>
      <c r="AO23" s="18">
        <v>0</v>
      </c>
      <c r="AP23" s="18">
        <v>0</v>
      </c>
      <c r="AQ23" s="13">
        <v>258012.6</v>
      </c>
      <c r="AR23" s="17">
        <v>0</v>
      </c>
      <c r="AS23" s="18">
        <v>0</v>
      </c>
      <c r="AT23" s="18">
        <v>0</v>
      </c>
      <c r="AU23" s="18">
        <v>172499.44</v>
      </c>
      <c r="AV23" s="18">
        <v>0</v>
      </c>
      <c r="AW23" s="18">
        <v>0</v>
      </c>
      <c r="AX23" s="13">
        <v>172499.44</v>
      </c>
      <c r="AY23" s="17">
        <v>0</v>
      </c>
      <c r="AZ23" s="18">
        <v>0</v>
      </c>
      <c r="BA23" s="18">
        <v>0</v>
      </c>
      <c r="BB23" s="18">
        <v>3680</v>
      </c>
      <c r="BC23" s="18">
        <v>0</v>
      </c>
      <c r="BD23" s="18">
        <v>0</v>
      </c>
      <c r="BE23" s="13">
        <v>3680</v>
      </c>
      <c r="BF23" s="17">
        <v>0</v>
      </c>
      <c r="BG23" s="18">
        <v>2158417.94</v>
      </c>
      <c r="BH23" s="18">
        <v>17906.7</v>
      </c>
      <c r="BI23" s="18">
        <v>122208.57</v>
      </c>
      <c r="BJ23" s="18">
        <v>0</v>
      </c>
      <c r="BK23" s="18">
        <v>0</v>
      </c>
      <c r="BL23" s="13">
        <v>2298533.21</v>
      </c>
      <c r="BM23" s="17">
        <v>0</v>
      </c>
      <c r="BN23" s="18">
        <v>0</v>
      </c>
      <c r="BO23" s="18">
        <v>0</v>
      </c>
      <c r="BP23" s="18">
        <v>0</v>
      </c>
      <c r="BQ23" s="18">
        <v>0</v>
      </c>
      <c r="BR23" s="18">
        <v>0</v>
      </c>
      <c r="BS23" s="13">
        <v>0</v>
      </c>
      <c r="BT23" s="17">
        <v>0</v>
      </c>
      <c r="BU23" s="18">
        <v>156169.91</v>
      </c>
      <c r="BV23" s="18">
        <v>0</v>
      </c>
      <c r="BW23" s="18">
        <v>0</v>
      </c>
      <c r="BX23" s="18">
        <v>0</v>
      </c>
      <c r="BY23" s="18">
        <v>0</v>
      </c>
      <c r="BZ23" s="13">
        <v>156169.91</v>
      </c>
    </row>
    <row r="24" spans="1:78" x14ac:dyDescent="0.35">
      <c r="A24" s="4" t="s">
        <v>14</v>
      </c>
      <c r="B24" s="101">
        <v>0</v>
      </c>
      <c r="C24" s="102">
        <v>388971.97403812496</v>
      </c>
      <c r="D24" s="102">
        <v>0</v>
      </c>
      <c r="E24" s="102">
        <v>0</v>
      </c>
      <c r="F24" s="102">
        <v>0</v>
      </c>
      <c r="G24" s="102">
        <v>1292839.0487499998</v>
      </c>
      <c r="H24" s="103">
        <v>1681811.0227881249</v>
      </c>
      <c r="I24" s="17">
        <v>0</v>
      </c>
      <c r="J24" s="18">
        <v>17463.64</v>
      </c>
      <c r="K24" s="18">
        <v>0</v>
      </c>
      <c r="L24" s="18">
        <v>0</v>
      </c>
      <c r="M24" s="18">
        <v>0</v>
      </c>
      <c r="N24" s="18">
        <v>941867.4987499998</v>
      </c>
      <c r="O24" s="13">
        <v>959331.13874999981</v>
      </c>
      <c r="P24" s="17">
        <v>0</v>
      </c>
      <c r="Q24" s="18">
        <v>2250.92</v>
      </c>
      <c r="R24" s="18">
        <v>0</v>
      </c>
      <c r="S24" s="18">
        <v>0</v>
      </c>
      <c r="T24" s="18">
        <v>0</v>
      </c>
      <c r="U24" s="18">
        <v>350971.55</v>
      </c>
      <c r="V24" s="13">
        <v>353222.47</v>
      </c>
      <c r="W24" s="17">
        <v>0</v>
      </c>
      <c r="X24" s="18">
        <v>0</v>
      </c>
      <c r="Y24" s="18">
        <v>0</v>
      </c>
      <c r="Z24" s="18">
        <v>0</v>
      </c>
      <c r="AA24" s="18">
        <v>0</v>
      </c>
      <c r="AB24" s="18">
        <v>0</v>
      </c>
      <c r="AC24" s="13">
        <v>0</v>
      </c>
      <c r="AD24" s="17">
        <v>0</v>
      </c>
      <c r="AE24" s="18">
        <v>72269.808749999997</v>
      </c>
      <c r="AF24" s="18">
        <v>0</v>
      </c>
      <c r="AG24" s="18">
        <v>0</v>
      </c>
      <c r="AH24" s="18">
        <v>0</v>
      </c>
      <c r="AI24" s="18">
        <v>0</v>
      </c>
      <c r="AJ24" s="13">
        <v>72269.808749999997</v>
      </c>
      <c r="AK24" s="17">
        <v>0</v>
      </c>
      <c r="AL24" s="18">
        <v>38523.345288124998</v>
      </c>
      <c r="AM24" s="18">
        <v>0</v>
      </c>
      <c r="AN24" s="18">
        <v>0</v>
      </c>
      <c r="AO24" s="18">
        <v>0</v>
      </c>
      <c r="AP24" s="18">
        <v>0</v>
      </c>
      <c r="AQ24" s="13">
        <v>38523.345288124998</v>
      </c>
      <c r="AR24" s="17">
        <v>0</v>
      </c>
      <c r="AS24" s="18">
        <v>0</v>
      </c>
      <c r="AT24" s="18">
        <v>0</v>
      </c>
      <c r="AU24" s="18">
        <v>0</v>
      </c>
      <c r="AV24" s="18">
        <v>0</v>
      </c>
      <c r="AW24" s="18">
        <v>0</v>
      </c>
      <c r="AX24" s="13">
        <v>0</v>
      </c>
      <c r="AY24" s="17">
        <v>0</v>
      </c>
      <c r="AZ24" s="18">
        <v>139966.32999999999</v>
      </c>
      <c r="BA24" s="18">
        <v>0</v>
      </c>
      <c r="BB24" s="18">
        <v>0</v>
      </c>
      <c r="BC24" s="18">
        <v>0</v>
      </c>
      <c r="BD24" s="18">
        <v>0</v>
      </c>
      <c r="BE24" s="13">
        <v>139966.32999999999</v>
      </c>
      <c r="BF24" s="17">
        <v>0</v>
      </c>
      <c r="BG24" s="18">
        <v>118497.93</v>
      </c>
      <c r="BH24" s="18">
        <v>0</v>
      </c>
      <c r="BI24" s="18">
        <v>0</v>
      </c>
      <c r="BJ24" s="18">
        <v>0</v>
      </c>
      <c r="BK24" s="18">
        <v>0</v>
      </c>
      <c r="BL24" s="13">
        <v>118497.93</v>
      </c>
      <c r="BM24" s="17">
        <v>0</v>
      </c>
      <c r="BN24" s="18">
        <v>0</v>
      </c>
      <c r="BO24" s="18">
        <v>0</v>
      </c>
      <c r="BP24" s="18">
        <v>0</v>
      </c>
      <c r="BQ24" s="18">
        <v>0</v>
      </c>
      <c r="BR24" s="18">
        <v>0</v>
      </c>
      <c r="BS24" s="13">
        <v>0</v>
      </c>
      <c r="BT24" s="17">
        <v>0</v>
      </c>
      <c r="BU24" s="18">
        <v>0</v>
      </c>
      <c r="BV24" s="18">
        <v>0</v>
      </c>
      <c r="BW24" s="18">
        <v>0</v>
      </c>
      <c r="BX24" s="18">
        <v>0</v>
      </c>
      <c r="BY24" s="18">
        <v>0</v>
      </c>
      <c r="BZ24" s="13">
        <v>0</v>
      </c>
    </row>
    <row r="25" spans="1:78" x14ac:dyDescent="0.35">
      <c r="A25" s="4" t="s">
        <v>15</v>
      </c>
      <c r="B25" s="101">
        <v>3763</v>
      </c>
      <c r="C25" s="102">
        <v>121837</v>
      </c>
      <c r="D25" s="102">
        <v>1251574</v>
      </c>
      <c r="E25" s="102">
        <v>0</v>
      </c>
      <c r="F25" s="102">
        <v>282809</v>
      </c>
      <c r="G25" s="102">
        <v>0</v>
      </c>
      <c r="H25" s="103">
        <v>1659983</v>
      </c>
      <c r="I25" s="17">
        <v>0</v>
      </c>
      <c r="J25" s="18">
        <v>74884</v>
      </c>
      <c r="K25" s="18">
        <v>2387</v>
      </c>
      <c r="L25" s="18">
        <v>0</v>
      </c>
      <c r="M25" s="18">
        <v>142976</v>
      </c>
      <c r="N25" s="18">
        <v>0</v>
      </c>
      <c r="O25" s="13">
        <v>220247</v>
      </c>
      <c r="P25" s="17">
        <v>3763</v>
      </c>
      <c r="Q25" s="18">
        <v>0</v>
      </c>
      <c r="R25" s="18">
        <v>1200903</v>
      </c>
      <c r="S25" s="18">
        <v>0</v>
      </c>
      <c r="T25" s="18">
        <v>139833</v>
      </c>
      <c r="U25" s="18">
        <v>0</v>
      </c>
      <c r="V25" s="13">
        <v>1344499</v>
      </c>
      <c r="W25" s="17">
        <v>0</v>
      </c>
      <c r="X25" s="18">
        <v>0</v>
      </c>
      <c r="Y25" s="18">
        <v>0</v>
      </c>
      <c r="Z25" s="18">
        <v>0</v>
      </c>
      <c r="AA25" s="18">
        <v>0</v>
      </c>
      <c r="AB25" s="18">
        <v>0</v>
      </c>
      <c r="AC25" s="13">
        <v>0</v>
      </c>
      <c r="AD25" s="17">
        <v>0</v>
      </c>
      <c r="AE25" s="18">
        <v>0</v>
      </c>
      <c r="AF25" s="18">
        <v>0</v>
      </c>
      <c r="AG25" s="18">
        <v>0</v>
      </c>
      <c r="AH25" s="18">
        <v>0</v>
      </c>
      <c r="AI25" s="18">
        <v>0</v>
      </c>
      <c r="AJ25" s="13">
        <v>0</v>
      </c>
      <c r="AK25" s="17">
        <v>0</v>
      </c>
      <c r="AL25" s="18">
        <v>0</v>
      </c>
      <c r="AM25" s="18">
        <v>0</v>
      </c>
      <c r="AN25" s="18">
        <v>0</v>
      </c>
      <c r="AO25" s="18">
        <v>0</v>
      </c>
      <c r="AP25" s="18">
        <v>0</v>
      </c>
      <c r="AQ25" s="13">
        <v>0</v>
      </c>
      <c r="AR25" s="17">
        <v>0</v>
      </c>
      <c r="AS25" s="18">
        <v>0</v>
      </c>
      <c r="AT25" s="18">
        <v>0</v>
      </c>
      <c r="AU25" s="18">
        <v>0</v>
      </c>
      <c r="AV25" s="18">
        <v>0</v>
      </c>
      <c r="AW25" s="18">
        <v>0</v>
      </c>
      <c r="AX25" s="13">
        <v>0</v>
      </c>
      <c r="AY25" s="17">
        <v>0</v>
      </c>
      <c r="AZ25" s="18">
        <v>0</v>
      </c>
      <c r="BA25" s="18">
        <v>0</v>
      </c>
      <c r="BB25" s="18">
        <v>0</v>
      </c>
      <c r="BC25" s="18">
        <v>0</v>
      </c>
      <c r="BD25" s="18">
        <v>0</v>
      </c>
      <c r="BE25" s="13">
        <v>0</v>
      </c>
      <c r="BF25" s="17">
        <v>0</v>
      </c>
      <c r="BG25" s="18">
        <v>46953</v>
      </c>
      <c r="BH25" s="18">
        <v>48284</v>
      </c>
      <c r="BI25" s="18">
        <v>0</v>
      </c>
      <c r="BJ25" s="18">
        <v>0</v>
      </c>
      <c r="BK25" s="18">
        <v>0</v>
      </c>
      <c r="BL25" s="13">
        <v>95237</v>
      </c>
      <c r="BM25" s="17">
        <v>0</v>
      </c>
      <c r="BN25" s="18">
        <v>0</v>
      </c>
      <c r="BO25" s="18">
        <v>0</v>
      </c>
      <c r="BP25" s="18">
        <v>0</v>
      </c>
      <c r="BQ25" s="18">
        <v>0</v>
      </c>
      <c r="BR25" s="18">
        <v>0</v>
      </c>
      <c r="BS25" s="13">
        <v>0</v>
      </c>
      <c r="BT25" s="17">
        <v>0</v>
      </c>
      <c r="BU25" s="18">
        <v>0</v>
      </c>
      <c r="BV25" s="18">
        <v>0</v>
      </c>
      <c r="BW25" s="18">
        <v>0</v>
      </c>
      <c r="BX25" s="18">
        <v>0</v>
      </c>
      <c r="BY25" s="18">
        <v>0</v>
      </c>
      <c r="BZ25" s="13">
        <v>0</v>
      </c>
    </row>
    <row r="26" spans="1:78" x14ac:dyDescent="0.35">
      <c r="A26" s="4" t="s">
        <v>16</v>
      </c>
      <c r="B26" s="101">
        <v>0</v>
      </c>
      <c r="C26" s="102">
        <v>259977.84999999998</v>
      </c>
      <c r="D26" s="102">
        <v>583096.85</v>
      </c>
      <c r="E26" s="102">
        <v>0</v>
      </c>
      <c r="F26" s="102">
        <v>0</v>
      </c>
      <c r="G26" s="102">
        <v>1239419.3</v>
      </c>
      <c r="H26" s="103">
        <v>2082494.0000000002</v>
      </c>
      <c r="I26" s="17">
        <v>0</v>
      </c>
      <c r="J26" s="18">
        <v>44191.38</v>
      </c>
      <c r="K26" s="18">
        <v>524486.85</v>
      </c>
      <c r="L26" s="18">
        <v>0</v>
      </c>
      <c r="M26" s="18">
        <v>0</v>
      </c>
      <c r="N26" s="18">
        <v>29715.68</v>
      </c>
      <c r="O26" s="13">
        <v>598393.91</v>
      </c>
      <c r="P26" s="17">
        <v>0</v>
      </c>
      <c r="Q26" s="18">
        <v>0</v>
      </c>
      <c r="R26" s="18">
        <v>0</v>
      </c>
      <c r="S26" s="18">
        <v>0</v>
      </c>
      <c r="T26" s="18">
        <v>0</v>
      </c>
      <c r="U26" s="18">
        <v>1209703.6200000001</v>
      </c>
      <c r="V26" s="13">
        <v>1209703.6200000001</v>
      </c>
      <c r="W26" s="17">
        <v>0</v>
      </c>
      <c r="X26" s="18">
        <v>0</v>
      </c>
      <c r="Y26" s="18">
        <v>58610</v>
      </c>
      <c r="Z26" s="18">
        <v>0</v>
      </c>
      <c r="AA26" s="18">
        <v>0</v>
      </c>
      <c r="AB26" s="18">
        <v>0</v>
      </c>
      <c r="AC26" s="13">
        <v>58610</v>
      </c>
      <c r="AD26" s="17">
        <v>0</v>
      </c>
      <c r="AE26" s="18">
        <v>0</v>
      </c>
      <c r="AF26" s="18">
        <v>0</v>
      </c>
      <c r="AG26" s="18">
        <v>0</v>
      </c>
      <c r="AH26" s="18">
        <v>0</v>
      </c>
      <c r="AI26" s="18">
        <v>0</v>
      </c>
      <c r="AJ26" s="13">
        <v>0</v>
      </c>
      <c r="AK26" s="17">
        <v>0</v>
      </c>
      <c r="AL26" s="18">
        <v>0</v>
      </c>
      <c r="AM26" s="18">
        <v>0</v>
      </c>
      <c r="AN26" s="18">
        <v>0</v>
      </c>
      <c r="AO26" s="18">
        <v>0</v>
      </c>
      <c r="AP26" s="18">
        <v>0</v>
      </c>
      <c r="AQ26" s="13">
        <v>0</v>
      </c>
      <c r="AR26" s="17">
        <v>0</v>
      </c>
      <c r="AS26" s="18">
        <v>52872.42</v>
      </c>
      <c r="AT26" s="18">
        <v>0</v>
      </c>
      <c r="AU26" s="18">
        <v>0</v>
      </c>
      <c r="AV26" s="18">
        <v>0</v>
      </c>
      <c r="AW26" s="18">
        <v>0</v>
      </c>
      <c r="AX26" s="13">
        <v>52872.42</v>
      </c>
      <c r="AY26" s="17">
        <v>0</v>
      </c>
      <c r="AZ26" s="18">
        <v>0</v>
      </c>
      <c r="BA26" s="18">
        <v>0</v>
      </c>
      <c r="BB26" s="18">
        <v>0</v>
      </c>
      <c r="BC26" s="18">
        <v>0</v>
      </c>
      <c r="BD26" s="18">
        <v>0</v>
      </c>
      <c r="BE26" s="13">
        <v>0</v>
      </c>
      <c r="BF26" s="17">
        <v>0</v>
      </c>
      <c r="BG26" s="18">
        <v>162914.04999999999</v>
      </c>
      <c r="BH26" s="18">
        <v>0</v>
      </c>
      <c r="BI26" s="18">
        <v>0</v>
      </c>
      <c r="BJ26" s="18">
        <v>0</v>
      </c>
      <c r="BK26" s="18">
        <v>0</v>
      </c>
      <c r="BL26" s="13">
        <v>162914.04999999999</v>
      </c>
      <c r="BM26" s="17">
        <v>0</v>
      </c>
      <c r="BN26" s="18">
        <v>0</v>
      </c>
      <c r="BO26" s="18">
        <v>0</v>
      </c>
      <c r="BP26" s="18">
        <v>0</v>
      </c>
      <c r="BQ26" s="18">
        <v>0</v>
      </c>
      <c r="BR26" s="18">
        <v>0</v>
      </c>
      <c r="BS26" s="13">
        <v>0</v>
      </c>
      <c r="BT26" s="17">
        <v>0</v>
      </c>
      <c r="BU26" s="18">
        <v>0</v>
      </c>
      <c r="BV26" s="18">
        <v>0</v>
      </c>
      <c r="BW26" s="18">
        <v>0</v>
      </c>
      <c r="BX26" s="18">
        <v>0</v>
      </c>
      <c r="BY26" s="18">
        <v>0</v>
      </c>
      <c r="BZ26" s="13">
        <v>0</v>
      </c>
    </row>
    <row r="27" spans="1:78" x14ac:dyDescent="0.35">
      <c r="A27" s="4" t="s">
        <v>17</v>
      </c>
      <c r="B27" s="101">
        <v>0</v>
      </c>
      <c r="C27" s="102">
        <v>20638507</v>
      </c>
      <c r="D27" s="102">
        <v>4750699</v>
      </c>
      <c r="E27" s="102">
        <v>203517</v>
      </c>
      <c r="F27" s="102">
        <v>407794</v>
      </c>
      <c r="G27" s="102">
        <v>366076</v>
      </c>
      <c r="H27" s="103">
        <v>26366593</v>
      </c>
      <c r="I27" s="17">
        <v>0</v>
      </c>
      <c r="J27" s="18">
        <v>19414003</v>
      </c>
      <c r="K27" s="18">
        <v>4133792</v>
      </c>
      <c r="L27" s="18">
        <v>18838</v>
      </c>
      <c r="M27" s="18">
        <v>0</v>
      </c>
      <c r="N27" s="18">
        <v>0</v>
      </c>
      <c r="O27" s="13">
        <v>23566633</v>
      </c>
      <c r="P27" s="17">
        <v>0</v>
      </c>
      <c r="Q27" s="18">
        <v>0</v>
      </c>
      <c r="R27" s="18">
        <v>616907</v>
      </c>
      <c r="S27" s="18">
        <v>0</v>
      </c>
      <c r="T27" s="18">
        <v>359545</v>
      </c>
      <c r="U27" s="18">
        <v>0</v>
      </c>
      <c r="V27" s="13">
        <v>976452</v>
      </c>
      <c r="W27" s="17">
        <v>0</v>
      </c>
      <c r="X27" s="18">
        <v>0</v>
      </c>
      <c r="Y27" s="18">
        <v>0</v>
      </c>
      <c r="Z27" s="18">
        <v>0</v>
      </c>
      <c r="AA27" s="18">
        <v>0</v>
      </c>
      <c r="AB27" s="18">
        <v>0</v>
      </c>
      <c r="AC27" s="13">
        <v>0</v>
      </c>
      <c r="AD27" s="17">
        <v>0</v>
      </c>
      <c r="AE27" s="18">
        <v>0</v>
      </c>
      <c r="AF27" s="18">
        <v>0</v>
      </c>
      <c r="AG27" s="18">
        <v>0</v>
      </c>
      <c r="AH27" s="18">
        <v>0</v>
      </c>
      <c r="AI27" s="18">
        <v>0</v>
      </c>
      <c r="AJ27" s="13">
        <v>0</v>
      </c>
      <c r="AK27" s="17">
        <v>0</v>
      </c>
      <c r="AL27" s="18">
        <v>474035</v>
      </c>
      <c r="AM27" s="18">
        <v>0</v>
      </c>
      <c r="AN27" s="18">
        <v>0</v>
      </c>
      <c r="AO27" s="18">
        <v>0</v>
      </c>
      <c r="AP27" s="18">
        <v>0</v>
      </c>
      <c r="AQ27" s="13">
        <v>474035</v>
      </c>
      <c r="AR27" s="17">
        <v>0</v>
      </c>
      <c r="AS27" s="18">
        <v>0</v>
      </c>
      <c r="AT27" s="18">
        <v>0</v>
      </c>
      <c r="AU27" s="18">
        <v>0</v>
      </c>
      <c r="AV27" s="18">
        <v>0</v>
      </c>
      <c r="AW27" s="18">
        <v>0</v>
      </c>
      <c r="AX27" s="13">
        <v>0</v>
      </c>
      <c r="AY27" s="17">
        <v>0</v>
      </c>
      <c r="AZ27" s="18">
        <v>227605</v>
      </c>
      <c r="BA27" s="18">
        <v>0</v>
      </c>
      <c r="BB27" s="18">
        <v>100616</v>
      </c>
      <c r="BC27" s="18">
        <v>48249</v>
      </c>
      <c r="BD27" s="18">
        <v>366076</v>
      </c>
      <c r="BE27" s="13">
        <v>742546</v>
      </c>
      <c r="BF27" s="17">
        <v>0</v>
      </c>
      <c r="BG27" s="18">
        <v>522864</v>
      </c>
      <c r="BH27" s="18">
        <v>0</v>
      </c>
      <c r="BI27" s="18">
        <v>84063</v>
      </c>
      <c r="BJ27" s="18">
        <v>0</v>
      </c>
      <c r="BK27" s="18">
        <v>0</v>
      </c>
      <c r="BL27" s="13">
        <v>606927</v>
      </c>
      <c r="BM27" s="17">
        <v>0</v>
      </c>
      <c r="BN27" s="18">
        <v>0</v>
      </c>
      <c r="BO27" s="18">
        <v>0</v>
      </c>
      <c r="BP27" s="18">
        <v>0</v>
      </c>
      <c r="BQ27" s="18">
        <v>0</v>
      </c>
      <c r="BR27" s="18">
        <v>0</v>
      </c>
      <c r="BS27" s="13">
        <v>0</v>
      </c>
      <c r="BT27" s="17">
        <v>0</v>
      </c>
      <c r="BU27" s="18">
        <v>0</v>
      </c>
      <c r="BV27" s="18">
        <v>0</v>
      </c>
      <c r="BW27" s="18">
        <v>0</v>
      </c>
      <c r="BX27" s="18">
        <v>0</v>
      </c>
      <c r="BY27" s="18">
        <v>0</v>
      </c>
      <c r="BZ27" s="13">
        <v>0</v>
      </c>
    </row>
    <row r="28" spans="1:78" x14ac:dyDescent="0.35">
      <c r="A28" s="4" t="s">
        <v>18</v>
      </c>
      <c r="B28" s="101">
        <v>0</v>
      </c>
      <c r="C28" s="102">
        <v>3505434</v>
      </c>
      <c r="D28" s="102">
        <v>4160813</v>
      </c>
      <c r="E28" s="102">
        <v>3635</v>
      </c>
      <c r="F28" s="102">
        <v>0</v>
      </c>
      <c r="G28" s="102">
        <v>991076</v>
      </c>
      <c r="H28" s="103">
        <v>8660958</v>
      </c>
      <c r="I28" s="17">
        <v>0</v>
      </c>
      <c r="J28" s="18">
        <v>2841372</v>
      </c>
      <c r="K28" s="18">
        <v>1075064</v>
      </c>
      <c r="L28" s="18">
        <v>0</v>
      </c>
      <c r="M28" s="18">
        <v>0</v>
      </c>
      <c r="N28" s="18">
        <v>132668</v>
      </c>
      <c r="O28" s="13">
        <v>4049104</v>
      </c>
      <c r="P28" s="17">
        <v>0</v>
      </c>
      <c r="Q28" s="18">
        <v>0</v>
      </c>
      <c r="R28" s="18">
        <v>45516</v>
      </c>
      <c r="S28" s="18">
        <v>0</v>
      </c>
      <c r="T28" s="18">
        <v>0</v>
      </c>
      <c r="U28" s="18">
        <v>593239</v>
      </c>
      <c r="V28" s="13">
        <v>638755</v>
      </c>
      <c r="W28" s="17">
        <v>0</v>
      </c>
      <c r="X28" s="18">
        <v>502535</v>
      </c>
      <c r="Y28" s="18">
        <v>2774033</v>
      </c>
      <c r="Z28" s="18">
        <v>0</v>
      </c>
      <c r="AA28" s="18">
        <v>0</v>
      </c>
      <c r="AB28" s="18">
        <v>27018</v>
      </c>
      <c r="AC28" s="13">
        <v>3303586</v>
      </c>
      <c r="AD28" s="17">
        <v>0</v>
      </c>
      <c r="AE28" s="18">
        <v>0</v>
      </c>
      <c r="AF28" s="18">
        <v>0</v>
      </c>
      <c r="AG28" s="18">
        <v>0</v>
      </c>
      <c r="AH28" s="18">
        <v>0</v>
      </c>
      <c r="AI28" s="18">
        <v>0</v>
      </c>
      <c r="AJ28" s="13">
        <v>0</v>
      </c>
      <c r="AK28" s="17">
        <v>0</v>
      </c>
      <c r="AL28" s="18">
        <v>161527</v>
      </c>
      <c r="AM28" s="18">
        <v>266200</v>
      </c>
      <c r="AN28" s="18">
        <v>0</v>
      </c>
      <c r="AO28" s="18">
        <v>0</v>
      </c>
      <c r="AP28" s="18">
        <v>0</v>
      </c>
      <c r="AQ28" s="13">
        <v>427727</v>
      </c>
      <c r="AR28" s="17">
        <v>0</v>
      </c>
      <c r="AS28" s="18">
        <v>0</v>
      </c>
      <c r="AT28" s="18">
        <v>0</v>
      </c>
      <c r="AU28" s="18">
        <v>0</v>
      </c>
      <c r="AV28" s="18">
        <v>0</v>
      </c>
      <c r="AW28" s="18">
        <v>27385</v>
      </c>
      <c r="AX28" s="13">
        <v>27385</v>
      </c>
      <c r="AY28" s="17">
        <v>0</v>
      </c>
      <c r="AZ28" s="18">
        <v>0</v>
      </c>
      <c r="BA28" s="18">
        <v>0</v>
      </c>
      <c r="BB28" s="18">
        <v>3635</v>
      </c>
      <c r="BC28" s="18">
        <v>0</v>
      </c>
      <c r="BD28" s="18">
        <v>210766</v>
      </c>
      <c r="BE28" s="13">
        <v>214401</v>
      </c>
      <c r="BF28" s="17">
        <v>0</v>
      </c>
      <c r="BG28" s="18">
        <v>0</v>
      </c>
      <c r="BH28" s="18">
        <v>0</v>
      </c>
      <c r="BI28" s="18">
        <v>0</v>
      </c>
      <c r="BJ28" s="18">
        <v>0</v>
      </c>
      <c r="BK28" s="18">
        <v>0</v>
      </c>
      <c r="BL28" s="13">
        <v>0</v>
      </c>
      <c r="BM28" s="17">
        <v>0</v>
      </c>
      <c r="BN28" s="18">
        <v>0</v>
      </c>
      <c r="BO28" s="18">
        <v>0</v>
      </c>
      <c r="BP28" s="18">
        <v>0</v>
      </c>
      <c r="BQ28" s="18">
        <v>0</v>
      </c>
      <c r="BR28" s="18">
        <v>0</v>
      </c>
      <c r="BS28" s="13">
        <v>0</v>
      </c>
      <c r="BT28" s="17">
        <v>0</v>
      </c>
      <c r="BU28" s="18">
        <v>0</v>
      </c>
      <c r="BV28" s="18">
        <v>0</v>
      </c>
      <c r="BW28" s="18">
        <v>0</v>
      </c>
      <c r="BX28" s="18">
        <v>0</v>
      </c>
      <c r="BY28" s="18">
        <v>0</v>
      </c>
      <c r="BZ28" s="13">
        <v>0</v>
      </c>
    </row>
    <row r="29" spans="1:78" x14ac:dyDescent="0.35">
      <c r="A29" s="4" t="s">
        <v>19</v>
      </c>
      <c r="B29" s="101">
        <v>0</v>
      </c>
      <c r="C29" s="102">
        <v>12601325.050000001</v>
      </c>
      <c r="D29" s="102">
        <v>8539312.0899999999</v>
      </c>
      <c r="E29" s="102">
        <v>50896.41</v>
      </c>
      <c r="F29" s="102">
        <v>0</v>
      </c>
      <c r="G29" s="102">
        <v>824769.75</v>
      </c>
      <c r="H29" s="103">
        <v>22016303.300000004</v>
      </c>
      <c r="I29" s="17">
        <v>0</v>
      </c>
      <c r="J29" s="18">
        <v>12234807.720000001</v>
      </c>
      <c r="K29" s="18">
        <v>4830793.09</v>
      </c>
      <c r="L29" s="18">
        <v>0</v>
      </c>
      <c r="M29" s="18">
        <v>0</v>
      </c>
      <c r="N29" s="18">
        <v>50898.32</v>
      </c>
      <c r="O29" s="13">
        <v>17116499.130000003</v>
      </c>
      <c r="P29" s="17">
        <v>0</v>
      </c>
      <c r="Q29" s="18">
        <v>0</v>
      </c>
      <c r="R29" s="18">
        <v>3446626.3</v>
      </c>
      <c r="S29" s="18">
        <v>0</v>
      </c>
      <c r="T29" s="18">
        <v>0</v>
      </c>
      <c r="U29" s="18">
        <v>54913.7</v>
      </c>
      <c r="V29" s="13">
        <v>3501540</v>
      </c>
      <c r="W29" s="17">
        <v>0</v>
      </c>
      <c r="X29" s="18">
        <v>0</v>
      </c>
      <c r="Y29" s="18">
        <v>109926.14</v>
      </c>
      <c r="Z29" s="18">
        <v>0</v>
      </c>
      <c r="AA29" s="18">
        <v>0</v>
      </c>
      <c r="AB29" s="18">
        <v>0</v>
      </c>
      <c r="AC29" s="13">
        <v>109926.14</v>
      </c>
      <c r="AD29" s="17">
        <v>0</v>
      </c>
      <c r="AE29" s="18">
        <v>0</v>
      </c>
      <c r="AF29" s="18">
        <v>0</v>
      </c>
      <c r="AG29" s="18">
        <v>0</v>
      </c>
      <c r="AH29" s="18">
        <v>0</v>
      </c>
      <c r="AI29" s="18">
        <v>0</v>
      </c>
      <c r="AJ29" s="13">
        <v>0</v>
      </c>
      <c r="AK29" s="17">
        <v>0</v>
      </c>
      <c r="AL29" s="18">
        <v>0</v>
      </c>
      <c r="AM29" s="18">
        <v>0</v>
      </c>
      <c r="AN29" s="18">
        <v>0</v>
      </c>
      <c r="AO29" s="18">
        <v>0</v>
      </c>
      <c r="AP29" s="18">
        <v>0</v>
      </c>
      <c r="AQ29" s="13">
        <v>0</v>
      </c>
      <c r="AR29" s="17">
        <v>0</v>
      </c>
      <c r="AS29" s="18">
        <v>331399.96000000002</v>
      </c>
      <c r="AT29" s="18">
        <v>151966.56</v>
      </c>
      <c r="AU29" s="18">
        <v>0</v>
      </c>
      <c r="AV29" s="18">
        <v>0</v>
      </c>
      <c r="AW29" s="18">
        <v>0</v>
      </c>
      <c r="AX29" s="13">
        <v>483366.52</v>
      </c>
      <c r="AY29" s="17">
        <v>0</v>
      </c>
      <c r="AZ29" s="18">
        <v>0</v>
      </c>
      <c r="BA29" s="18">
        <v>0</v>
      </c>
      <c r="BB29" s="18">
        <v>50896.41</v>
      </c>
      <c r="BC29" s="18">
        <v>0</v>
      </c>
      <c r="BD29" s="18">
        <v>716969.73</v>
      </c>
      <c r="BE29" s="13">
        <v>767866.14</v>
      </c>
      <c r="BF29" s="17">
        <v>0</v>
      </c>
      <c r="BG29" s="18">
        <v>35117.370000000003</v>
      </c>
      <c r="BH29" s="18">
        <v>0</v>
      </c>
      <c r="BI29" s="18">
        <v>0</v>
      </c>
      <c r="BJ29" s="18">
        <v>0</v>
      </c>
      <c r="BK29" s="18">
        <v>0</v>
      </c>
      <c r="BL29" s="13">
        <v>35117.370000000003</v>
      </c>
      <c r="BM29" s="17">
        <v>0</v>
      </c>
      <c r="BN29" s="18">
        <v>0</v>
      </c>
      <c r="BO29" s="18">
        <v>0</v>
      </c>
      <c r="BP29" s="18">
        <v>0</v>
      </c>
      <c r="BQ29" s="18">
        <v>0</v>
      </c>
      <c r="BR29" s="18">
        <v>0</v>
      </c>
      <c r="BS29" s="13">
        <v>0</v>
      </c>
      <c r="BT29" s="17">
        <v>0</v>
      </c>
      <c r="BU29" s="18">
        <v>0</v>
      </c>
      <c r="BV29" s="18">
        <v>0</v>
      </c>
      <c r="BW29" s="18">
        <v>0</v>
      </c>
      <c r="BX29" s="18">
        <v>0</v>
      </c>
      <c r="BY29" s="18">
        <v>1988</v>
      </c>
      <c r="BZ29" s="13">
        <v>1988</v>
      </c>
    </row>
    <row r="30" spans="1:78" x14ac:dyDescent="0.35">
      <c r="A30" s="4" t="s">
        <v>20</v>
      </c>
      <c r="B30" s="101">
        <v>0</v>
      </c>
      <c r="C30" s="102">
        <v>42386.36</v>
      </c>
      <c r="D30" s="102">
        <v>122483.67000000001</v>
      </c>
      <c r="E30" s="102">
        <v>0</v>
      </c>
      <c r="F30" s="102">
        <v>0</v>
      </c>
      <c r="G30" s="102">
        <v>2799709.2600000002</v>
      </c>
      <c r="H30" s="103">
        <v>2964579.29</v>
      </c>
      <c r="I30" s="17">
        <v>0</v>
      </c>
      <c r="J30" s="18">
        <v>0</v>
      </c>
      <c r="K30" s="18">
        <v>122483.67000000001</v>
      </c>
      <c r="L30" s="18">
        <v>0</v>
      </c>
      <c r="M30" s="18">
        <v>0</v>
      </c>
      <c r="N30" s="18">
        <v>690089.12</v>
      </c>
      <c r="O30" s="13">
        <v>812572.79</v>
      </c>
      <c r="P30" s="17">
        <v>0</v>
      </c>
      <c r="Q30" s="18">
        <v>0</v>
      </c>
      <c r="R30" s="18">
        <v>0</v>
      </c>
      <c r="S30" s="18">
        <v>0</v>
      </c>
      <c r="T30" s="18">
        <v>0</v>
      </c>
      <c r="U30" s="18">
        <v>1960031.4200000002</v>
      </c>
      <c r="V30" s="13">
        <v>1960031.4200000002</v>
      </c>
      <c r="W30" s="17">
        <v>0</v>
      </c>
      <c r="X30" s="18">
        <v>0</v>
      </c>
      <c r="Y30" s="18">
        <v>0</v>
      </c>
      <c r="Z30" s="18">
        <v>0</v>
      </c>
      <c r="AA30" s="18">
        <v>0</v>
      </c>
      <c r="AB30" s="18">
        <v>35076.269999999997</v>
      </c>
      <c r="AC30" s="13">
        <v>35076.269999999997</v>
      </c>
      <c r="AD30" s="17">
        <v>0</v>
      </c>
      <c r="AE30" s="18">
        <v>0</v>
      </c>
      <c r="AF30" s="18">
        <v>0</v>
      </c>
      <c r="AG30" s="18">
        <v>0</v>
      </c>
      <c r="AH30" s="18">
        <v>0</v>
      </c>
      <c r="AI30" s="18">
        <v>0</v>
      </c>
      <c r="AJ30" s="13">
        <v>0</v>
      </c>
      <c r="AK30" s="17">
        <v>0</v>
      </c>
      <c r="AL30" s="18">
        <v>0</v>
      </c>
      <c r="AM30" s="18">
        <v>0</v>
      </c>
      <c r="AN30" s="18">
        <v>0</v>
      </c>
      <c r="AO30" s="18">
        <v>0</v>
      </c>
      <c r="AP30" s="18">
        <v>0</v>
      </c>
      <c r="AQ30" s="13">
        <v>0</v>
      </c>
      <c r="AR30" s="17">
        <v>0</v>
      </c>
      <c r="AS30" s="18">
        <v>0</v>
      </c>
      <c r="AT30" s="18">
        <v>0</v>
      </c>
      <c r="AU30" s="18">
        <v>0</v>
      </c>
      <c r="AV30" s="18">
        <v>0</v>
      </c>
      <c r="AW30" s="18">
        <v>0</v>
      </c>
      <c r="AX30" s="13">
        <v>0</v>
      </c>
      <c r="AY30" s="17">
        <v>0</v>
      </c>
      <c r="AZ30" s="18">
        <v>0</v>
      </c>
      <c r="BA30" s="18">
        <v>0</v>
      </c>
      <c r="BB30" s="18">
        <v>0</v>
      </c>
      <c r="BC30" s="18">
        <v>0</v>
      </c>
      <c r="BD30" s="18">
        <v>68895.64</v>
      </c>
      <c r="BE30" s="13">
        <v>68895.64</v>
      </c>
      <c r="BF30" s="17">
        <v>0</v>
      </c>
      <c r="BG30" s="18">
        <v>42386.36</v>
      </c>
      <c r="BH30" s="18">
        <v>0</v>
      </c>
      <c r="BI30" s="18">
        <v>0</v>
      </c>
      <c r="BJ30" s="18">
        <v>0</v>
      </c>
      <c r="BK30" s="18">
        <v>45616.81</v>
      </c>
      <c r="BL30" s="13">
        <v>88003.17</v>
      </c>
      <c r="BM30" s="17">
        <v>0</v>
      </c>
      <c r="BN30" s="18">
        <v>0</v>
      </c>
      <c r="BO30" s="18">
        <v>0</v>
      </c>
      <c r="BP30" s="18">
        <v>0</v>
      </c>
      <c r="BQ30" s="18">
        <v>0</v>
      </c>
      <c r="BR30" s="18">
        <v>0</v>
      </c>
      <c r="BS30" s="13">
        <v>0</v>
      </c>
      <c r="BT30" s="17">
        <v>0</v>
      </c>
      <c r="BU30" s="18">
        <v>0</v>
      </c>
      <c r="BV30" s="18">
        <v>0</v>
      </c>
      <c r="BW30" s="18">
        <v>0</v>
      </c>
      <c r="BX30" s="18">
        <v>0</v>
      </c>
      <c r="BY30" s="18">
        <v>0</v>
      </c>
      <c r="BZ30" s="13">
        <v>0</v>
      </c>
    </row>
    <row r="31" spans="1:78" x14ac:dyDescent="0.35">
      <c r="A31" s="4" t="s">
        <v>21</v>
      </c>
      <c r="B31" s="101">
        <v>3270834</v>
      </c>
      <c r="C31" s="102">
        <v>7409882</v>
      </c>
      <c r="D31" s="102">
        <v>0</v>
      </c>
      <c r="E31" s="102">
        <v>215106</v>
      </c>
      <c r="F31" s="102">
        <v>0</v>
      </c>
      <c r="G31" s="102">
        <v>4923868</v>
      </c>
      <c r="H31" s="103">
        <v>15819690</v>
      </c>
      <c r="I31" s="17">
        <v>0</v>
      </c>
      <c r="J31" s="18">
        <v>2982294</v>
      </c>
      <c r="K31" s="18">
        <v>0</v>
      </c>
      <c r="L31" s="18">
        <v>215106</v>
      </c>
      <c r="M31" s="18">
        <v>0</v>
      </c>
      <c r="N31" s="18">
        <v>1547902</v>
      </c>
      <c r="O31" s="13">
        <v>4745302</v>
      </c>
      <c r="P31" s="17">
        <v>3270834</v>
      </c>
      <c r="Q31" s="18">
        <v>240071</v>
      </c>
      <c r="R31" s="18">
        <v>0</v>
      </c>
      <c r="S31" s="18">
        <v>0</v>
      </c>
      <c r="T31" s="18">
        <v>0</v>
      </c>
      <c r="U31" s="18">
        <v>2674394</v>
      </c>
      <c r="V31" s="13">
        <v>6185299</v>
      </c>
      <c r="W31" s="17">
        <v>0</v>
      </c>
      <c r="X31" s="18">
        <v>0</v>
      </c>
      <c r="Y31" s="18">
        <v>0</v>
      </c>
      <c r="Z31" s="18">
        <v>0</v>
      </c>
      <c r="AA31" s="18">
        <v>0</v>
      </c>
      <c r="AB31" s="18">
        <v>0</v>
      </c>
      <c r="AC31" s="13">
        <v>0</v>
      </c>
      <c r="AD31" s="17">
        <v>0</v>
      </c>
      <c r="AE31" s="18">
        <v>0</v>
      </c>
      <c r="AF31" s="18">
        <v>0</v>
      </c>
      <c r="AG31" s="18">
        <v>0</v>
      </c>
      <c r="AH31" s="18">
        <v>0</v>
      </c>
      <c r="AI31" s="18">
        <v>0</v>
      </c>
      <c r="AJ31" s="13">
        <v>0</v>
      </c>
      <c r="AK31" s="17">
        <v>0</v>
      </c>
      <c r="AL31" s="18">
        <v>0</v>
      </c>
      <c r="AM31" s="18">
        <v>0</v>
      </c>
      <c r="AN31" s="18">
        <v>0</v>
      </c>
      <c r="AO31" s="18">
        <v>0</v>
      </c>
      <c r="AP31" s="18">
        <v>0</v>
      </c>
      <c r="AQ31" s="13">
        <v>0</v>
      </c>
      <c r="AR31" s="17">
        <v>0</v>
      </c>
      <c r="AS31" s="18">
        <v>0</v>
      </c>
      <c r="AT31" s="18">
        <v>0</v>
      </c>
      <c r="AU31" s="18">
        <v>0</v>
      </c>
      <c r="AV31" s="18">
        <v>0</v>
      </c>
      <c r="AW31" s="18">
        <v>0</v>
      </c>
      <c r="AX31" s="13">
        <v>0</v>
      </c>
      <c r="AY31" s="17">
        <v>0</v>
      </c>
      <c r="AZ31" s="18">
        <v>872626</v>
      </c>
      <c r="BA31" s="18">
        <v>0</v>
      </c>
      <c r="BB31" s="18">
        <v>0</v>
      </c>
      <c r="BC31" s="18">
        <v>0</v>
      </c>
      <c r="BD31" s="18">
        <v>701572</v>
      </c>
      <c r="BE31" s="13">
        <v>1574198</v>
      </c>
      <c r="BF31" s="17">
        <v>0</v>
      </c>
      <c r="BG31" s="18">
        <v>3314891</v>
      </c>
      <c r="BH31" s="18">
        <v>0</v>
      </c>
      <c r="BI31" s="18">
        <v>0</v>
      </c>
      <c r="BJ31" s="18">
        <v>0</v>
      </c>
      <c r="BK31" s="18">
        <v>0</v>
      </c>
      <c r="BL31" s="13">
        <v>3314891</v>
      </c>
      <c r="BM31" s="17">
        <v>0</v>
      </c>
      <c r="BN31" s="18">
        <v>0</v>
      </c>
      <c r="BO31" s="18">
        <v>0</v>
      </c>
      <c r="BP31" s="18">
        <v>0</v>
      </c>
      <c r="BQ31" s="18">
        <v>0</v>
      </c>
      <c r="BR31" s="18">
        <v>0</v>
      </c>
      <c r="BS31" s="13">
        <v>0</v>
      </c>
      <c r="BT31" s="17">
        <v>0</v>
      </c>
      <c r="BU31" s="18">
        <v>0</v>
      </c>
      <c r="BV31" s="18">
        <v>0</v>
      </c>
      <c r="BW31" s="18">
        <v>0</v>
      </c>
      <c r="BX31" s="18">
        <v>0</v>
      </c>
      <c r="BY31" s="18">
        <v>0</v>
      </c>
      <c r="BZ31" s="13">
        <v>0</v>
      </c>
    </row>
    <row r="32" spans="1:78" x14ac:dyDescent="0.35">
      <c r="A32" s="4" t="s">
        <v>22</v>
      </c>
      <c r="B32" s="101">
        <v>0</v>
      </c>
      <c r="C32" s="102">
        <v>0</v>
      </c>
      <c r="D32" s="102">
        <v>1950371.6199999999</v>
      </c>
      <c r="E32" s="102">
        <v>0</v>
      </c>
      <c r="F32" s="102">
        <v>0</v>
      </c>
      <c r="G32" s="102">
        <v>464851.74999999988</v>
      </c>
      <c r="H32" s="103">
        <v>2415223.3699999996</v>
      </c>
      <c r="I32" s="17">
        <v>0</v>
      </c>
      <c r="J32" s="18">
        <v>0</v>
      </c>
      <c r="K32" s="18">
        <v>0</v>
      </c>
      <c r="L32" s="18">
        <v>0</v>
      </c>
      <c r="M32" s="18">
        <v>0</v>
      </c>
      <c r="N32" s="18">
        <v>286385.49999999994</v>
      </c>
      <c r="O32" s="13">
        <v>286385.49999999994</v>
      </c>
      <c r="P32" s="17">
        <v>0</v>
      </c>
      <c r="Q32" s="18">
        <v>0</v>
      </c>
      <c r="R32" s="18">
        <v>166950.91999999998</v>
      </c>
      <c r="S32" s="18">
        <v>0</v>
      </c>
      <c r="T32" s="18">
        <v>0</v>
      </c>
      <c r="U32" s="18">
        <v>32357.91</v>
      </c>
      <c r="V32" s="13">
        <v>199308.83</v>
      </c>
      <c r="W32" s="17">
        <v>0</v>
      </c>
      <c r="X32" s="18">
        <v>0</v>
      </c>
      <c r="Y32" s="18">
        <v>1783420.7</v>
      </c>
      <c r="Z32" s="18">
        <v>0</v>
      </c>
      <c r="AA32" s="18">
        <v>0</v>
      </c>
      <c r="AB32" s="18">
        <v>25278.480000000003</v>
      </c>
      <c r="AC32" s="13">
        <v>1808699.18</v>
      </c>
      <c r="AD32" s="17">
        <v>0</v>
      </c>
      <c r="AE32" s="18">
        <v>0</v>
      </c>
      <c r="AF32" s="18">
        <v>0</v>
      </c>
      <c r="AG32" s="18">
        <v>0</v>
      </c>
      <c r="AH32" s="18">
        <v>0</v>
      </c>
      <c r="AI32" s="18">
        <v>0</v>
      </c>
      <c r="AJ32" s="13">
        <v>0</v>
      </c>
      <c r="AK32" s="17">
        <v>0</v>
      </c>
      <c r="AL32" s="18">
        <v>0</v>
      </c>
      <c r="AM32" s="18">
        <v>0</v>
      </c>
      <c r="AN32" s="18">
        <v>0</v>
      </c>
      <c r="AO32" s="18">
        <v>0</v>
      </c>
      <c r="AP32" s="18">
        <v>33058.410000000003</v>
      </c>
      <c r="AQ32" s="13">
        <v>33058.410000000003</v>
      </c>
      <c r="AR32" s="17">
        <v>0</v>
      </c>
      <c r="AS32" s="18">
        <v>0</v>
      </c>
      <c r="AT32" s="18">
        <v>0</v>
      </c>
      <c r="AU32" s="18">
        <v>0</v>
      </c>
      <c r="AV32" s="18">
        <v>0</v>
      </c>
      <c r="AW32" s="18">
        <v>2600</v>
      </c>
      <c r="AX32" s="13">
        <v>2600</v>
      </c>
      <c r="AY32" s="17">
        <v>0</v>
      </c>
      <c r="AZ32" s="18">
        <v>0</v>
      </c>
      <c r="BA32" s="18">
        <v>0</v>
      </c>
      <c r="BB32" s="18">
        <v>0</v>
      </c>
      <c r="BC32" s="18">
        <v>0</v>
      </c>
      <c r="BD32" s="18">
        <v>81575.09</v>
      </c>
      <c r="BE32" s="13">
        <v>81575.09</v>
      </c>
      <c r="BF32" s="17">
        <v>0</v>
      </c>
      <c r="BG32" s="18">
        <v>0</v>
      </c>
      <c r="BH32" s="18">
        <v>0</v>
      </c>
      <c r="BI32" s="18">
        <v>0</v>
      </c>
      <c r="BJ32" s="18">
        <v>0</v>
      </c>
      <c r="BK32" s="18">
        <v>0</v>
      </c>
      <c r="BL32" s="13">
        <v>0</v>
      </c>
      <c r="BM32" s="17">
        <v>0</v>
      </c>
      <c r="BN32" s="18">
        <v>0</v>
      </c>
      <c r="BO32" s="18">
        <v>0</v>
      </c>
      <c r="BP32" s="18">
        <v>0</v>
      </c>
      <c r="BQ32" s="18">
        <v>0</v>
      </c>
      <c r="BR32" s="18">
        <v>0</v>
      </c>
      <c r="BS32" s="13">
        <v>0</v>
      </c>
      <c r="BT32" s="17">
        <v>0</v>
      </c>
      <c r="BU32" s="18">
        <v>0</v>
      </c>
      <c r="BV32" s="18">
        <v>0</v>
      </c>
      <c r="BW32" s="18">
        <v>0</v>
      </c>
      <c r="BX32" s="18">
        <v>0</v>
      </c>
      <c r="BY32" s="18">
        <v>3596.36</v>
      </c>
      <c r="BZ32" s="13">
        <v>3596.36</v>
      </c>
    </row>
    <row r="33" spans="1:78" x14ac:dyDescent="0.35">
      <c r="A33" s="4" t="s">
        <v>23</v>
      </c>
      <c r="B33" s="101">
        <v>0</v>
      </c>
      <c r="C33" s="102">
        <v>124015.28</v>
      </c>
      <c r="D33" s="102">
        <v>1963563.23</v>
      </c>
      <c r="E33" s="102">
        <v>0</v>
      </c>
      <c r="F33" s="102">
        <v>0</v>
      </c>
      <c r="G33" s="102">
        <v>48421.149999999994</v>
      </c>
      <c r="H33" s="103">
        <v>2135999.66</v>
      </c>
      <c r="I33" s="17">
        <v>0</v>
      </c>
      <c r="J33" s="18">
        <v>90915.05</v>
      </c>
      <c r="K33" s="18">
        <v>1829703.3800000001</v>
      </c>
      <c r="L33" s="18">
        <v>0</v>
      </c>
      <c r="M33" s="18">
        <v>0</v>
      </c>
      <c r="N33" s="18">
        <v>21766.6</v>
      </c>
      <c r="O33" s="13">
        <v>1942385.0300000003</v>
      </c>
      <c r="P33" s="17">
        <v>0</v>
      </c>
      <c r="Q33" s="18">
        <v>33100.230000000003</v>
      </c>
      <c r="R33" s="18">
        <v>133859.84999999998</v>
      </c>
      <c r="S33" s="18">
        <v>0</v>
      </c>
      <c r="T33" s="18">
        <v>0</v>
      </c>
      <c r="U33" s="18">
        <v>26654.55</v>
      </c>
      <c r="V33" s="13">
        <v>193614.62999999998</v>
      </c>
      <c r="W33" s="17">
        <v>0</v>
      </c>
      <c r="X33" s="18">
        <v>0</v>
      </c>
      <c r="Y33" s="18">
        <v>0</v>
      </c>
      <c r="Z33" s="18">
        <v>0</v>
      </c>
      <c r="AA33" s="18">
        <v>0</v>
      </c>
      <c r="AB33" s="18">
        <v>0</v>
      </c>
      <c r="AC33" s="13">
        <v>0</v>
      </c>
      <c r="AD33" s="17">
        <v>0</v>
      </c>
      <c r="AE33" s="18">
        <v>0</v>
      </c>
      <c r="AF33" s="18">
        <v>0</v>
      </c>
      <c r="AG33" s="18">
        <v>0</v>
      </c>
      <c r="AH33" s="18">
        <v>0</v>
      </c>
      <c r="AI33" s="18">
        <v>0</v>
      </c>
      <c r="AJ33" s="13">
        <v>0</v>
      </c>
      <c r="AK33" s="17">
        <v>0</v>
      </c>
      <c r="AL33" s="18">
        <v>0</v>
      </c>
      <c r="AM33" s="18">
        <v>0</v>
      </c>
      <c r="AN33" s="18">
        <v>0</v>
      </c>
      <c r="AO33" s="18">
        <v>0</v>
      </c>
      <c r="AP33" s="18">
        <v>0</v>
      </c>
      <c r="AQ33" s="13">
        <v>0</v>
      </c>
      <c r="AR33" s="17">
        <v>0</v>
      </c>
      <c r="AS33" s="18">
        <v>0</v>
      </c>
      <c r="AT33" s="18">
        <v>0</v>
      </c>
      <c r="AU33" s="18">
        <v>0</v>
      </c>
      <c r="AV33" s="18">
        <v>0</v>
      </c>
      <c r="AW33" s="18">
        <v>0</v>
      </c>
      <c r="AX33" s="13">
        <v>0</v>
      </c>
      <c r="AY33" s="17">
        <v>0</v>
      </c>
      <c r="AZ33" s="18">
        <v>0</v>
      </c>
      <c r="BA33" s="18">
        <v>0</v>
      </c>
      <c r="BB33" s="18">
        <v>0</v>
      </c>
      <c r="BC33" s="18">
        <v>0</v>
      </c>
      <c r="BD33" s="18">
        <v>0</v>
      </c>
      <c r="BE33" s="13">
        <v>0</v>
      </c>
      <c r="BF33" s="17">
        <v>0</v>
      </c>
      <c r="BG33" s="18">
        <v>0</v>
      </c>
      <c r="BH33" s="18">
        <v>0</v>
      </c>
      <c r="BI33" s="18">
        <v>0</v>
      </c>
      <c r="BJ33" s="18">
        <v>0</v>
      </c>
      <c r="BK33" s="18">
        <v>0</v>
      </c>
      <c r="BL33" s="13">
        <v>0</v>
      </c>
      <c r="BM33" s="17">
        <v>0</v>
      </c>
      <c r="BN33" s="18">
        <v>0</v>
      </c>
      <c r="BO33" s="18">
        <v>0</v>
      </c>
      <c r="BP33" s="18">
        <v>0</v>
      </c>
      <c r="BQ33" s="18">
        <v>0</v>
      </c>
      <c r="BR33" s="18">
        <v>0</v>
      </c>
      <c r="BS33" s="13">
        <v>0</v>
      </c>
      <c r="BT33" s="17">
        <v>0</v>
      </c>
      <c r="BU33" s="18">
        <v>0</v>
      </c>
      <c r="BV33" s="18">
        <v>0</v>
      </c>
      <c r="BW33" s="18">
        <v>0</v>
      </c>
      <c r="BX33" s="18">
        <v>0</v>
      </c>
      <c r="BY33" s="18">
        <v>0</v>
      </c>
      <c r="BZ33" s="13">
        <v>0</v>
      </c>
    </row>
    <row r="34" spans="1:78" x14ac:dyDescent="0.35">
      <c r="A34" s="4" t="s">
        <v>24</v>
      </c>
      <c r="B34" s="101">
        <v>0</v>
      </c>
      <c r="C34" s="102">
        <v>6192666.4199999999</v>
      </c>
      <c r="D34" s="102">
        <v>879952.49</v>
      </c>
      <c r="E34" s="102">
        <v>121183.6</v>
      </c>
      <c r="F34" s="102">
        <v>0</v>
      </c>
      <c r="G34" s="102">
        <v>2121769.48</v>
      </c>
      <c r="H34" s="103">
        <v>9315571.9900000002</v>
      </c>
      <c r="I34" s="17">
        <v>0</v>
      </c>
      <c r="J34" s="18">
        <v>3435266.59</v>
      </c>
      <c r="K34" s="18">
        <v>779897.29</v>
      </c>
      <c r="L34" s="18">
        <v>0</v>
      </c>
      <c r="M34" s="18">
        <v>0</v>
      </c>
      <c r="N34" s="18">
        <v>1562318.33</v>
      </c>
      <c r="O34" s="13">
        <v>5777482.21</v>
      </c>
      <c r="P34" s="17">
        <v>0</v>
      </c>
      <c r="Q34" s="18">
        <v>701639.81</v>
      </c>
      <c r="R34" s="18">
        <v>-87682.8</v>
      </c>
      <c r="S34" s="18">
        <v>0</v>
      </c>
      <c r="T34" s="18">
        <v>0</v>
      </c>
      <c r="U34" s="18">
        <v>444585.05</v>
      </c>
      <c r="V34" s="13">
        <v>1058542.06</v>
      </c>
      <c r="W34" s="17">
        <v>0</v>
      </c>
      <c r="X34" s="18">
        <v>0</v>
      </c>
      <c r="Y34" s="18">
        <v>36148</v>
      </c>
      <c r="Z34" s="18">
        <v>0</v>
      </c>
      <c r="AA34" s="18">
        <v>0</v>
      </c>
      <c r="AB34" s="18">
        <v>0</v>
      </c>
      <c r="AC34" s="13">
        <v>36148</v>
      </c>
      <c r="AD34" s="17">
        <v>0</v>
      </c>
      <c r="AE34" s="18">
        <v>153490.23999999999</v>
      </c>
      <c r="AF34" s="18">
        <v>0</v>
      </c>
      <c r="AG34" s="18">
        <v>0</v>
      </c>
      <c r="AH34" s="18">
        <v>0</v>
      </c>
      <c r="AI34" s="18">
        <v>0</v>
      </c>
      <c r="AJ34" s="13">
        <v>153490.23999999999</v>
      </c>
      <c r="AK34" s="17">
        <v>0</v>
      </c>
      <c r="AL34" s="18">
        <v>264633.90000000002</v>
      </c>
      <c r="AM34" s="18">
        <v>0</v>
      </c>
      <c r="AN34" s="18">
        <v>0</v>
      </c>
      <c r="AO34" s="18">
        <v>0</v>
      </c>
      <c r="AP34" s="18">
        <v>114866.1</v>
      </c>
      <c r="AQ34" s="13">
        <v>379500</v>
      </c>
      <c r="AR34" s="17">
        <v>0</v>
      </c>
      <c r="AS34" s="18">
        <v>195243.34</v>
      </c>
      <c r="AT34" s="18">
        <v>0</v>
      </c>
      <c r="AU34" s="18">
        <v>121183.6</v>
      </c>
      <c r="AV34" s="18">
        <v>0</v>
      </c>
      <c r="AW34" s="18">
        <v>0</v>
      </c>
      <c r="AX34" s="13">
        <v>316426.94</v>
      </c>
      <c r="AY34" s="17">
        <v>0</v>
      </c>
      <c r="AZ34" s="18">
        <v>245703.3</v>
      </c>
      <c r="BA34" s="18">
        <v>151590</v>
      </c>
      <c r="BB34" s="18">
        <v>0</v>
      </c>
      <c r="BC34" s="18">
        <v>0</v>
      </c>
      <c r="BD34" s="18">
        <v>0</v>
      </c>
      <c r="BE34" s="13">
        <v>397293.3</v>
      </c>
      <c r="BF34" s="17">
        <v>0</v>
      </c>
      <c r="BG34" s="18">
        <v>1145120.24</v>
      </c>
      <c r="BH34" s="18">
        <v>0</v>
      </c>
      <c r="BI34" s="18">
        <v>0</v>
      </c>
      <c r="BJ34" s="18">
        <v>0</v>
      </c>
      <c r="BK34" s="18">
        <v>0</v>
      </c>
      <c r="BL34" s="13">
        <v>1145120.24</v>
      </c>
      <c r="BM34" s="17">
        <v>0</v>
      </c>
      <c r="BN34" s="18">
        <v>51569</v>
      </c>
      <c r="BO34" s="18">
        <v>0</v>
      </c>
      <c r="BP34" s="18">
        <v>0</v>
      </c>
      <c r="BQ34" s="18">
        <v>0</v>
      </c>
      <c r="BR34" s="18">
        <v>0</v>
      </c>
      <c r="BS34" s="13">
        <v>51569</v>
      </c>
      <c r="BT34" s="17">
        <v>0</v>
      </c>
      <c r="BU34" s="18">
        <v>0</v>
      </c>
      <c r="BV34" s="18">
        <v>0</v>
      </c>
      <c r="BW34" s="18">
        <v>0</v>
      </c>
      <c r="BX34" s="18">
        <v>0</v>
      </c>
      <c r="BY34" s="18">
        <v>0</v>
      </c>
      <c r="BZ34" s="13">
        <v>0</v>
      </c>
    </row>
    <row r="35" spans="1:78" x14ac:dyDescent="0.35">
      <c r="A35" s="4" t="s">
        <v>25</v>
      </c>
      <c r="B35" s="101">
        <v>7215224</v>
      </c>
      <c r="C35" s="102">
        <v>8000124</v>
      </c>
      <c r="D35" s="102">
        <v>13735645.359999999</v>
      </c>
      <c r="E35" s="102">
        <v>565242</v>
      </c>
      <c r="F35" s="102">
        <v>73874</v>
      </c>
      <c r="G35" s="102">
        <v>798763</v>
      </c>
      <c r="H35" s="103">
        <v>30388872.359999999</v>
      </c>
      <c r="I35" s="17">
        <v>0</v>
      </c>
      <c r="J35" s="18">
        <v>3522739</v>
      </c>
      <c r="K35" s="18">
        <v>6734348</v>
      </c>
      <c r="L35" s="18">
        <v>0</v>
      </c>
      <c r="M35" s="18">
        <v>0</v>
      </c>
      <c r="N35" s="18">
        <v>65262</v>
      </c>
      <c r="O35" s="13">
        <v>10322349</v>
      </c>
      <c r="P35" s="17">
        <v>6467224</v>
      </c>
      <c r="Q35" s="18">
        <v>57777</v>
      </c>
      <c r="R35" s="18">
        <v>5321370</v>
      </c>
      <c r="S35" s="18">
        <v>25369</v>
      </c>
      <c r="T35" s="18">
        <v>73874</v>
      </c>
      <c r="U35" s="18">
        <v>31985</v>
      </c>
      <c r="V35" s="13">
        <v>11977599</v>
      </c>
      <c r="W35" s="17">
        <v>0</v>
      </c>
      <c r="X35" s="18">
        <v>0</v>
      </c>
      <c r="Y35" s="18">
        <v>0</v>
      </c>
      <c r="Z35" s="18">
        <v>0</v>
      </c>
      <c r="AA35" s="18">
        <v>0</v>
      </c>
      <c r="AB35" s="18">
        <v>0</v>
      </c>
      <c r="AC35" s="13">
        <v>0</v>
      </c>
      <c r="AD35" s="17">
        <v>748000</v>
      </c>
      <c r="AE35" s="18">
        <v>3839187</v>
      </c>
      <c r="AF35" s="18">
        <v>706516.36</v>
      </c>
      <c r="AG35" s="18">
        <v>0</v>
      </c>
      <c r="AH35" s="18">
        <v>0</v>
      </c>
      <c r="AI35" s="18">
        <v>0</v>
      </c>
      <c r="AJ35" s="13">
        <v>5293703.3600000003</v>
      </c>
      <c r="AK35" s="17">
        <v>0</v>
      </c>
      <c r="AL35" s="18">
        <v>61347</v>
      </c>
      <c r="AM35" s="18">
        <v>0</v>
      </c>
      <c r="AN35" s="18">
        <v>0</v>
      </c>
      <c r="AO35" s="18">
        <v>0</v>
      </c>
      <c r="AP35" s="18">
        <v>0</v>
      </c>
      <c r="AQ35" s="13">
        <v>61347</v>
      </c>
      <c r="AR35" s="17">
        <v>0</v>
      </c>
      <c r="AS35" s="18">
        <v>253755</v>
      </c>
      <c r="AT35" s="18">
        <v>27623</v>
      </c>
      <c r="AU35" s="18">
        <v>250244</v>
      </c>
      <c r="AV35" s="18">
        <v>0</v>
      </c>
      <c r="AW35" s="18">
        <v>0</v>
      </c>
      <c r="AX35" s="13">
        <v>531622</v>
      </c>
      <c r="AY35" s="17">
        <v>0</v>
      </c>
      <c r="AZ35" s="18">
        <v>0</v>
      </c>
      <c r="BA35" s="18">
        <v>578823</v>
      </c>
      <c r="BB35" s="18">
        <v>30605</v>
      </c>
      <c r="BC35" s="18">
        <v>0</v>
      </c>
      <c r="BD35" s="18">
        <v>695276</v>
      </c>
      <c r="BE35" s="13">
        <v>1304704</v>
      </c>
      <c r="BF35" s="17">
        <v>0</v>
      </c>
      <c r="BG35" s="18">
        <v>265319</v>
      </c>
      <c r="BH35" s="18">
        <v>366965</v>
      </c>
      <c r="BI35" s="18">
        <v>259024</v>
      </c>
      <c r="BJ35" s="18">
        <v>0</v>
      </c>
      <c r="BK35" s="18">
        <v>6240</v>
      </c>
      <c r="BL35" s="13">
        <v>897548</v>
      </c>
      <c r="BM35" s="17">
        <v>0</v>
      </c>
      <c r="BN35" s="18">
        <v>0</v>
      </c>
      <c r="BO35" s="18">
        <v>0</v>
      </c>
      <c r="BP35" s="18">
        <v>0</v>
      </c>
      <c r="BQ35" s="18">
        <v>0</v>
      </c>
      <c r="BR35" s="18">
        <v>0</v>
      </c>
      <c r="BS35" s="13">
        <v>0</v>
      </c>
      <c r="BT35" s="17">
        <v>0</v>
      </c>
      <c r="BU35" s="18">
        <v>0</v>
      </c>
      <c r="BV35" s="18">
        <v>0</v>
      </c>
      <c r="BW35" s="18">
        <v>0</v>
      </c>
      <c r="BX35" s="18">
        <v>0</v>
      </c>
      <c r="BY35" s="18">
        <v>0</v>
      </c>
      <c r="BZ35" s="13">
        <v>0</v>
      </c>
    </row>
    <row r="36" spans="1:78" x14ac:dyDescent="0.35">
      <c r="A36" s="4" t="s">
        <v>26</v>
      </c>
      <c r="B36" s="101">
        <v>0</v>
      </c>
      <c r="C36" s="102">
        <v>6098894.7599999988</v>
      </c>
      <c r="D36" s="102">
        <v>735517.62</v>
      </c>
      <c r="E36" s="102">
        <v>17737.36</v>
      </c>
      <c r="F36" s="102">
        <v>43208.800000000003</v>
      </c>
      <c r="G36" s="102">
        <v>14820275.140000001</v>
      </c>
      <c r="H36" s="103">
        <v>21715633.68</v>
      </c>
      <c r="I36" s="17">
        <v>0</v>
      </c>
      <c r="J36" s="18">
        <v>4894266.17</v>
      </c>
      <c r="K36" s="18">
        <v>527847.76</v>
      </c>
      <c r="L36" s="18">
        <v>9248.75</v>
      </c>
      <c r="M36" s="18">
        <v>42874.8</v>
      </c>
      <c r="N36" s="18">
        <v>13543820.18</v>
      </c>
      <c r="O36" s="13">
        <v>19018057.66</v>
      </c>
      <c r="P36" s="17">
        <v>0</v>
      </c>
      <c r="Q36" s="18">
        <v>286062.95</v>
      </c>
      <c r="R36" s="18">
        <v>0</v>
      </c>
      <c r="S36" s="18">
        <v>0</v>
      </c>
      <c r="T36" s="18">
        <v>334</v>
      </c>
      <c r="U36" s="18">
        <v>1161816.8999999999</v>
      </c>
      <c r="V36" s="13">
        <v>1448213.8499999999</v>
      </c>
      <c r="W36" s="17">
        <v>0</v>
      </c>
      <c r="X36" s="18">
        <v>0</v>
      </c>
      <c r="Y36" s="18">
        <v>207669.86</v>
      </c>
      <c r="Z36" s="18">
        <v>0</v>
      </c>
      <c r="AA36" s="18">
        <v>0</v>
      </c>
      <c r="AB36" s="18">
        <v>49788.66</v>
      </c>
      <c r="AC36" s="13">
        <v>257458.52</v>
      </c>
      <c r="AD36" s="17">
        <v>0</v>
      </c>
      <c r="AE36" s="18">
        <v>0</v>
      </c>
      <c r="AF36" s="18">
        <v>0</v>
      </c>
      <c r="AG36" s="18">
        <v>0</v>
      </c>
      <c r="AH36" s="18">
        <v>0</v>
      </c>
      <c r="AI36" s="18">
        <v>63849.4</v>
      </c>
      <c r="AJ36" s="13">
        <v>63849.4</v>
      </c>
      <c r="AK36" s="17">
        <v>0</v>
      </c>
      <c r="AL36" s="18">
        <v>0</v>
      </c>
      <c r="AM36" s="18">
        <v>0</v>
      </c>
      <c r="AN36" s="18">
        <v>0</v>
      </c>
      <c r="AO36" s="18">
        <v>0</v>
      </c>
      <c r="AP36" s="18">
        <v>1000</v>
      </c>
      <c r="AQ36" s="13">
        <v>1000</v>
      </c>
      <c r="AR36" s="17">
        <v>0</v>
      </c>
      <c r="AS36" s="18">
        <v>64408.06</v>
      </c>
      <c r="AT36" s="18">
        <v>0</v>
      </c>
      <c r="AU36" s="18">
        <v>425.61</v>
      </c>
      <c r="AV36" s="18">
        <v>0</v>
      </c>
      <c r="AW36" s="18">
        <v>0</v>
      </c>
      <c r="AX36" s="13">
        <v>64833.67</v>
      </c>
      <c r="AY36" s="17">
        <v>0</v>
      </c>
      <c r="AZ36" s="18">
        <v>573537.27</v>
      </c>
      <c r="BA36" s="18">
        <v>0</v>
      </c>
      <c r="BB36" s="18">
        <v>0</v>
      </c>
      <c r="BC36" s="18">
        <v>0</v>
      </c>
      <c r="BD36" s="18">
        <v>0</v>
      </c>
      <c r="BE36" s="13">
        <v>573537.27</v>
      </c>
      <c r="BF36" s="17">
        <v>0</v>
      </c>
      <c r="BG36" s="18">
        <v>280620.31</v>
      </c>
      <c r="BH36" s="18">
        <v>0</v>
      </c>
      <c r="BI36" s="18">
        <v>8063</v>
      </c>
      <c r="BJ36" s="18">
        <v>0</v>
      </c>
      <c r="BK36" s="18">
        <v>0</v>
      </c>
      <c r="BL36" s="13">
        <v>288683.31</v>
      </c>
      <c r="BM36" s="17">
        <v>0</v>
      </c>
      <c r="BN36" s="18">
        <v>0</v>
      </c>
      <c r="BO36" s="18">
        <v>0</v>
      </c>
      <c r="BP36" s="18">
        <v>0</v>
      </c>
      <c r="BQ36" s="18">
        <v>0</v>
      </c>
      <c r="BR36" s="18">
        <v>0</v>
      </c>
      <c r="BS36" s="13">
        <v>0</v>
      </c>
      <c r="BT36" s="17">
        <v>0</v>
      </c>
      <c r="BU36" s="18">
        <v>0</v>
      </c>
      <c r="BV36" s="18">
        <v>0</v>
      </c>
      <c r="BW36" s="18">
        <v>0</v>
      </c>
      <c r="BX36" s="18">
        <v>0</v>
      </c>
      <c r="BY36" s="18">
        <v>0</v>
      </c>
      <c r="BZ36" s="13">
        <v>0</v>
      </c>
    </row>
    <row r="37" spans="1:78" x14ac:dyDescent="0.35">
      <c r="A37" s="4" t="s">
        <v>27</v>
      </c>
      <c r="B37" s="101">
        <v>0</v>
      </c>
      <c r="C37" s="102">
        <v>16316119</v>
      </c>
      <c r="D37" s="102">
        <v>5019487</v>
      </c>
      <c r="E37" s="102">
        <v>0</v>
      </c>
      <c r="F37" s="102">
        <v>0</v>
      </c>
      <c r="G37" s="102">
        <v>249523</v>
      </c>
      <c r="H37" s="103">
        <v>21585129</v>
      </c>
      <c r="I37" s="17">
        <v>0</v>
      </c>
      <c r="J37" s="18">
        <v>0</v>
      </c>
      <c r="K37" s="18">
        <v>4601032</v>
      </c>
      <c r="L37" s="18">
        <v>0</v>
      </c>
      <c r="M37" s="18">
        <v>0</v>
      </c>
      <c r="N37" s="18">
        <v>0</v>
      </c>
      <c r="O37" s="13">
        <v>4601032</v>
      </c>
      <c r="P37" s="17">
        <v>0</v>
      </c>
      <c r="Q37" s="18">
        <v>0</v>
      </c>
      <c r="R37" s="18">
        <v>190999</v>
      </c>
      <c r="S37" s="18">
        <v>0</v>
      </c>
      <c r="T37" s="18">
        <v>0</v>
      </c>
      <c r="U37" s="18">
        <v>0</v>
      </c>
      <c r="V37" s="13">
        <v>190999</v>
      </c>
      <c r="W37" s="17">
        <v>0</v>
      </c>
      <c r="X37" s="18">
        <v>0</v>
      </c>
      <c r="Y37" s="18">
        <v>11000</v>
      </c>
      <c r="Z37" s="18">
        <v>0</v>
      </c>
      <c r="AA37" s="18">
        <v>0</v>
      </c>
      <c r="AB37" s="18">
        <v>0</v>
      </c>
      <c r="AC37" s="13">
        <v>11000</v>
      </c>
      <c r="AD37" s="17">
        <v>0</v>
      </c>
      <c r="AE37" s="18">
        <v>15757097</v>
      </c>
      <c r="AF37" s="18">
        <v>0</v>
      </c>
      <c r="AG37" s="18">
        <v>0</v>
      </c>
      <c r="AH37" s="18">
        <v>0</v>
      </c>
      <c r="AI37" s="18">
        <v>0</v>
      </c>
      <c r="AJ37" s="13">
        <v>15757097</v>
      </c>
      <c r="AK37" s="17">
        <v>0</v>
      </c>
      <c r="AL37" s="18">
        <v>0</v>
      </c>
      <c r="AM37" s="18">
        <v>168496</v>
      </c>
      <c r="AN37" s="18">
        <v>0</v>
      </c>
      <c r="AO37" s="18">
        <v>0</v>
      </c>
      <c r="AP37" s="18">
        <v>0</v>
      </c>
      <c r="AQ37" s="13">
        <v>168496</v>
      </c>
      <c r="AR37" s="17">
        <v>0</v>
      </c>
      <c r="AS37" s="18">
        <v>1321</v>
      </c>
      <c r="AT37" s="18">
        <v>0</v>
      </c>
      <c r="AU37" s="18">
        <v>0</v>
      </c>
      <c r="AV37" s="18">
        <v>0</v>
      </c>
      <c r="AW37" s="18">
        <v>249523</v>
      </c>
      <c r="AX37" s="13">
        <v>250844</v>
      </c>
      <c r="AY37" s="17">
        <v>0</v>
      </c>
      <c r="AZ37" s="18">
        <v>557701</v>
      </c>
      <c r="BA37" s="18">
        <v>0</v>
      </c>
      <c r="BB37" s="18">
        <v>0</v>
      </c>
      <c r="BC37" s="18">
        <v>0</v>
      </c>
      <c r="BD37" s="18">
        <v>0</v>
      </c>
      <c r="BE37" s="13">
        <v>557701</v>
      </c>
      <c r="BF37" s="17">
        <v>0</v>
      </c>
      <c r="BG37" s="18">
        <v>0</v>
      </c>
      <c r="BH37" s="18">
        <v>0</v>
      </c>
      <c r="BI37" s="18">
        <v>0</v>
      </c>
      <c r="BJ37" s="18">
        <v>0</v>
      </c>
      <c r="BK37" s="18">
        <v>0</v>
      </c>
      <c r="BL37" s="13">
        <v>0</v>
      </c>
      <c r="BM37" s="17">
        <v>0</v>
      </c>
      <c r="BN37" s="18">
        <v>0</v>
      </c>
      <c r="BO37" s="18">
        <v>47960</v>
      </c>
      <c r="BP37" s="18">
        <v>0</v>
      </c>
      <c r="BQ37" s="18">
        <v>0</v>
      </c>
      <c r="BR37" s="18">
        <v>0</v>
      </c>
      <c r="BS37" s="13">
        <v>47960</v>
      </c>
      <c r="BT37" s="17">
        <v>0</v>
      </c>
      <c r="BU37" s="18">
        <v>0</v>
      </c>
      <c r="BV37" s="18">
        <v>0</v>
      </c>
      <c r="BW37" s="18">
        <v>0</v>
      </c>
      <c r="BX37" s="18">
        <v>0</v>
      </c>
      <c r="BY37" s="18">
        <v>0</v>
      </c>
      <c r="BZ37" s="13">
        <v>0</v>
      </c>
    </row>
    <row r="38" spans="1:78" x14ac:dyDescent="0.35">
      <c r="A38" s="4" t="s">
        <v>28</v>
      </c>
      <c r="B38" s="101">
        <v>84455</v>
      </c>
      <c r="C38" s="102">
        <v>1071760</v>
      </c>
      <c r="D38" s="102">
        <v>51427</v>
      </c>
      <c r="E38" s="102">
        <v>0</v>
      </c>
      <c r="F38" s="102">
        <v>0</v>
      </c>
      <c r="G38" s="102">
        <v>432860</v>
      </c>
      <c r="H38" s="103">
        <v>1640502</v>
      </c>
      <c r="I38" s="17">
        <v>0</v>
      </c>
      <c r="J38" s="18">
        <v>366992</v>
      </c>
      <c r="K38" s="18">
        <v>15792</v>
      </c>
      <c r="L38" s="18">
        <v>0</v>
      </c>
      <c r="M38" s="18">
        <v>0</v>
      </c>
      <c r="N38" s="18">
        <v>251992</v>
      </c>
      <c r="O38" s="13">
        <v>634776</v>
      </c>
      <c r="P38" s="17">
        <v>84455</v>
      </c>
      <c r="Q38" s="18">
        <v>10315</v>
      </c>
      <c r="R38" s="18">
        <v>35635</v>
      </c>
      <c r="S38" s="18">
        <v>0</v>
      </c>
      <c r="T38" s="18">
        <v>0</v>
      </c>
      <c r="U38" s="18">
        <v>112868</v>
      </c>
      <c r="V38" s="13">
        <v>243273</v>
      </c>
      <c r="W38" s="17">
        <v>0</v>
      </c>
      <c r="X38" s="18">
        <v>0</v>
      </c>
      <c r="Y38" s="18">
        <v>0</v>
      </c>
      <c r="Z38" s="18">
        <v>0</v>
      </c>
      <c r="AA38" s="18">
        <v>0</v>
      </c>
      <c r="AB38" s="18">
        <v>0</v>
      </c>
      <c r="AC38" s="13">
        <v>0</v>
      </c>
      <c r="AD38" s="17">
        <v>0</v>
      </c>
      <c r="AE38" s="18">
        <v>0</v>
      </c>
      <c r="AF38" s="18">
        <v>0</v>
      </c>
      <c r="AG38" s="18">
        <v>0</v>
      </c>
      <c r="AH38" s="18">
        <v>0</v>
      </c>
      <c r="AI38" s="18">
        <v>0</v>
      </c>
      <c r="AJ38" s="13">
        <v>0</v>
      </c>
      <c r="AK38" s="17">
        <v>0</v>
      </c>
      <c r="AL38" s="18">
        <v>0</v>
      </c>
      <c r="AM38" s="18">
        <v>0</v>
      </c>
      <c r="AN38" s="18">
        <v>0</v>
      </c>
      <c r="AO38" s="18">
        <v>0</v>
      </c>
      <c r="AP38" s="18">
        <v>0</v>
      </c>
      <c r="AQ38" s="13">
        <v>0</v>
      </c>
      <c r="AR38" s="17">
        <v>0</v>
      </c>
      <c r="AS38" s="18">
        <v>0</v>
      </c>
      <c r="AT38" s="18">
        <v>0</v>
      </c>
      <c r="AU38" s="18">
        <v>0</v>
      </c>
      <c r="AV38" s="18">
        <v>0</v>
      </c>
      <c r="AW38" s="18">
        <v>0</v>
      </c>
      <c r="AX38" s="13">
        <v>0</v>
      </c>
      <c r="AY38" s="17">
        <v>0</v>
      </c>
      <c r="AZ38" s="18">
        <v>0</v>
      </c>
      <c r="BA38" s="18">
        <v>0</v>
      </c>
      <c r="BB38" s="18">
        <v>0</v>
      </c>
      <c r="BC38" s="18">
        <v>0</v>
      </c>
      <c r="BD38" s="18">
        <v>68000</v>
      </c>
      <c r="BE38" s="13">
        <v>68000</v>
      </c>
      <c r="BF38" s="17">
        <v>0</v>
      </c>
      <c r="BG38" s="18">
        <v>694453</v>
      </c>
      <c r="BH38" s="18">
        <v>0</v>
      </c>
      <c r="BI38" s="18">
        <v>0</v>
      </c>
      <c r="BJ38" s="18">
        <v>0</v>
      </c>
      <c r="BK38" s="18">
        <v>0</v>
      </c>
      <c r="BL38" s="13">
        <v>694453</v>
      </c>
      <c r="BM38" s="17">
        <v>0</v>
      </c>
      <c r="BN38" s="18">
        <v>0</v>
      </c>
      <c r="BO38" s="18">
        <v>0</v>
      </c>
      <c r="BP38" s="18">
        <v>0</v>
      </c>
      <c r="BQ38" s="18">
        <v>0</v>
      </c>
      <c r="BR38" s="18">
        <v>0</v>
      </c>
      <c r="BS38" s="13">
        <v>0</v>
      </c>
      <c r="BT38" s="17">
        <v>0</v>
      </c>
      <c r="BU38" s="18">
        <v>0</v>
      </c>
      <c r="BV38" s="18">
        <v>0</v>
      </c>
      <c r="BW38" s="18">
        <v>0</v>
      </c>
      <c r="BX38" s="18">
        <v>0</v>
      </c>
      <c r="BY38" s="18">
        <v>0</v>
      </c>
      <c r="BZ38" s="13">
        <v>0</v>
      </c>
    </row>
    <row r="39" spans="1:78" x14ac:dyDescent="0.35">
      <c r="A39" s="4" t="s">
        <v>29</v>
      </c>
      <c r="B39" s="101">
        <v>0</v>
      </c>
      <c r="C39" s="102">
        <v>605065</v>
      </c>
      <c r="D39" s="102">
        <v>359660</v>
      </c>
      <c r="E39" s="102">
        <v>0</v>
      </c>
      <c r="F39" s="102">
        <v>0</v>
      </c>
      <c r="G39" s="102">
        <v>317821</v>
      </c>
      <c r="H39" s="103">
        <v>1282546</v>
      </c>
      <c r="I39" s="17">
        <v>0</v>
      </c>
      <c r="J39" s="18">
        <v>38738</v>
      </c>
      <c r="K39" s="18">
        <v>0</v>
      </c>
      <c r="L39" s="18">
        <v>0</v>
      </c>
      <c r="M39" s="18">
        <v>0</v>
      </c>
      <c r="N39" s="18">
        <v>263875</v>
      </c>
      <c r="O39" s="13">
        <v>302613</v>
      </c>
      <c r="P39" s="17">
        <v>0</v>
      </c>
      <c r="Q39" s="18">
        <v>0</v>
      </c>
      <c r="R39" s="18">
        <v>335253</v>
      </c>
      <c r="S39" s="18">
        <v>0</v>
      </c>
      <c r="T39" s="18">
        <v>0</v>
      </c>
      <c r="U39" s="18">
        <v>43407</v>
      </c>
      <c r="V39" s="13">
        <v>378660</v>
      </c>
      <c r="W39" s="17">
        <v>0</v>
      </c>
      <c r="X39" s="18">
        <v>0</v>
      </c>
      <c r="Y39" s="18">
        <v>0</v>
      </c>
      <c r="Z39" s="18">
        <v>0</v>
      </c>
      <c r="AA39" s="18">
        <v>0</v>
      </c>
      <c r="AB39" s="18">
        <v>7330</v>
      </c>
      <c r="AC39" s="13">
        <v>7330</v>
      </c>
      <c r="AD39" s="17">
        <v>0</v>
      </c>
      <c r="AE39" s="18">
        <v>0</v>
      </c>
      <c r="AF39" s="18">
        <v>24407</v>
      </c>
      <c r="AG39" s="18">
        <v>0</v>
      </c>
      <c r="AH39" s="18">
        <v>0</v>
      </c>
      <c r="AI39" s="18">
        <v>0</v>
      </c>
      <c r="AJ39" s="13">
        <v>24407</v>
      </c>
      <c r="AK39" s="17">
        <v>0</v>
      </c>
      <c r="AL39" s="18">
        <v>0</v>
      </c>
      <c r="AM39" s="18">
        <v>0</v>
      </c>
      <c r="AN39" s="18">
        <v>0</v>
      </c>
      <c r="AO39" s="18">
        <v>0</v>
      </c>
      <c r="AP39" s="18">
        <v>2000</v>
      </c>
      <c r="AQ39" s="13">
        <v>2000</v>
      </c>
      <c r="AR39" s="17">
        <v>0</v>
      </c>
      <c r="AS39" s="18">
        <v>0</v>
      </c>
      <c r="AT39" s="18">
        <v>0</v>
      </c>
      <c r="AU39" s="18">
        <v>0</v>
      </c>
      <c r="AV39" s="18">
        <v>0</v>
      </c>
      <c r="AW39" s="18">
        <v>1209</v>
      </c>
      <c r="AX39" s="13">
        <v>1209</v>
      </c>
      <c r="AY39" s="17">
        <v>0</v>
      </c>
      <c r="AZ39" s="18">
        <v>542375</v>
      </c>
      <c r="BA39" s="18">
        <v>0</v>
      </c>
      <c r="BB39" s="18">
        <v>0</v>
      </c>
      <c r="BC39" s="18">
        <v>0</v>
      </c>
      <c r="BD39" s="18">
        <v>0</v>
      </c>
      <c r="BE39" s="13">
        <v>542375</v>
      </c>
      <c r="BF39" s="17">
        <v>0</v>
      </c>
      <c r="BG39" s="18">
        <v>23952</v>
      </c>
      <c r="BH39" s="18">
        <v>0</v>
      </c>
      <c r="BI39" s="18">
        <v>0</v>
      </c>
      <c r="BJ39" s="18">
        <v>0</v>
      </c>
      <c r="BK39" s="18">
        <v>0</v>
      </c>
      <c r="BL39" s="13">
        <v>23952</v>
      </c>
      <c r="BM39" s="17">
        <v>0</v>
      </c>
      <c r="BN39" s="18">
        <v>0</v>
      </c>
      <c r="BO39" s="18">
        <v>0</v>
      </c>
      <c r="BP39" s="18">
        <v>0</v>
      </c>
      <c r="BQ39" s="18">
        <v>0</v>
      </c>
      <c r="BR39" s="18">
        <v>0</v>
      </c>
      <c r="BS39" s="13">
        <v>0</v>
      </c>
      <c r="BT39" s="17">
        <v>0</v>
      </c>
      <c r="BU39" s="18">
        <v>0</v>
      </c>
      <c r="BV39" s="18">
        <v>0</v>
      </c>
      <c r="BW39" s="18">
        <v>0</v>
      </c>
      <c r="BX39" s="18">
        <v>0</v>
      </c>
      <c r="BY39" s="18">
        <v>0</v>
      </c>
      <c r="BZ39" s="13">
        <v>0</v>
      </c>
    </row>
    <row r="40" spans="1:78" x14ac:dyDescent="0.35">
      <c r="A40" s="4" t="s">
        <v>30</v>
      </c>
      <c r="B40" s="101">
        <v>0</v>
      </c>
      <c r="C40" s="102">
        <v>13575232</v>
      </c>
      <c r="D40" s="102">
        <v>18605614</v>
      </c>
      <c r="E40" s="102">
        <v>159077</v>
      </c>
      <c r="F40" s="102">
        <v>57854</v>
      </c>
      <c r="G40" s="102">
        <v>789606</v>
      </c>
      <c r="H40" s="103">
        <v>33187383</v>
      </c>
      <c r="I40" s="17">
        <v>0</v>
      </c>
      <c r="J40" s="18">
        <v>12771503</v>
      </c>
      <c r="K40" s="18">
        <v>12024416</v>
      </c>
      <c r="L40" s="18">
        <v>90447</v>
      </c>
      <c r="M40" s="18">
        <v>57854</v>
      </c>
      <c r="N40" s="18">
        <v>0</v>
      </c>
      <c r="O40" s="13">
        <v>24944220</v>
      </c>
      <c r="P40" s="17">
        <v>0</v>
      </c>
      <c r="Q40" s="18">
        <v>110740</v>
      </c>
      <c r="R40" s="18">
        <v>4591057</v>
      </c>
      <c r="S40" s="18">
        <v>9000</v>
      </c>
      <c r="T40" s="18">
        <v>0</v>
      </c>
      <c r="U40" s="18">
        <v>109968</v>
      </c>
      <c r="V40" s="13">
        <v>4820765</v>
      </c>
      <c r="W40" s="17">
        <v>0</v>
      </c>
      <c r="X40" s="18">
        <v>3170</v>
      </c>
      <c r="Y40" s="18">
        <v>1990141</v>
      </c>
      <c r="Z40" s="18">
        <v>0</v>
      </c>
      <c r="AA40" s="18">
        <v>0</v>
      </c>
      <c r="AB40" s="18">
        <v>0</v>
      </c>
      <c r="AC40" s="13">
        <v>1993311</v>
      </c>
      <c r="AD40" s="17">
        <v>0</v>
      </c>
      <c r="AE40" s="18">
        <v>0</v>
      </c>
      <c r="AF40" s="18">
        <v>0</v>
      </c>
      <c r="AG40" s="18">
        <v>0</v>
      </c>
      <c r="AH40" s="18">
        <v>0</v>
      </c>
      <c r="AI40" s="18">
        <v>0</v>
      </c>
      <c r="AJ40" s="13">
        <v>0</v>
      </c>
      <c r="AK40" s="17">
        <v>0</v>
      </c>
      <c r="AL40" s="18">
        <v>241982</v>
      </c>
      <c r="AM40" s="18">
        <v>0</v>
      </c>
      <c r="AN40" s="18">
        <v>0</v>
      </c>
      <c r="AO40" s="18">
        <v>0</v>
      </c>
      <c r="AP40" s="18">
        <v>9350</v>
      </c>
      <c r="AQ40" s="13">
        <v>251332</v>
      </c>
      <c r="AR40" s="17">
        <v>0</v>
      </c>
      <c r="AS40" s="18">
        <v>447837</v>
      </c>
      <c r="AT40" s="18">
        <v>0</v>
      </c>
      <c r="AU40" s="18">
        <v>0</v>
      </c>
      <c r="AV40" s="18">
        <v>0</v>
      </c>
      <c r="AW40" s="18">
        <v>0</v>
      </c>
      <c r="AX40" s="13">
        <v>447837</v>
      </c>
      <c r="AY40" s="17">
        <v>0</v>
      </c>
      <c r="AZ40" s="18">
        <v>0</v>
      </c>
      <c r="BA40" s="18">
        <v>0</v>
      </c>
      <c r="BB40" s="18">
        <v>59630</v>
      </c>
      <c r="BC40" s="18">
        <v>0</v>
      </c>
      <c r="BD40" s="18">
        <v>670288</v>
      </c>
      <c r="BE40" s="13">
        <v>729918</v>
      </c>
      <c r="BF40" s="17">
        <v>0</v>
      </c>
      <c r="BG40" s="18">
        <v>0</v>
      </c>
      <c r="BH40" s="18">
        <v>0</v>
      </c>
      <c r="BI40" s="18">
        <v>0</v>
      </c>
      <c r="BJ40" s="18">
        <v>0</v>
      </c>
      <c r="BK40" s="18">
        <v>0</v>
      </c>
      <c r="BL40" s="13">
        <v>0</v>
      </c>
      <c r="BM40" s="17">
        <v>0</v>
      </c>
      <c r="BN40" s="18">
        <v>0</v>
      </c>
      <c r="BO40" s="18">
        <v>0</v>
      </c>
      <c r="BP40" s="18">
        <v>0</v>
      </c>
      <c r="BQ40" s="18">
        <v>0</v>
      </c>
      <c r="BR40" s="18">
        <v>0</v>
      </c>
      <c r="BS40" s="13">
        <v>0</v>
      </c>
      <c r="BT40" s="17">
        <v>0</v>
      </c>
      <c r="BU40" s="18">
        <v>0</v>
      </c>
      <c r="BV40" s="18">
        <v>0</v>
      </c>
      <c r="BW40" s="18">
        <v>0</v>
      </c>
      <c r="BX40" s="18">
        <v>0</v>
      </c>
      <c r="BY40" s="18">
        <v>0</v>
      </c>
      <c r="BZ40" s="13">
        <v>0</v>
      </c>
    </row>
    <row r="41" spans="1:78" x14ac:dyDescent="0.35">
      <c r="A41" s="4" t="s">
        <v>31</v>
      </c>
      <c r="B41" s="101">
        <v>0</v>
      </c>
      <c r="C41" s="102">
        <v>748009</v>
      </c>
      <c r="D41" s="102">
        <v>1058005</v>
      </c>
      <c r="E41" s="102">
        <v>41300</v>
      </c>
      <c r="F41" s="102">
        <v>256642</v>
      </c>
      <c r="G41" s="102">
        <v>69783</v>
      </c>
      <c r="H41" s="103">
        <v>2173739</v>
      </c>
      <c r="I41" s="17">
        <v>0</v>
      </c>
      <c r="J41" s="18">
        <v>284067</v>
      </c>
      <c r="K41" s="18">
        <v>61578</v>
      </c>
      <c r="L41" s="18">
        <v>5682</v>
      </c>
      <c r="M41" s="18">
        <v>0</v>
      </c>
      <c r="N41" s="18">
        <v>0</v>
      </c>
      <c r="O41" s="13">
        <v>351327</v>
      </c>
      <c r="P41" s="17">
        <v>0</v>
      </c>
      <c r="Q41" s="18">
        <v>0</v>
      </c>
      <c r="R41" s="18">
        <v>474602</v>
      </c>
      <c r="S41" s="18">
        <v>0</v>
      </c>
      <c r="T41" s="18">
        <v>214419</v>
      </c>
      <c r="U41" s="18">
        <v>0</v>
      </c>
      <c r="V41" s="13">
        <v>689021</v>
      </c>
      <c r="W41" s="17">
        <v>0</v>
      </c>
      <c r="X41" s="18">
        <v>9846</v>
      </c>
      <c r="Y41" s="18">
        <v>521825</v>
      </c>
      <c r="Z41" s="18">
        <v>0</v>
      </c>
      <c r="AA41" s="18">
        <v>29950</v>
      </c>
      <c r="AB41" s="18">
        <v>0</v>
      </c>
      <c r="AC41" s="13">
        <v>561621</v>
      </c>
      <c r="AD41" s="17">
        <v>0</v>
      </c>
      <c r="AE41" s="18">
        <v>0</v>
      </c>
      <c r="AF41" s="18">
        <v>0</v>
      </c>
      <c r="AG41" s="18">
        <v>0</v>
      </c>
      <c r="AH41" s="18">
        <v>12273</v>
      </c>
      <c r="AI41" s="18">
        <v>69783</v>
      </c>
      <c r="AJ41" s="13">
        <v>82056</v>
      </c>
      <c r="AK41" s="17">
        <v>0</v>
      </c>
      <c r="AL41" s="18">
        <v>0</v>
      </c>
      <c r="AM41" s="18">
        <v>0</v>
      </c>
      <c r="AN41" s="18">
        <v>0</v>
      </c>
      <c r="AO41" s="18">
        <v>0</v>
      </c>
      <c r="AP41" s="18">
        <v>0</v>
      </c>
      <c r="AQ41" s="13">
        <v>0</v>
      </c>
      <c r="AR41" s="17">
        <v>0</v>
      </c>
      <c r="AS41" s="18">
        <v>312765</v>
      </c>
      <c r="AT41" s="18">
        <v>0</v>
      </c>
      <c r="AU41" s="18">
        <v>35618</v>
      </c>
      <c r="AV41" s="18">
        <v>0</v>
      </c>
      <c r="AW41" s="18">
        <v>0</v>
      </c>
      <c r="AX41" s="13">
        <v>348383</v>
      </c>
      <c r="AY41" s="17">
        <v>0</v>
      </c>
      <c r="AZ41" s="18">
        <v>0</v>
      </c>
      <c r="BA41" s="18">
        <v>0</v>
      </c>
      <c r="BB41" s="18">
        <v>0</v>
      </c>
      <c r="BC41" s="18">
        <v>0</v>
      </c>
      <c r="BD41" s="18">
        <v>0</v>
      </c>
      <c r="BE41" s="13">
        <v>0</v>
      </c>
      <c r="BF41" s="17">
        <v>0</v>
      </c>
      <c r="BG41" s="18">
        <v>141331</v>
      </c>
      <c r="BH41" s="18">
        <v>0</v>
      </c>
      <c r="BI41" s="18">
        <v>0</v>
      </c>
      <c r="BJ41" s="18">
        <v>0</v>
      </c>
      <c r="BK41" s="18">
        <v>0</v>
      </c>
      <c r="BL41" s="13">
        <v>141331</v>
      </c>
      <c r="BM41" s="17">
        <v>0</v>
      </c>
      <c r="BN41" s="18">
        <v>0</v>
      </c>
      <c r="BO41" s="18">
        <v>0</v>
      </c>
      <c r="BP41" s="18">
        <v>0</v>
      </c>
      <c r="BQ41" s="18">
        <v>0</v>
      </c>
      <c r="BR41" s="18">
        <v>0</v>
      </c>
      <c r="BS41" s="13">
        <v>0</v>
      </c>
      <c r="BT41" s="17">
        <v>0</v>
      </c>
      <c r="BU41" s="18">
        <v>0</v>
      </c>
      <c r="BV41" s="18">
        <v>0</v>
      </c>
      <c r="BW41" s="18">
        <v>0</v>
      </c>
      <c r="BX41" s="18">
        <v>0</v>
      </c>
      <c r="BY41" s="18">
        <v>0</v>
      </c>
      <c r="BZ41" s="13">
        <v>0</v>
      </c>
    </row>
    <row r="42" spans="1:78" x14ac:dyDescent="0.35">
      <c r="A42" s="4" t="s">
        <v>32</v>
      </c>
      <c r="B42" s="101">
        <v>1</v>
      </c>
      <c r="C42" s="102">
        <v>19801812.420000002</v>
      </c>
      <c r="D42" s="102">
        <v>0</v>
      </c>
      <c r="E42" s="102">
        <v>1737320.0900000012</v>
      </c>
      <c r="F42" s="102">
        <v>317715</v>
      </c>
      <c r="G42" s="102">
        <v>9472858.6099999994</v>
      </c>
      <c r="H42" s="103">
        <v>31329707.119999997</v>
      </c>
      <c r="I42" s="17">
        <v>0</v>
      </c>
      <c r="J42" s="18">
        <v>6275975.6099999994</v>
      </c>
      <c r="K42" s="18">
        <v>0</v>
      </c>
      <c r="L42" s="18">
        <v>631874.01</v>
      </c>
      <c r="M42" s="18">
        <v>317715</v>
      </c>
      <c r="N42" s="18">
        <v>3925261.4899999998</v>
      </c>
      <c r="O42" s="13">
        <v>11150826.109999999</v>
      </c>
      <c r="P42" s="17">
        <v>1</v>
      </c>
      <c r="Q42" s="18">
        <v>779576.69000000006</v>
      </c>
      <c r="R42" s="18">
        <v>0</v>
      </c>
      <c r="S42" s="18">
        <v>0</v>
      </c>
      <c r="T42" s="18">
        <v>0</v>
      </c>
      <c r="U42" s="18">
        <v>5422906.0399999991</v>
      </c>
      <c r="V42" s="13">
        <v>6202483.7299999995</v>
      </c>
      <c r="W42" s="17">
        <v>0</v>
      </c>
      <c r="X42" s="18">
        <v>0</v>
      </c>
      <c r="Y42" s="18">
        <v>0</v>
      </c>
      <c r="Z42" s="18">
        <v>0</v>
      </c>
      <c r="AA42" s="18">
        <v>0</v>
      </c>
      <c r="AB42" s="18">
        <v>0</v>
      </c>
      <c r="AC42" s="13">
        <v>0</v>
      </c>
      <c r="AD42" s="17">
        <v>0</v>
      </c>
      <c r="AE42" s="18">
        <v>0</v>
      </c>
      <c r="AF42" s="18">
        <v>0</v>
      </c>
      <c r="AG42" s="18">
        <v>0</v>
      </c>
      <c r="AH42" s="18">
        <v>0</v>
      </c>
      <c r="AI42" s="18">
        <v>124691.08000000002</v>
      </c>
      <c r="AJ42" s="13">
        <v>124691.08000000002</v>
      </c>
      <c r="AK42" s="17">
        <v>0</v>
      </c>
      <c r="AL42" s="18">
        <v>0</v>
      </c>
      <c r="AM42" s="18">
        <v>0</v>
      </c>
      <c r="AN42" s="18">
        <v>0</v>
      </c>
      <c r="AO42" s="18">
        <v>0</v>
      </c>
      <c r="AP42" s="18">
        <v>0</v>
      </c>
      <c r="AQ42" s="13">
        <v>0</v>
      </c>
      <c r="AR42" s="17">
        <v>0</v>
      </c>
      <c r="AS42" s="18">
        <v>0</v>
      </c>
      <c r="AT42" s="18">
        <v>0</v>
      </c>
      <c r="AU42" s="18">
        <v>0</v>
      </c>
      <c r="AV42" s="18">
        <v>0</v>
      </c>
      <c r="AW42" s="18">
        <v>0</v>
      </c>
      <c r="AX42" s="13">
        <v>0</v>
      </c>
      <c r="AY42" s="17">
        <v>0</v>
      </c>
      <c r="AZ42" s="18">
        <v>227972.06</v>
      </c>
      <c r="BA42" s="18">
        <v>0</v>
      </c>
      <c r="BB42" s="18">
        <v>896432.40000000095</v>
      </c>
      <c r="BC42" s="18">
        <v>0</v>
      </c>
      <c r="BD42" s="18">
        <v>0</v>
      </c>
      <c r="BE42" s="13">
        <v>1124404.4600000009</v>
      </c>
      <c r="BF42" s="17">
        <v>0</v>
      </c>
      <c r="BG42" s="18">
        <v>12518288.060000001</v>
      </c>
      <c r="BH42" s="18">
        <v>0</v>
      </c>
      <c r="BI42" s="18">
        <v>209013.68000000011</v>
      </c>
      <c r="BJ42" s="18">
        <v>0</v>
      </c>
      <c r="BK42" s="18">
        <v>0</v>
      </c>
      <c r="BL42" s="13">
        <v>12727301.74</v>
      </c>
      <c r="BM42" s="17">
        <v>0</v>
      </c>
      <c r="BN42" s="18">
        <v>0</v>
      </c>
      <c r="BO42" s="18">
        <v>0</v>
      </c>
      <c r="BP42" s="18">
        <v>0</v>
      </c>
      <c r="BQ42" s="18">
        <v>0</v>
      </c>
      <c r="BR42" s="18">
        <v>0</v>
      </c>
      <c r="BS42" s="13">
        <v>0</v>
      </c>
      <c r="BT42" s="17">
        <v>0</v>
      </c>
      <c r="BU42" s="18">
        <v>0</v>
      </c>
      <c r="BV42" s="18">
        <v>0</v>
      </c>
      <c r="BW42" s="18">
        <v>0</v>
      </c>
      <c r="BX42" s="18">
        <v>0</v>
      </c>
      <c r="BY42" s="18">
        <v>0</v>
      </c>
      <c r="BZ42" s="13">
        <v>0</v>
      </c>
    </row>
    <row r="43" spans="1:78" x14ac:dyDescent="0.35">
      <c r="A43" s="4" t="s">
        <v>33</v>
      </c>
      <c r="B43" s="101">
        <v>5320</v>
      </c>
      <c r="C43" s="102">
        <v>791728</v>
      </c>
      <c r="D43" s="102">
        <v>26727</v>
      </c>
      <c r="E43" s="102">
        <v>0</v>
      </c>
      <c r="F43" s="102">
        <v>0</v>
      </c>
      <c r="G43" s="102">
        <v>273375</v>
      </c>
      <c r="H43" s="103">
        <v>1097150</v>
      </c>
      <c r="I43" s="17">
        <v>5320</v>
      </c>
      <c r="J43" s="18">
        <v>147642</v>
      </c>
      <c r="K43" s="18">
        <v>26727</v>
      </c>
      <c r="L43" s="18">
        <v>0</v>
      </c>
      <c r="M43" s="18">
        <v>0</v>
      </c>
      <c r="N43" s="18">
        <v>0</v>
      </c>
      <c r="O43" s="13">
        <v>179689</v>
      </c>
      <c r="P43" s="17">
        <v>0</v>
      </c>
      <c r="Q43" s="18">
        <v>91363</v>
      </c>
      <c r="R43" s="18">
        <v>0</v>
      </c>
      <c r="S43" s="18">
        <v>0</v>
      </c>
      <c r="T43" s="18">
        <v>0</v>
      </c>
      <c r="U43" s="18">
        <v>14594</v>
      </c>
      <c r="V43" s="13">
        <v>105957</v>
      </c>
      <c r="W43" s="17">
        <v>0</v>
      </c>
      <c r="X43" s="18">
        <v>0</v>
      </c>
      <c r="Y43" s="18">
        <v>0</v>
      </c>
      <c r="Z43" s="18">
        <v>0</v>
      </c>
      <c r="AA43" s="18">
        <v>0</v>
      </c>
      <c r="AB43" s="18">
        <v>0</v>
      </c>
      <c r="AC43" s="13">
        <v>0</v>
      </c>
      <c r="AD43" s="17">
        <v>0</v>
      </c>
      <c r="AE43" s="18">
        <v>0</v>
      </c>
      <c r="AF43" s="18">
        <v>0</v>
      </c>
      <c r="AG43" s="18">
        <v>0</v>
      </c>
      <c r="AH43" s="18">
        <v>0</v>
      </c>
      <c r="AI43" s="18">
        <v>0</v>
      </c>
      <c r="AJ43" s="13">
        <v>0</v>
      </c>
      <c r="AK43" s="17">
        <v>0</v>
      </c>
      <c r="AL43" s="18">
        <v>83000</v>
      </c>
      <c r="AM43" s="18">
        <v>0</v>
      </c>
      <c r="AN43" s="18">
        <v>0</v>
      </c>
      <c r="AO43" s="18">
        <v>0</v>
      </c>
      <c r="AP43" s="18">
        <v>161661</v>
      </c>
      <c r="AQ43" s="13">
        <v>244661</v>
      </c>
      <c r="AR43" s="17">
        <v>0</v>
      </c>
      <c r="AS43" s="18">
        <v>0</v>
      </c>
      <c r="AT43" s="18">
        <v>0</v>
      </c>
      <c r="AU43" s="18">
        <v>0</v>
      </c>
      <c r="AV43" s="18">
        <v>0</v>
      </c>
      <c r="AW43" s="18">
        <v>0</v>
      </c>
      <c r="AX43" s="13">
        <v>0</v>
      </c>
      <c r="AY43" s="17">
        <v>0</v>
      </c>
      <c r="AZ43" s="18">
        <v>0</v>
      </c>
      <c r="BA43" s="18">
        <v>0</v>
      </c>
      <c r="BB43" s="18">
        <v>0</v>
      </c>
      <c r="BC43" s="18">
        <v>0</v>
      </c>
      <c r="BD43" s="18">
        <v>73899</v>
      </c>
      <c r="BE43" s="13">
        <v>73899</v>
      </c>
      <c r="BF43" s="17">
        <v>0</v>
      </c>
      <c r="BG43" s="18">
        <v>469723</v>
      </c>
      <c r="BH43" s="18">
        <v>0</v>
      </c>
      <c r="BI43" s="18">
        <v>0</v>
      </c>
      <c r="BJ43" s="18">
        <v>0</v>
      </c>
      <c r="BK43" s="18">
        <v>23221</v>
      </c>
      <c r="BL43" s="13">
        <v>492944</v>
      </c>
      <c r="BM43" s="17">
        <v>0</v>
      </c>
      <c r="BN43" s="18">
        <v>0</v>
      </c>
      <c r="BO43" s="18">
        <v>0</v>
      </c>
      <c r="BP43" s="18">
        <v>0</v>
      </c>
      <c r="BQ43" s="18">
        <v>0</v>
      </c>
      <c r="BR43" s="18">
        <v>0</v>
      </c>
      <c r="BS43" s="13">
        <v>0</v>
      </c>
      <c r="BT43" s="17">
        <v>0</v>
      </c>
      <c r="BU43" s="18">
        <v>0</v>
      </c>
      <c r="BV43" s="18">
        <v>0</v>
      </c>
      <c r="BW43" s="18">
        <v>0</v>
      </c>
      <c r="BX43" s="18">
        <v>0</v>
      </c>
      <c r="BY43" s="18">
        <v>0</v>
      </c>
      <c r="BZ43" s="13">
        <v>0</v>
      </c>
    </row>
    <row r="44" spans="1:78" x14ac:dyDescent="0.35">
      <c r="A44" s="4" t="s">
        <v>34</v>
      </c>
      <c r="B44" s="101">
        <v>12364136</v>
      </c>
      <c r="C44" s="102">
        <v>19149070</v>
      </c>
      <c r="D44" s="102">
        <v>0</v>
      </c>
      <c r="E44" s="102">
        <v>0</v>
      </c>
      <c r="F44" s="102">
        <v>0</v>
      </c>
      <c r="G44" s="102">
        <v>1013672</v>
      </c>
      <c r="H44" s="103">
        <v>32526878</v>
      </c>
      <c r="I44" s="17">
        <v>2197836</v>
      </c>
      <c r="J44" s="18">
        <v>13688172</v>
      </c>
      <c r="K44" s="18">
        <v>0</v>
      </c>
      <c r="L44" s="18">
        <v>0</v>
      </c>
      <c r="M44" s="18">
        <v>0</v>
      </c>
      <c r="N44" s="18">
        <v>0</v>
      </c>
      <c r="O44" s="13">
        <v>15886008</v>
      </c>
      <c r="P44" s="17">
        <v>10166300</v>
      </c>
      <c r="Q44" s="18">
        <v>49963</v>
      </c>
      <c r="R44" s="18">
        <v>0</v>
      </c>
      <c r="S44" s="18">
        <v>0</v>
      </c>
      <c r="T44" s="18">
        <v>0</v>
      </c>
      <c r="U44" s="18">
        <v>0</v>
      </c>
      <c r="V44" s="13">
        <v>10216263</v>
      </c>
      <c r="W44" s="17">
        <v>0</v>
      </c>
      <c r="X44" s="18">
        <v>0</v>
      </c>
      <c r="Y44" s="18">
        <v>0</v>
      </c>
      <c r="Z44" s="18">
        <v>0</v>
      </c>
      <c r="AA44" s="18">
        <v>0</v>
      </c>
      <c r="AB44" s="18">
        <v>0</v>
      </c>
      <c r="AC44" s="13">
        <v>0</v>
      </c>
      <c r="AD44" s="17">
        <v>0</v>
      </c>
      <c r="AE44" s="18">
        <v>0</v>
      </c>
      <c r="AF44" s="18">
        <v>0</v>
      </c>
      <c r="AG44" s="18">
        <v>0</v>
      </c>
      <c r="AH44" s="18">
        <v>0</v>
      </c>
      <c r="AI44" s="18">
        <v>0</v>
      </c>
      <c r="AJ44" s="13">
        <v>0</v>
      </c>
      <c r="AK44" s="17">
        <v>0</v>
      </c>
      <c r="AL44" s="18">
        <v>0</v>
      </c>
      <c r="AM44" s="18">
        <v>0</v>
      </c>
      <c r="AN44" s="18">
        <v>0</v>
      </c>
      <c r="AO44" s="18">
        <v>0</v>
      </c>
      <c r="AP44" s="18">
        <v>0</v>
      </c>
      <c r="AQ44" s="13">
        <v>0</v>
      </c>
      <c r="AR44" s="17">
        <v>0</v>
      </c>
      <c r="AS44" s="18">
        <v>0</v>
      </c>
      <c r="AT44" s="18">
        <v>0</v>
      </c>
      <c r="AU44" s="18">
        <v>0</v>
      </c>
      <c r="AV44" s="18">
        <v>0</v>
      </c>
      <c r="AW44" s="18">
        <v>0</v>
      </c>
      <c r="AX44" s="13">
        <v>0</v>
      </c>
      <c r="AY44" s="17">
        <v>0</v>
      </c>
      <c r="AZ44" s="18">
        <v>10225</v>
      </c>
      <c r="BA44" s="18">
        <v>0</v>
      </c>
      <c r="BB44" s="18">
        <v>0</v>
      </c>
      <c r="BC44" s="18">
        <v>0</v>
      </c>
      <c r="BD44" s="18">
        <v>1013672</v>
      </c>
      <c r="BE44" s="13">
        <v>1023897</v>
      </c>
      <c r="BF44" s="17">
        <v>0</v>
      </c>
      <c r="BG44" s="18">
        <v>5400710</v>
      </c>
      <c r="BH44" s="18">
        <v>0</v>
      </c>
      <c r="BI44" s="18">
        <v>0</v>
      </c>
      <c r="BJ44" s="18">
        <v>0</v>
      </c>
      <c r="BK44" s="18">
        <v>0</v>
      </c>
      <c r="BL44" s="13">
        <v>5400710</v>
      </c>
      <c r="BM44" s="17">
        <v>0</v>
      </c>
      <c r="BN44" s="18">
        <v>0</v>
      </c>
      <c r="BO44" s="18">
        <v>0</v>
      </c>
      <c r="BP44" s="18">
        <v>0</v>
      </c>
      <c r="BQ44" s="18">
        <v>0</v>
      </c>
      <c r="BR44" s="18">
        <v>0</v>
      </c>
      <c r="BS44" s="13">
        <v>0</v>
      </c>
      <c r="BT44" s="17">
        <v>0</v>
      </c>
      <c r="BU44" s="18">
        <v>0</v>
      </c>
      <c r="BV44" s="18">
        <v>0</v>
      </c>
      <c r="BW44" s="18">
        <v>0</v>
      </c>
      <c r="BX44" s="18">
        <v>0</v>
      </c>
      <c r="BY44" s="18">
        <v>0</v>
      </c>
      <c r="BZ44" s="13">
        <v>0</v>
      </c>
    </row>
    <row r="45" spans="1:78" x14ac:dyDescent="0.35">
      <c r="A45" s="4" t="s">
        <v>35</v>
      </c>
      <c r="B45" s="101">
        <v>581697.06999999995</v>
      </c>
      <c r="C45" s="102">
        <v>7135240.0299999993</v>
      </c>
      <c r="D45" s="102">
        <v>7321700.9700000007</v>
      </c>
      <c r="E45" s="102">
        <v>0</v>
      </c>
      <c r="F45" s="102">
        <v>533222.17999999993</v>
      </c>
      <c r="G45" s="102">
        <v>46375</v>
      </c>
      <c r="H45" s="103">
        <v>15618235.25</v>
      </c>
      <c r="I45" s="17">
        <v>0</v>
      </c>
      <c r="J45" s="18">
        <v>5714800.8899999997</v>
      </c>
      <c r="K45" s="18">
        <v>3971418</v>
      </c>
      <c r="L45" s="18">
        <v>0</v>
      </c>
      <c r="M45" s="18">
        <v>215468.81</v>
      </c>
      <c r="N45" s="18">
        <v>0</v>
      </c>
      <c r="O45" s="13">
        <v>9901687.7000000011</v>
      </c>
      <c r="P45" s="17">
        <v>581697.06999999995</v>
      </c>
      <c r="Q45" s="18">
        <v>504758.76</v>
      </c>
      <c r="R45" s="18">
        <v>2669705.0699999998</v>
      </c>
      <c r="S45" s="18">
        <v>0</v>
      </c>
      <c r="T45" s="18">
        <v>317753.37</v>
      </c>
      <c r="U45" s="18">
        <v>0</v>
      </c>
      <c r="V45" s="13">
        <v>4073914.27</v>
      </c>
      <c r="W45" s="17">
        <v>0</v>
      </c>
      <c r="X45" s="18">
        <v>0</v>
      </c>
      <c r="Y45" s="18">
        <v>0</v>
      </c>
      <c r="Z45" s="18">
        <v>0</v>
      </c>
      <c r="AA45" s="18">
        <v>0</v>
      </c>
      <c r="AB45" s="18">
        <v>0</v>
      </c>
      <c r="AC45" s="13">
        <v>0</v>
      </c>
      <c r="AD45" s="17">
        <v>0</v>
      </c>
      <c r="AE45" s="18">
        <v>55340.1</v>
      </c>
      <c r="AF45" s="18">
        <v>20194.09</v>
      </c>
      <c r="AG45" s="18">
        <v>0</v>
      </c>
      <c r="AH45" s="18">
        <v>0</v>
      </c>
      <c r="AI45" s="18">
        <v>46375</v>
      </c>
      <c r="AJ45" s="13">
        <v>121909.19</v>
      </c>
      <c r="AK45" s="17">
        <v>0</v>
      </c>
      <c r="AL45" s="18">
        <v>46992.18</v>
      </c>
      <c r="AM45" s="18">
        <v>0</v>
      </c>
      <c r="AN45" s="18">
        <v>0</v>
      </c>
      <c r="AO45" s="18">
        <v>0</v>
      </c>
      <c r="AP45" s="18">
        <v>0</v>
      </c>
      <c r="AQ45" s="13">
        <v>46992.18</v>
      </c>
      <c r="AR45" s="17">
        <v>0</v>
      </c>
      <c r="AS45" s="18">
        <v>0</v>
      </c>
      <c r="AT45" s="18">
        <v>0</v>
      </c>
      <c r="AU45" s="18">
        <v>0</v>
      </c>
      <c r="AV45" s="18">
        <v>0</v>
      </c>
      <c r="AW45" s="18">
        <v>0</v>
      </c>
      <c r="AX45" s="13">
        <v>0</v>
      </c>
      <c r="AY45" s="17">
        <v>0</v>
      </c>
      <c r="AZ45" s="18">
        <v>13803.08</v>
      </c>
      <c r="BA45" s="18">
        <v>0</v>
      </c>
      <c r="BB45" s="18">
        <v>0</v>
      </c>
      <c r="BC45" s="18">
        <v>0</v>
      </c>
      <c r="BD45" s="18">
        <v>0</v>
      </c>
      <c r="BE45" s="13">
        <v>13803.08</v>
      </c>
      <c r="BF45" s="17">
        <v>0</v>
      </c>
      <c r="BG45" s="18">
        <v>799545.02</v>
      </c>
      <c r="BH45" s="18">
        <v>660383.81000000006</v>
      </c>
      <c r="BI45" s="18">
        <v>0</v>
      </c>
      <c r="BJ45" s="18">
        <v>0</v>
      </c>
      <c r="BK45" s="18">
        <v>0</v>
      </c>
      <c r="BL45" s="13">
        <v>1459928.83</v>
      </c>
      <c r="BM45" s="17">
        <v>0</v>
      </c>
      <c r="BN45" s="18">
        <v>0</v>
      </c>
      <c r="BO45" s="18">
        <v>0</v>
      </c>
      <c r="BP45" s="18">
        <v>0</v>
      </c>
      <c r="BQ45" s="18">
        <v>0</v>
      </c>
      <c r="BR45" s="18">
        <v>0</v>
      </c>
      <c r="BS45" s="13">
        <v>0</v>
      </c>
      <c r="BT45" s="17">
        <v>0</v>
      </c>
      <c r="BU45" s="18">
        <v>0</v>
      </c>
      <c r="BV45" s="18">
        <v>0</v>
      </c>
      <c r="BW45" s="18">
        <v>0</v>
      </c>
      <c r="BX45" s="18">
        <v>0</v>
      </c>
      <c r="BY45" s="18">
        <v>0</v>
      </c>
      <c r="BZ45" s="13">
        <v>0</v>
      </c>
    </row>
    <row r="46" spans="1:78" x14ac:dyDescent="0.35">
      <c r="A46" s="4" t="s">
        <v>36</v>
      </c>
      <c r="B46" s="101">
        <v>0</v>
      </c>
      <c r="C46" s="102">
        <v>34271095.37818186</v>
      </c>
      <c r="D46" s="102">
        <v>5997605.3181201173</v>
      </c>
      <c r="E46" s="102">
        <v>0</v>
      </c>
      <c r="F46" s="102">
        <v>500435.8</v>
      </c>
      <c r="G46" s="102">
        <v>8913.64</v>
      </c>
      <c r="H46" s="103">
        <v>40778050.136301979</v>
      </c>
      <c r="I46" s="17">
        <v>0</v>
      </c>
      <c r="J46" s="18">
        <v>14748296.936681863</v>
      </c>
      <c r="K46" s="18">
        <v>5098712.7491201172</v>
      </c>
      <c r="L46" s="18">
        <v>0</v>
      </c>
      <c r="M46" s="18">
        <v>138874.75</v>
      </c>
      <c r="N46" s="18">
        <v>0</v>
      </c>
      <c r="O46" s="13">
        <v>19985884.435801979</v>
      </c>
      <c r="P46" s="17">
        <v>0</v>
      </c>
      <c r="Q46" s="18">
        <v>193385.62950000001</v>
      </c>
      <c r="R46" s="18">
        <v>898892.56900000013</v>
      </c>
      <c r="S46" s="18">
        <v>0</v>
      </c>
      <c r="T46" s="18">
        <v>361561.05</v>
      </c>
      <c r="U46" s="18">
        <v>0</v>
      </c>
      <c r="V46" s="13">
        <v>1453839.2485000002</v>
      </c>
      <c r="W46" s="17">
        <v>0</v>
      </c>
      <c r="X46" s="18">
        <v>0</v>
      </c>
      <c r="Y46" s="18">
        <v>0</v>
      </c>
      <c r="Z46" s="18">
        <v>0</v>
      </c>
      <c r="AA46" s="18">
        <v>0</v>
      </c>
      <c r="AB46" s="18">
        <v>0</v>
      </c>
      <c r="AC46" s="13">
        <v>0</v>
      </c>
      <c r="AD46" s="17">
        <v>0</v>
      </c>
      <c r="AE46" s="18">
        <v>33274.5</v>
      </c>
      <c r="AF46" s="18">
        <v>0</v>
      </c>
      <c r="AG46" s="18">
        <v>0</v>
      </c>
      <c r="AH46" s="18">
        <v>0</v>
      </c>
      <c r="AI46" s="18">
        <v>8913.64</v>
      </c>
      <c r="AJ46" s="13">
        <v>42188.14</v>
      </c>
      <c r="AK46" s="17">
        <v>0</v>
      </c>
      <c r="AL46" s="18">
        <v>0</v>
      </c>
      <c r="AM46" s="18">
        <v>0</v>
      </c>
      <c r="AN46" s="18">
        <v>0</v>
      </c>
      <c r="AO46" s="18">
        <v>0</v>
      </c>
      <c r="AP46" s="18">
        <v>0</v>
      </c>
      <c r="AQ46" s="13">
        <v>0</v>
      </c>
      <c r="AR46" s="17">
        <v>0</v>
      </c>
      <c r="AS46" s="18">
        <v>18159636.469999999</v>
      </c>
      <c r="AT46" s="18">
        <v>0</v>
      </c>
      <c r="AU46" s="18">
        <v>0</v>
      </c>
      <c r="AV46" s="18">
        <v>0</v>
      </c>
      <c r="AW46" s="18">
        <v>0</v>
      </c>
      <c r="AX46" s="13">
        <v>18159636.469999999</v>
      </c>
      <c r="AY46" s="17">
        <v>0</v>
      </c>
      <c r="AZ46" s="18">
        <v>53153.67</v>
      </c>
      <c r="BA46" s="18">
        <v>0</v>
      </c>
      <c r="BB46" s="18">
        <v>0</v>
      </c>
      <c r="BC46" s="18">
        <v>0</v>
      </c>
      <c r="BD46" s="18">
        <v>0</v>
      </c>
      <c r="BE46" s="13">
        <v>53153.67</v>
      </c>
      <c r="BF46" s="17">
        <v>0</v>
      </c>
      <c r="BG46" s="18">
        <v>1083348.172</v>
      </c>
      <c r="BH46" s="18">
        <v>0</v>
      </c>
      <c r="BI46" s="18">
        <v>0</v>
      </c>
      <c r="BJ46" s="18">
        <v>0</v>
      </c>
      <c r="BK46" s="18">
        <v>0</v>
      </c>
      <c r="BL46" s="13">
        <v>1083348.172</v>
      </c>
      <c r="BM46" s="17">
        <v>0</v>
      </c>
      <c r="BN46" s="18">
        <v>0</v>
      </c>
      <c r="BO46" s="18">
        <v>0</v>
      </c>
      <c r="BP46" s="18">
        <v>0</v>
      </c>
      <c r="BQ46" s="18">
        <v>0</v>
      </c>
      <c r="BR46" s="18">
        <v>0</v>
      </c>
      <c r="BS46" s="13">
        <v>0</v>
      </c>
      <c r="BT46" s="17">
        <v>0</v>
      </c>
      <c r="BU46" s="18">
        <v>0</v>
      </c>
      <c r="BV46" s="18">
        <v>0</v>
      </c>
      <c r="BW46" s="18">
        <v>0</v>
      </c>
      <c r="BX46" s="18">
        <v>0</v>
      </c>
      <c r="BY46" s="18">
        <v>0</v>
      </c>
      <c r="BZ46" s="13">
        <v>0</v>
      </c>
    </row>
    <row r="47" spans="1:78" x14ac:dyDescent="0.35">
      <c r="A47" s="4" t="s">
        <v>37</v>
      </c>
      <c r="B47" s="101">
        <v>0</v>
      </c>
      <c r="C47" s="102">
        <v>451813.36</v>
      </c>
      <c r="D47" s="102">
        <v>4012.73</v>
      </c>
      <c r="E47" s="102">
        <v>0</v>
      </c>
      <c r="F47" s="102">
        <v>81165.72</v>
      </c>
      <c r="G47" s="102">
        <v>0</v>
      </c>
      <c r="H47" s="103">
        <v>536991.80999999994</v>
      </c>
      <c r="I47" s="17">
        <v>0</v>
      </c>
      <c r="J47" s="18">
        <v>158601.54999999999</v>
      </c>
      <c r="K47" s="18">
        <v>0</v>
      </c>
      <c r="L47" s="18">
        <v>0</v>
      </c>
      <c r="M47" s="18">
        <v>0</v>
      </c>
      <c r="N47" s="18">
        <v>0</v>
      </c>
      <c r="O47" s="13">
        <v>158601.54999999999</v>
      </c>
      <c r="P47" s="17">
        <v>0</v>
      </c>
      <c r="Q47" s="18">
        <v>93521.98</v>
      </c>
      <c r="R47" s="18">
        <v>0</v>
      </c>
      <c r="S47" s="18">
        <v>0</v>
      </c>
      <c r="T47" s="18">
        <v>31725.72</v>
      </c>
      <c r="U47" s="18">
        <v>0</v>
      </c>
      <c r="V47" s="13">
        <v>125247.7</v>
      </c>
      <c r="W47" s="17">
        <v>0</v>
      </c>
      <c r="X47" s="18">
        <v>0</v>
      </c>
      <c r="Y47" s="18">
        <v>4012.73</v>
      </c>
      <c r="Z47" s="18">
        <v>0</v>
      </c>
      <c r="AA47" s="18">
        <v>49440</v>
      </c>
      <c r="AB47" s="18">
        <v>0</v>
      </c>
      <c r="AC47" s="13">
        <v>53452.73</v>
      </c>
      <c r="AD47" s="17">
        <v>0</v>
      </c>
      <c r="AE47" s="18">
        <v>0</v>
      </c>
      <c r="AF47" s="18">
        <v>0</v>
      </c>
      <c r="AG47" s="18">
        <v>0</v>
      </c>
      <c r="AH47" s="18">
        <v>0</v>
      </c>
      <c r="AI47" s="18">
        <v>0</v>
      </c>
      <c r="AJ47" s="13">
        <v>0</v>
      </c>
      <c r="AK47" s="17">
        <v>0</v>
      </c>
      <c r="AL47" s="18">
        <v>0</v>
      </c>
      <c r="AM47" s="18">
        <v>0</v>
      </c>
      <c r="AN47" s="18">
        <v>0</v>
      </c>
      <c r="AO47" s="18">
        <v>0</v>
      </c>
      <c r="AP47" s="18">
        <v>0</v>
      </c>
      <c r="AQ47" s="13">
        <v>0</v>
      </c>
      <c r="AR47" s="17">
        <v>0</v>
      </c>
      <c r="AS47" s="18">
        <v>0</v>
      </c>
      <c r="AT47" s="18">
        <v>0</v>
      </c>
      <c r="AU47" s="18">
        <v>0</v>
      </c>
      <c r="AV47" s="18">
        <v>0</v>
      </c>
      <c r="AW47" s="18">
        <v>0</v>
      </c>
      <c r="AX47" s="13">
        <v>0</v>
      </c>
      <c r="AY47" s="17">
        <v>0</v>
      </c>
      <c r="AZ47" s="18">
        <v>0</v>
      </c>
      <c r="BA47" s="18">
        <v>0</v>
      </c>
      <c r="BB47" s="18">
        <v>0</v>
      </c>
      <c r="BC47" s="18">
        <v>0</v>
      </c>
      <c r="BD47" s="18">
        <v>0</v>
      </c>
      <c r="BE47" s="13">
        <v>0</v>
      </c>
      <c r="BF47" s="17">
        <v>0</v>
      </c>
      <c r="BG47" s="18">
        <v>199689.83</v>
      </c>
      <c r="BH47" s="18">
        <v>0</v>
      </c>
      <c r="BI47" s="18">
        <v>0</v>
      </c>
      <c r="BJ47" s="18">
        <v>0</v>
      </c>
      <c r="BK47" s="18">
        <v>0</v>
      </c>
      <c r="BL47" s="13">
        <v>199689.83</v>
      </c>
      <c r="BM47" s="17">
        <v>0</v>
      </c>
      <c r="BN47" s="18">
        <v>0</v>
      </c>
      <c r="BO47" s="18">
        <v>0</v>
      </c>
      <c r="BP47" s="18">
        <v>0</v>
      </c>
      <c r="BQ47" s="18">
        <v>0</v>
      </c>
      <c r="BR47" s="18">
        <v>0</v>
      </c>
      <c r="BS47" s="13">
        <v>0</v>
      </c>
      <c r="BT47" s="17">
        <v>0</v>
      </c>
      <c r="BU47" s="18">
        <v>0</v>
      </c>
      <c r="BV47" s="18">
        <v>0</v>
      </c>
      <c r="BW47" s="18">
        <v>0</v>
      </c>
      <c r="BX47" s="18">
        <v>0</v>
      </c>
      <c r="BY47" s="18">
        <v>0</v>
      </c>
      <c r="BZ47" s="13">
        <v>0</v>
      </c>
    </row>
    <row r="48" spans="1:78" x14ac:dyDescent="0.35">
      <c r="A48" s="4" t="s">
        <v>38</v>
      </c>
      <c r="B48" s="101">
        <v>0</v>
      </c>
      <c r="C48" s="102">
        <v>3309743</v>
      </c>
      <c r="D48" s="102">
        <v>2241542</v>
      </c>
      <c r="E48" s="102">
        <v>0</v>
      </c>
      <c r="F48" s="102">
        <v>0</v>
      </c>
      <c r="G48" s="102">
        <v>0</v>
      </c>
      <c r="H48" s="103">
        <v>5551285</v>
      </c>
      <c r="I48" s="17">
        <v>0</v>
      </c>
      <c r="J48" s="18">
        <v>3012104</v>
      </c>
      <c r="K48" s="18">
        <v>1488383</v>
      </c>
      <c r="L48" s="18">
        <v>0</v>
      </c>
      <c r="M48" s="18">
        <v>0</v>
      </c>
      <c r="N48" s="18">
        <v>0</v>
      </c>
      <c r="O48" s="13">
        <v>4500487</v>
      </c>
      <c r="P48" s="17">
        <v>0</v>
      </c>
      <c r="Q48" s="18">
        <v>0</v>
      </c>
      <c r="R48" s="18">
        <v>753159</v>
      </c>
      <c r="S48" s="18">
        <v>0</v>
      </c>
      <c r="T48" s="18">
        <v>0</v>
      </c>
      <c r="U48" s="18">
        <v>0</v>
      </c>
      <c r="V48" s="13">
        <v>753159</v>
      </c>
      <c r="W48" s="17">
        <v>0</v>
      </c>
      <c r="X48" s="18">
        <v>0</v>
      </c>
      <c r="Y48" s="18">
        <v>0</v>
      </c>
      <c r="Z48" s="18">
        <v>0</v>
      </c>
      <c r="AA48" s="18">
        <v>0</v>
      </c>
      <c r="AB48" s="18">
        <v>0</v>
      </c>
      <c r="AC48" s="13">
        <v>0</v>
      </c>
      <c r="AD48" s="17">
        <v>0</v>
      </c>
      <c r="AE48" s="18">
        <v>0</v>
      </c>
      <c r="AF48" s="18">
        <v>0</v>
      </c>
      <c r="AG48" s="18">
        <v>0</v>
      </c>
      <c r="AH48" s="18">
        <v>0</v>
      </c>
      <c r="AI48" s="18">
        <v>0</v>
      </c>
      <c r="AJ48" s="13">
        <v>0</v>
      </c>
      <c r="AK48" s="17">
        <v>0</v>
      </c>
      <c r="AL48" s="18">
        <v>69951</v>
      </c>
      <c r="AM48" s="18">
        <v>0</v>
      </c>
      <c r="AN48" s="18">
        <v>0</v>
      </c>
      <c r="AO48" s="18">
        <v>0</v>
      </c>
      <c r="AP48" s="18">
        <v>0</v>
      </c>
      <c r="AQ48" s="13">
        <v>69951</v>
      </c>
      <c r="AR48" s="17">
        <v>0</v>
      </c>
      <c r="AS48" s="18">
        <v>227688</v>
      </c>
      <c r="AT48" s="18">
        <v>0</v>
      </c>
      <c r="AU48" s="18">
        <v>0</v>
      </c>
      <c r="AV48" s="18">
        <v>0</v>
      </c>
      <c r="AW48" s="18">
        <v>0</v>
      </c>
      <c r="AX48" s="13">
        <v>227688</v>
      </c>
      <c r="AY48" s="17">
        <v>0</v>
      </c>
      <c r="AZ48" s="18">
        <v>0</v>
      </c>
      <c r="BA48" s="18">
        <v>0</v>
      </c>
      <c r="BB48" s="18">
        <v>0</v>
      </c>
      <c r="BC48" s="18">
        <v>0</v>
      </c>
      <c r="BD48" s="18">
        <v>0</v>
      </c>
      <c r="BE48" s="13">
        <v>0</v>
      </c>
      <c r="BF48" s="17">
        <v>0</v>
      </c>
      <c r="BG48" s="18">
        <v>0</v>
      </c>
      <c r="BH48" s="18">
        <v>0</v>
      </c>
      <c r="BI48" s="18">
        <v>0</v>
      </c>
      <c r="BJ48" s="18">
        <v>0</v>
      </c>
      <c r="BK48" s="18">
        <v>0</v>
      </c>
      <c r="BL48" s="13">
        <v>0</v>
      </c>
      <c r="BM48" s="17">
        <v>0</v>
      </c>
      <c r="BN48" s="18">
        <v>0</v>
      </c>
      <c r="BO48" s="18">
        <v>0</v>
      </c>
      <c r="BP48" s="18">
        <v>0</v>
      </c>
      <c r="BQ48" s="18">
        <v>0</v>
      </c>
      <c r="BR48" s="18">
        <v>0</v>
      </c>
      <c r="BS48" s="13">
        <v>0</v>
      </c>
      <c r="BT48" s="17">
        <v>0</v>
      </c>
      <c r="BU48" s="18">
        <v>0</v>
      </c>
      <c r="BV48" s="18">
        <v>0</v>
      </c>
      <c r="BW48" s="18">
        <v>0</v>
      </c>
      <c r="BX48" s="18">
        <v>0</v>
      </c>
      <c r="BY48" s="18">
        <v>0</v>
      </c>
      <c r="BZ48" s="13">
        <v>0</v>
      </c>
    </row>
    <row r="49" spans="1:78" x14ac:dyDescent="0.35">
      <c r="A49" s="4" t="s">
        <v>39</v>
      </c>
      <c r="B49" s="101">
        <v>1760000</v>
      </c>
      <c r="C49" s="102">
        <v>5307000</v>
      </c>
      <c r="D49" s="102">
        <v>10786000</v>
      </c>
      <c r="E49" s="102">
        <v>0</v>
      </c>
      <c r="F49" s="102">
        <v>0</v>
      </c>
      <c r="G49" s="102">
        <v>0</v>
      </c>
      <c r="H49" s="103">
        <v>17853000</v>
      </c>
      <c r="I49" s="17">
        <v>0</v>
      </c>
      <c r="J49" s="18">
        <v>4440000</v>
      </c>
      <c r="K49" s="18">
        <v>7177000</v>
      </c>
      <c r="L49" s="18">
        <v>0</v>
      </c>
      <c r="M49" s="18">
        <v>0</v>
      </c>
      <c r="N49" s="18">
        <v>0</v>
      </c>
      <c r="O49" s="13">
        <v>11617000</v>
      </c>
      <c r="P49" s="17">
        <v>1760000</v>
      </c>
      <c r="Q49" s="18">
        <v>375000</v>
      </c>
      <c r="R49" s="18">
        <v>3609000</v>
      </c>
      <c r="S49" s="18">
        <v>0</v>
      </c>
      <c r="T49" s="18">
        <v>0</v>
      </c>
      <c r="U49" s="18">
        <v>0</v>
      </c>
      <c r="V49" s="13">
        <v>5744000</v>
      </c>
      <c r="W49" s="17">
        <v>0</v>
      </c>
      <c r="X49" s="18">
        <v>0</v>
      </c>
      <c r="Y49" s="18">
        <v>0</v>
      </c>
      <c r="Z49" s="18">
        <v>0</v>
      </c>
      <c r="AA49" s="18">
        <v>0</v>
      </c>
      <c r="AB49" s="18">
        <v>0</v>
      </c>
      <c r="AC49" s="13">
        <v>0</v>
      </c>
      <c r="AD49" s="17">
        <v>0</v>
      </c>
      <c r="AE49" s="18">
        <v>0</v>
      </c>
      <c r="AF49" s="18">
        <v>0</v>
      </c>
      <c r="AG49" s="18">
        <v>0</v>
      </c>
      <c r="AH49" s="18">
        <v>0</v>
      </c>
      <c r="AI49" s="18">
        <v>0</v>
      </c>
      <c r="AJ49" s="13">
        <v>0</v>
      </c>
      <c r="AK49" s="17">
        <v>0</v>
      </c>
      <c r="AL49" s="18">
        <v>0</v>
      </c>
      <c r="AM49" s="18">
        <v>0</v>
      </c>
      <c r="AN49" s="18">
        <v>0</v>
      </c>
      <c r="AO49" s="18">
        <v>0</v>
      </c>
      <c r="AP49" s="18">
        <v>0</v>
      </c>
      <c r="AQ49" s="13">
        <v>0</v>
      </c>
      <c r="AR49" s="17">
        <v>0</v>
      </c>
      <c r="AS49" s="18">
        <v>250000</v>
      </c>
      <c r="AT49" s="18">
        <v>0</v>
      </c>
      <c r="AU49" s="18">
        <v>0</v>
      </c>
      <c r="AV49" s="18">
        <v>0</v>
      </c>
      <c r="AW49" s="18">
        <v>0</v>
      </c>
      <c r="AX49" s="13">
        <v>250000</v>
      </c>
      <c r="AY49" s="17">
        <v>0</v>
      </c>
      <c r="AZ49" s="18">
        <v>67000</v>
      </c>
      <c r="BA49" s="18">
        <v>0</v>
      </c>
      <c r="BB49" s="18">
        <v>0</v>
      </c>
      <c r="BC49" s="18">
        <v>0</v>
      </c>
      <c r="BD49" s="18">
        <v>0</v>
      </c>
      <c r="BE49" s="13">
        <v>67000</v>
      </c>
      <c r="BF49" s="17">
        <v>0</v>
      </c>
      <c r="BG49" s="18">
        <v>175000</v>
      </c>
      <c r="BH49" s="18">
        <v>0</v>
      </c>
      <c r="BI49" s="18">
        <v>0</v>
      </c>
      <c r="BJ49" s="18">
        <v>0</v>
      </c>
      <c r="BK49" s="18">
        <v>0</v>
      </c>
      <c r="BL49" s="13">
        <v>175000</v>
      </c>
      <c r="BM49" s="17">
        <v>0</v>
      </c>
      <c r="BN49" s="18">
        <v>0</v>
      </c>
      <c r="BO49" s="18">
        <v>0</v>
      </c>
      <c r="BP49" s="18">
        <v>0</v>
      </c>
      <c r="BQ49" s="18">
        <v>0</v>
      </c>
      <c r="BR49" s="18">
        <v>0</v>
      </c>
      <c r="BS49" s="13">
        <v>0</v>
      </c>
      <c r="BT49" s="17">
        <v>0</v>
      </c>
      <c r="BU49" s="18">
        <v>0</v>
      </c>
      <c r="BV49" s="18">
        <v>0</v>
      </c>
      <c r="BW49" s="18">
        <v>0</v>
      </c>
      <c r="BX49" s="18">
        <v>0</v>
      </c>
      <c r="BY49" s="18">
        <v>0</v>
      </c>
      <c r="BZ49" s="13">
        <v>0</v>
      </c>
    </row>
    <row r="50" spans="1:78" x14ac:dyDescent="0.35">
      <c r="A50" s="4" t="s">
        <v>40</v>
      </c>
      <c r="B50" s="101">
        <v>0</v>
      </c>
      <c r="C50" s="102">
        <v>0</v>
      </c>
      <c r="D50" s="102">
        <v>856624</v>
      </c>
      <c r="E50" s="102">
        <v>8736</v>
      </c>
      <c r="F50" s="102">
        <v>0</v>
      </c>
      <c r="G50" s="102">
        <v>9536</v>
      </c>
      <c r="H50" s="103">
        <v>874896</v>
      </c>
      <c r="I50" s="17">
        <v>0</v>
      </c>
      <c r="J50" s="18">
        <v>0</v>
      </c>
      <c r="K50" s="18">
        <v>185810</v>
      </c>
      <c r="L50" s="18">
        <v>0</v>
      </c>
      <c r="M50" s="18">
        <v>0</v>
      </c>
      <c r="N50" s="18">
        <v>0</v>
      </c>
      <c r="O50" s="13">
        <v>185810</v>
      </c>
      <c r="P50" s="17">
        <v>0</v>
      </c>
      <c r="Q50" s="18">
        <v>0</v>
      </c>
      <c r="R50" s="18">
        <v>670814</v>
      </c>
      <c r="S50" s="18">
        <v>0</v>
      </c>
      <c r="T50" s="18">
        <v>0</v>
      </c>
      <c r="U50" s="18">
        <v>9536</v>
      </c>
      <c r="V50" s="13">
        <v>680350</v>
      </c>
      <c r="W50" s="17">
        <v>0</v>
      </c>
      <c r="X50" s="18">
        <v>0</v>
      </c>
      <c r="Y50" s="18">
        <v>0</v>
      </c>
      <c r="Z50" s="18">
        <v>0</v>
      </c>
      <c r="AA50" s="18">
        <v>0</v>
      </c>
      <c r="AB50" s="18">
        <v>0</v>
      </c>
      <c r="AC50" s="13">
        <v>0</v>
      </c>
      <c r="AD50" s="17">
        <v>0</v>
      </c>
      <c r="AE50" s="18">
        <v>0</v>
      </c>
      <c r="AF50" s="18">
        <v>0</v>
      </c>
      <c r="AG50" s="18">
        <v>0</v>
      </c>
      <c r="AH50" s="18">
        <v>0</v>
      </c>
      <c r="AI50" s="18">
        <v>0</v>
      </c>
      <c r="AJ50" s="13">
        <v>0</v>
      </c>
      <c r="AK50" s="17">
        <v>0</v>
      </c>
      <c r="AL50" s="18">
        <v>0</v>
      </c>
      <c r="AM50" s="18">
        <v>0</v>
      </c>
      <c r="AN50" s="18">
        <v>0</v>
      </c>
      <c r="AO50" s="18">
        <v>0</v>
      </c>
      <c r="AP50" s="18">
        <v>0</v>
      </c>
      <c r="AQ50" s="13">
        <v>0</v>
      </c>
      <c r="AR50" s="17">
        <v>0</v>
      </c>
      <c r="AS50" s="18">
        <v>0</v>
      </c>
      <c r="AT50" s="18">
        <v>0</v>
      </c>
      <c r="AU50" s="18">
        <v>0</v>
      </c>
      <c r="AV50" s="18">
        <v>0</v>
      </c>
      <c r="AW50" s="18">
        <v>0</v>
      </c>
      <c r="AX50" s="13">
        <v>0</v>
      </c>
      <c r="AY50" s="17">
        <v>0</v>
      </c>
      <c r="AZ50" s="18">
        <v>0</v>
      </c>
      <c r="BA50" s="18">
        <v>0</v>
      </c>
      <c r="BB50" s="18">
        <v>8736</v>
      </c>
      <c r="BC50" s="18">
        <v>0</v>
      </c>
      <c r="BD50" s="18">
        <v>0</v>
      </c>
      <c r="BE50" s="13">
        <v>8736</v>
      </c>
      <c r="BF50" s="17">
        <v>0</v>
      </c>
      <c r="BG50" s="18">
        <v>0</v>
      </c>
      <c r="BH50" s="18">
        <v>0</v>
      </c>
      <c r="BI50" s="18">
        <v>0</v>
      </c>
      <c r="BJ50" s="18">
        <v>0</v>
      </c>
      <c r="BK50" s="18">
        <v>0</v>
      </c>
      <c r="BL50" s="13">
        <v>0</v>
      </c>
      <c r="BM50" s="17">
        <v>0</v>
      </c>
      <c r="BN50" s="18">
        <v>0</v>
      </c>
      <c r="BO50" s="18">
        <v>0</v>
      </c>
      <c r="BP50" s="18">
        <v>0</v>
      </c>
      <c r="BQ50" s="18">
        <v>0</v>
      </c>
      <c r="BR50" s="18">
        <v>0</v>
      </c>
      <c r="BS50" s="13">
        <v>0</v>
      </c>
      <c r="BT50" s="17">
        <v>0</v>
      </c>
      <c r="BU50" s="18">
        <v>0</v>
      </c>
      <c r="BV50" s="18">
        <v>0</v>
      </c>
      <c r="BW50" s="18">
        <v>0</v>
      </c>
      <c r="BX50" s="18">
        <v>0</v>
      </c>
      <c r="BY50" s="18">
        <v>0</v>
      </c>
      <c r="BZ50" s="13">
        <v>0</v>
      </c>
    </row>
    <row r="51" spans="1:78" x14ac:dyDescent="0.35">
      <c r="A51" s="4" t="s">
        <v>41</v>
      </c>
      <c r="B51" s="101">
        <v>0</v>
      </c>
      <c r="C51" s="102">
        <v>2883939.45</v>
      </c>
      <c r="D51" s="102">
        <v>6410298.6499999994</v>
      </c>
      <c r="E51" s="102">
        <v>0</v>
      </c>
      <c r="F51" s="102">
        <v>0</v>
      </c>
      <c r="G51" s="102">
        <v>460006</v>
      </c>
      <c r="H51" s="103">
        <v>9754244.0999999996</v>
      </c>
      <c r="I51" s="17">
        <v>0</v>
      </c>
      <c r="J51" s="18">
        <v>1672858.79</v>
      </c>
      <c r="K51" s="18">
        <v>1938694.54</v>
      </c>
      <c r="L51" s="18">
        <v>0</v>
      </c>
      <c r="M51" s="18">
        <v>0</v>
      </c>
      <c r="N51" s="18">
        <v>0</v>
      </c>
      <c r="O51" s="13">
        <v>3611553.33</v>
      </c>
      <c r="P51" s="17">
        <v>0</v>
      </c>
      <c r="Q51" s="18">
        <v>190827.27</v>
      </c>
      <c r="R51" s="18">
        <v>4253434.1099999994</v>
      </c>
      <c r="S51" s="18">
        <v>0</v>
      </c>
      <c r="T51" s="18">
        <v>0</v>
      </c>
      <c r="U51" s="18">
        <v>0</v>
      </c>
      <c r="V51" s="13">
        <v>4444261.379999999</v>
      </c>
      <c r="W51" s="17">
        <v>0</v>
      </c>
      <c r="X51" s="18">
        <v>0</v>
      </c>
      <c r="Y51" s="18">
        <v>218170</v>
      </c>
      <c r="Z51" s="18">
        <v>0</v>
      </c>
      <c r="AA51" s="18">
        <v>0</v>
      </c>
      <c r="AB51" s="18">
        <v>0</v>
      </c>
      <c r="AC51" s="13">
        <v>218170</v>
      </c>
      <c r="AD51" s="17">
        <v>0</v>
      </c>
      <c r="AE51" s="18">
        <v>0</v>
      </c>
      <c r="AF51" s="18">
        <v>0</v>
      </c>
      <c r="AG51" s="18">
        <v>0</v>
      </c>
      <c r="AH51" s="18">
        <v>0</v>
      </c>
      <c r="AI51" s="18">
        <v>0</v>
      </c>
      <c r="AJ51" s="13">
        <v>0</v>
      </c>
      <c r="AK51" s="17">
        <v>0</v>
      </c>
      <c r="AL51" s="18">
        <v>628939</v>
      </c>
      <c r="AM51" s="18">
        <v>0</v>
      </c>
      <c r="AN51" s="18">
        <v>0</v>
      </c>
      <c r="AO51" s="18">
        <v>0</v>
      </c>
      <c r="AP51" s="18">
        <v>0</v>
      </c>
      <c r="AQ51" s="13">
        <v>628939</v>
      </c>
      <c r="AR51" s="17">
        <v>0</v>
      </c>
      <c r="AS51" s="18">
        <v>118327</v>
      </c>
      <c r="AT51" s="18">
        <v>0</v>
      </c>
      <c r="AU51" s="18">
        <v>0</v>
      </c>
      <c r="AV51" s="18">
        <v>0</v>
      </c>
      <c r="AW51" s="18">
        <v>0</v>
      </c>
      <c r="AX51" s="13">
        <v>118327</v>
      </c>
      <c r="AY51" s="17">
        <v>0</v>
      </c>
      <c r="AZ51" s="18">
        <v>0</v>
      </c>
      <c r="BA51" s="18">
        <v>0</v>
      </c>
      <c r="BB51" s="18">
        <v>0</v>
      </c>
      <c r="BC51" s="18">
        <v>0</v>
      </c>
      <c r="BD51" s="18">
        <v>460006</v>
      </c>
      <c r="BE51" s="13">
        <v>460006</v>
      </c>
      <c r="BF51" s="17">
        <v>0</v>
      </c>
      <c r="BG51" s="18">
        <v>272987.39</v>
      </c>
      <c r="BH51" s="18">
        <v>0</v>
      </c>
      <c r="BI51" s="18">
        <v>0</v>
      </c>
      <c r="BJ51" s="18">
        <v>0</v>
      </c>
      <c r="BK51" s="18">
        <v>0</v>
      </c>
      <c r="BL51" s="13">
        <v>272987.39</v>
      </c>
      <c r="BM51" s="17">
        <v>0</v>
      </c>
      <c r="BN51" s="18">
        <v>0</v>
      </c>
      <c r="BO51" s="18">
        <v>0</v>
      </c>
      <c r="BP51" s="18">
        <v>0</v>
      </c>
      <c r="BQ51" s="18">
        <v>0</v>
      </c>
      <c r="BR51" s="18">
        <v>0</v>
      </c>
      <c r="BS51" s="13">
        <v>0</v>
      </c>
      <c r="BT51" s="17">
        <v>0</v>
      </c>
      <c r="BU51" s="18">
        <v>0</v>
      </c>
      <c r="BV51" s="18">
        <v>0</v>
      </c>
      <c r="BW51" s="18">
        <v>0</v>
      </c>
      <c r="BX51" s="18">
        <v>0</v>
      </c>
      <c r="BY51" s="18">
        <v>0</v>
      </c>
      <c r="BZ51" s="13">
        <v>0</v>
      </c>
    </row>
    <row r="52" spans="1:78" x14ac:dyDescent="0.35">
      <c r="A52" s="4" t="s">
        <v>42</v>
      </c>
      <c r="B52" s="101">
        <v>0</v>
      </c>
      <c r="C52" s="102">
        <v>14762209.84</v>
      </c>
      <c r="D52" s="102">
        <v>1144260.95</v>
      </c>
      <c r="E52" s="102">
        <v>380424.5</v>
      </c>
      <c r="F52" s="102">
        <v>632343.91999999993</v>
      </c>
      <c r="G52" s="102">
        <v>0</v>
      </c>
      <c r="H52" s="103">
        <v>16919239.210000001</v>
      </c>
      <c r="I52" s="17">
        <v>0</v>
      </c>
      <c r="J52" s="18">
        <v>10874587.84</v>
      </c>
      <c r="K52" s="18">
        <v>465654.95</v>
      </c>
      <c r="L52" s="18">
        <v>340474.5</v>
      </c>
      <c r="M52" s="18">
        <v>191453</v>
      </c>
      <c r="N52" s="18">
        <v>0</v>
      </c>
      <c r="O52" s="13">
        <v>11872170.289999999</v>
      </c>
      <c r="P52" s="17">
        <v>0</v>
      </c>
      <c r="Q52" s="18">
        <v>26196</v>
      </c>
      <c r="R52" s="18">
        <v>678606</v>
      </c>
      <c r="S52" s="18">
        <v>0</v>
      </c>
      <c r="T52" s="18">
        <v>440890.92</v>
      </c>
      <c r="U52" s="18">
        <v>0</v>
      </c>
      <c r="V52" s="13">
        <v>1145692.92</v>
      </c>
      <c r="W52" s="17">
        <v>0</v>
      </c>
      <c r="X52" s="18">
        <v>0</v>
      </c>
      <c r="Y52" s="18">
        <v>0</v>
      </c>
      <c r="Z52" s="18">
        <v>0</v>
      </c>
      <c r="AA52" s="18">
        <v>0</v>
      </c>
      <c r="AB52" s="18">
        <v>0</v>
      </c>
      <c r="AC52" s="13">
        <v>0</v>
      </c>
      <c r="AD52" s="17">
        <v>0</v>
      </c>
      <c r="AE52" s="18">
        <v>16260</v>
      </c>
      <c r="AF52" s="18">
        <v>0</v>
      </c>
      <c r="AG52" s="18">
        <v>17324</v>
      </c>
      <c r="AH52" s="18">
        <v>0</v>
      </c>
      <c r="AI52" s="18">
        <v>0</v>
      </c>
      <c r="AJ52" s="13">
        <v>33584</v>
      </c>
      <c r="AK52" s="17">
        <v>0</v>
      </c>
      <c r="AL52" s="18">
        <v>0</v>
      </c>
      <c r="AM52" s="18">
        <v>0</v>
      </c>
      <c r="AN52" s="18">
        <v>0</v>
      </c>
      <c r="AO52" s="18">
        <v>0</v>
      </c>
      <c r="AP52" s="18">
        <v>0</v>
      </c>
      <c r="AQ52" s="13">
        <v>0</v>
      </c>
      <c r="AR52" s="17">
        <v>0</v>
      </c>
      <c r="AS52" s="18">
        <v>1601133</v>
      </c>
      <c r="AT52" s="18">
        <v>0</v>
      </c>
      <c r="AU52" s="18">
        <v>0</v>
      </c>
      <c r="AV52" s="18">
        <v>0</v>
      </c>
      <c r="AW52" s="18">
        <v>0</v>
      </c>
      <c r="AX52" s="13">
        <v>1601133</v>
      </c>
      <c r="AY52" s="17">
        <v>0</v>
      </c>
      <c r="AZ52" s="18">
        <v>1345</v>
      </c>
      <c r="BA52" s="18">
        <v>0</v>
      </c>
      <c r="BB52" s="18">
        <v>0</v>
      </c>
      <c r="BC52" s="18">
        <v>0</v>
      </c>
      <c r="BD52" s="18">
        <v>0</v>
      </c>
      <c r="BE52" s="13">
        <v>1345</v>
      </c>
      <c r="BF52" s="17">
        <v>0</v>
      </c>
      <c r="BG52" s="18">
        <v>2236652</v>
      </c>
      <c r="BH52" s="18">
        <v>0</v>
      </c>
      <c r="BI52" s="18">
        <v>0</v>
      </c>
      <c r="BJ52" s="18">
        <v>0</v>
      </c>
      <c r="BK52" s="18">
        <v>0</v>
      </c>
      <c r="BL52" s="13">
        <v>2236652</v>
      </c>
      <c r="BM52" s="17">
        <v>0</v>
      </c>
      <c r="BN52" s="18">
        <v>6036</v>
      </c>
      <c r="BO52" s="18">
        <v>0</v>
      </c>
      <c r="BP52" s="18">
        <v>22626</v>
      </c>
      <c r="BQ52" s="18">
        <v>0</v>
      </c>
      <c r="BR52" s="18">
        <v>0</v>
      </c>
      <c r="BS52" s="13">
        <v>28662</v>
      </c>
      <c r="BT52" s="17">
        <v>0</v>
      </c>
      <c r="BU52" s="18">
        <v>0</v>
      </c>
      <c r="BV52" s="18">
        <v>0</v>
      </c>
      <c r="BW52" s="18">
        <v>0</v>
      </c>
      <c r="BX52" s="18">
        <v>0</v>
      </c>
      <c r="BY52" s="18">
        <v>0</v>
      </c>
      <c r="BZ52" s="13">
        <v>0</v>
      </c>
    </row>
    <row r="53" spans="1:78" x14ac:dyDescent="0.35">
      <c r="A53" s="4" t="s">
        <v>43</v>
      </c>
      <c r="B53" s="101">
        <v>0</v>
      </c>
      <c r="C53" s="102">
        <v>48460991</v>
      </c>
      <c r="D53" s="102">
        <v>0</v>
      </c>
      <c r="E53" s="102">
        <v>1048207</v>
      </c>
      <c r="F53" s="102">
        <v>0</v>
      </c>
      <c r="G53" s="102">
        <v>28641407</v>
      </c>
      <c r="H53" s="103">
        <v>78150605</v>
      </c>
      <c r="I53" s="17">
        <v>0</v>
      </c>
      <c r="J53" s="18">
        <v>2551339</v>
      </c>
      <c r="K53" s="18">
        <v>0</v>
      </c>
      <c r="L53" s="18">
        <v>0</v>
      </c>
      <c r="M53" s="18">
        <v>0</v>
      </c>
      <c r="N53" s="18">
        <v>2156366</v>
      </c>
      <c r="O53" s="13">
        <v>4707705</v>
      </c>
      <c r="P53" s="17">
        <v>0</v>
      </c>
      <c r="Q53" s="18">
        <v>0</v>
      </c>
      <c r="R53" s="18">
        <v>0</v>
      </c>
      <c r="S53" s="18">
        <v>0</v>
      </c>
      <c r="T53" s="18">
        <v>0</v>
      </c>
      <c r="U53" s="18">
        <v>21703626</v>
      </c>
      <c r="V53" s="13">
        <v>21703626</v>
      </c>
      <c r="W53" s="17">
        <v>0</v>
      </c>
      <c r="X53" s="18">
        <v>0</v>
      </c>
      <c r="Y53" s="18">
        <v>0</v>
      </c>
      <c r="Z53" s="18">
        <v>0</v>
      </c>
      <c r="AA53" s="18">
        <v>0</v>
      </c>
      <c r="AB53" s="18">
        <v>0</v>
      </c>
      <c r="AC53" s="13">
        <v>0</v>
      </c>
      <c r="AD53" s="17">
        <v>0</v>
      </c>
      <c r="AE53" s="18">
        <v>0</v>
      </c>
      <c r="AF53" s="18">
        <v>0</v>
      </c>
      <c r="AG53" s="18">
        <v>0</v>
      </c>
      <c r="AH53" s="18">
        <v>0</v>
      </c>
      <c r="AI53" s="18">
        <v>0</v>
      </c>
      <c r="AJ53" s="13">
        <v>0</v>
      </c>
      <c r="AK53" s="17">
        <v>0</v>
      </c>
      <c r="AL53" s="18">
        <v>43358315</v>
      </c>
      <c r="AM53" s="18">
        <v>0</v>
      </c>
      <c r="AN53" s="18">
        <v>0</v>
      </c>
      <c r="AO53" s="18">
        <v>0</v>
      </c>
      <c r="AP53" s="18">
        <v>4781415</v>
      </c>
      <c r="AQ53" s="13">
        <v>48139730</v>
      </c>
      <c r="AR53" s="17">
        <v>0</v>
      </c>
      <c r="AS53" s="18">
        <v>0</v>
      </c>
      <c r="AT53" s="18">
        <v>0</v>
      </c>
      <c r="AU53" s="18">
        <v>0</v>
      </c>
      <c r="AV53" s="18">
        <v>0</v>
      </c>
      <c r="AW53" s="18">
        <v>0</v>
      </c>
      <c r="AX53" s="13">
        <v>0</v>
      </c>
      <c r="AY53" s="17">
        <v>0</v>
      </c>
      <c r="AZ53" s="18">
        <v>0</v>
      </c>
      <c r="BA53" s="18">
        <v>0</v>
      </c>
      <c r="BB53" s="18">
        <v>1048207</v>
      </c>
      <c r="BC53" s="18">
        <v>0</v>
      </c>
      <c r="BD53" s="18">
        <v>0</v>
      </c>
      <c r="BE53" s="13">
        <v>1048207</v>
      </c>
      <c r="BF53" s="17">
        <v>0</v>
      </c>
      <c r="BG53" s="18">
        <v>2551337</v>
      </c>
      <c r="BH53" s="18">
        <v>0</v>
      </c>
      <c r="BI53" s="18">
        <v>0</v>
      </c>
      <c r="BJ53" s="18">
        <v>0</v>
      </c>
      <c r="BK53" s="18">
        <v>0</v>
      </c>
      <c r="BL53" s="13">
        <v>2551337</v>
      </c>
      <c r="BM53" s="17">
        <v>0</v>
      </c>
      <c r="BN53" s="18">
        <v>0</v>
      </c>
      <c r="BO53" s="18">
        <v>0</v>
      </c>
      <c r="BP53" s="18">
        <v>0</v>
      </c>
      <c r="BQ53" s="18">
        <v>0</v>
      </c>
      <c r="BR53" s="18">
        <v>0</v>
      </c>
      <c r="BS53" s="13">
        <v>0</v>
      </c>
      <c r="BT53" s="17">
        <v>0</v>
      </c>
      <c r="BU53" s="18">
        <v>0</v>
      </c>
      <c r="BV53" s="18">
        <v>0</v>
      </c>
      <c r="BW53" s="18">
        <v>0</v>
      </c>
      <c r="BX53" s="18">
        <v>0</v>
      </c>
      <c r="BY53" s="18">
        <v>0</v>
      </c>
      <c r="BZ53" s="13">
        <v>0</v>
      </c>
    </row>
    <row r="54" spans="1:78" x14ac:dyDescent="0.35">
      <c r="A54" s="4" t="s">
        <v>44</v>
      </c>
      <c r="B54" s="101">
        <v>0</v>
      </c>
      <c r="C54" s="102">
        <v>22119088</v>
      </c>
      <c r="D54" s="102">
        <v>13579619</v>
      </c>
      <c r="E54" s="102">
        <v>0</v>
      </c>
      <c r="F54" s="102">
        <v>0</v>
      </c>
      <c r="G54" s="102">
        <v>1377274</v>
      </c>
      <c r="H54" s="103">
        <v>37075981</v>
      </c>
      <c r="I54" s="17">
        <v>0</v>
      </c>
      <c r="J54" s="18">
        <v>435456</v>
      </c>
      <c r="K54" s="18">
        <v>13181832</v>
      </c>
      <c r="L54" s="18">
        <v>0</v>
      </c>
      <c r="M54" s="18">
        <v>0</v>
      </c>
      <c r="N54" s="18">
        <v>117958</v>
      </c>
      <c r="O54" s="13">
        <v>13735246</v>
      </c>
      <c r="P54" s="17">
        <v>0</v>
      </c>
      <c r="Q54" s="18">
        <v>0</v>
      </c>
      <c r="R54" s="18">
        <v>397787</v>
      </c>
      <c r="S54" s="18">
        <v>0</v>
      </c>
      <c r="T54" s="18">
        <v>0</v>
      </c>
      <c r="U54" s="18">
        <v>665084</v>
      </c>
      <c r="V54" s="13">
        <v>1062871</v>
      </c>
      <c r="W54" s="17">
        <v>0</v>
      </c>
      <c r="X54" s="18">
        <v>0</v>
      </c>
      <c r="Y54" s="18">
        <v>0</v>
      </c>
      <c r="Z54" s="18">
        <v>0</v>
      </c>
      <c r="AA54" s="18">
        <v>0</v>
      </c>
      <c r="AB54" s="18">
        <v>0</v>
      </c>
      <c r="AC54" s="13">
        <v>0</v>
      </c>
      <c r="AD54" s="17">
        <v>0</v>
      </c>
      <c r="AE54" s="18">
        <v>0</v>
      </c>
      <c r="AF54" s="18">
        <v>0</v>
      </c>
      <c r="AG54" s="18">
        <v>0</v>
      </c>
      <c r="AH54" s="18">
        <v>0</v>
      </c>
      <c r="AI54" s="18">
        <v>65064</v>
      </c>
      <c r="AJ54" s="13">
        <v>65064</v>
      </c>
      <c r="AK54" s="17">
        <v>0</v>
      </c>
      <c r="AL54" s="18">
        <v>0</v>
      </c>
      <c r="AM54" s="18">
        <v>0</v>
      </c>
      <c r="AN54" s="18">
        <v>0</v>
      </c>
      <c r="AO54" s="18">
        <v>0</v>
      </c>
      <c r="AP54" s="18">
        <v>0</v>
      </c>
      <c r="AQ54" s="13">
        <v>0</v>
      </c>
      <c r="AR54" s="17">
        <v>0</v>
      </c>
      <c r="AS54" s="18">
        <v>0</v>
      </c>
      <c r="AT54" s="18">
        <v>0</v>
      </c>
      <c r="AU54" s="18">
        <v>0</v>
      </c>
      <c r="AV54" s="18">
        <v>0</v>
      </c>
      <c r="AW54" s="18">
        <v>0</v>
      </c>
      <c r="AX54" s="13">
        <v>0</v>
      </c>
      <c r="AY54" s="17">
        <v>0</v>
      </c>
      <c r="AZ54" s="18">
        <v>0</v>
      </c>
      <c r="BA54" s="18">
        <v>0</v>
      </c>
      <c r="BB54" s="18">
        <v>0</v>
      </c>
      <c r="BC54" s="18">
        <v>0</v>
      </c>
      <c r="BD54" s="18">
        <v>492918</v>
      </c>
      <c r="BE54" s="13">
        <v>492918</v>
      </c>
      <c r="BF54" s="17">
        <v>0</v>
      </c>
      <c r="BG54" s="18">
        <v>21683632</v>
      </c>
      <c r="BH54" s="18">
        <v>0</v>
      </c>
      <c r="BI54" s="18">
        <v>0</v>
      </c>
      <c r="BJ54" s="18">
        <v>0</v>
      </c>
      <c r="BK54" s="18">
        <v>36250</v>
      </c>
      <c r="BL54" s="13">
        <v>21719882</v>
      </c>
      <c r="BM54" s="17">
        <v>0</v>
      </c>
      <c r="BN54" s="18">
        <v>0</v>
      </c>
      <c r="BO54" s="18">
        <v>0</v>
      </c>
      <c r="BP54" s="18">
        <v>0</v>
      </c>
      <c r="BQ54" s="18">
        <v>0</v>
      </c>
      <c r="BR54" s="18">
        <v>0</v>
      </c>
      <c r="BS54" s="13">
        <v>0</v>
      </c>
      <c r="BT54" s="17">
        <v>0</v>
      </c>
      <c r="BU54" s="18">
        <v>0</v>
      </c>
      <c r="BV54" s="18">
        <v>0</v>
      </c>
      <c r="BW54" s="18">
        <v>0</v>
      </c>
      <c r="BX54" s="18">
        <v>0</v>
      </c>
      <c r="BY54" s="18">
        <v>0</v>
      </c>
      <c r="BZ54" s="13">
        <v>0</v>
      </c>
    </row>
    <row r="55" spans="1:78" x14ac:dyDescent="0.35">
      <c r="A55" s="4" t="s">
        <v>45</v>
      </c>
      <c r="B55" s="101">
        <v>400000</v>
      </c>
      <c r="C55" s="102">
        <v>21665000</v>
      </c>
      <c r="D55" s="102">
        <v>4444000</v>
      </c>
      <c r="E55" s="102">
        <v>423000</v>
      </c>
      <c r="F55" s="102">
        <v>681000</v>
      </c>
      <c r="G55" s="102">
        <v>297000</v>
      </c>
      <c r="H55" s="103">
        <v>27910000</v>
      </c>
      <c r="I55" s="17">
        <v>0</v>
      </c>
      <c r="J55" s="18">
        <v>21019000</v>
      </c>
      <c r="K55" s="18">
        <v>3768000</v>
      </c>
      <c r="L55" s="18">
        <v>0</v>
      </c>
      <c r="M55" s="18">
        <v>287000</v>
      </c>
      <c r="N55" s="18">
        <v>0</v>
      </c>
      <c r="O55" s="13">
        <v>25074000</v>
      </c>
      <c r="P55" s="17">
        <v>0</v>
      </c>
      <c r="Q55" s="18">
        <v>8000</v>
      </c>
      <c r="R55" s="18">
        <v>611000</v>
      </c>
      <c r="S55" s="18">
        <v>384000</v>
      </c>
      <c r="T55" s="18">
        <v>0</v>
      </c>
      <c r="U55" s="18">
        <v>0</v>
      </c>
      <c r="V55" s="13">
        <v>1003000</v>
      </c>
      <c r="W55" s="17">
        <v>0</v>
      </c>
      <c r="X55" s="18">
        <v>0</v>
      </c>
      <c r="Y55" s="18">
        <v>23000</v>
      </c>
      <c r="Z55" s="18">
        <v>0</v>
      </c>
      <c r="AA55" s="18">
        <v>0</v>
      </c>
      <c r="AB55" s="18">
        <v>0</v>
      </c>
      <c r="AC55" s="13">
        <v>23000</v>
      </c>
      <c r="AD55" s="17">
        <v>400000</v>
      </c>
      <c r="AE55" s="18">
        <v>279000</v>
      </c>
      <c r="AF55" s="18">
        <v>0</v>
      </c>
      <c r="AG55" s="18">
        <v>0</v>
      </c>
      <c r="AH55" s="18">
        <v>0</v>
      </c>
      <c r="AI55" s="18">
        <v>14000</v>
      </c>
      <c r="AJ55" s="13">
        <v>693000</v>
      </c>
      <c r="AK55" s="17">
        <v>0</v>
      </c>
      <c r="AL55" s="18">
        <v>48000</v>
      </c>
      <c r="AM55" s="18">
        <v>0</v>
      </c>
      <c r="AN55" s="18">
        <v>0</v>
      </c>
      <c r="AO55" s="18">
        <v>75000</v>
      </c>
      <c r="AP55" s="18">
        <v>0</v>
      </c>
      <c r="AQ55" s="13">
        <v>123000</v>
      </c>
      <c r="AR55" s="17">
        <v>0</v>
      </c>
      <c r="AS55" s="18">
        <v>0</v>
      </c>
      <c r="AT55" s="18">
        <v>0</v>
      </c>
      <c r="AU55" s="18">
        <v>27000</v>
      </c>
      <c r="AV55" s="18">
        <v>30000</v>
      </c>
      <c r="AW55" s="18">
        <v>0</v>
      </c>
      <c r="AX55" s="13">
        <v>57000</v>
      </c>
      <c r="AY55" s="17">
        <v>0</v>
      </c>
      <c r="AZ55" s="18">
        <v>94000</v>
      </c>
      <c r="BA55" s="18">
        <v>0</v>
      </c>
      <c r="BB55" s="18">
        <v>12000</v>
      </c>
      <c r="BC55" s="18">
        <v>37000</v>
      </c>
      <c r="BD55" s="18">
        <v>283000</v>
      </c>
      <c r="BE55" s="13">
        <v>426000</v>
      </c>
      <c r="BF55" s="17">
        <v>0</v>
      </c>
      <c r="BG55" s="18">
        <v>217000</v>
      </c>
      <c r="BH55" s="18">
        <v>0</v>
      </c>
      <c r="BI55" s="18">
        <v>0</v>
      </c>
      <c r="BJ55" s="18">
        <v>238000</v>
      </c>
      <c r="BK55" s="18">
        <v>0</v>
      </c>
      <c r="BL55" s="13">
        <v>455000</v>
      </c>
      <c r="BM55" s="17">
        <v>0</v>
      </c>
      <c r="BN55" s="18">
        <v>0</v>
      </c>
      <c r="BO55" s="18">
        <v>0</v>
      </c>
      <c r="BP55" s="18">
        <v>0</v>
      </c>
      <c r="BQ55" s="18">
        <v>0</v>
      </c>
      <c r="BR55" s="18">
        <v>0</v>
      </c>
      <c r="BS55" s="13">
        <v>0</v>
      </c>
      <c r="BT55" s="17">
        <v>0</v>
      </c>
      <c r="BU55" s="18">
        <v>0</v>
      </c>
      <c r="BV55" s="18">
        <v>42000</v>
      </c>
      <c r="BW55" s="18">
        <v>0</v>
      </c>
      <c r="BX55" s="18">
        <v>14000</v>
      </c>
      <c r="BY55" s="18">
        <v>0</v>
      </c>
      <c r="BZ55" s="13">
        <v>56000</v>
      </c>
    </row>
    <row r="56" spans="1:78" x14ac:dyDescent="0.35">
      <c r="A56" s="4" t="s">
        <v>46</v>
      </c>
      <c r="B56" s="101">
        <v>0</v>
      </c>
      <c r="C56" s="102">
        <v>2423921.5499999998</v>
      </c>
      <c r="D56" s="102">
        <v>2773073.3299999991</v>
      </c>
      <c r="E56" s="102">
        <v>179608.45</v>
      </c>
      <c r="F56" s="102">
        <v>0</v>
      </c>
      <c r="G56" s="102">
        <v>760836.52000000014</v>
      </c>
      <c r="H56" s="103">
        <v>6137439.8499999996</v>
      </c>
      <c r="I56" s="17">
        <v>0</v>
      </c>
      <c r="J56" s="18">
        <v>1661347.54</v>
      </c>
      <c r="K56" s="18">
        <v>1352705.5599999998</v>
      </c>
      <c r="L56" s="18">
        <v>0</v>
      </c>
      <c r="M56" s="18">
        <v>0</v>
      </c>
      <c r="N56" s="18">
        <v>745811.82000000007</v>
      </c>
      <c r="O56" s="13">
        <v>3759864.92</v>
      </c>
      <c r="P56" s="17">
        <v>0</v>
      </c>
      <c r="Q56" s="18">
        <v>0</v>
      </c>
      <c r="R56" s="18">
        <v>1280212.2599999998</v>
      </c>
      <c r="S56" s="18">
        <v>0</v>
      </c>
      <c r="T56" s="18">
        <v>0</v>
      </c>
      <c r="U56" s="18">
        <v>0</v>
      </c>
      <c r="V56" s="13">
        <v>1280212.2599999998</v>
      </c>
      <c r="W56" s="17">
        <v>0</v>
      </c>
      <c r="X56" s="18">
        <v>0</v>
      </c>
      <c r="Y56" s="18">
        <v>43936</v>
      </c>
      <c r="Z56" s="18">
        <v>0</v>
      </c>
      <c r="AA56" s="18">
        <v>0</v>
      </c>
      <c r="AB56" s="18">
        <v>0</v>
      </c>
      <c r="AC56" s="13">
        <v>43936</v>
      </c>
      <c r="AD56" s="17">
        <v>0</v>
      </c>
      <c r="AE56" s="18">
        <v>0</v>
      </c>
      <c r="AF56" s="18">
        <v>0</v>
      </c>
      <c r="AG56" s="18">
        <v>0</v>
      </c>
      <c r="AH56" s="18">
        <v>0</v>
      </c>
      <c r="AI56" s="18">
        <v>0</v>
      </c>
      <c r="AJ56" s="13">
        <v>0</v>
      </c>
      <c r="AK56" s="17">
        <v>0</v>
      </c>
      <c r="AL56" s="18">
        <v>20972.639999999999</v>
      </c>
      <c r="AM56" s="18">
        <v>0</v>
      </c>
      <c r="AN56" s="18">
        <v>0</v>
      </c>
      <c r="AO56" s="18">
        <v>0</v>
      </c>
      <c r="AP56" s="18">
        <v>0</v>
      </c>
      <c r="AQ56" s="13">
        <v>20972.639999999999</v>
      </c>
      <c r="AR56" s="17">
        <v>0</v>
      </c>
      <c r="AS56" s="18">
        <v>0</v>
      </c>
      <c r="AT56" s="18">
        <v>0</v>
      </c>
      <c r="AU56" s="18">
        <v>0</v>
      </c>
      <c r="AV56" s="18">
        <v>0</v>
      </c>
      <c r="AW56" s="18">
        <v>0</v>
      </c>
      <c r="AX56" s="13">
        <v>0</v>
      </c>
      <c r="AY56" s="17">
        <v>0</v>
      </c>
      <c r="AZ56" s="18">
        <v>0</v>
      </c>
      <c r="BA56" s="18">
        <v>0</v>
      </c>
      <c r="BB56" s="18">
        <v>179608.45</v>
      </c>
      <c r="BC56" s="18">
        <v>0</v>
      </c>
      <c r="BD56" s="18">
        <v>9658.2999999999993</v>
      </c>
      <c r="BE56" s="13">
        <v>189266.75</v>
      </c>
      <c r="BF56" s="17">
        <v>0</v>
      </c>
      <c r="BG56" s="18">
        <v>741601.37</v>
      </c>
      <c r="BH56" s="18">
        <v>96219.510000000009</v>
      </c>
      <c r="BI56" s="18">
        <v>0</v>
      </c>
      <c r="BJ56" s="18">
        <v>0</v>
      </c>
      <c r="BK56" s="18">
        <v>5366.4</v>
      </c>
      <c r="BL56" s="13">
        <v>843187.28</v>
      </c>
      <c r="BM56" s="17">
        <v>0</v>
      </c>
      <c r="BN56" s="18">
        <v>0</v>
      </c>
      <c r="BO56" s="18">
        <v>0</v>
      </c>
      <c r="BP56" s="18">
        <v>0</v>
      </c>
      <c r="BQ56" s="18">
        <v>0</v>
      </c>
      <c r="BR56" s="18">
        <v>0</v>
      </c>
      <c r="BS56" s="13">
        <v>0</v>
      </c>
      <c r="BT56" s="17">
        <v>0</v>
      </c>
      <c r="BU56" s="18">
        <v>0</v>
      </c>
      <c r="BV56" s="18">
        <v>0</v>
      </c>
      <c r="BW56" s="18">
        <v>0</v>
      </c>
      <c r="BX56" s="18">
        <v>0</v>
      </c>
      <c r="BY56" s="18">
        <v>0</v>
      </c>
      <c r="BZ56" s="13">
        <v>0</v>
      </c>
    </row>
    <row r="57" spans="1:78" x14ac:dyDescent="0.35">
      <c r="A57" s="4" t="s">
        <v>47</v>
      </c>
      <c r="B57" s="101">
        <v>0</v>
      </c>
      <c r="C57" s="102">
        <v>1769964.56</v>
      </c>
      <c r="D57" s="102">
        <v>1996623.2399999998</v>
      </c>
      <c r="E57" s="102">
        <v>0</v>
      </c>
      <c r="F57" s="102">
        <v>277830.65999999992</v>
      </c>
      <c r="G57" s="102">
        <v>0</v>
      </c>
      <c r="H57" s="103">
        <v>4044418.4599999995</v>
      </c>
      <c r="I57" s="17">
        <v>0</v>
      </c>
      <c r="J57" s="18">
        <v>1315289.75</v>
      </c>
      <c r="K57" s="18">
        <v>960936.1999999996</v>
      </c>
      <c r="L57" s="18">
        <v>0</v>
      </c>
      <c r="M57" s="18">
        <v>0</v>
      </c>
      <c r="N57" s="18">
        <v>0</v>
      </c>
      <c r="O57" s="13">
        <v>2276225.9499999997</v>
      </c>
      <c r="P57" s="17">
        <v>0</v>
      </c>
      <c r="Q57" s="18">
        <v>10680</v>
      </c>
      <c r="R57" s="18">
        <v>1035687.04</v>
      </c>
      <c r="S57" s="18">
        <v>0</v>
      </c>
      <c r="T57" s="18">
        <v>277830.65999999992</v>
      </c>
      <c r="U57" s="18">
        <v>0</v>
      </c>
      <c r="V57" s="13">
        <v>1324197.7</v>
      </c>
      <c r="W57" s="17">
        <v>0</v>
      </c>
      <c r="X57" s="18">
        <v>0</v>
      </c>
      <c r="Y57" s="18">
        <v>0</v>
      </c>
      <c r="Z57" s="18">
        <v>0</v>
      </c>
      <c r="AA57" s="18">
        <v>0</v>
      </c>
      <c r="AB57" s="18">
        <v>0</v>
      </c>
      <c r="AC57" s="13">
        <v>0</v>
      </c>
      <c r="AD57" s="17">
        <v>0</v>
      </c>
      <c r="AE57" s="18">
        <v>0</v>
      </c>
      <c r="AF57" s="18">
        <v>0</v>
      </c>
      <c r="AG57" s="18">
        <v>0</v>
      </c>
      <c r="AH57" s="18">
        <v>0</v>
      </c>
      <c r="AI57" s="18">
        <v>0</v>
      </c>
      <c r="AJ57" s="13">
        <v>0</v>
      </c>
      <c r="AK57" s="17">
        <v>0</v>
      </c>
      <c r="AL57" s="18">
        <v>4124.6099999999997</v>
      </c>
      <c r="AM57" s="18">
        <v>0</v>
      </c>
      <c r="AN57" s="18">
        <v>0</v>
      </c>
      <c r="AO57" s="18">
        <v>0</v>
      </c>
      <c r="AP57" s="18">
        <v>0</v>
      </c>
      <c r="AQ57" s="13">
        <v>4124.6099999999997</v>
      </c>
      <c r="AR57" s="17">
        <v>0</v>
      </c>
      <c r="AS57" s="18">
        <v>0</v>
      </c>
      <c r="AT57" s="18">
        <v>0</v>
      </c>
      <c r="AU57" s="18">
        <v>0</v>
      </c>
      <c r="AV57" s="18">
        <v>0</v>
      </c>
      <c r="AW57" s="18">
        <v>0</v>
      </c>
      <c r="AX57" s="13">
        <v>0</v>
      </c>
      <c r="AY57" s="17">
        <v>0</v>
      </c>
      <c r="AZ57" s="18">
        <v>241670</v>
      </c>
      <c r="BA57" s="18">
        <v>0</v>
      </c>
      <c r="BB57" s="18">
        <v>0</v>
      </c>
      <c r="BC57" s="18">
        <v>0</v>
      </c>
      <c r="BD57" s="18">
        <v>0</v>
      </c>
      <c r="BE57" s="13">
        <v>241670</v>
      </c>
      <c r="BF57" s="17">
        <v>0</v>
      </c>
      <c r="BG57" s="18">
        <v>198200.2</v>
      </c>
      <c r="BH57" s="18">
        <v>0</v>
      </c>
      <c r="BI57" s="18">
        <v>0</v>
      </c>
      <c r="BJ57" s="18">
        <v>0</v>
      </c>
      <c r="BK57" s="18">
        <v>0</v>
      </c>
      <c r="BL57" s="13">
        <v>198200.2</v>
      </c>
      <c r="BM57" s="17">
        <v>0</v>
      </c>
      <c r="BN57" s="18">
        <v>0</v>
      </c>
      <c r="BO57" s="18">
        <v>0</v>
      </c>
      <c r="BP57" s="18">
        <v>0</v>
      </c>
      <c r="BQ57" s="18">
        <v>0</v>
      </c>
      <c r="BR57" s="18">
        <v>0</v>
      </c>
      <c r="BS57" s="13">
        <v>0</v>
      </c>
      <c r="BT57" s="17">
        <v>0</v>
      </c>
      <c r="BU57" s="18">
        <v>0</v>
      </c>
      <c r="BV57" s="18">
        <v>0</v>
      </c>
      <c r="BW57" s="18">
        <v>0</v>
      </c>
      <c r="BX57" s="18">
        <v>0</v>
      </c>
      <c r="BY57" s="18">
        <v>0</v>
      </c>
      <c r="BZ57" s="13">
        <v>0</v>
      </c>
    </row>
    <row r="58" spans="1:78" x14ac:dyDescent="0.35">
      <c r="A58" s="4" t="s">
        <v>48</v>
      </c>
      <c r="B58" s="101">
        <v>120901</v>
      </c>
      <c r="C58" s="102">
        <v>9879515</v>
      </c>
      <c r="D58" s="102">
        <v>5645469</v>
      </c>
      <c r="E58" s="102">
        <v>9000</v>
      </c>
      <c r="F58" s="102">
        <v>0</v>
      </c>
      <c r="G58" s="102">
        <v>552354</v>
      </c>
      <c r="H58" s="103">
        <v>16207239</v>
      </c>
      <c r="I58" s="17">
        <v>0</v>
      </c>
      <c r="J58" s="18">
        <v>4973946</v>
      </c>
      <c r="K58" s="18">
        <v>1235636</v>
      </c>
      <c r="L58" s="18">
        <v>0</v>
      </c>
      <c r="M58" s="18">
        <v>0</v>
      </c>
      <c r="N58" s="18">
        <v>0</v>
      </c>
      <c r="O58" s="13">
        <v>6209582</v>
      </c>
      <c r="P58" s="17">
        <v>0</v>
      </c>
      <c r="Q58" s="18">
        <v>4900619</v>
      </c>
      <c r="R58" s="18">
        <v>4409833</v>
      </c>
      <c r="S58" s="18">
        <v>0</v>
      </c>
      <c r="T58" s="18">
        <v>0</v>
      </c>
      <c r="U58" s="18">
        <v>0</v>
      </c>
      <c r="V58" s="13">
        <v>9310452</v>
      </c>
      <c r="W58" s="17">
        <v>0</v>
      </c>
      <c r="X58" s="18">
        <v>0</v>
      </c>
      <c r="Y58" s="18">
        <v>0</v>
      </c>
      <c r="Z58" s="18">
        <v>0</v>
      </c>
      <c r="AA58" s="18">
        <v>0</v>
      </c>
      <c r="AB58" s="18">
        <v>0</v>
      </c>
      <c r="AC58" s="13">
        <v>0</v>
      </c>
      <c r="AD58" s="17">
        <v>0</v>
      </c>
      <c r="AE58" s="18">
        <v>0</v>
      </c>
      <c r="AF58" s="18">
        <v>0</v>
      </c>
      <c r="AG58" s="18">
        <v>9000</v>
      </c>
      <c r="AH58" s="18">
        <v>0</v>
      </c>
      <c r="AI58" s="18">
        <v>0</v>
      </c>
      <c r="AJ58" s="13">
        <v>9000</v>
      </c>
      <c r="AK58" s="17">
        <v>120901</v>
      </c>
      <c r="AL58" s="18">
        <v>0</v>
      </c>
      <c r="AM58" s="18">
        <v>0</v>
      </c>
      <c r="AN58" s="18">
        <v>0</v>
      </c>
      <c r="AO58" s="18">
        <v>0</v>
      </c>
      <c r="AP58" s="18">
        <v>0</v>
      </c>
      <c r="AQ58" s="13">
        <v>120901</v>
      </c>
      <c r="AR58" s="17">
        <v>0</v>
      </c>
      <c r="AS58" s="18">
        <v>0</v>
      </c>
      <c r="AT58" s="18">
        <v>0</v>
      </c>
      <c r="AU58" s="18">
        <v>0</v>
      </c>
      <c r="AV58" s="18">
        <v>0</v>
      </c>
      <c r="AW58" s="18">
        <v>0</v>
      </c>
      <c r="AX58" s="13">
        <v>0</v>
      </c>
      <c r="AY58" s="17">
        <v>0</v>
      </c>
      <c r="AZ58" s="18">
        <v>4950</v>
      </c>
      <c r="BA58" s="18">
        <v>0</v>
      </c>
      <c r="BB58" s="18">
        <v>0</v>
      </c>
      <c r="BC58" s="18">
        <v>0</v>
      </c>
      <c r="BD58" s="18">
        <v>552354</v>
      </c>
      <c r="BE58" s="13">
        <v>557304</v>
      </c>
      <c r="BF58" s="17">
        <v>0</v>
      </c>
      <c r="BG58" s="18">
        <v>0</v>
      </c>
      <c r="BH58" s="18">
        <v>0</v>
      </c>
      <c r="BI58" s="18">
        <v>0</v>
      </c>
      <c r="BJ58" s="18">
        <v>0</v>
      </c>
      <c r="BK58" s="18">
        <v>0</v>
      </c>
      <c r="BL58" s="13">
        <v>0</v>
      </c>
      <c r="BM58" s="17">
        <v>0</v>
      </c>
      <c r="BN58" s="18">
        <v>0</v>
      </c>
      <c r="BO58" s="18">
        <v>0</v>
      </c>
      <c r="BP58" s="18">
        <v>0</v>
      </c>
      <c r="BQ58" s="18">
        <v>0</v>
      </c>
      <c r="BR58" s="18">
        <v>0</v>
      </c>
      <c r="BS58" s="13">
        <v>0</v>
      </c>
      <c r="BT58" s="17">
        <v>0</v>
      </c>
      <c r="BU58" s="18">
        <v>0</v>
      </c>
      <c r="BV58" s="18">
        <v>0</v>
      </c>
      <c r="BW58" s="18">
        <v>0</v>
      </c>
      <c r="BX58" s="18">
        <v>0</v>
      </c>
      <c r="BY58" s="18">
        <v>0</v>
      </c>
      <c r="BZ58" s="13">
        <v>0</v>
      </c>
    </row>
    <row r="59" spans="1:78" x14ac:dyDescent="0.35">
      <c r="A59" s="4" t="s">
        <v>49</v>
      </c>
      <c r="B59" s="101">
        <v>738640.82000000007</v>
      </c>
      <c r="C59" s="102">
        <v>31426535.77</v>
      </c>
      <c r="D59" s="102">
        <v>3241349.58</v>
      </c>
      <c r="E59" s="102">
        <v>458460.52999999997</v>
      </c>
      <c r="F59" s="102">
        <v>69890.19</v>
      </c>
      <c r="G59" s="102">
        <v>607035.02</v>
      </c>
      <c r="H59" s="103">
        <v>36541911.909999996</v>
      </c>
      <c r="I59" s="17">
        <v>0</v>
      </c>
      <c r="J59" s="18">
        <v>27704213.699999999</v>
      </c>
      <c r="K59" s="18">
        <v>571737.5</v>
      </c>
      <c r="L59" s="18">
        <v>284671.96999999997</v>
      </c>
      <c r="M59" s="18">
        <v>0</v>
      </c>
      <c r="N59" s="18">
        <v>0</v>
      </c>
      <c r="O59" s="13">
        <v>28560623.169999998</v>
      </c>
      <c r="P59" s="17">
        <v>738640.82000000007</v>
      </c>
      <c r="Q59" s="18">
        <v>2352184.1399999997</v>
      </c>
      <c r="R59" s="18">
        <v>2626935.08</v>
      </c>
      <c r="S59" s="18">
        <v>36570.68</v>
      </c>
      <c r="T59" s="18">
        <v>50119.95</v>
      </c>
      <c r="U59" s="18">
        <v>0</v>
      </c>
      <c r="V59" s="13">
        <v>5804450.6699999999</v>
      </c>
      <c r="W59" s="17">
        <v>0</v>
      </c>
      <c r="X59" s="18">
        <v>0</v>
      </c>
      <c r="Y59" s="18">
        <v>0</v>
      </c>
      <c r="Z59" s="18">
        <v>0</v>
      </c>
      <c r="AA59" s="18">
        <v>0</v>
      </c>
      <c r="AB59" s="18">
        <v>0</v>
      </c>
      <c r="AC59" s="13">
        <v>0</v>
      </c>
      <c r="AD59" s="17">
        <v>0</v>
      </c>
      <c r="AE59" s="18">
        <v>0</v>
      </c>
      <c r="AF59" s="18">
        <v>0</v>
      </c>
      <c r="AG59" s="18">
        <v>0</v>
      </c>
      <c r="AH59" s="18">
        <v>0</v>
      </c>
      <c r="AI59" s="18">
        <v>0</v>
      </c>
      <c r="AJ59" s="13">
        <v>0</v>
      </c>
      <c r="AK59" s="17">
        <v>0</v>
      </c>
      <c r="AL59" s="18">
        <v>0</v>
      </c>
      <c r="AM59" s="18">
        <v>0</v>
      </c>
      <c r="AN59" s="18">
        <v>51427</v>
      </c>
      <c r="AO59" s="18">
        <v>0</v>
      </c>
      <c r="AP59" s="18">
        <v>0</v>
      </c>
      <c r="AQ59" s="13">
        <v>51427</v>
      </c>
      <c r="AR59" s="17">
        <v>0</v>
      </c>
      <c r="AS59" s="18">
        <v>49925.2</v>
      </c>
      <c r="AT59" s="18">
        <v>0</v>
      </c>
      <c r="AU59" s="18">
        <v>85790.88</v>
      </c>
      <c r="AV59" s="18">
        <v>19770.240000000002</v>
      </c>
      <c r="AW59" s="18">
        <v>0</v>
      </c>
      <c r="AX59" s="13">
        <v>155486.32</v>
      </c>
      <c r="AY59" s="17">
        <v>0</v>
      </c>
      <c r="AZ59" s="18">
        <v>5950</v>
      </c>
      <c r="BA59" s="18">
        <v>0</v>
      </c>
      <c r="BB59" s="18">
        <v>0</v>
      </c>
      <c r="BC59" s="18">
        <v>0</v>
      </c>
      <c r="BD59" s="18">
        <v>607035.02</v>
      </c>
      <c r="BE59" s="13">
        <v>612985.02</v>
      </c>
      <c r="BF59" s="17">
        <v>0</v>
      </c>
      <c r="BG59" s="18">
        <v>1314262.73</v>
      </c>
      <c r="BH59" s="18">
        <v>42677</v>
      </c>
      <c r="BI59" s="18">
        <v>0</v>
      </c>
      <c r="BJ59" s="18">
        <v>0</v>
      </c>
      <c r="BK59" s="18">
        <v>0</v>
      </c>
      <c r="BL59" s="13">
        <v>1356939.73</v>
      </c>
      <c r="BM59" s="17">
        <v>0</v>
      </c>
      <c r="BN59" s="18">
        <v>0</v>
      </c>
      <c r="BO59" s="18">
        <v>0</v>
      </c>
      <c r="BP59" s="18">
        <v>0</v>
      </c>
      <c r="BQ59" s="18">
        <v>0</v>
      </c>
      <c r="BR59" s="18">
        <v>0</v>
      </c>
      <c r="BS59" s="13">
        <v>0</v>
      </c>
      <c r="BT59" s="17">
        <v>0</v>
      </c>
      <c r="BU59" s="18">
        <v>0</v>
      </c>
      <c r="BV59" s="18">
        <v>0</v>
      </c>
      <c r="BW59" s="18">
        <v>0</v>
      </c>
      <c r="BX59" s="18">
        <v>0</v>
      </c>
      <c r="BY59" s="18">
        <v>0</v>
      </c>
      <c r="BZ59" s="13">
        <v>0</v>
      </c>
    </row>
    <row r="60" spans="1:78" x14ac:dyDescent="0.35">
      <c r="A60" s="4" t="s">
        <v>50</v>
      </c>
      <c r="B60" s="101">
        <v>0</v>
      </c>
      <c r="C60" s="102">
        <v>0</v>
      </c>
      <c r="D60" s="102">
        <v>9204156</v>
      </c>
      <c r="E60" s="102">
        <v>0</v>
      </c>
      <c r="F60" s="102">
        <v>0</v>
      </c>
      <c r="G60" s="102">
        <v>100146</v>
      </c>
      <c r="H60" s="103">
        <v>9304302</v>
      </c>
      <c r="I60" s="17">
        <v>0</v>
      </c>
      <c r="J60" s="18">
        <v>0</v>
      </c>
      <c r="K60" s="18">
        <v>8772742</v>
      </c>
      <c r="L60" s="18">
        <v>0</v>
      </c>
      <c r="M60" s="18">
        <v>0</v>
      </c>
      <c r="N60" s="18">
        <v>0</v>
      </c>
      <c r="O60" s="13">
        <v>8772742</v>
      </c>
      <c r="P60" s="17">
        <v>0</v>
      </c>
      <c r="Q60" s="18">
        <v>0</v>
      </c>
      <c r="R60" s="18">
        <v>431414</v>
      </c>
      <c r="S60" s="18">
        <v>0</v>
      </c>
      <c r="T60" s="18">
        <v>0</v>
      </c>
      <c r="U60" s="18">
        <v>0</v>
      </c>
      <c r="V60" s="13">
        <v>431414</v>
      </c>
      <c r="W60" s="17">
        <v>0</v>
      </c>
      <c r="X60" s="18">
        <v>0</v>
      </c>
      <c r="Y60" s="18">
        <v>0</v>
      </c>
      <c r="Z60" s="18">
        <v>0</v>
      </c>
      <c r="AA60" s="18">
        <v>0</v>
      </c>
      <c r="AB60" s="18">
        <v>0</v>
      </c>
      <c r="AC60" s="13">
        <v>0</v>
      </c>
      <c r="AD60" s="17">
        <v>0</v>
      </c>
      <c r="AE60" s="18">
        <v>0</v>
      </c>
      <c r="AF60" s="18">
        <v>0</v>
      </c>
      <c r="AG60" s="18">
        <v>0</v>
      </c>
      <c r="AH60" s="18">
        <v>0</v>
      </c>
      <c r="AI60" s="18">
        <v>0</v>
      </c>
      <c r="AJ60" s="13">
        <v>0</v>
      </c>
      <c r="AK60" s="17">
        <v>0</v>
      </c>
      <c r="AL60" s="18">
        <v>0</v>
      </c>
      <c r="AM60" s="18">
        <v>0</v>
      </c>
      <c r="AN60" s="18">
        <v>0</v>
      </c>
      <c r="AO60" s="18">
        <v>0</v>
      </c>
      <c r="AP60" s="18">
        <v>0</v>
      </c>
      <c r="AQ60" s="13">
        <v>0</v>
      </c>
      <c r="AR60" s="17">
        <v>0</v>
      </c>
      <c r="AS60" s="18">
        <v>0</v>
      </c>
      <c r="AT60" s="18">
        <v>0</v>
      </c>
      <c r="AU60" s="18">
        <v>0</v>
      </c>
      <c r="AV60" s="18">
        <v>0</v>
      </c>
      <c r="AW60" s="18">
        <v>0</v>
      </c>
      <c r="AX60" s="13">
        <v>0</v>
      </c>
      <c r="AY60" s="17">
        <v>0</v>
      </c>
      <c r="AZ60" s="18">
        <v>0</v>
      </c>
      <c r="BA60" s="18">
        <v>0</v>
      </c>
      <c r="BB60" s="18">
        <v>0</v>
      </c>
      <c r="BC60" s="18">
        <v>0</v>
      </c>
      <c r="BD60" s="18">
        <v>100146</v>
      </c>
      <c r="BE60" s="13">
        <v>100146</v>
      </c>
      <c r="BF60" s="17">
        <v>0</v>
      </c>
      <c r="BG60" s="18">
        <v>0</v>
      </c>
      <c r="BH60" s="18">
        <v>0</v>
      </c>
      <c r="BI60" s="18">
        <v>0</v>
      </c>
      <c r="BJ60" s="18">
        <v>0</v>
      </c>
      <c r="BK60" s="18">
        <v>0</v>
      </c>
      <c r="BL60" s="13">
        <v>0</v>
      </c>
      <c r="BM60" s="17">
        <v>0</v>
      </c>
      <c r="BN60" s="18">
        <v>0</v>
      </c>
      <c r="BO60" s="18">
        <v>0</v>
      </c>
      <c r="BP60" s="18">
        <v>0</v>
      </c>
      <c r="BQ60" s="18">
        <v>0</v>
      </c>
      <c r="BR60" s="18">
        <v>0</v>
      </c>
      <c r="BS60" s="13">
        <v>0</v>
      </c>
      <c r="BT60" s="17">
        <v>0</v>
      </c>
      <c r="BU60" s="18">
        <v>0</v>
      </c>
      <c r="BV60" s="18">
        <v>0</v>
      </c>
      <c r="BW60" s="18">
        <v>0</v>
      </c>
      <c r="BX60" s="18">
        <v>0</v>
      </c>
      <c r="BY60" s="18">
        <v>0</v>
      </c>
      <c r="BZ60" s="13">
        <v>0</v>
      </c>
    </row>
    <row r="61" spans="1:78" x14ac:dyDescent="0.35">
      <c r="A61" s="4" t="s">
        <v>51</v>
      </c>
      <c r="B61" s="101">
        <v>659041.34</v>
      </c>
      <c r="C61" s="102">
        <v>13271203.930500003</v>
      </c>
      <c r="D61" s="102">
        <v>0</v>
      </c>
      <c r="E61" s="102">
        <v>200173.35570207611</v>
      </c>
      <c r="F61" s="102">
        <v>509233.14000000007</v>
      </c>
      <c r="G61" s="102">
        <v>2981837.5008999994</v>
      </c>
      <c r="H61" s="103">
        <v>17621489.267102081</v>
      </c>
      <c r="I61" s="17">
        <v>0</v>
      </c>
      <c r="J61" s="18">
        <v>12854294.080500003</v>
      </c>
      <c r="K61" s="18">
        <v>0</v>
      </c>
      <c r="L61" s="18">
        <v>0</v>
      </c>
      <c r="M61" s="18">
        <v>8543.82</v>
      </c>
      <c r="N61" s="18">
        <v>255291.05210000003</v>
      </c>
      <c r="O61" s="13">
        <v>13118128.952600004</v>
      </c>
      <c r="P61" s="17">
        <v>659041.34</v>
      </c>
      <c r="Q61" s="18">
        <v>0</v>
      </c>
      <c r="R61" s="18">
        <v>0</v>
      </c>
      <c r="S61" s="18">
        <v>0</v>
      </c>
      <c r="T61" s="18">
        <v>500689.32000000007</v>
      </c>
      <c r="U61" s="18">
        <v>1707142.8987999996</v>
      </c>
      <c r="V61" s="13">
        <v>2866873.5587999998</v>
      </c>
      <c r="W61" s="17">
        <v>0</v>
      </c>
      <c r="X61" s="18">
        <v>0</v>
      </c>
      <c r="Y61" s="18">
        <v>0</v>
      </c>
      <c r="Z61" s="18">
        <v>0</v>
      </c>
      <c r="AA61" s="18">
        <v>0</v>
      </c>
      <c r="AB61" s="18">
        <v>0</v>
      </c>
      <c r="AC61" s="13">
        <v>0</v>
      </c>
      <c r="AD61" s="17">
        <v>0</v>
      </c>
      <c r="AE61" s="18">
        <v>13806.8</v>
      </c>
      <c r="AF61" s="18">
        <v>0</v>
      </c>
      <c r="AG61" s="18">
        <v>0</v>
      </c>
      <c r="AH61" s="18">
        <v>0</v>
      </c>
      <c r="AI61" s="18">
        <v>19404.55</v>
      </c>
      <c r="AJ61" s="13">
        <v>33211.35</v>
      </c>
      <c r="AK61" s="17">
        <v>0</v>
      </c>
      <c r="AL61" s="18">
        <v>0</v>
      </c>
      <c r="AM61" s="18">
        <v>0</v>
      </c>
      <c r="AN61" s="18">
        <v>0</v>
      </c>
      <c r="AO61" s="18">
        <v>0</v>
      </c>
      <c r="AP61" s="18">
        <v>0</v>
      </c>
      <c r="AQ61" s="13">
        <v>0</v>
      </c>
      <c r="AR61" s="17">
        <v>0</v>
      </c>
      <c r="AS61" s="18">
        <v>0</v>
      </c>
      <c r="AT61" s="18">
        <v>0</v>
      </c>
      <c r="AU61" s="18">
        <v>0</v>
      </c>
      <c r="AV61" s="18">
        <v>0</v>
      </c>
      <c r="AW61" s="18">
        <v>0</v>
      </c>
      <c r="AX61" s="13">
        <v>0</v>
      </c>
      <c r="AY61" s="17">
        <v>0</v>
      </c>
      <c r="AZ61" s="18">
        <v>221502.52</v>
      </c>
      <c r="BA61" s="18">
        <v>0</v>
      </c>
      <c r="BB61" s="18">
        <v>118937.4106</v>
      </c>
      <c r="BC61" s="18">
        <v>0</v>
      </c>
      <c r="BD61" s="18">
        <v>999999</v>
      </c>
      <c r="BE61" s="13">
        <v>1340438.9306000001</v>
      </c>
      <c r="BF61" s="17">
        <v>0</v>
      </c>
      <c r="BG61" s="18">
        <v>181600.53000000003</v>
      </c>
      <c r="BH61" s="18">
        <v>0</v>
      </c>
      <c r="BI61" s="18">
        <v>0</v>
      </c>
      <c r="BJ61" s="18">
        <v>0</v>
      </c>
      <c r="BK61" s="18">
        <v>0</v>
      </c>
      <c r="BL61" s="13">
        <v>181600.53000000003</v>
      </c>
      <c r="BM61" s="17">
        <v>0</v>
      </c>
      <c r="BN61" s="18">
        <v>0</v>
      </c>
      <c r="BO61" s="18">
        <v>0</v>
      </c>
      <c r="BP61" s="18">
        <v>0</v>
      </c>
      <c r="BQ61" s="18">
        <v>0</v>
      </c>
      <c r="BR61" s="18">
        <v>0</v>
      </c>
      <c r="BS61" s="13">
        <v>0</v>
      </c>
      <c r="BT61" s="17">
        <v>0</v>
      </c>
      <c r="BU61" s="18">
        <v>0</v>
      </c>
      <c r="BV61" s="18">
        <v>0</v>
      </c>
      <c r="BW61" s="18">
        <v>81235.94510207609</v>
      </c>
      <c r="BX61" s="18">
        <v>0</v>
      </c>
      <c r="BY61" s="18">
        <v>0</v>
      </c>
      <c r="BZ61" s="13">
        <v>81235.94510207609</v>
      </c>
    </row>
    <row r="62" spans="1:78" x14ac:dyDescent="0.35">
      <c r="A62" s="4" t="s">
        <v>52</v>
      </c>
      <c r="B62" s="101">
        <v>0</v>
      </c>
      <c r="C62" s="102">
        <v>24038967</v>
      </c>
      <c r="D62" s="102">
        <v>5628976</v>
      </c>
      <c r="E62" s="102">
        <v>0</v>
      </c>
      <c r="F62" s="102">
        <v>0</v>
      </c>
      <c r="G62" s="102">
        <v>1156476</v>
      </c>
      <c r="H62" s="103">
        <v>30824419</v>
      </c>
      <c r="I62" s="17">
        <v>0</v>
      </c>
      <c r="J62" s="18">
        <v>20535975</v>
      </c>
      <c r="K62" s="18">
        <v>1706100</v>
      </c>
      <c r="L62" s="18">
        <v>0</v>
      </c>
      <c r="M62" s="18">
        <v>0</v>
      </c>
      <c r="N62" s="18">
        <v>217618</v>
      </c>
      <c r="O62" s="13">
        <v>22459693</v>
      </c>
      <c r="P62" s="17">
        <v>0</v>
      </c>
      <c r="Q62" s="18">
        <v>3078844</v>
      </c>
      <c r="R62" s="18">
        <v>2353881</v>
      </c>
      <c r="S62" s="18">
        <v>0</v>
      </c>
      <c r="T62" s="18">
        <v>0</v>
      </c>
      <c r="U62" s="18">
        <v>0</v>
      </c>
      <c r="V62" s="13">
        <v>5432725</v>
      </c>
      <c r="W62" s="17">
        <v>0</v>
      </c>
      <c r="X62" s="18">
        <v>0</v>
      </c>
      <c r="Y62" s="18">
        <v>1568995</v>
      </c>
      <c r="Z62" s="18">
        <v>0</v>
      </c>
      <c r="AA62" s="18">
        <v>0</v>
      </c>
      <c r="AB62" s="18">
        <v>50000</v>
      </c>
      <c r="AC62" s="13">
        <v>1618995</v>
      </c>
      <c r="AD62" s="17">
        <v>0</v>
      </c>
      <c r="AE62" s="18">
        <v>20183</v>
      </c>
      <c r="AF62" s="18">
        <v>0</v>
      </c>
      <c r="AG62" s="18">
        <v>0</v>
      </c>
      <c r="AH62" s="18">
        <v>0</v>
      </c>
      <c r="AI62" s="18">
        <v>56600</v>
      </c>
      <c r="AJ62" s="13">
        <v>76783</v>
      </c>
      <c r="AK62" s="17">
        <v>0</v>
      </c>
      <c r="AL62" s="18">
        <v>44291</v>
      </c>
      <c r="AM62" s="18">
        <v>0</v>
      </c>
      <c r="AN62" s="18">
        <v>0</v>
      </c>
      <c r="AO62" s="18">
        <v>0</v>
      </c>
      <c r="AP62" s="18">
        <v>0</v>
      </c>
      <c r="AQ62" s="13">
        <v>44291</v>
      </c>
      <c r="AR62" s="17">
        <v>0</v>
      </c>
      <c r="AS62" s="18">
        <v>8825</v>
      </c>
      <c r="AT62" s="18">
        <v>0</v>
      </c>
      <c r="AU62" s="18">
        <v>0</v>
      </c>
      <c r="AV62" s="18">
        <v>0</v>
      </c>
      <c r="AW62" s="18">
        <v>0</v>
      </c>
      <c r="AX62" s="13">
        <v>8825</v>
      </c>
      <c r="AY62" s="17">
        <v>0</v>
      </c>
      <c r="AZ62" s="18">
        <v>0</v>
      </c>
      <c r="BA62" s="18">
        <v>0</v>
      </c>
      <c r="BB62" s="18">
        <v>0</v>
      </c>
      <c r="BC62" s="18">
        <v>0</v>
      </c>
      <c r="BD62" s="18">
        <v>794269</v>
      </c>
      <c r="BE62" s="13">
        <v>794269</v>
      </c>
      <c r="BF62" s="17">
        <v>0</v>
      </c>
      <c r="BG62" s="18">
        <v>350849</v>
      </c>
      <c r="BH62" s="18">
        <v>0</v>
      </c>
      <c r="BI62" s="18">
        <v>0</v>
      </c>
      <c r="BJ62" s="18">
        <v>0</v>
      </c>
      <c r="BK62" s="18">
        <v>37989</v>
      </c>
      <c r="BL62" s="13">
        <v>388838</v>
      </c>
      <c r="BM62" s="17">
        <v>0</v>
      </c>
      <c r="BN62" s="18">
        <v>0</v>
      </c>
      <c r="BO62" s="18">
        <v>0</v>
      </c>
      <c r="BP62" s="18">
        <v>0</v>
      </c>
      <c r="BQ62" s="18">
        <v>0</v>
      </c>
      <c r="BR62" s="18">
        <v>0</v>
      </c>
      <c r="BS62" s="13">
        <v>0</v>
      </c>
      <c r="BT62" s="17">
        <v>0</v>
      </c>
      <c r="BU62" s="18">
        <v>0</v>
      </c>
      <c r="BV62" s="18">
        <v>0</v>
      </c>
      <c r="BW62" s="18">
        <v>0</v>
      </c>
      <c r="BX62" s="18">
        <v>0</v>
      </c>
      <c r="BY62" s="18">
        <v>0</v>
      </c>
      <c r="BZ62" s="13">
        <v>0</v>
      </c>
    </row>
    <row r="63" spans="1:78" x14ac:dyDescent="0.35">
      <c r="A63" s="4" t="s">
        <v>53</v>
      </c>
      <c r="B63" s="101">
        <v>0</v>
      </c>
      <c r="C63" s="102">
        <v>1012130</v>
      </c>
      <c r="D63" s="102">
        <v>118119</v>
      </c>
      <c r="E63" s="102">
        <v>0</v>
      </c>
      <c r="F63" s="102">
        <v>0</v>
      </c>
      <c r="G63" s="102">
        <v>839052</v>
      </c>
      <c r="H63" s="103">
        <v>1969301</v>
      </c>
      <c r="I63" s="17">
        <v>0</v>
      </c>
      <c r="J63" s="18">
        <v>633190</v>
      </c>
      <c r="K63" s="18">
        <v>0</v>
      </c>
      <c r="L63" s="18">
        <v>0</v>
      </c>
      <c r="M63" s="18">
        <v>0</v>
      </c>
      <c r="N63" s="18">
        <v>84314</v>
      </c>
      <c r="O63" s="13">
        <v>717504</v>
      </c>
      <c r="P63" s="17">
        <v>0</v>
      </c>
      <c r="Q63" s="18">
        <v>0</v>
      </c>
      <c r="R63" s="18">
        <v>118119</v>
      </c>
      <c r="S63" s="18">
        <v>0</v>
      </c>
      <c r="T63" s="18">
        <v>0</v>
      </c>
      <c r="U63" s="18">
        <v>732387</v>
      </c>
      <c r="V63" s="13">
        <v>850506</v>
      </c>
      <c r="W63" s="17">
        <v>0</v>
      </c>
      <c r="X63" s="18">
        <v>0</v>
      </c>
      <c r="Y63" s="18">
        <v>0</v>
      </c>
      <c r="Z63" s="18">
        <v>0</v>
      </c>
      <c r="AA63" s="18">
        <v>0</v>
      </c>
      <c r="AB63" s="18">
        <v>0</v>
      </c>
      <c r="AC63" s="13">
        <v>0</v>
      </c>
      <c r="AD63" s="17">
        <v>0</v>
      </c>
      <c r="AE63" s="18">
        <v>0</v>
      </c>
      <c r="AF63" s="18">
        <v>0</v>
      </c>
      <c r="AG63" s="18">
        <v>0</v>
      </c>
      <c r="AH63" s="18">
        <v>0</v>
      </c>
      <c r="AI63" s="18">
        <v>0</v>
      </c>
      <c r="AJ63" s="13">
        <v>0</v>
      </c>
      <c r="AK63" s="17">
        <v>0</v>
      </c>
      <c r="AL63" s="18">
        <v>0</v>
      </c>
      <c r="AM63" s="18">
        <v>0</v>
      </c>
      <c r="AN63" s="18">
        <v>0</v>
      </c>
      <c r="AO63" s="18">
        <v>0</v>
      </c>
      <c r="AP63" s="18">
        <v>0</v>
      </c>
      <c r="AQ63" s="13">
        <v>0</v>
      </c>
      <c r="AR63" s="17">
        <v>0</v>
      </c>
      <c r="AS63" s="18">
        <v>773</v>
      </c>
      <c r="AT63" s="18">
        <v>0</v>
      </c>
      <c r="AU63" s="18">
        <v>0</v>
      </c>
      <c r="AV63" s="18">
        <v>0</v>
      </c>
      <c r="AW63" s="18">
        <v>0</v>
      </c>
      <c r="AX63" s="13">
        <v>773</v>
      </c>
      <c r="AY63" s="17">
        <v>0</v>
      </c>
      <c r="AZ63" s="18">
        <v>66921</v>
      </c>
      <c r="BA63" s="18">
        <v>0</v>
      </c>
      <c r="BB63" s="18">
        <v>0</v>
      </c>
      <c r="BC63" s="18">
        <v>0</v>
      </c>
      <c r="BD63" s="18">
        <v>0</v>
      </c>
      <c r="BE63" s="13">
        <v>66921</v>
      </c>
      <c r="BF63" s="17">
        <v>0</v>
      </c>
      <c r="BG63" s="18">
        <v>311246</v>
      </c>
      <c r="BH63" s="18">
        <v>0</v>
      </c>
      <c r="BI63" s="18">
        <v>0</v>
      </c>
      <c r="BJ63" s="18">
        <v>0</v>
      </c>
      <c r="BK63" s="18">
        <v>22351</v>
      </c>
      <c r="BL63" s="13">
        <v>333597</v>
      </c>
      <c r="BM63" s="17">
        <v>0</v>
      </c>
      <c r="BN63" s="18">
        <v>0</v>
      </c>
      <c r="BO63" s="18">
        <v>0</v>
      </c>
      <c r="BP63" s="18">
        <v>0</v>
      </c>
      <c r="BQ63" s="18">
        <v>0</v>
      </c>
      <c r="BR63" s="18">
        <v>0</v>
      </c>
      <c r="BS63" s="13">
        <v>0</v>
      </c>
      <c r="BT63" s="17">
        <v>0</v>
      </c>
      <c r="BU63" s="18">
        <v>0</v>
      </c>
      <c r="BV63" s="18">
        <v>0</v>
      </c>
      <c r="BW63" s="18">
        <v>0</v>
      </c>
      <c r="BX63" s="18">
        <v>0</v>
      </c>
      <c r="BY63" s="18">
        <v>0</v>
      </c>
      <c r="BZ63" s="13">
        <v>0</v>
      </c>
    </row>
    <row r="64" spans="1:78" x14ac:dyDescent="0.35">
      <c r="A64" s="4" t="s">
        <v>54</v>
      </c>
      <c r="B64" s="101">
        <v>0</v>
      </c>
      <c r="C64" s="102">
        <v>492451</v>
      </c>
      <c r="D64" s="102">
        <v>2665295.4</v>
      </c>
      <c r="E64" s="102">
        <v>0</v>
      </c>
      <c r="F64" s="102">
        <v>0</v>
      </c>
      <c r="G64" s="102">
        <v>841505</v>
      </c>
      <c r="H64" s="103">
        <v>3999251.4</v>
      </c>
      <c r="I64" s="17">
        <v>0</v>
      </c>
      <c r="J64" s="18">
        <v>309719.12</v>
      </c>
      <c r="K64" s="18">
        <v>2193502.9</v>
      </c>
      <c r="L64" s="18">
        <v>0</v>
      </c>
      <c r="M64" s="18">
        <v>0</v>
      </c>
      <c r="N64" s="18">
        <v>166777</v>
      </c>
      <c r="O64" s="13">
        <v>2669999.02</v>
      </c>
      <c r="P64" s="17">
        <v>0</v>
      </c>
      <c r="Q64" s="18">
        <v>0</v>
      </c>
      <c r="R64" s="18">
        <v>362484</v>
      </c>
      <c r="S64" s="18">
        <v>0</v>
      </c>
      <c r="T64" s="18">
        <v>0</v>
      </c>
      <c r="U64" s="18">
        <v>409688</v>
      </c>
      <c r="V64" s="13">
        <v>772172</v>
      </c>
      <c r="W64" s="17">
        <v>0</v>
      </c>
      <c r="X64" s="18">
        <v>0</v>
      </c>
      <c r="Y64" s="18">
        <v>0</v>
      </c>
      <c r="Z64" s="18">
        <v>0</v>
      </c>
      <c r="AA64" s="18">
        <v>0</v>
      </c>
      <c r="AB64" s="18">
        <v>209779</v>
      </c>
      <c r="AC64" s="13">
        <v>209779</v>
      </c>
      <c r="AD64" s="17">
        <v>0</v>
      </c>
      <c r="AE64" s="18">
        <v>0</v>
      </c>
      <c r="AF64" s="18">
        <v>0</v>
      </c>
      <c r="AG64" s="18">
        <v>0</v>
      </c>
      <c r="AH64" s="18">
        <v>0</v>
      </c>
      <c r="AI64" s="18">
        <v>0</v>
      </c>
      <c r="AJ64" s="13">
        <v>0</v>
      </c>
      <c r="AK64" s="17">
        <v>0</v>
      </c>
      <c r="AL64" s="18">
        <v>0</v>
      </c>
      <c r="AM64" s="18">
        <v>0</v>
      </c>
      <c r="AN64" s="18">
        <v>0</v>
      </c>
      <c r="AO64" s="18">
        <v>0</v>
      </c>
      <c r="AP64" s="18">
        <v>47275</v>
      </c>
      <c r="AQ64" s="13">
        <v>47275</v>
      </c>
      <c r="AR64" s="17">
        <v>0</v>
      </c>
      <c r="AS64" s="18">
        <v>8775</v>
      </c>
      <c r="AT64" s="18">
        <v>109308.5</v>
      </c>
      <c r="AU64" s="18">
        <v>0</v>
      </c>
      <c r="AV64" s="18">
        <v>0</v>
      </c>
      <c r="AW64" s="18">
        <v>0</v>
      </c>
      <c r="AX64" s="13">
        <v>118083.5</v>
      </c>
      <c r="AY64" s="17">
        <v>0</v>
      </c>
      <c r="AZ64" s="18">
        <v>0</v>
      </c>
      <c r="BA64" s="18">
        <v>0</v>
      </c>
      <c r="BB64" s="18">
        <v>0</v>
      </c>
      <c r="BC64" s="18">
        <v>0</v>
      </c>
      <c r="BD64" s="18">
        <v>0</v>
      </c>
      <c r="BE64" s="13">
        <v>0</v>
      </c>
      <c r="BF64" s="17">
        <v>0</v>
      </c>
      <c r="BG64" s="18">
        <v>173956.88</v>
      </c>
      <c r="BH64" s="18">
        <v>0</v>
      </c>
      <c r="BI64" s="18">
        <v>0</v>
      </c>
      <c r="BJ64" s="18">
        <v>0</v>
      </c>
      <c r="BK64" s="18">
        <v>7986</v>
      </c>
      <c r="BL64" s="13">
        <v>181942.88</v>
      </c>
      <c r="BM64" s="17">
        <v>0</v>
      </c>
      <c r="BN64" s="18">
        <v>0</v>
      </c>
      <c r="BO64" s="18">
        <v>0</v>
      </c>
      <c r="BP64" s="18">
        <v>0</v>
      </c>
      <c r="BQ64" s="18">
        <v>0</v>
      </c>
      <c r="BR64" s="18">
        <v>0</v>
      </c>
      <c r="BS64" s="13">
        <v>0</v>
      </c>
      <c r="BT64" s="17">
        <v>0</v>
      </c>
      <c r="BU64" s="18">
        <v>0</v>
      </c>
      <c r="BV64" s="18">
        <v>0</v>
      </c>
      <c r="BW64" s="18">
        <v>0</v>
      </c>
      <c r="BX64" s="18">
        <v>0</v>
      </c>
      <c r="BY64" s="18">
        <v>0</v>
      </c>
      <c r="BZ64" s="13">
        <v>0</v>
      </c>
    </row>
    <row r="65" spans="1:78" x14ac:dyDescent="0.35">
      <c r="A65" s="4" t="s">
        <v>55</v>
      </c>
      <c r="B65" s="101">
        <v>0</v>
      </c>
      <c r="C65" s="102">
        <v>859150</v>
      </c>
      <c r="D65" s="102">
        <v>77358</v>
      </c>
      <c r="E65" s="102">
        <v>0</v>
      </c>
      <c r="F65" s="102">
        <v>130894</v>
      </c>
      <c r="G65" s="102">
        <v>130133</v>
      </c>
      <c r="H65" s="103">
        <v>1197535</v>
      </c>
      <c r="I65" s="17">
        <v>0</v>
      </c>
      <c r="J65" s="18">
        <v>528666</v>
      </c>
      <c r="K65" s="18">
        <v>21627</v>
      </c>
      <c r="L65" s="18">
        <v>0</v>
      </c>
      <c r="M65" s="18">
        <v>0</v>
      </c>
      <c r="N65" s="18">
        <v>0</v>
      </c>
      <c r="O65" s="13">
        <v>550293</v>
      </c>
      <c r="P65" s="17">
        <v>0</v>
      </c>
      <c r="Q65" s="18">
        <v>144226</v>
      </c>
      <c r="R65" s="18">
        <v>55731</v>
      </c>
      <c r="S65" s="18">
        <v>0</v>
      </c>
      <c r="T65" s="18">
        <v>130894</v>
      </c>
      <c r="U65" s="18">
        <v>0</v>
      </c>
      <c r="V65" s="13">
        <v>330851</v>
      </c>
      <c r="W65" s="17">
        <v>0</v>
      </c>
      <c r="X65" s="18">
        <v>0</v>
      </c>
      <c r="Y65" s="18">
        <v>0</v>
      </c>
      <c r="Z65" s="18">
        <v>0</v>
      </c>
      <c r="AA65" s="18">
        <v>0</v>
      </c>
      <c r="AB65" s="18">
        <v>0</v>
      </c>
      <c r="AC65" s="13">
        <v>0</v>
      </c>
      <c r="AD65" s="17">
        <v>0</v>
      </c>
      <c r="AE65" s="18">
        <v>0</v>
      </c>
      <c r="AF65" s="18">
        <v>0</v>
      </c>
      <c r="AG65" s="18">
        <v>0</v>
      </c>
      <c r="AH65" s="18">
        <v>0</v>
      </c>
      <c r="AI65" s="18">
        <v>0</v>
      </c>
      <c r="AJ65" s="13">
        <v>0</v>
      </c>
      <c r="AK65" s="17">
        <v>0</v>
      </c>
      <c r="AL65" s="18">
        <v>0</v>
      </c>
      <c r="AM65" s="18">
        <v>0</v>
      </c>
      <c r="AN65" s="18">
        <v>0</v>
      </c>
      <c r="AO65" s="18">
        <v>0</v>
      </c>
      <c r="AP65" s="18">
        <v>0</v>
      </c>
      <c r="AQ65" s="13">
        <v>0</v>
      </c>
      <c r="AR65" s="17">
        <v>0</v>
      </c>
      <c r="AS65" s="18">
        <v>0</v>
      </c>
      <c r="AT65" s="18">
        <v>0</v>
      </c>
      <c r="AU65" s="18">
        <v>0</v>
      </c>
      <c r="AV65" s="18">
        <v>0</v>
      </c>
      <c r="AW65" s="18">
        <v>0</v>
      </c>
      <c r="AX65" s="13">
        <v>0</v>
      </c>
      <c r="AY65" s="17">
        <v>0</v>
      </c>
      <c r="AZ65" s="18">
        <v>13565</v>
      </c>
      <c r="BA65" s="18">
        <v>0</v>
      </c>
      <c r="BB65" s="18">
        <v>0</v>
      </c>
      <c r="BC65" s="18">
        <v>0</v>
      </c>
      <c r="BD65" s="18">
        <v>106503</v>
      </c>
      <c r="BE65" s="13">
        <v>120068</v>
      </c>
      <c r="BF65" s="17">
        <v>0</v>
      </c>
      <c r="BG65" s="18">
        <v>172693</v>
      </c>
      <c r="BH65" s="18">
        <v>0</v>
      </c>
      <c r="BI65" s="18">
        <v>0</v>
      </c>
      <c r="BJ65" s="18">
        <v>0</v>
      </c>
      <c r="BK65" s="18">
        <v>23630</v>
      </c>
      <c r="BL65" s="13">
        <v>196323</v>
      </c>
      <c r="BM65" s="17">
        <v>0</v>
      </c>
      <c r="BN65" s="18">
        <v>0</v>
      </c>
      <c r="BO65" s="18">
        <v>0</v>
      </c>
      <c r="BP65" s="18">
        <v>0</v>
      </c>
      <c r="BQ65" s="18">
        <v>0</v>
      </c>
      <c r="BR65" s="18">
        <v>0</v>
      </c>
      <c r="BS65" s="13">
        <v>0</v>
      </c>
      <c r="BT65" s="17">
        <v>0</v>
      </c>
      <c r="BU65" s="18">
        <v>0</v>
      </c>
      <c r="BV65" s="18">
        <v>0</v>
      </c>
      <c r="BW65" s="18">
        <v>0</v>
      </c>
      <c r="BX65" s="18">
        <v>0</v>
      </c>
      <c r="BY65" s="18">
        <v>0</v>
      </c>
      <c r="BZ65" s="13">
        <v>0</v>
      </c>
    </row>
    <row r="66" spans="1:78" x14ac:dyDescent="0.35">
      <c r="A66" s="4" t="s">
        <v>56</v>
      </c>
      <c r="B66" s="101">
        <v>0</v>
      </c>
      <c r="C66" s="102">
        <v>10194189</v>
      </c>
      <c r="D66" s="102">
        <v>27018378</v>
      </c>
      <c r="E66" s="102">
        <v>0</v>
      </c>
      <c r="F66" s="102">
        <v>0</v>
      </c>
      <c r="G66" s="102">
        <v>38693</v>
      </c>
      <c r="H66" s="103">
        <v>37251260</v>
      </c>
      <c r="I66" s="17">
        <v>0</v>
      </c>
      <c r="J66" s="18">
        <v>9967645</v>
      </c>
      <c r="K66" s="18">
        <v>16929808</v>
      </c>
      <c r="L66" s="18">
        <v>0</v>
      </c>
      <c r="M66" s="18">
        <v>0</v>
      </c>
      <c r="N66" s="18">
        <v>0</v>
      </c>
      <c r="O66" s="13">
        <v>26897453</v>
      </c>
      <c r="P66" s="17">
        <v>0</v>
      </c>
      <c r="Q66" s="18">
        <v>0</v>
      </c>
      <c r="R66" s="18">
        <v>10088570</v>
      </c>
      <c r="S66" s="18">
        <v>0</v>
      </c>
      <c r="T66" s="18">
        <v>0</v>
      </c>
      <c r="U66" s="18">
        <v>0</v>
      </c>
      <c r="V66" s="13">
        <v>10088570</v>
      </c>
      <c r="W66" s="17">
        <v>0</v>
      </c>
      <c r="X66" s="18">
        <v>0</v>
      </c>
      <c r="Y66" s="18">
        <v>0</v>
      </c>
      <c r="Z66" s="18">
        <v>0</v>
      </c>
      <c r="AA66" s="18">
        <v>0</v>
      </c>
      <c r="AB66" s="18">
        <v>0</v>
      </c>
      <c r="AC66" s="13">
        <v>0</v>
      </c>
      <c r="AD66" s="17">
        <v>0</v>
      </c>
      <c r="AE66" s="18">
        <v>0</v>
      </c>
      <c r="AF66" s="18">
        <v>0</v>
      </c>
      <c r="AG66" s="18">
        <v>0</v>
      </c>
      <c r="AH66" s="18">
        <v>0</v>
      </c>
      <c r="AI66" s="18">
        <v>0</v>
      </c>
      <c r="AJ66" s="13">
        <v>0</v>
      </c>
      <c r="AK66" s="17">
        <v>0</v>
      </c>
      <c r="AL66" s="18">
        <v>0</v>
      </c>
      <c r="AM66" s="18">
        <v>0</v>
      </c>
      <c r="AN66" s="18">
        <v>0</v>
      </c>
      <c r="AO66" s="18">
        <v>0</v>
      </c>
      <c r="AP66" s="18">
        <v>0</v>
      </c>
      <c r="AQ66" s="13">
        <v>0</v>
      </c>
      <c r="AR66" s="17">
        <v>0</v>
      </c>
      <c r="AS66" s="18">
        <v>0</v>
      </c>
      <c r="AT66" s="18">
        <v>0</v>
      </c>
      <c r="AU66" s="18">
        <v>0</v>
      </c>
      <c r="AV66" s="18">
        <v>0</v>
      </c>
      <c r="AW66" s="18">
        <v>0</v>
      </c>
      <c r="AX66" s="13">
        <v>0</v>
      </c>
      <c r="AY66" s="17">
        <v>0</v>
      </c>
      <c r="AZ66" s="18">
        <v>0</v>
      </c>
      <c r="BA66" s="18">
        <v>0</v>
      </c>
      <c r="BB66" s="18">
        <v>0</v>
      </c>
      <c r="BC66" s="18">
        <v>0</v>
      </c>
      <c r="BD66" s="18">
        <v>0</v>
      </c>
      <c r="BE66" s="13">
        <v>0</v>
      </c>
      <c r="BF66" s="17">
        <v>0</v>
      </c>
      <c r="BG66" s="18">
        <v>226544</v>
      </c>
      <c r="BH66" s="18">
        <v>0</v>
      </c>
      <c r="BI66" s="18">
        <v>0</v>
      </c>
      <c r="BJ66" s="18">
        <v>0</v>
      </c>
      <c r="BK66" s="18">
        <v>0</v>
      </c>
      <c r="BL66" s="13">
        <v>226544</v>
      </c>
      <c r="BM66" s="17">
        <v>0</v>
      </c>
      <c r="BN66" s="18">
        <v>0</v>
      </c>
      <c r="BO66" s="18">
        <v>0</v>
      </c>
      <c r="BP66" s="18">
        <v>0</v>
      </c>
      <c r="BQ66" s="18">
        <v>0</v>
      </c>
      <c r="BR66" s="18">
        <v>0</v>
      </c>
      <c r="BS66" s="13">
        <v>0</v>
      </c>
      <c r="BT66" s="17">
        <v>0</v>
      </c>
      <c r="BU66" s="18">
        <v>0</v>
      </c>
      <c r="BV66" s="18">
        <v>0</v>
      </c>
      <c r="BW66" s="18">
        <v>0</v>
      </c>
      <c r="BX66" s="18">
        <v>0</v>
      </c>
      <c r="BY66" s="18">
        <v>38693</v>
      </c>
      <c r="BZ66" s="13">
        <v>38693</v>
      </c>
    </row>
    <row r="67" spans="1:78" x14ac:dyDescent="0.35">
      <c r="A67" s="4" t="s">
        <v>57</v>
      </c>
      <c r="B67" s="101">
        <v>0</v>
      </c>
      <c r="C67" s="102">
        <v>3409312.0700000003</v>
      </c>
      <c r="D67" s="102">
        <v>594985.67999999993</v>
      </c>
      <c r="E67" s="102">
        <v>0</v>
      </c>
      <c r="F67" s="102">
        <v>0</v>
      </c>
      <c r="G67" s="102">
        <v>0</v>
      </c>
      <c r="H67" s="103">
        <v>4004297.7500000005</v>
      </c>
      <c r="I67" s="17">
        <v>0</v>
      </c>
      <c r="J67" s="18">
        <v>3409312.0700000003</v>
      </c>
      <c r="K67" s="18">
        <v>252597.62</v>
      </c>
      <c r="L67" s="18">
        <v>0</v>
      </c>
      <c r="M67" s="18">
        <v>0</v>
      </c>
      <c r="N67" s="18">
        <v>0</v>
      </c>
      <c r="O67" s="13">
        <v>3661909.6900000004</v>
      </c>
      <c r="P67" s="17">
        <v>0</v>
      </c>
      <c r="Q67" s="18">
        <v>0</v>
      </c>
      <c r="R67" s="18">
        <v>342388.06</v>
      </c>
      <c r="S67" s="18">
        <v>0</v>
      </c>
      <c r="T67" s="18">
        <v>0</v>
      </c>
      <c r="U67" s="18">
        <v>0</v>
      </c>
      <c r="V67" s="13">
        <v>342388.06</v>
      </c>
      <c r="W67" s="17">
        <v>0</v>
      </c>
      <c r="X67" s="18">
        <v>0</v>
      </c>
      <c r="Y67" s="18">
        <v>0</v>
      </c>
      <c r="Z67" s="18">
        <v>0</v>
      </c>
      <c r="AA67" s="18">
        <v>0</v>
      </c>
      <c r="AB67" s="18">
        <v>0</v>
      </c>
      <c r="AC67" s="13">
        <v>0</v>
      </c>
      <c r="AD67" s="17">
        <v>0</v>
      </c>
      <c r="AE67" s="18">
        <v>0</v>
      </c>
      <c r="AF67" s="18">
        <v>0</v>
      </c>
      <c r="AG67" s="18">
        <v>0</v>
      </c>
      <c r="AH67" s="18">
        <v>0</v>
      </c>
      <c r="AI67" s="18">
        <v>0</v>
      </c>
      <c r="AJ67" s="13">
        <v>0</v>
      </c>
      <c r="AK67" s="17">
        <v>0</v>
      </c>
      <c r="AL67" s="18">
        <v>0</v>
      </c>
      <c r="AM67" s="18">
        <v>0</v>
      </c>
      <c r="AN67" s="18">
        <v>0</v>
      </c>
      <c r="AO67" s="18">
        <v>0</v>
      </c>
      <c r="AP67" s="18">
        <v>0</v>
      </c>
      <c r="AQ67" s="13">
        <v>0</v>
      </c>
      <c r="AR67" s="17">
        <v>0</v>
      </c>
      <c r="AS67" s="18">
        <v>0</v>
      </c>
      <c r="AT67" s="18">
        <v>0</v>
      </c>
      <c r="AU67" s="18">
        <v>0</v>
      </c>
      <c r="AV67" s="18">
        <v>0</v>
      </c>
      <c r="AW67" s="18">
        <v>0</v>
      </c>
      <c r="AX67" s="13">
        <v>0</v>
      </c>
      <c r="AY67" s="17">
        <v>0</v>
      </c>
      <c r="AZ67" s="18">
        <v>0</v>
      </c>
      <c r="BA67" s="18">
        <v>0</v>
      </c>
      <c r="BB67" s="18">
        <v>0</v>
      </c>
      <c r="BC67" s="18">
        <v>0</v>
      </c>
      <c r="BD67" s="18">
        <v>0</v>
      </c>
      <c r="BE67" s="13">
        <v>0</v>
      </c>
      <c r="BF67" s="17">
        <v>0</v>
      </c>
      <c r="BG67" s="18">
        <v>0</v>
      </c>
      <c r="BH67" s="18">
        <v>0</v>
      </c>
      <c r="BI67" s="18">
        <v>0</v>
      </c>
      <c r="BJ67" s="18">
        <v>0</v>
      </c>
      <c r="BK67" s="18">
        <v>0</v>
      </c>
      <c r="BL67" s="13">
        <v>0</v>
      </c>
      <c r="BM67" s="17">
        <v>0</v>
      </c>
      <c r="BN67" s="18">
        <v>0</v>
      </c>
      <c r="BO67" s="18">
        <v>0</v>
      </c>
      <c r="BP67" s="18">
        <v>0</v>
      </c>
      <c r="BQ67" s="18">
        <v>0</v>
      </c>
      <c r="BR67" s="18">
        <v>0</v>
      </c>
      <c r="BS67" s="13">
        <v>0</v>
      </c>
      <c r="BT67" s="17">
        <v>0</v>
      </c>
      <c r="BU67" s="18">
        <v>0</v>
      </c>
      <c r="BV67" s="18">
        <v>0</v>
      </c>
      <c r="BW67" s="18">
        <v>0</v>
      </c>
      <c r="BX67" s="18">
        <v>0</v>
      </c>
      <c r="BY67" s="18">
        <v>0</v>
      </c>
      <c r="BZ67" s="13">
        <v>0</v>
      </c>
    </row>
    <row r="68" spans="1:78" x14ac:dyDescent="0.35">
      <c r="A68" s="4" t="s">
        <v>58</v>
      </c>
      <c r="B68" s="101">
        <v>0</v>
      </c>
      <c r="C68" s="102">
        <v>1637437.78</v>
      </c>
      <c r="D68" s="102">
        <v>3279361.6399999997</v>
      </c>
      <c r="E68" s="102">
        <v>10324</v>
      </c>
      <c r="F68" s="102">
        <v>0</v>
      </c>
      <c r="G68" s="102">
        <v>731877.67</v>
      </c>
      <c r="H68" s="103">
        <v>5659001.0899999999</v>
      </c>
      <c r="I68" s="17">
        <v>0</v>
      </c>
      <c r="J68" s="18">
        <v>199752.55</v>
      </c>
      <c r="K68" s="18">
        <v>395867.4</v>
      </c>
      <c r="L68" s="18">
        <v>0</v>
      </c>
      <c r="M68" s="18">
        <v>0</v>
      </c>
      <c r="N68" s="18">
        <v>0</v>
      </c>
      <c r="O68" s="13">
        <v>595619.94999999995</v>
      </c>
      <c r="P68" s="17">
        <v>0</v>
      </c>
      <c r="Q68" s="18">
        <v>0</v>
      </c>
      <c r="R68" s="18">
        <v>2099865.71</v>
      </c>
      <c r="S68" s="18">
        <v>0</v>
      </c>
      <c r="T68" s="18">
        <v>0</v>
      </c>
      <c r="U68" s="18">
        <v>0</v>
      </c>
      <c r="V68" s="13">
        <v>2099865.71</v>
      </c>
      <c r="W68" s="17">
        <v>0</v>
      </c>
      <c r="X68" s="18">
        <v>0</v>
      </c>
      <c r="Y68" s="18">
        <v>472524.33999999997</v>
      </c>
      <c r="Z68" s="18">
        <v>0</v>
      </c>
      <c r="AA68" s="18">
        <v>0</v>
      </c>
      <c r="AB68" s="18">
        <v>0</v>
      </c>
      <c r="AC68" s="13">
        <v>472524.33999999997</v>
      </c>
      <c r="AD68" s="17">
        <v>0</v>
      </c>
      <c r="AE68" s="18">
        <v>8405</v>
      </c>
      <c r="AF68" s="18">
        <v>0</v>
      </c>
      <c r="AG68" s="18">
        <v>0</v>
      </c>
      <c r="AH68" s="18">
        <v>0</v>
      </c>
      <c r="AI68" s="18">
        <v>0</v>
      </c>
      <c r="AJ68" s="13">
        <v>8405</v>
      </c>
      <c r="AK68" s="17">
        <v>0</v>
      </c>
      <c r="AL68" s="18">
        <v>0</v>
      </c>
      <c r="AM68" s="18">
        <v>0</v>
      </c>
      <c r="AN68" s="18">
        <v>0</v>
      </c>
      <c r="AO68" s="18">
        <v>0</v>
      </c>
      <c r="AP68" s="18">
        <v>0</v>
      </c>
      <c r="AQ68" s="13">
        <v>0</v>
      </c>
      <c r="AR68" s="17">
        <v>0</v>
      </c>
      <c r="AS68" s="18">
        <v>844214.77</v>
      </c>
      <c r="AT68" s="18">
        <v>311104.19</v>
      </c>
      <c r="AU68" s="18">
        <v>0</v>
      </c>
      <c r="AV68" s="18">
        <v>0</v>
      </c>
      <c r="AW68" s="18">
        <v>0</v>
      </c>
      <c r="AX68" s="13">
        <v>1155318.96</v>
      </c>
      <c r="AY68" s="17">
        <v>0</v>
      </c>
      <c r="AZ68" s="18">
        <v>0</v>
      </c>
      <c r="BA68" s="18">
        <v>0</v>
      </c>
      <c r="BB68" s="18">
        <v>0</v>
      </c>
      <c r="BC68" s="18">
        <v>0</v>
      </c>
      <c r="BD68" s="18">
        <v>731877.67</v>
      </c>
      <c r="BE68" s="13">
        <v>731877.67</v>
      </c>
      <c r="BF68" s="17">
        <v>0</v>
      </c>
      <c r="BG68" s="18">
        <v>585065.46</v>
      </c>
      <c r="BH68" s="18">
        <v>0</v>
      </c>
      <c r="BI68" s="18">
        <v>10324</v>
      </c>
      <c r="BJ68" s="18">
        <v>0</v>
      </c>
      <c r="BK68" s="18">
        <v>0</v>
      </c>
      <c r="BL68" s="13">
        <v>595389.46</v>
      </c>
      <c r="BM68" s="17">
        <v>0</v>
      </c>
      <c r="BN68" s="18">
        <v>0</v>
      </c>
      <c r="BO68" s="18">
        <v>0</v>
      </c>
      <c r="BP68" s="18">
        <v>0</v>
      </c>
      <c r="BQ68" s="18">
        <v>0</v>
      </c>
      <c r="BR68" s="18">
        <v>0</v>
      </c>
      <c r="BS68" s="13">
        <v>0</v>
      </c>
      <c r="BT68" s="17">
        <v>0</v>
      </c>
      <c r="BU68" s="18">
        <v>0</v>
      </c>
      <c r="BV68" s="18">
        <v>0</v>
      </c>
      <c r="BW68" s="18">
        <v>0</v>
      </c>
      <c r="BX68" s="18">
        <v>0</v>
      </c>
      <c r="BY68" s="18">
        <v>0</v>
      </c>
      <c r="BZ68" s="13">
        <v>0</v>
      </c>
    </row>
    <row r="69" spans="1:78" x14ac:dyDescent="0.35">
      <c r="A69" s="4" t="s">
        <v>59</v>
      </c>
      <c r="B69" s="101">
        <v>0</v>
      </c>
      <c r="C69" s="102">
        <v>2352518</v>
      </c>
      <c r="D69" s="102">
        <v>1270627</v>
      </c>
      <c r="E69" s="102">
        <v>0</v>
      </c>
      <c r="F69" s="102">
        <v>31388</v>
      </c>
      <c r="G69" s="102">
        <v>27541</v>
      </c>
      <c r="H69" s="103">
        <v>3682074</v>
      </c>
      <c r="I69" s="17">
        <v>0</v>
      </c>
      <c r="J69" s="18">
        <v>2024863</v>
      </c>
      <c r="K69" s="18">
        <v>169062</v>
      </c>
      <c r="L69" s="18">
        <v>0</v>
      </c>
      <c r="M69" s="18">
        <v>0</v>
      </c>
      <c r="N69" s="18">
        <v>0</v>
      </c>
      <c r="O69" s="13">
        <v>2193925</v>
      </c>
      <c r="P69" s="17">
        <v>0</v>
      </c>
      <c r="Q69" s="18">
        <v>0</v>
      </c>
      <c r="R69" s="18">
        <v>1101565</v>
      </c>
      <c r="S69" s="18">
        <v>0</v>
      </c>
      <c r="T69" s="18">
        <v>0</v>
      </c>
      <c r="U69" s="18">
        <v>0</v>
      </c>
      <c r="V69" s="13">
        <v>1101565</v>
      </c>
      <c r="W69" s="17">
        <v>0</v>
      </c>
      <c r="X69" s="18">
        <v>0</v>
      </c>
      <c r="Y69" s="18">
        <v>0</v>
      </c>
      <c r="Z69" s="18">
        <v>0</v>
      </c>
      <c r="AA69" s="18">
        <v>0</v>
      </c>
      <c r="AB69" s="18">
        <v>0</v>
      </c>
      <c r="AC69" s="13">
        <v>0</v>
      </c>
      <c r="AD69" s="17">
        <v>0</v>
      </c>
      <c r="AE69" s="18">
        <v>0</v>
      </c>
      <c r="AF69" s="18">
        <v>0</v>
      </c>
      <c r="AG69" s="18">
        <v>0</v>
      </c>
      <c r="AH69" s="18">
        <v>0</v>
      </c>
      <c r="AI69" s="18">
        <v>0</v>
      </c>
      <c r="AJ69" s="13">
        <v>0</v>
      </c>
      <c r="AK69" s="17">
        <v>0</v>
      </c>
      <c r="AL69" s="18">
        <v>0</v>
      </c>
      <c r="AM69" s="18">
        <v>0</v>
      </c>
      <c r="AN69" s="18">
        <v>0</v>
      </c>
      <c r="AO69" s="18">
        <v>0</v>
      </c>
      <c r="AP69" s="18">
        <v>0</v>
      </c>
      <c r="AQ69" s="13">
        <v>0</v>
      </c>
      <c r="AR69" s="17">
        <v>0</v>
      </c>
      <c r="AS69" s="18">
        <v>0</v>
      </c>
      <c r="AT69" s="18">
        <v>0</v>
      </c>
      <c r="AU69" s="18">
        <v>0</v>
      </c>
      <c r="AV69" s="18">
        <v>0</v>
      </c>
      <c r="AW69" s="18">
        <v>0</v>
      </c>
      <c r="AX69" s="13">
        <v>0</v>
      </c>
      <c r="AY69" s="17">
        <v>0</v>
      </c>
      <c r="AZ69" s="18">
        <v>0</v>
      </c>
      <c r="BA69" s="18">
        <v>0</v>
      </c>
      <c r="BB69" s="18">
        <v>0</v>
      </c>
      <c r="BC69" s="18">
        <v>31388</v>
      </c>
      <c r="BD69" s="18">
        <v>27541</v>
      </c>
      <c r="BE69" s="13">
        <v>58929</v>
      </c>
      <c r="BF69" s="17">
        <v>0</v>
      </c>
      <c r="BG69" s="18">
        <v>327655</v>
      </c>
      <c r="BH69" s="18">
        <v>0</v>
      </c>
      <c r="BI69" s="18">
        <v>0</v>
      </c>
      <c r="BJ69" s="18">
        <v>0</v>
      </c>
      <c r="BK69" s="18">
        <v>0</v>
      </c>
      <c r="BL69" s="13">
        <v>327655</v>
      </c>
      <c r="BM69" s="17">
        <v>0</v>
      </c>
      <c r="BN69" s="18">
        <v>0</v>
      </c>
      <c r="BO69" s="18">
        <v>0</v>
      </c>
      <c r="BP69" s="18">
        <v>0</v>
      </c>
      <c r="BQ69" s="18">
        <v>0</v>
      </c>
      <c r="BR69" s="18">
        <v>0</v>
      </c>
      <c r="BS69" s="13">
        <v>0</v>
      </c>
      <c r="BT69" s="17">
        <v>0</v>
      </c>
      <c r="BU69" s="18">
        <v>0</v>
      </c>
      <c r="BV69" s="18">
        <v>0</v>
      </c>
      <c r="BW69" s="18">
        <v>0</v>
      </c>
      <c r="BX69" s="18">
        <v>0</v>
      </c>
      <c r="BY69" s="18">
        <v>0</v>
      </c>
      <c r="BZ69" s="13">
        <v>0</v>
      </c>
    </row>
    <row r="70" spans="1:78" x14ac:dyDescent="0.35">
      <c r="A70" s="4" t="s">
        <v>60</v>
      </c>
      <c r="B70" s="101">
        <v>0</v>
      </c>
      <c r="C70" s="102">
        <v>1355160.9649999999</v>
      </c>
      <c r="D70" s="102">
        <v>311492.63500000001</v>
      </c>
      <c r="E70" s="102">
        <v>0</v>
      </c>
      <c r="F70" s="102">
        <v>0</v>
      </c>
      <c r="G70" s="102">
        <v>42808.2</v>
      </c>
      <c r="H70" s="103">
        <v>1709461.7999999998</v>
      </c>
      <c r="I70" s="17">
        <v>0</v>
      </c>
      <c r="J70" s="18">
        <v>82554.11</v>
      </c>
      <c r="K70" s="18">
        <v>263417.94</v>
      </c>
      <c r="L70" s="18">
        <v>0</v>
      </c>
      <c r="M70" s="18">
        <v>0</v>
      </c>
      <c r="N70" s="18">
        <v>0</v>
      </c>
      <c r="O70" s="13">
        <v>345972.05</v>
      </c>
      <c r="P70" s="17">
        <v>0</v>
      </c>
      <c r="Q70" s="18">
        <v>33646.925000000003</v>
      </c>
      <c r="R70" s="18">
        <v>33646.925000000003</v>
      </c>
      <c r="S70" s="18">
        <v>0</v>
      </c>
      <c r="T70" s="18">
        <v>0</v>
      </c>
      <c r="U70" s="18">
        <v>42808.2</v>
      </c>
      <c r="V70" s="13">
        <v>110102.05</v>
      </c>
      <c r="W70" s="17">
        <v>0</v>
      </c>
      <c r="X70" s="18">
        <v>0</v>
      </c>
      <c r="Y70" s="18">
        <v>14427.77</v>
      </c>
      <c r="Z70" s="18">
        <v>0</v>
      </c>
      <c r="AA70" s="18">
        <v>0</v>
      </c>
      <c r="AB70" s="18">
        <v>0</v>
      </c>
      <c r="AC70" s="13">
        <v>14427.77</v>
      </c>
      <c r="AD70" s="17">
        <v>0</v>
      </c>
      <c r="AE70" s="18">
        <v>0</v>
      </c>
      <c r="AF70" s="18">
        <v>0</v>
      </c>
      <c r="AG70" s="18">
        <v>0</v>
      </c>
      <c r="AH70" s="18">
        <v>0</v>
      </c>
      <c r="AI70" s="18">
        <v>0</v>
      </c>
      <c r="AJ70" s="13">
        <v>0</v>
      </c>
      <c r="AK70" s="17">
        <v>0</v>
      </c>
      <c r="AL70" s="18">
        <v>1238959.93</v>
      </c>
      <c r="AM70" s="18">
        <v>0</v>
      </c>
      <c r="AN70" s="18">
        <v>0</v>
      </c>
      <c r="AO70" s="18">
        <v>0</v>
      </c>
      <c r="AP70" s="18">
        <v>0</v>
      </c>
      <c r="AQ70" s="13">
        <v>1238959.93</v>
      </c>
      <c r="AR70" s="17">
        <v>0</v>
      </c>
      <c r="AS70" s="18">
        <v>0</v>
      </c>
      <c r="AT70" s="18">
        <v>0</v>
      </c>
      <c r="AU70" s="18">
        <v>0</v>
      </c>
      <c r="AV70" s="18">
        <v>0</v>
      </c>
      <c r="AW70" s="18">
        <v>0</v>
      </c>
      <c r="AX70" s="13">
        <v>0</v>
      </c>
      <c r="AY70" s="17">
        <v>0</v>
      </c>
      <c r="AZ70" s="18">
        <v>0</v>
      </c>
      <c r="BA70" s="18">
        <v>0</v>
      </c>
      <c r="BB70" s="18">
        <v>0</v>
      </c>
      <c r="BC70" s="18">
        <v>0</v>
      </c>
      <c r="BD70" s="18">
        <v>0</v>
      </c>
      <c r="BE70" s="13">
        <v>0</v>
      </c>
      <c r="BF70" s="17">
        <v>0</v>
      </c>
      <c r="BG70" s="18">
        <v>0</v>
      </c>
      <c r="BH70" s="18">
        <v>0</v>
      </c>
      <c r="BI70" s="18">
        <v>0</v>
      </c>
      <c r="BJ70" s="18">
        <v>0</v>
      </c>
      <c r="BK70" s="18">
        <v>0</v>
      </c>
      <c r="BL70" s="13">
        <v>0</v>
      </c>
      <c r="BM70" s="17">
        <v>0</v>
      </c>
      <c r="BN70" s="18">
        <v>0</v>
      </c>
      <c r="BO70" s="18">
        <v>0</v>
      </c>
      <c r="BP70" s="18">
        <v>0</v>
      </c>
      <c r="BQ70" s="18">
        <v>0</v>
      </c>
      <c r="BR70" s="18">
        <v>0</v>
      </c>
      <c r="BS70" s="13">
        <v>0</v>
      </c>
      <c r="BT70" s="17">
        <v>0</v>
      </c>
      <c r="BU70" s="18">
        <v>0</v>
      </c>
      <c r="BV70" s="18">
        <v>0</v>
      </c>
      <c r="BW70" s="18">
        <v>0</v>
      </c>
      <c r="BX70" s="18">
        <v>0</v>
      </c>
      <c r="BY70" s="18">
        <v>0</v>
      </c>
      <c r="BZ70" s="13">
        <v>0</v>
      </c>
    </row>
    <row r="71" spans="1:78" x14ac:dyDescent="0.35">
      <c r="A71" s="4" t="s">
        <v>61</v>
      </c>
      <c r="B71" s="101">
        <v>0</v>
      </c>
      <c r="C71" s="102">
        <v>865637</v>
      </c>
      <c r="D71" s="102">
        <v>1222765</v>
      </c>
      <c r="E71" s="102">
        <v>0</v>
      </c>
      <c r="F71" s="102">
        <v>0</v>
      </c>
      <c r="G71" s="102">
        <v>5490718</v>
      </c>
      <c r="H71" s="103">
        <v>7579120</v>
      </c>
      <c r="I71" s="17">
        <v>0</v>
      </c>
      <c r="J71" s="18">
        <v>0</v>
      </c>
      <c r="K71" s="18">
        <v>0</v>
      </c>
      <c r="L71" s="18">
        <v>0</v>
      </c>
      <c r="M71" s="18">
        <v>0</v>
      </c>
      <c r="N71" s="18">
        <v>4850979</v>
      </c>
      <c r="O71" s="13">
        <v>4850979</v>
      </c>
      <c r="P71" s="17">
        <v>0</v>
      </c>
      <c r="Q71" s="18">
        <v>739253</v>
      </c>
      <c r="R71" s="18">
        <v>1222765</v>
      </c>
      <c r="S71" s="18">
        <v>0</v>
      </c>
      <c r="T71" s="18">
        <v>0</v>
      </c>
      <c r="U71" s="18">
        <v>639739</v>
      </c>
      <c r="V71" s="13">
        <v>2601757</v>
      </c>
      <c r="W71" s="17">
        <v>0</v>
      </c>
      <c r="X71" s="18">
        <v>0</v>
      </c>
      <c r="Y71" s="18">
        <v>0</v>
      </c>
      <c r="Z71" s="18">
        <v>0</v>
      </c>
      <c r="AA71" s="18">
        <v>0</v>
      </c>
      <c r="AB71" s="18">
        <v>0</v>
      </c>
      <c r="AC71" s="13">
        <v>0</v>
      </c>
      <c r="AD71" s="17">
        <v>0</v>
      </c>
      <c r="AE71" s="18">
        <v>0</v>
      </c>
      <c r="AF71" s="18">
        <v>0</v>
      </c>
      <c r="AG71" s="18">
        <v>0</v>
      </c>
      <c r="AH71" s="18">
        <v>0</v>
      </c>
      <c r="AI71" s="18">
        <v>0</v>
      </c>
      <c r="AJ71" s="13">
        <v>0</v>
      </c>
      <c r="AK71" s="17">
        <v>0</v>
      </c>
      <c r="AL71" s="18">
        <v>0</v>
      </c>
      <c r="AM71" s="18">
        <v>0</v>
      </c>
      <c r="AN71" s="18">
        <v>0</v>
      </c>
      <c r="AO71" s="18">
        <v>0</v>
      </c>
      <c r="AP71" s="18">
        <v>0</v>
      </c>
      <c r="AQ71" s="13">
        <v>0</v>
      </c>
      <c r="AR71" s="17">
        <v>0</v>
      </c>
      <c r="AS71" s="18">
        <v>0</v>
      </c>
      <c r="AT71" s="18">
        <v>0</v>
      </c>
      <c r="AU71" s="18">
        <v>0</v>
      </c>
      <c r="AV71" s="18">
        <v>0</v>
      </c>
      <c r="AW71" s="18">
        <v>0</v>
      </c>
      <c r="AX71" s="13">
        <v>0</v>
      </c>
      <c r="AY71" s="17">
        <v>0</v>
      </c>
      <c r="AZ71" s="18">
        <v>0</v>
      </c>
      <c r="BA71" s="18">
        <v>0</v>
      </c>
      <c r="BB71" s="18">
        <v>0</v>
      </c>
      <c r="BC71" s="18">
        <v>0</v>
      </c>
      <c r="BD71" s="18">
        <v>0</v>
      </c>
      <c r="BE71" s="13">
        <v>0</v>
      </c>
      <c r="BF71" s="17">
        <v>0</v>
      </c>
      <c r="BG71" s="18">
        <v>126384</v>
      </c>
      <c r="BH71" s="18">
        <v>0</v>
      </c>
      <c r="BI71" s="18">
        <v>0</v>
      </c>
      <c r="BJ71" s="18">
        <v>0</v>
      </c>
      <c r="BK71" s="18">
        <v>0</v>
      </c>
      <c r="BL71" s="13">
        <v>126384</v>
      </c>
      <c r="BM71" s="17">
        <v>0</v>
      </c>
      <c r="BN71" s="18">
        <v>0</v>
      </c>
      <c r="BO71" s="18">
        <v>0</v>
      </c>
      <c r="BP71" s="18">
        <v>0</v>
      </c>
      <c r="BQ71" s="18">
        <v>0</v>
      </c>
      <c r="BR71" s="18">
        <v>0</v>
      </c>
      <c r="BS71" s="13">
        <v>0</v>
      </c>
      <c r="BT71" s="17">
        <v>0</v>
      </c>
      <c r="BU71" s="18">
        <v>0</v>
      </c>
      <c r="BV71" s="18">
        <v>0</v>
      </c>
      <c r="BW71" s="18">
        <v>0</v>
      </c>
      <c r="BX71" s="18">
        <v>0</v>
      </c>
      <c r="BY71" s="18">
        <v>0</v>
      </c>
      <c r="BZ71" s="13">
        <v>0</v>
      </c>
    </row>
    <row r="72" spans="1:78" x14ac:dyDescent="0.35">
      <c r="A72" s="4" t="s">
        <v>62</v>
      </c>
      <c r="B72" s="101">
        <v>0</v>
      </c>
      <c r="C72" s="102">
        <v>0</v>
      </c>
      <c r="D72" s="102">
        <v>798907.57</v>
      </c>
      <c r="E72" s="102">
        <v>0</v>
      </c>
      <c r="F72" s="102">
        <v>0</v>
      </c>
      <c r="G72" s="102">
        <v>466973.57000000007</v>
      </c>
      <c r="H72" s="103">
        <v>1265881.1399999999</v>
      </c>
      <c r="I72" s="17">
        <v>0</v>
      </c>
      <c r="J72" s="18">
        <v>0</v>
      </c>
      <c r="K72" s="18">
        <v>798907.57</v>
      </c>
      <c r="L72" s="18">
        <v>0</v>
      </c>
      <c r="M72" s="18">
        <v>0</v>
      </c>
      <c r="N72" s="18">
        <v>210270.83000000002</v>
      </c>
      <c r="O72" s="13">
        <v>1009178.3999999999</v>
      </c>
      <c r="P72" s="17">
        <v>0</v>
      </c>
      <c r="Q72" s="18">
        <v>0</v>
      </c>
      <c r="R72" s="18">
        <v>0</v>
      </c>
      <c r="S72" s="18">
        <v>0</v>
      </c>
      <c r="T72" s="18">
        <v>0</v>
      </c>
      <c r="U72" s="18">
        <v>186061.1</v>
      </c>
      <c r="V72" s="13">
        <v>186061.1</v>
      </c>
      <c r="W72" s="17">
        <v>0</v>
      </c>
      <c r="X72" s="18">
        <v>0</v>
      </c>
      <c r="Y72" s="18">
        <v>0</v>
      </c>
      <c r="Z72" s="18">
        <v>0</v>
      </c>
      <c r="AA72" s="18">
        <v>0</v>
      </c>
      <c r="AB72" s="18">
        <v>0</v>
      </c>
      <c r="AC72" s="13">
        <v>0</v>
      </c>
      <c r="AD72" s="17">
        <v>0</v>
      </c>
      <c r="AE72" s="18">
        <v>0</v>
      </c>
      <c r="AF72" s="18">
        <v>0</v>
      </c>
      <c r="AG72" s="18">
        <v>0</v>
      </c>
      <c r="AH72" s="18">
        <v>0</v>
      </c>
      <c r="AI72" s="18">
        <v>11563</v>
      </c>
      <c r="AJ72" s="13">
        <v>11563</v>
      </c>
      <c r="AK72" s="17">
        <v>0</v>
      </c>
      <c r="AL72" s="18">
        <v>0</v>
      </c>
      <c r="AM72" s="18">
        <v>0</v>
      </c>
      <c r="AN72" s="18">
        <v>0</v>
      </c>
      <c r="AO72" s="18">
        <v>0</v>
      </c>
      <c r="AP72" s="18">
        <v>0</v>
      </c>
      <c r="AQ72" s="13">
        <v>0</v>
      </c>
      <c r="AR72" s="17">
        <v>0</v>
      </c>
      <c r="AS72" s="18">
        <v>0</v>
      </c>
      <c r="AT72" s="18">
        <v>0</v>
      </c>
      <c r="AU72" s="18">
        <v>0</v>
      </c>
      <c r="AV72" s="18">
        <v>0</v>
      </c>
      <c r="AW72" s="18">
        <v>0</v>
      </c>
      <c r="AX72" s="13">
        <v>0</v>
      </c>
      <c r="AY72" s="17">
        <v>0</v>
      </c>
      <c r="AZ72" s="18">
        <v>0</v>
      </c>
      <c r="BA72" s="18">
        <v>0</v>
      </c>
      <c r="BB72" s="18">
        <v>0</v>
      </c>
      <c r="BC72" s="18">
        <v>0</v>
      </c>
      <c r="BD72" s="18">
        <v>59078.64</v>
      </c>
      <c r="BE72" s="13">
        <v>59078.64</v>
      </c>
      <c r="BF72" s="17">
        <v>0</v>
      </c>
      <c r="BG72" s="18">
        <v>0</v>
      </c>
      <c r="BH72" s="18">
        <v>0</v>
      </c>
      <c r="BI72" s="18">
        <v>0</v>
      </c>
      <c r="BJ72" s="18">
        <v>0</v>
      </c>
      <c r="BK72" s="18">
        <v>0</v>
      </c>
      <c r="BL72" s="13">
        <v>0</v>
      </c>
      <c r="BM72" s="17">
        <v>0</v>
      </c>
      <c r="BN72" s="18">
        <v>0</v>
      </c>
      <c r="BO72" s="18">
        <v>0</v>
      </c>
      <c r="BP72" s="18">
        <v>0</v>
      </c>
      <c r="BQ72" s="18">
        <v>0</v>
      </c>
      <c r="BR72" s="18">
        <v>0</v>
      </c>
      <c r="BS72" s="13">
        <v>0</v>
      </c>
      <c r="BT72" s="17">
        <v>0</v>
      </c>
      <c r="BU72" s="18">
        <v>0</v>
      </c>
      <c r="BV72" s="18">
        <v>0</v>
      </c>
      <c r="BW72" s="18">
        <v>0</v>
      </c>
      <c r="BX72" s="18">
        <v>0</v>
      </c>
      <c r="BY72" s="18">
        <v>0</v>
      </c>
      <c r="BZ72" s="13">
        <v>0</v>
      </c>
    </row>
    <row r="73" spans="1:78" x14ac:dyDescent="0.35">
      <c r="A73" s="4" t="s">
        <v>63</v>
      </c>
      <c r="B73" s="101">
        <v>0</v>
      </c>
      <c r="C73" s="102">
        <v>1616988.52</v>
      </c>
      <c r="D73" s="102">
        <v>9048818.959999999</v>
      </c>
      <c r="E73" s="102">
        <v>267476.47999999998</v>
      </c>
      <c r="F73" s="102">
        <v>0</v>
      </c>
      <c r="G73" s="102">
        <v>916689.2</v>
      </c>
      <c r="H73" s="103">
        <v>11849973.16</v>
      </c>
      <c r="I73" s="17">
        <v>0</v>
      </c>
      <c r="J73" s="18">
        <v>513384.94</v>
      </c>
      <c r="K73" s="18">
        <v>32313.869999999995</v>
      </c>
      <c r="L73" s="18">
        <v>80143.899999999994</v>
      </c>
      <c r="M73" s="18">
        <v>0</v>
      </c>
      <c r="N73" s="18">
        <v>0</v>
      </c>
      <c r="O73" s="13">
        <v>625842.71000000008</v>
      </c>
      <c r="P73" s="17">
        <v>0</v>
      </c>
      <c r="Q73" s="18">
        <v>1060491.6200000001</v>
      </c>
      <c r="R73" s="18">
        <v>9016505.0899999999</v>
      </c>
      <c r="S73" s="18">
        <v>0</v>
      </c>
      <c r="T73" s="18">
        <v>0</v>
      </c>
      <c r="U73" s="18">
        <v>9155.7199999999993</v>
      </c>
      <c r="V73" s="13">
        <v>10086152.430000002</v>
      </c>
      <c r="W73" s="17">
        <v>0</v>
      </c>
      <c r="X73" s="18">
        <v>0</v>
      </c>
      <c r="Y73" s="18">
        <v>0</v>
      </c>
      <c r="Z73" s="18">
        <v>0</v>
      </c>
      <c r="AA73" s="18">
        <v>0</v>
      </c>
      <c r="AB73" s="18">
        <v>0</v>
      </c>
      <c r="AC73" s="13">
        <v>0</v>
      </c>
      <c r="AD73" s="17">
        <v>0</v>
      </c>
      <c r="AE73" s="18">
        <v>0</v>
      </c>
      <c r="AF73" s="18">
        <v>0</v>
      </c>
      <c r="AG73" s="18">
        <v>0</v>
      </c>
      <c r="AH73" s="18">
        <v>0</v>
      </c>
      <c r="AI73" s="18">
        <v>0</v>
      </c>
      <c r="AJ73" s="13">
        <v>0</v>
      </c>
      <c r="AK73" s="17">
        <v>0</v>
      </c>
      <c r="AL73" s="18">
        <v>0</v>
      </c>
      <c r="AM73" s="18">
        <v>0</v>
      </c>
      <c r="AN73" s="18">
        <v>0</v>
      </c>
      <c r="AO73" s="18">
        <v>0</v>
      </c>
      <c r="AP73" s="18">
        <v>0</v>
      </c>
      <c r="AQ73" s="13">
        <v>0</v>
      </c>
      <c r="AR73" s="17">
        <v>0</v>
      </c>
      <c r="AS73" s="18">
        <v>0</v>
      </c>
      <c r="AT73" s="18">
        <v>0</v>
      </c>
      <c r="AU73" s="18">
        <v>114517.95</v>
      </c>
      <c r="AV73" s="18">
        <v>0</v>
      </c>
      <c r="AW73" s="18">
        <v>0</v>
      </c>
      <c r="AX73" s="13">
        <v>114517.95</v>
      </c>
      <c r="AY73" s="17">
        <v>0</v>
      </c>
      <c r="AZ73" s="18">
        <v>7950.01</v>
      </c>
      <c r="BA73" s="18">
        <v>0</v>
      </c>
      <c r="BB73" s="18">
        <v>47670.54</v>
      </c>
      <c r="BC73" s="18">
        <v>0</v>
      </c>
      <c r="BD73" s="18">
        <v>907530.48</v>
      </c>
      <c r="BE73" s="13">
        <v>963151.03</v>
      </c>
      <c r="BF73" s="17">
        <v>0</v>
      </c>
      <c r="BG73" s="18">
        <v>35161.949999999997</v>
      </c>
      <c r="BH73" s="18">
        <v>0</v>
      </c>
      <c r="BI73" s="18">
        <v>25144.09</v>
      </c>
      <c r="BJ73" s="18">
        <v>0</v>
      </c>
      <c r="BK73" s="18">
        <v>0</v>
      </c>
      <c r="BL73" s="13">
        <v>60306.039999999994</v>
      </c>
      <c r="BM73" s="17">
        <v>0</v>
      </c>
      <c r="BN73" s="18">
        <v>0</v>
      </c>
      <c r="BO73" s="18">
        <v>0</v>
      </c>
      <c r="BP73" s="18">
        <v>0</v>
      </c>
      <c r="BQ73" s="18">
        <v>0</v>
      </c>
      <c r="BR73" s="18">
        <v>0</v>
      </c>
      <c r="BS73" s="13">
        <v>0</v>
      </c>
      <c r="BT73" s="17">
        <v>0</v>
      </c>
      <c r="BU73" s="18">
        <v>0</v>
      </c>
      <c r="BV73" s="18">
        <v>0</v>
      </c>
      <c r="BW73" s="18">
        <v>0</v>
      </c>
      <c r="BX73" s="18">
        <v>0</v>
      </c>
      <c r="BY73" s="18">
        <v>3</v>
      </c>
      <c r="BZ73" s="13">
        <v>3</v>
      </c>
    </row>
    <row r="74" spans="1:78" x14ac:dyDescent="0.35">
      <c r="A74" s="4" t="s">
        <v>64</v>
      </c>
      <c r="B74" s="101">
        <v>0</v>
      </c>
      <c r="C74" s="102">
        <v>975367.1100000001</v>
      </c>
      <c r="D74" s="102">
        <v>1497973.8900000001</v>
      </c>
      <c r="E74" s="102">
        <v>0</v>
      </c>
      <c r="F74" s="102">
        <v>0</v>
      </c>
      <c r="G74" s="102">
        <v>6600</v>
      </c>
      <c r="H74" s="103">
        <v>2479941</v>
      </c>
      <c r="I74" s="17">
        <v>0</v>
      </c>
      <c r="J74" s="18">
        <v>278547.01</v>
      </c>
      <c r="K74" s="18">
        <v>1017283.85</v>
      </c>
      <c r="L74" s="18">
        <v>0</v>
      </c>
      <c r="M74" s="18">
        <v>0</v>
      </c>
      <c r="N74" s="18">
        <v>0</v>
      </c>
      <c r="O74" s="13">
        <v>1295830.8599999999</v>
      </c>
      <c r="P74" s="17">
        <v>0</v>
      </c>
      <c r="Q74" s="18">
        <v>214690.3</v>
      </c>
      <c r="R74" s="18">
        <v>466331.48000000004</v>
      </c>
      <c r="S74" s="18">
        <v>0</v>
      </c>
      <c r="T74" s="18">
        <v>0</v>
      </c>
      <c r="U74" s="18">
        <v>0</v>
      </c>
      <c r="V74" s="13">
        <v>681021.78</v>
      </c>
      <c r="W74" s="17">
        <v>0</v>
      </c>
      <c r="X74" s="18">
        <v>0</v>
      </c>
      <c r="Y74" s="18">
        <v>14358.56</v>
      </c>
      <c r="Z74" s="18">
        <v>0</v>
      </c>
      <c r="AA74" s="18">
        <v>0</v>
      </c>
      <c r="AB74" s="18">
        <v>6600</v>
      </c>
      <c r="AC74" s="13">
        <v>20958.559999999998</v>
      </c>
      <c r="AD74" s="17">
        <v>0</v>
      </c>
      <c r="AE74" s="18">
        <v>0</v>
      </c>
      <c r="AF74" s="18">
        <v>0</v>
      </c>
      <c r="AG74" s="18">
        <v>0</v>
      </c>
      <c r="AH74" s="18">
        <v>0</v>
      </c>
      <c r="AI74" s="18">
        <v>0</v>
      </c>
      <c r="AJ74" s="13">
        <v>0</v>
      </c>
      <c r="AK74" s="17">
        <v>0</v>
      </c>
      <c r="AL74" s="18">
        <v>0</v>
      </c>
      <c r="AM74" s="18">
        <v>0</v>
      </c>
      <c r="AN74" s="18">
        <v>0</v>
      </c>
      <c r="AO74" s="18">
        <v>0</v>
      </c>
      <c r="AP74" s="18">
        <v>0</v>
      </c>
      <c r="AQ74" s="13">
        <v>0</v>
      </c>
      <c r="AR74" s="17">
        <v>0</v>
      </c>
      <c r="AS74" s="18">
        <v>0</v>
      </c>
      <c r="AT74" s="18">
        <v>0</v>
      </c>
      <c r="AU74" s="18">
        <v>0</v>
      </c>
      <c r="AV74" s="18">
        <v>0</v>
      </c>
      <c r="AW74" s="18">
        <v>0</v>
      </c>
      <c r="AX74" s="13">
        <v>0</v>
      </c>
      <c r="AY74" s="17">
        <v>0</v>
      </c>
      <c r="AZ74" s="18">
        <v>0</v>
      </c>
      <c r="BA74" s="18">
        <v>0</v>
      </c>
      <c r="BB74" s="18">
        <v>0</v>
      </c>
      <c r="BC74" s="18">
        <v>0</v>
      </c>
      <c r="BD74" s="18">
        <v>0</v>
      </c>
      <c r="BE74" s="13">
        <v>0</v>
      </c>
      <c r="BF74" s="17">
        <v>0</v>
      </c>
      <c r="BG74" s="18">
        <v>482129.80000000005</v>
      </c>
      <c r="BH74" s="18">
        <v>0</v>
      </c>
      <c r="BI74" s="18">
        <v>0</v>
      </c>
      <c r="BJ74" s="18">
        <v>0</v>
      </c>
      <c r="BK74" s="18">
        <v>0</v>
      </c>
      <c r="BL74" s="13">
        <v>482129.80000000005</v>
      </c>
      <c r="BM74" s="17">
        <v>0</v>
      </c>
      <c r="BN74" s="18">
        <v>0</v>
      </c>
      <c r="BO74" s="18">
        <v>0</v>
      </c>
      <c r="BP74" s="18">
        <v>0</v>
      </c>
      <c r="BQ74" s="18">
        <v>0</v>
      </c>
      <c r="BR74" s="18">
        <v>0</v>
      </c>
      <c r="BS74" s="13">
        <v>0</v>
      </c>
      <c r="BT74" s="17">
        <v>0</v>
      </c>
      <c r="BU74" s="18">
        <v>0</v>
      </c>
      <c r="BV74" s="18">
        <v>0</v>
      </c>
      <c r="BW74" s="18">
        <v>0</v>
      </c>
      <c r="BX74" s="18">
        <v>0</v>
      </c>
      <c r="BY74" s="18">
        <v>0</v>
      </c>
      <c r="BZ74" s="13">
        <v>0</v>
      </c>
    </row>
    <row r="75" spans="1:78" x14ac:dyDescent="0.35">
      <c r="A75" s="4" t="s">
        <v>65</v>
      </c>
      <c r="B75" s="101">
        <v>0</v>
      </c>
      <c r="C75" s="102">
        <v>739149.39</v>
      </c>
      <c r="D75" s="102">
        <v>10677669.210000001</v>
      </c>
      <c r="E75" s="102">
        <v>0</v>
      </c>
      <c r="F75" s="102">
        <v>0</v>
      </c>
      <c r="G75" s="102">
        <v>0</v>
      </c>
      <c r="H75" s="103">
        <v>11416818.600000001</v>
      </c>
      <c r="I75" s="17">
        <v>0</v>
      </c>
      <c r="J75" s="18">
        <v>0</v>
      </c>
      <c r="K75" s="18">
        <v>10003728.84</v>
      </c>
      <c r="L75" s="18">
        <v>0</v>
      </c>
      <c r="M75" s="18">
        <v>0</v>
      </c>
      <c r="N75" s="18">
        <v>0</v>
      </c>
      <c r="O75" s="13">
        <v>10003728.84</v>
      </c>
      <c r="P75" s="17">
        <v>0</v>
      </c>
      <c r="Q75" s="18">
        <v>0</v>
      </c>
      <c r="R75" s="18">
        <v>640511.66</v>
      </c>
      <c r="S75" s="18">
        <v>0</v>
      </c>
      <c r="T75" s="18">
        <v>0</v>
      </c>
      <c r="U75" s="18">
        <v>0</v>
      </c>
      <c r="V75" s="13">
        <v>640511.66</v>
      </c>
      <c r="W75" s="17">
        <v>0</v>
      </c>
      <c r="X75" s="18">
        <v>0</v>
      </c>
      <c r="Y75" s="18">
        <v>33428.71</v>
      </c>
      <c r="Z75" s="18">
        <v>0</v>
      </c>
      <c r="AA75" s="18">
        <v>0</v>
      </c>
      <c r="AB75" s="18">
        <v>0</v>
      </c>
      <c r="AC75" s="13">
        <v>33428.71</v>
      </c>
      <c r="AD75" s="17">
        <v>0</v>
      </c>
      <c r="AE75" s="18">
        <v>0</v>
      </c>
      <c r="AF75" s="18">
        <v>0</v>
      </c>
      <c r="AG75" s="18">
        <v>0</v>
      </c>
      <c r="AH75" s="18">
        <v>0</v>
      </c>
      <c r="AI75" s="18">
        <v>0</v>
      </c>
      <c r="AJ75" s="13">
        <v>0</v>
      </c>
      <c r="AK75" s="17">
        <v>0</v>
      </c>
      <c r="AL75" s="18">
        <v>0</v>
      </c>
      <c r="AM75" s="18">
        <v>0</v>
      </c>
      <c r="AN75" s="18">
        <v>0</v>
      </c>
      <c r="AO75" s="18">
        <v>0</v>
      </c>
      <c r="AP75" s="18">
        <v>0</v>
      </c>
      <c r="AQ75" s="13">
        <v>0</v>
      </c>
      <c r="AR75" s="17">
        <v>0</v>
      </c>
      <c r="AS75" s="18">
        <v>0</v>
      </c>
      <c r="AT75" s="18">
        <v>0</v>
      </c>
      <c r="AU75" s="18">
        <v>0</v>
      </c>
      <c r="AV75" s="18">
        <v>0</v>
      </c>
      <c r="AW75" s="18">
        <v>0</v>
      </c>
      <c r="AX75" s="13">
        <v>0</v>
      </c>
      <c r="AY75" s="17">
        <v>0</v>
      </c>
      <c r="AZ75" s="18">
        <v>0</v>
      </c>
      <c r="BA75" s="18">
        <v>0</v>
      </c>
      <c r="BB75" s="18">
        <v>0</v>
      </c>
      <c r="BC75" s="18">
        <v>0</v>
      </c>
      <c r="BD75" s="18">
        <v>0</v>
      </c>
      <c r="BE75" s="13">
        <v>0</v>
      </c>
      <c r="BF75" s="17">
        <v>0</v>
      </c>
      <c r="BG75" s="18">
        <v>739149.39</v>
      </c>
      <c r="BH75" s="18">
        <v>0</v>
      </c>
      <c r="BI75" s="18">
        <v>0</v>
      </c>
      <c r="BJ75" s="18">
        <v>0</v>
      </c>
      <c r="BK75" s="18">
        <v>0</v>
      </c>
      <c r="BL75" s="13">
        <v>739149.39</v>
      </c>
      <c r="BM75" s="17">
        <v>0</v>
      </c>
      <c r="BN75" s="18">
        <v>0</v>
      </c>
      <c r="BO75" s="18">
        <v>0</v>
      </c>
      <c r="BP75" s="18">
        <v>0</v>
      </c>
      <c r="BQ75" s="18">
        <v>0</v>
      </c>
      <c r="BR75" s="18">
        <v>0</v>
      </c>
      <c r="BS75" s="13">
        <v>0</v>
      </c>
      <c r="BT75" s="17">
        <v>0</v>
      </c>
      <c r="BU75" s="18">
        <v>0</v>
      </c>
      <c r="BV75" s="18">
        <v>0</v>
      </c>
      <c r="BW75" s="18">
        <v>0</v>
      </c>
      <c r="BX75" s="18">
        <v>0</v>
      </c>
      <c r="BY75" s="18">
        <v>0</v>
      </c>
      <c r="BZ75" s="13">
        <v>0</v>
      </c>
    </row>
    <row r="76" spans="1:78" x14ac:dyDescent="0.35">
      <c r="A76" s="4" t="s">
        <v>66</v>
      </c>
      <c r="B76" s="101">
        <v>0</v>
      </c>
      <c r="C76" s="102">
        <v>1281233.5100000002</v>
      </c>
      <c r="D76" s="102">
        <v>2015628.3800000001</v>
      </c>
      <c r="E76" s="102">
        <v>0</v>
      </c>
      <c r="F76" s="102">
        <v>0</v>
      </c>
      <c r="G76" s="102">
        <v>167549.973</v>
      </c>
      <c r="H76" s="103">
        <v>3464411.8630000004</v>
      </c>
      <c r="I76" s="17">
        <v>0</v>
      </c>
      <c r="J76" s="18">
        <v>690485.50000000012</v>
      </c>
      <c r="K76" s="18">
        <v>1661401.83</v>
      </c>
      <c r="L76" s="18">
        <v>0</v>
      </c>
      <c r="M76" s="18">
        <v>0</v>
      </c>
      <c r="N76" s="18">
        <v>57570</v>
      </c>
      <c r="O76" s="13">
        <v>2409457.33</v>
      </c>
      <c r="P76" s="17">
        <v>0</v>
      </c>
      <c r="Q76" s="18">
        <v>0</v>
      </c>
      <c r="R76" s="18">
        <v>352420.68</v>
      </c>
      <c r="S76" s="18">
        <v>0</v>
      </c>
      <c r="T76" s="18">
        <v>0</v>
      </c>
      <c r="U76" s="18">
        <v>0</v>
      </c>
      <c r="V76" s="13">
        <v>352420.68</v>
      </c>
      <c r="W76" s="17">
        <v>0</v>
      </c>
      <c r="X76" s="18">
        <v>0</v>
      </c>
      <c r="Y76" s="18">
        <v>0</v>
      </c>
      <c r="Z76" s="18">
        <v>0</v>
      </c>
      <c r="AA76" s="18">
        <v>0</v>
      </c>
      <c r="AB76" s="18">
        <v>0</v>
      </c>
      <c r="AC76" s="13">
        <v>0</v>
      </c>
      <c r="AD76" s="17">
        <v>0</v>
      </c>
      <c r="AE76" s="18">
        <v>560049.76</v>
      </c>
      <c r="AF76" s="18">
        <v>0</v>
      </c>
      <c r="AG76" s="18">
        <v>0</v>
      </c>
      <c r="AH76" s="18">
        <v>0</v>
      </c>
      <c r="AI76" s="18">
        <v>7418.18</v>
      </c>
      <c r="AJ76" s="13">
        <v>567467.94000000006</v>
      </c>
      <c r="AK76" s="17">
        <v>0</v>
      </c>
      <c r="AL76" s="18">
        <v>3977.86</v>
      </c>
      <c r="AM76" s="18">
        <v>1805.87</v>
      </c>
      <c r="AN76" s="18">
        <v>0</v>
      </c>
      <c r="AO76" s="18">
        <v>0</v>
      </c>
      <c r="AP76" s="18">
        <v>0</v>
      </c>
      <c r="AQ76" s="13">
        <v>5783.73</v>
      </c>
      <c r="AR76" s="17">
        <v>0</v>
      </c>
      <c r="AS76" s="18">
        <v>0</v>
      </c>
      <c r="AT76" s="18">
        <v>0</v>
      </c>
      <c r="AU76" s="18">
        <v>0</v>
      </c>
      <c r="AV76" s="18">
        <v>0</v>
      </c>
      <c r="AW76" s="18">
        <v>0</v>
      </c>
      <c r="AX76" s="13">
        <v>0</v>
      </c>
      <c r="AY76" s="17">
        <v>0</v>
      </c>
      <c r="AZ76" s="18">
        <v>0</v>
      </c>
      <c r="BA76" s="18">
        <v>0</v>
      </c>
      <c r="BB76" s="18">
        <v>0</v>
      </c>
      <c r="BC76" s="18">
        <v>0</v>
      </c>
      <c r="BD76" s="18">
        <v>102561.79300000001</v>
      </c>
      <c r="BE76" s="13">
        <v>102561.79300000001</v>
      </c>
      <c r="BF76" s="17">
        <v>0</v>
      </c>
      <c r="BG76" s="18">
        <v>26720.39</v>
      </c>
      <c r="BH76" s="18">
        <v>0</v>
      </c>
      <c r="BI76" s="18">
        <v>0</v>
      </c>
      <c r="BJ76" s="18">
        <v>0</v>
      </c>
      <c r="BK76" s="18">
        <v>0</v>
      </c>
      <c r="BL76" s="13">
        <v>26720.39</v>
      </c>
      <c r="BM76" s="17">
        <v>0</v>
      </c>
      <c r="BN76" s="18">
        <v>0</v>
      </c>
      <c r="BO76" s="18">
        <v>0</v>
      </c>
      <c r="BP76" s="18">
        <v>0</v>
      </c>
      <c r="BQ76" s="18">
        <v>0</v>
      </c>
      <c r="BR76" s="18">
        <v>0</v>
      </c>
      <c r="BS76" s="13">
        <v>0</v>
      </c>
      <c r="BT76" s="17">
        <v>0</v>
      </c>
      <c r="BU76" s="18">
        <v>0</v>
      </c>
      <c r="BV76" s="18">
        <v>0</v>
      </c>
      <c r="BW76" s="18">
        <v>0</v>
      </c>
      <c r="BX76" s="18">
        <v>0</v>
      </c>
      <c r="BY76" s="18">
        <v>0</v>
      </c>
      <c r="BZ76" s="13">
        <v>0</v>
      </c>
    </row>
    <row r="77" spans="1:78" x14ac:dyDescent="0.35">
      <c r="A77" s="4" t="s">
        <v>67</v>
      </c>
      <c r="B77" s="101">
        <v>0</v>
      </c>
      <c r="C77" s="102">
        <v>433794</v>
      </c>
      <c r="D77" s="102">
        <v>0</v>
      </c>
      <c r="E77" s="102">
        <v>0</v>
      </c>
      <c r="F77" s="102">
        <v>0</v>
      </c>
      <c r="G77" s="102">
        <v>102967</v>
      </c>
      <c r="H77" s="103">
        <v>536761</v>
      </c>
      <c r="I77" s="17">
        <v>0</v>
      </c>
      <c r="J77" s="18">
        <v>75245</v>
      </c>
      <c r="K77" s="18">
        <v>0</v>
      </c>
      <c r="L77" s="18">
        <v>0</v>
      </c>
      <c r="M77" s="18">
        <v>0</v>
      </c>
      <c r="N77" s="18">
        <v>0</v>
      </c>
      <c r="O77" s="13">
        <v>75245</v>
      </c>
      <c r="P77" s="17">
        <v>0</v>
      </c>
      <c r="Q77" s="18">
        <v>335414</v>
      </c>
      <c r="R77" s="18">
        <v>0</v>
      </c>
      <c r="S77" s="18">
        <v>0</v>
      </c>
      <c r="T77" s="18">
        <v>0</v>
      </c>
      <c r="U77" s="18">
        <v>76069</v>
      </c>
      <c r="V77" s="13">
        <v>411483</v>
      </c>
      <c r="W77" s="17">
        <v>0</v>
      </c>
      <c r="X77" s="18">
        <v>23135</v>
      </c>
      <c r="Y77" s="18">
        <v>0</v>
      </c>
      <c r="Z77" s="18">
        <v>0</v>
      </c>
      <c r="AA77" s="18">
        <v>0</v>
      </c>
      <c r="AB77" s="18">
        <v>0</v>
      </c>
      <c r="AC77" s="13">
        <v>23135</v>
      </c>
      <c r="AD77" s="17">
        <v>0</v>
      </c>
      <c r="AE77" s="18">
        <v>0</v>
      </c>
      <c r="AF77" s="18">
        <v>0</v>
      </c>
      <c r="AG77" s="18">
        <v>0</v>
      </c>
      <c r="AH77" s="18">
        <v>0</v>
      </c>
      <c r="AI77" s="18">
        <v>0</v>
      </c>
      <c r="AJ77" s="13">
        <v>0</v>
      </c>
      <c r="AK77" s="17">
        <v>0</v>
      </c>
      <c r="AL77" s="18">
        <v>0</v>
      </c>
      <c r="AM77" s="18">
        <v>0</v>
      </c>
      <c r="AN77" s="18">
        <v>0</v>
      </c>
      <c r="AO77" s="18">
        <v>0</v>
      </c>
      <c r="AP77" s="18">
        <v>0</v>
      </c>
      <c r="AQ77" s="13">
        <v>0</v>
      </c>
      <c r="AR77" s="17">
        <v>0</v>
      </c>
      <c r="AS77" s="18">
        <v>0</v>
      </c>
      <c r="AT77" s="18">
        <v>0</v>
      </c>
      <c r="AU77" s="18">
        <v>0</v>
      </c>
      <c r="AV77" s="18">
        <v>0</v>
      </c>
      <c r="AW77" s="18">
        <v>0</v>
      </c>
      <c r="AX77" s="13">
        <v>0</v>
      </c>
      <c r="AY77" s="17">
        <v>0</v>
      </c>
      <c r="AZ77" s="18">
        <v>0</v>
      </c>
      <c r="BA77" s="18">
        <v>0</v>
      </c>
      <c r="BB77" s="18">
        <v>0</v>
      </c>
      <c r="BC77" s="18">
        <v>0</v>
      </c>
      <c r="BD77" s="18">
        <v>26898</v>
      </c>
      <c r="BE77" s="13">
        <v>26898</v>
      </c>
      <c r="BF77" s="17">
        <v>0</v>
      </c>
      <c r="BG77" s="18">
        <v>0</v>
      </c>
      <c r="BH77" s="18">
        <v>0</v>
      </c>
      <c r="BI77" s="18">
        <v>0</v>
      </c>
      <c r="BJ77" s="18">
        <v>0</v>
      </c>
      <c r="BK77" s="18">
        <v>0</v>
      </c>
      <c r="BL77" s="13">
        <v>0</v>
      </c>
      <c r="BM77" s="17">
        <v>0</v>
      </c>
      <c r="BN77" s="18">
        <v>0</v>
      </c>
      <c r="BO77" s="18">
        <v>0</v>
      </c>
      <c r="BP77" s="18">
        <v>0</v>
      </c>
      <c r="BQ77" s="18">
        <v>0</v>
      </c>
      <c r="BR77" s="18">
        <v>0</v>
      </c>
      <c r="BS77" s="13">
        <v>0</v>
      </c>
      <c r="BT77" s="17">
        <v>0</v>
      </c>
      <c r="BU77" s="18">
        <v>0</v>
      </c>
      <c r="BV77" s="18">
        <v>0</v>
      </c>
      <c r="BW77" s="18">
        <v>0</v>
      </c>
      <c r="BX77" s="18">
        <v>0</v>
      </c>
      <c r="BY77" s="18">
        <v>0</v>
      </c>
      <c r="BZ77" s="13">
        <v>0</v>
      </c>
    </row>
    <row r="78" spans="1:78" x14ac:dyDescent="0.35">
      <c r="A78" s="4" t="s">
        <v>68</v>
      </c>
      <c r="B78" s="101">
        <v>0</v>
      </c>
      <c r="C78" s="102">
        <v>1024816</v>
      </c>
      <c r="D78" s="102">
        <v>32800</v>
      </c>
      <c r="E78" s="102">
        <v>14137</v>
      </c>
      <c r="F78" s="102">
        <v>172964</v>
      </c>
      <c r="G78" s="102">
        <v>10245729</v>
      </c>
      <c r="H78" s="103">
        <v>11490446</v>
      </c>
      <c r="I78" s="17">
        <v>0</v>
      </c>
      <c r="J78" s="18">
        <v>291513</v>
      </c>
      <c r="K78" s="18">
        <v>0</v>
      </c>
      <c r="L78" s="18">
        <v>0</v>
      </c>
      <c r="M78" s="18">
        <v>172964</v>
      </c>
      <c r="N78" s="18">
        <v>8298770</v>
      </c>
      <c r="O78" s="13">
        <v>8763247</v>
      </c>
      <c r="P78" s="17">
        <v>0</v>
      </c>
      <c r="Q78" s="18">
        <v>0</v>
      </c>
      <c r="R78" s="18">
        <v>32800</v>
      </c>
      <c r="S78" s="18">
        <v>0</v>
      </c>
      <c r="T78" s="18">
        <v>0</v>
      </c>
      <c r="U78" s="18">
        <v>1239096</v>
      </c>
      <c r="V78" s="13">
        <v>1271896</v>
      </c>
      <c r="W78" s="17">
        <v>0</v>
      </c>
      <c r="X78" s="18">
        <v>0</v>
      </c>
      <c r="Y78" s="18">
        <v>0</v>
      </c>
      <c r="Z78" s="18">
        <v>0</v>
      </c>
      <c r="AA78" s="18">
        <v>0</v>
      </c>
      <c r="AB78" s="18">
        <v>0</v>
      </c>
      <c r="AC78" s="13">
        <v>0</v>
      </c>
      <c r="AD78" s="17">
        <v>0</v>
      </c>
      <c r="AE78" s="18">
        <v>0</v>
      </c>
      <c r="AF78" s="18">
        <v>0</v>
      </c>
      <c r="AG78" s="18">
        <v>0</v>
      </c>
      <c r="AH78" s="18">
        <v>0</v>
      </c>
      <c r="AI78" s="18">
        <v>3060</v>
      </c>
      <c r="AJ78" s="13">
        <v>3060</v>
      </c>
      <c r="AK78" s="17">
        <v>0</v>
      </c>
      <c r="AL78" s="18">
        <v>0</v>
      </c>
      <c r="AM78" s="18">
        <v>0</v>
      </c>
      <c r="AN78" s="18">
        <v>0</v>
      </c>
      <c r="AO78" s="18">
        <v>0</v>
      </c>
      <c r="AP78" s="18">
        <v>525739</v>
      </c>
      <c r="AQ78" s="13">
        <v>525739</v>
      </c>
      <c r="AR78" s="17">
        <v>0</v>
      </c>
      <c r="AS78" s="18">
        <v>0</v>
      </c>
      <c r="AT78" s="18">
        <v>0</v>
      </c>
      <c r="AU78" s="18">
        <v>14365</v>
      </c>
      <c r="AV78" s="18">
        <v>0</v>
      </c>
      <c r="AW78" s="18">
        <v>0</v>
      </c>
      <c r="AX78" s="13">
        <v>14365</v>
      </c>
      <c r="AY78" s="17">
        <v>0</v>
      </c>
      <c r="AZ78" s="18">
        <v>0</v>
      </c>
      <c r="BA78" s="18">
        <v>0</v>
      </c>
      <c r="BB78" s="18">
        <v>-228</v>
      </c>
      <c r="BC78" s="18">
        <v>0</v>
      </c>
      <c r="BD78" s="18">
        <v>178398</v>
      </c>
      <c r="BE78" s="13">
        <v>178170</v>
      </c>
      <c r="BF78" s="17">
        <v>0</v>
      </c>
      <c r="BG78" s="18">
        <v>733303</v>
      </c>
      <c r="BH78" s="18">
        <v>0</v>
      </c>
      <c r="BI78" s="18">
        <v>0</v>
      </c>
      <c r="BJ78" s="18">
        <v>0</v>
      </c>
      <c r="BK78" s="18">
        <v>666</v>
      </c>
      <c r="BL78" s="13">
        <v>733969</v>
      </c>
      <c r="BM78" s="17">
        <v>0</v>
      </c>
      <c r="BN78" s="18">
        <v>0</v>
      </c>
      <c r="BO78" s="18">
        <v>0</v>
      </c>
      <c r="BP78" s="18">
        <v>0</v>
      </c>
      <c r="BQ78" s="18">
        <v>0</v>
      </c>
      <c r="BR78" s="18">
        <v>0</v>
      </c>
      <c r="BS78" s="13">
        <v>0</v>
      </c>
      <c r="BT78" s="17">
        <v>0</v>
      </c>
      <c r="BU78" s="18">
        <v>0</v>
      </c>
      <c r="BV78" s="18">
        <v>0</v>
      </c>
      <c r="BW78" s="18">
        <v>0</v>
      </c>
      <c r="BX78" s="18">
        <v>0</v>
      </c>
      <c r="BY78" s="18">
        <v>0</v>
      </c>
      <c r="BZ78" s="13">
        <v>0</v>
      </c>
    </row>
    <row r="79" spans="1:78" x14ac:dyDescent="0.35">
      <c r="A79" s="4" t="s">
        <v>69</v>
      </c>
      <c r="B79" s="101">
        <v>0</v>
      </c>
      <c r="C79" s="102">
        <v>362831</v>
      </c>
      <c r="D79" s="102">
        <v>6317000</v>
      </c>
      <c r="E79" s="102">
        <v>0</v>
      </c>
      <c r="F79" s="102">
        <v>0</v>
      </c>
      <c r="G79" s="102">
        <v>37000</v>
      </c>
      <c r="H79" s="103">
        <v>6716831</v>
      </c>
      <c r="I79" s="17">
        <v>0</v>
      </c>
      <c r="J79" s="18">
        <v>78106</v>
      </c>
      <c r="K79" s="18">
        <v>125000</v>
      </c>
      <c r="L79" s="18">
        <v>0</v>
      </c>
      <c r="M79" s="18">
        <v>0</v>
      </c>
      <c r="N79" s="18">
        <v>0</v>
      </c>
      <c r="O79" s="13">
        <v>203106</v>
      </c>
      <c r="P79" s="17">
        <v>0</v>
      </c>
      <c r="Q79" s="18">
        <v>47463</v>
      </c>
      <c r="R79" s="18">
        <v>6192000</v>
      </c>
      <c r="S79" s="18">
        <v>0</v>
      </c>
      <c r="T79" s="18">
        <v>0</v>
      </c>
      <c r="U79" s="18">
        <v>0</v>
      </c>
      <c r="V79" s="13">
        <v>6239463</v>
      </c>
      <c r="W79" s="17">
        <v>0</v>
      </c>
      <c r="X79" s="18">
        <v>132572</v>
      </c>
      <c r="Y79" s="18">
        <v>0</v>
      </c>
      <c r="Z79" s="18">
        <v>0</v>
      </c>
      <c r="AA79" s="18">
        <v>0</v>
      </c>
      <c r="AB79" s="18">
        <v>0</v>
      </c>
      <c r="AC79" s="13">
        <v>132572</v>
      </c>
      <c r="AD79" s="17">
        <v>0</v>
      </c>
      <c r="AE79" s="18">
        <v>0</v>
      </c>
      <c r="AF79" s="18">
        <v>0</v>
      </c>
      <c r="AG79" s="18">
        <v>0</v>
      </c>
      <c r="AH79" s="18">
        <v>0</v>
      </c>
      <c r="AI79" s="18">
        <v>37000</v>
      </c>
      <c r="AJ79" s="13">
        <v>37000</v>
      </c>
      <c r="AK79" s="17">
        <v>0</v>
      </c>
      <c r="AL79" s="18">
        <v>0</v>
      </c>
      <c r="AM79" s="18">
        <v>0</v>
      </c>
      <c r="AN79" s="18">
        <v>0</v>
      </c>
      <c r="AO79" s="18">
        <v>0</v>
      </c>
      <c r="AP79" s="18">
        <v>0</v>
      </c>
      <c r="AQ79" s="13">
        <v>0</v>
      </c>
      <c r="AR79" s="17">
        <v>0</v>
      </c>
      <c r="AS79" s="18">
        <v>104690</v>
      </c>
      <c r="AT79" s="18">
        <v>0</v>
      </c>
      <c r="AU79" s="18">
        <v>0</v>
      </c>
      <c r="AV79" s="18">
        <v>0</v>
      </c>
      <c r="AW79" s="18">
        <v>0</v>
      </c>
      <c r="AX79" s="13">
        <v>104690</v>
      </c>
      <c r="AY79" s="17">
        <v>0</v>
      </c>
      <c r="AZ79" s="18">
        <v>0</v>
      </c>
      <c r="BA79" s="18">
        <v>0</v>
      </c>
      <c r="BB79" s="18">
        <v>0</v>
      </c>
      <c r="BC79" s="18">
        <v>0</v>
      </c>
      <c r="BD79" s="18">
        <v>0</v>
      </c>
      <c r="BE79" s="13">
        <v>0</v>
      </c>
      <c r="BF79" s="17">
        <v>0</v>
      </c>
      <c r="BG79" s="18">
        <v>0</v>
      </c>
      <c r="BH79" s="18">
        <v>0</v>
      </c>
      <c r="BI79" s="18">
        <v>0</v>
      </c>
      <c r="BJ79" s="18">
        <v>0</v>
      </c>
      <c r="BK79" s="18">
        <v>0</v>
      </c>
      <c r="BL79" s="13">
        <v>0</v>
      </c>
      <c r="BM79" s="17">
        <v>0</v>
      </c>
      <c r="BN79" s="18">
        <v>0</v>
      </c>
      <c r="BO79" s="18">
        <v>0</v>
      </c>
      <c r="BP79" s="18">
        <v>0</v>
      </c>
      <c r="BQ79" s="18">
        <v>0</v>
      </c>
      <c r="BR79" s="18">
        <v>0</v>
      </c>
      <c r="BS79" s="13">
        <v>0</v>
      </c>
      <c r="BT79" s="17">
        <v>0</v>
      </c>
      <c r="BU79" s="18">
        <v>0</v>
      </c>
      <c r="BV79" s="18">
        <v>0</v>
      </c>
      <c r="BW79" s="18">
        <v>0</v>
      </c>
      <c r="BX79" s="18">
        <v>0</v>
      </c>
      <c r="BY79" s="18">
        <v>0</v>
      </c>
      <c r="BZ79" s="13">
        <v>0</v>
      </c>
    </row>
    <row r="80" spans="1:78" x14ac:dyDescent="0.35">
      <c r="A80" s="4" t="s">
        <v>70</v>
      </c>
      <c r="B80" s="101">
        <v>0</v>
      </c>
      <c r="C80" s="102">
        <v>6928126.2600000007</v>
      </c>
      <c r="D80" s="102">
        <v>2658579.7300000004</v>
      </c>
      <c r="E80" s="102">
        <v>132873.07999999999</v>
      </c>
      <c r="F80" s="102">
        <v>10490.91</v>
      </c>
      <c r="G80" s="102">
        <v>608850.87</v>
      </c>
      <c r="H80" s="103">
        <v>10338920.850000001</v>
      </c>
      <c r="I80" s="17">
        <v>0</v>
      </c>
      <c r="J80" s="18">
        <v>6412716.830000001</v>
      </c>
      <c r="K80" s="18">
        <v>857113.7100000002</v>
      </c>
      <c r="L80" s="18">
        <v>28643.52</v>
      </c>
      <c r="M80" s="18">
        <v>0</v>
      </c>
      <c r="N80" s="18">
        <v>39922.730000000003</v>
      </c>
      <c r="O80" s="13">
        <v>7338396.790000001</v>
      </c>
      <c r="P80" s="17">
        <v>0</v>
      </c>
      <c r="Q80" s="18">
        <v>20937.29</v>
      </c>
      <c r="R80" s="18">
        <v>1770471.06</v>
      </c>
      <c r="S80" s="18">
        <v>0</v>
      </c>
      <c r="T80" s="18">
        <v>0</v>
      </c>
      <c r="U80" s="18">
        <v>217916.02</v>
      </c>
      <c r="V80" s="13">
        <v>2009324.37</v>
      </c>
      <c r="W80" s="17">
        <v>0</v>
      </c>
      <c r="X80" s="18">
        <v>0</v>
      </c>
      <c r="Y80" s="18">
        <v>10994.96</v>
      </c>
      <c r="Z80" s="18">
        <v>0</v>
      </c>
      <c r="AA80" s="18">
        <v>0</v>
      </c>
      <c r="AB80" s="18">
        <v>0</v>
      </c>
      <c r="AC80" s="13">
        <v>10994.96</v>
      </c>
      <c r="AD80" s="17">
        <v>0</v>
      </c>
      <c r="AE80" s="18">
        <v>8955</v>
      </c>
      <c r="AF80" s="18">
        <v>0</v>
      </c>
      <c r="AG80" s="18">
        <v>8765</v>
      </c>
      <c r="AH80" s="18">
        <v>0</v>
      </c>
      <c r="AI80" s="18">
        <v>59248.07</v>
      </c>
      <c r="AJ80" s="13">
        <v>76968.070000000007</v>
      </c>
      <c r="AK80" s="17">
        <v>0</v>
      </c>
      <c r="AL80" s="18">
        <v>0</v>
      </c>
      <c r="AM80" s="18">
        <v>0</v>
      </c>
      <c r="AN80" s="18">
        <v>0</v>
      </c>
      <c r="AO80" s="18">
        <v>0</v>
      </c>
      <c r="AP80" s="18">
        <v>0</v>
      </c>
      <c r="AQ80" s="13">
        <v>0</v>
      </c>
      <c r="AR80" s="17">
        <v>0</v>
      </c>
      <c r="AS80" s="18">
        <v>211791.56</v>
      </c>
      <c r="AT80" s="18">
        <v>20000</v>
      </c>
      <c r="AU80" s="18">
        <v>66586.759999999995</v>
      </c>
      <c r="AV80" s="18">
        <v>0</v>
      </c>
      <c r="AW80" s="18">
        <v>46184.46</v>
      </c>
      <c r="AX80" s="13">
        <v>344562.78</v>
      </c>
      <c r="AY80" s="17">
        <v>0</v>
      </c>
      <c r="AZ80" s="18">
        <v>0</v>
      </c>
      <c r="BA80" s="18">
        <v>0</v>
      </c>
      <c r="BB80" s="18">
        <v>28877.8</v>
      </c>
      <c r="BC80" s="18">
        <v>0</v>
      </c>
      <c r="BD80" s="18">
        <v>245579.58999999997</v>
      </c>
      <c r="BE80" s="13">
        <v>274457.38999999996</v>
      </c>
      <c r="BF80" s="17">
        <v>0</v>
      </c>
      <c r="BG80" s="18">
        <v>273725.57999999996</v>
      </c>
      <c r="BH80" s="18">
        <v>0</v>
      </c>
      <c r="BI80" s="18">
        <v>0</v>
      </c>
      <c r="BJ80" s="18">
        <v>0</v>
      </c>
      <c r="BK80" s="18">
        <v>0</v>
      </c>
      <c r="BL80" s="13">
        <v>273725.57999999996</v>
      </c>
      <c r="BM80" s="17">
        <v>0</v>
      </c>
      <c r="BN80" s="18">
        <v>0</v>
      </c>
      <c r="BO80" s="18">
        <v>0</v>
      </c>
      <c r="BP80" s="18">
        <v>0</v>
      </c>
      <c r="BQ80" s="18">
        <v>10490.91</v>
      </c>
      <c r="BR80" s="18">
        <v>0</v>
      </c>
      <c r="BS80" s="13">
        <v>10490.91</v>
      </c>
      <c r="BT80" s="17">
        <v>0</v>
      </c>
      <c r="BU80" s="18">
        <v>0</v>
      </c>
      <c r="BV80" s="18">
        <v>0</v>
      </c>
      <c r="BW80" s="18">
        <v>0</v>
      </c>
      <c r="BX80" s="18">
        <v>0</v>
      </c>
      <c r="BY80" s="18">
        <v>0</v>
      </c>
      <c r="BZ80" s="13">
        <v>0</v>
      </c>
    </row>
    <row r="81" spans="1:78" x14ac:dyDescent="0.35">
      <c r="A81" s="4" t="s">
        <v>71</v>
      </c>
      <c r="B81" s="101">
        <v>0</v>
      </c>
      <c r="C81" s="102">
        <v>411777</v>
      </c>
      <c r="D81" s="102">
        <v>0</v>
      </c>
      <c r="E81" s="102">
        <v>6590</v>
      </c>
      <c r="F81" s="102">
        <v>0</v>
      </c>
      <c r="G81" s="102">
        <v>18452</v>
      </c>
      <c r="H81" s="103">
        <v>436819</v>
      </c>
      <c r="I81" s="17">
        <v>0</v>
      </c>
      <c r="J81" s="18">
        <v>46061</v>
      </c>
      <c r="K81" s="18">
        <v>0</v>
      </c>
      <c r="L81" s="18">
        <v>0</v>
      </c>
      <c r="M81" s="18">
        <v>0</v>
      </c>
      <c r="N81" s="18">
        <v>0</v>
      </c>
      <c r="O81" s="13">
        <v>46061</v>
      </c>
      <c r="P81" s="17">
        <v>0</v>
      </c>
      <c r="Q81" s="18">
        <v>73577</v>
      </c>
      <c r="R81" s="18">
        <v>0</v>
      </c>
      <c r="S81" s="18">
        <v>0</v>
      </c>
      <c r="T81" s="18">
        <v>0</v>
      </c>
      <c r="U81" s="18">
        <v>18452</v>
      </c>
      <c r="V81" s="13">
        <v>92029</v>
      </c>
      <c r="W81" s="17">
        <v>0</v>
      </c>
      <c r="X81" s="18">
        <v>0</v>
      </c>
      <c r="Y81" s="18">
        <v>0</v>
      </c>
      <c r="Z81" s="18">
        <v>0</v>
      </c>
      <c r="AA81" s="18">
        <v>0</v>
      </c>
      <c r="AB81" s="18">
        <v>0</v>
      </c>
      <c r="AC81" s="13">
        <v>0</v>
      </c>
      <c r="AD81" s="17">
        <v>0</v>
      </c>
      <c r="AE81" s="18">
        <v>0</v>
      </c>
      <c r="AF81" s="18">
        <v>0</v>
      </c>
      <c r="AG81" s="18">
        <v>0</v>
      </c>
      <c r="AH81" s="18">
        <v>0</v>
      </c>
      <c r="AI81" s="18">
        <v>0</v>
      </c>
      <c r="AJ81" s="13">
        <v>0</v>
      </c>
      <c r="AK81" s="17">
        <v>0</v>
      </c>
      <c r="AL81" s="18">
        <v>17117</v>
      </c>
      <c r="AM81" s="18">
        <v>0</v>
      </c>
      <c r="AN81" s="18">
        <v>0</v>
      </c>
      <c r="AO81" s="18">
        <v>0</v>
      </c>
      <c r="AP81" s="18">
        <v>0</v>
      </c>
      <c r="AQ81" s="13">
        <v>17117</v>
      </c>
      <c r="AR81" s="17">
        <v>0</v>
      </c>
      <c r="AS81" s="18">
        <v>0</v>
      </c>
      <c r="AT81" s="18">
        <v>0</v>
      </c>
      <c r="AU81" s="18">
        <v>0</v>
      </c>
      <c r="AV81" s="18">
        <v>0</v>
      </c>
      <c r="AW81" s="18">
        <v>0</v>
      </c>
      <c r="AX81" s="13">
        <v>0</v>
      </c>
      <c r="AY81" s="17">
        <v>0</v>
      </c>
      <c r="AZ81" s="18">
        <v>0</v>
      </c>
      <c r="BA81" s="18">
        <v>0</v>
      </c>
      <c r="BB81" s="18">
        <v>0</v>
      </c>
      <c r="BC81" s="18">
        <v>0</v>
      </c>
      <c r="BD81" s="18">
        <v>0</v>
      </c>
      <c r="BE81" s="13">
        <v>0</v>
      </c>
      <c r="BF81" s="17">
        <v>0</v>
      </c>
      <c r="BG81" s="18">
        <v>275022</v>
      </c>
      <c r="BH81" s="18">
        <v>0</v>
      </c>
      <c r="BI81" s="18">
        <v>0</v>
      </c>
      <c r="BJ81" s="18">
        <v>0</v>
      </c>
      <c r="BK81" s="18">
        <v>0</v>
      </c>
      <c r="BL81" s="13">
        <v>275022</v>
      </c>
      <c r="BM81" s="17">
        <v>0</v>
      </c>
      <c r="BN81" s="18">
        <v>0</v>
      </c>
      <c r="BO81" s="18">
        <v>0</v>
      </c>
      <c r="BP81" s="18">
        <v>6590</v>
      </c>
      <c r="BQ81" s="18">
        <v>0</v>
      </c>
      <c r="BR81" s="18">
        <v>0</v>
      </c>
      <c r="BS81" s="13">
        <v>6590</v>
      </c>
      <c r="BT81" s="17">
        <v>0</v>
      </c>
      <c r="BU81" s="18">
        <v>0</v>
      </c>
      <c r="BV81" s="18">
        <v>0</v>
      </c>
      <c r="BW81" s="18">
        <v>0</v>
      </c>
      <c r="BX81" s="18">
        <v>0</v>
      </c>
      <c r="BY81" s="18">
        <v>0</v>
      </c>
      <c r="BZ81" s="13">
        <v>0</v>
      </c>
    </row>
    <row r="82" spans="1:78" x14ac:dyDescent="0.35">
      <c r="A82" s="4" t="s">
        <v>72</v>
      </c>
      <c r="B82" s="101">
        <v>0</v>
      </c>
      <c r="C82" s="102">
        <v>20237235</v>
      </c>
      <c r="D82" s="102">
        <v>6084174</v>
      </c>
      <c r="E82" s="102">
        <v>8500</v>
      </c>
      <c r="F82" s="102">
        <v>0</v>
      </c>
      <c r="G82" s="102">
        <v>124431</v>
      </c>
      <c r="H82" s="103">
        <v>26454340</v>
      </c>
      <c r="I82" s="17">
        <v>0</v>
      </c>
      <c r="J82" s="18">
        <v>19297234</v>
      </c>
      <c r="K82" s="18">
        <v>3595158</v>
      </c>
      <c r="L82" s="18">
        <v>8500</v>
      </c>
      <c r="M82" s="18">
        <v>0</v>
      </c>
      <c r="N82" s="18">
        <v>67884</v>
      </c>
      <c r="O82" s="13">
        <v>22968776</v>
      </c>
      <c r="P82" s="17">
        <v>0</v>
      </c>
      <c r="Q82" s="18">
        <v>259550</v>
      </c>
      <c r="R82" s="18">
        <v>2476377</v>
      </c>
      <c r="S82" s="18">
        <v>0</v>
      </c>
      <c r="T82" s="18">
        <v>0</v>
      </c>
      <c r="U82" s="18">
        <v>0</v>
      </c>
      <c r="V82" s="13">
        <v>2735927</v>
      </c>
      <c r="W82" s="17">
        <v>0</v>
      </c>
      <c r="X82" s="18">
        <v>0</v>
      </c>
      <c r="Y82" s="18">
        <v>0</v>
      </c>
      <c r="Z82" s="18">
        <v>0</v>
      </c>
      <c r="AA82" s="18">
        <v>0</v>
      </c>
      <c r="AB82" s="18">
        <v>0</v>
      </c>
      <c r="AC82" s="13">
        <v>0</v>
      </c>
      <c r="AD82" s="17">
        <v>0</v>
      </c>
      <c r="AE82" s="18">
        <v>0</v>
      </c>
      <c r="AF82" s="18">
        <v>0</v>
      </c>
      <c r="AG82" s="18">
        <v>0</v>
      </c>
      <c r="AH82" s="18">
        <v>0</v>
      </c>
      <c r="AI82" s="18">
        <v>56547</v>
      </c>
      <c r="AJ82" s="13">
        <v>56547</v>
      </c>
      <c r="AK82" s="17">
        <v>0</v>
      </c>
      <c r="AL82" s="18">
        <v>0</v>
      </c>
      <c r="AM82" s="18">
        <v>0</v>
      </c>
      <c r="AN82" s="18">
        <v>0</v>
      </c>
      <c r="AO82" s="18">
        <v>0</v>
      </c>
      <c r="AP82" s="18">
        <v>0</v>
      </c>
      <c r="AQ82" s="13">
        <v>0</v>
      </c>
      <c r="AR82" s="17">
        <v>0</v>
      </c>
      <c r="AS82" s="18">
        <v>0</v>
      </c>
      <c r="AT82" s="18">
        <v>0</v>
      </c>
      <c r="AU82" s="18">
        <v>0</v>
      </c>
      <c r="AV82" s="18">
        <v>0</v>
      </c>
      <c r="AW82" s="18">
        <v>0</v>
      </c>
      <c r="AX82" s="13">
        <v>0</v>
      </c>
      <c r="AY82" s="17">
        <v>0</v>
      </c>
      <c r="AZ82" s="18">
        <v>0</v>
      </c>
      <c r="BA82" s="18">
        <v>0</v>
      </c>
      <c r="BB82" s="18">
        <v>0</v>
      </c>
      <c r="BC82" s="18">
        <v>0</v>
      </c>
      <c r="BD82" s="18">
        <v>0</v>
      </c>
      <c r="BE82" s="13">
        <v>0</v>
      </c>
      <c r="BF82" s="17">
        <v>0</v>
      </c>
      <c r="BG82" s="18">
        <v>680451</v>
      </c>
      <c r="BH82" s="18">
        <v>12639</v>
      </c>
      <c r="BI82" s="18">
        <v>0</v>
      </c>
      <c r="BJ82" s="18">
        <v>0</v>
      </c>
      <c r="BK82" s="18">
        <v>0</v>
      </c>
      <c r="BL82" s="13">
        <v>693090</v>
      </c>
      <c r="BM82" s="17">
        <v>0</v>
      </c>
      <c r="BN82" s="18">
        <v>0</v>
      </c>
      <c r="BO82" s="18">
        <v>0</v>
      </c>
      <c r="BP82" s="18">
        <v>0</v>
      </c>
      <c r="BQ82" s="18">
        <v>0</v>
      </c>
      <c r="BR82" s="18">
        <v>0</v>
      </c>
      <c r="BS82" s="13">
        <v>0</v>
      </c>
      <c r="BT82" s="17">
        <v>0</v>
      </c>
      <c r="BU82" s="18">
        <v>0</v>
      </c>
      <c r="BV82" s="18">
        <v>0</v>
      </c>
      <c r="BW82" s="18">
        <v>0</v>
      </c>
      <c r="BX82" s="18">
        <v>0</v>
      </c>
      <c r="BY82" s="18">
        <v>0</v>
      </c>
      <c r="BZ82" s="13">
        <v>0</v>
      </c>
    </row>
    <row r="83" spans="1:78" x14ac:dyDescent="0.35">
      <c r="A83" s="4" t="s">
        <v>73</v>
      </c>
      <c r="B83" s="101">
        <v>0</v>
      </c>
      <c r="C83" s="102">
        <v>6877178</v>
      </c>
      <c r="D83" s="102">
        <v>0</v>
      </c>
      <c r="E83" s="102">
        <v>0</v>
      </c>
      <c r="F83" s="102">
        <v>0</v>
      </c>
      <c r="G83" s="102">
        <v>13159231</v>
      </c>
      <c r="H83" s="103">
        <v>20036409</v>
      </c>
      <c r="I83" s="17">
        <v>0</v>
      </c>
      <c r="J83" s="18">
        <v>924145</v>
      </c>
      <c r="K83" s="18">
        <v>0</v>
      </c>
      <c r="L83" s="18">
        <v>0</v>
      </c>
      <c r="M83" s="18">
        <v>0</v>
      </c>
      <c r="N83" s="18">
        <v>7266571</v>
      </c>
      <c r="O83" s="13">
        <v>8190716</v>
      </c>
      <c r="P83" s="17">
        <v>0</v>
      </c>
      <c r="Q83" s="18">
        <v>148813</v>
      </c>
      <c r="R83" s="18">
        <v>0</v>
      </c>
      <c r="S83" s="18">
        <v>0</v>
      </c>
      <c r="T83" s="18">
        <v>0</v>
      </c>
      <c r="U83" s="18">
        <v>5363068</v>
      </c>
      <c r="V83" s="13">
        <v>5511881</v>
      </c>
      <c r="W83" s="17">
        <v>0</v>
      </c>
      <c r="X83" s="18">
        <v>0</v>
      </c>
      <c r="Y83" s="18">
        <v>0</v>
      </c>
      <c r="Z83" s="18">
        <v>0</v>
      </c>
      <c r="AA83" s="18">
        <v>0</v>
      </c>
      <c r="AB83" s="18">
        <v>0</v>
      </c>
      <c r="AC83" s="13">
        <v>0</v>
      </c>
      <c r="AD83" s="17">
        <v>0</v>
      </c>
      <c r="AE83" s="18">
        <v>0</v>
      </c>
      <c r="AF83" s="18">
        <v>0</v>
      </c>
      <c r="AG83" s="18">
        <v>0</v>
      </c>
      <c r="AH83" s="18">
        <v>0</v>
      </c>
      <c r="AI83" s="18">
        <v>0</v>
      </c>
      <c r="AJ83" s="13">
        <v>0</v>
      </c>
      <c r="AK83" s="17">
        <v>0</v>
      </c>
      <c r="AL83" s="18">
        <v>0</v>
      </c>
      <c r="AM83" s="18">
        <v>0</v>
      </c>
      <c r="AN83" s="18">
        <v>0</v>
      </c>
      <c r="AO83" s="18">
        <v>0</v>
      </c>
      <c r="AP83" s="18">
        <v>0</v>
      </c>
      <c r="AQ83" s="13">
        <v>0</v>
      </c>
      <c r="AR83" s="17">
        <v>0</v>
      </c>
      <c r="AS83" s="18">
        <v>0</v>
      </c>
      <c r="AT83" s="18">
        <v>0</v>
      </c>
      <c r="AU83" s="18">
        <v>0</v>
      </c>
      <c r="AV83" s="18">
        <v>0</v>
      </c>
      <c r="AW83" s="18">
        <v>0</v>
      </c>
      <c r="AX83" s="13">
        <v>0</v>
      </c>
      <c r="AY83" s="17">
        <v>0</v>
      </c>
      <c r="AZ83" s="18">
        <v>1219432</v>
      </c>
      <c r="BA83" s="18">
        <v>0</v>
      </c>
      <c r="BB83" s="18">
        <v>0</v>
      </c>
      <c r="BC83" s="18">
        <v>0</v>
      </c>
      <c r="BD83" s="18">
        <v>0</v>
      </c>
      <c r="BE83" s="13">
        <v>1219432</v>
      </c>
      <c r="BF83" s="17">
        <v>0</v>
      </c>
      <c r="BG83" s="18">
        <v>4584788</v>
      </c>
      <c r="BH83" s="18">
        <v>0</v>
      </c>
      <c r="BI83" s="18">
        <v>0</v>
      </c>
      <c r="BJ83" s="18">
        <v>0</v>
      </c>
      <c r="BK83" s="18">
        <v>112182</v>
      </c>
      <c r="BL83" s="13">
        <v>4696970</v>
      </c>
      <c r="BM83" s="17">
        <v>0</v>
      </c>
      <c r="BN83" s="18">
        <v>0</v>
      </c>
      <c r="BO83" s="18">
        <v>0</v>
      </c>
      <c r="BP83" s="18">
        <v>0</v>
      </c>
      <c r="BQ83" s="18">
        <v>0</v>
      </c>
      <c r="BR83" s="18">
        <v>0</v>
      </c>
      <c r="BS83" s="13">
        <v>0</v>
      </c>
      <c r="BT83" s="17">
        <v>0</v>
      </c>
      <c r="BU83" s="18">
        <v>0</v>
      </c>
      <c r="BV83" s="18">
        <v>0</v>
      </c>
      <c r="BW83" s="18">
        <v>0</v>
      </c>
      <c r="BX83" s="18">
        <v>0</v>
      </c>
      <c r="BY83" s="18">
        <v>417410</v>
      </c>
      <c r="BZ83" s="13">
        <v>417410</v>
      </c>
    </row>
    <row r="84" spans="1:78" x14ac:dyDescent="0.35">
      <c r="A84" s="4" t="s">
        <v>74</v>
      </c>
      <c r="B84" s="101">
        <v>0</v>
      </c>
      <c r="C84" s="102">
        <v>11605748</v>
      </c>
      <c r="D84" s="102">
        <v>2403178</v>
      </c>
      <c r="E84" s="102">
        <v>53799</v>
      </c>
      <c r="F84" s="102">
        <v>0</v>
      </c>
      <c r="G84" s="102">
        <v>558934</v>
      </c>
      <c r="H84" s="103">
        <v>14621659</v>
      </c>
      <c r="I84" s="17">
        <v>0</v>
      </c>
      <c r="J84" s="18">
        <v>2410259</v>
      </c>
      <c r="K84" s="18">
        <v>982426</v>
      </c>
      <c r="L84" s="18">
        <v>0</v>
      </c>
      <c r="M84" s="18">
        <v>0</v>
      </c>
      <c r="N84" s="18">
        <v>81589</v>
      </c>
      <c r="O84" s="13">
        <v>3474274</v>
      </c>
      <c r="P84" s="17">
        <v>0</v>
      </c>
      <c r="Q84" s="18">
        <v>0</v>
      </c>
      <c r="R84" s="18">
        <v>489539</v>
      </c>
      <c r="S84" s="18">
        <v>0</v>
      </c>
      <c r="T84" s="18">
        <v>0</v>
      </c>
      <c r="U84" s="18">
        <v>64747</v>
      </c>
      <c r="V84" s="13">
        <v>554286</v>
      </c>
      <c r="W84" s="17">
        <v>0</v>
      </c>
      <c r="X84" s="18">
        <v>0</v>
      </c>
      <c r="Y84" s="18">
        <v>0</v>
      </c>
      <c r="Z84" s="18">
        <v>0</v>
      </c>
      <c r="AA84" s="18">
        <v>0</v>
      </c>
      <c r="AB84" s="18">
        <v>4400</v>
      </c>
      <c r="AC84" s="13">
        <v>4400</v>
      </c>
      <c r="AD84" s="17">
        <v>0</v>
      </c>
      <c r="AE84" s="18">
        <v>0</v>
      </c>
      <c r="AF84" s="18">
        <v>0</v>
      </c>
      <c r="AG84" s="18">
        <v>0</v>
      </c>
      <c r="AH84" s="18">
        <v>0</v>
      </c>
      <c r="AI84" s="18">
        <v>0</v>
      </c>
      <c r="AJ84" s="13">
        <v>0</v>
      </c>
      <c r="AK84" s="17">
        <v>0</v>
      </c>
      <c r="AL84" s="18">
        <v>153541</v>
      </c>
      <c r="AM84" s="18">
        <v>0</v>
      </c>
      <c r="AN84" s="18">
        <v>0</v>
      </c>
      <c r="AO84" s="18">
        <v>0</v>
      </c>
      <c r="AP84" s="18">
        <v>30486</v>
      </c>
      <c r="AQ84" s="13">
        <v>184027</v>
      </c>
      <c r="AR84" s="17">
        <v>0</v>
      </c>
      <c r="AS84" s="18">
        <v>0</v>
      </c>
      <c r="AT84" s="18">
        <v>0</v>
      </c>
      <c r="AU84" s="18">
        <v>53799</v>
      </c>
      <c r="AV84" s="18">
        <v>0</v>
      </c>
      <c r="AW84" s="18">
        <v>307694</v>
      </c>
      <c r="AX84" s="13">
        <v>361493</v>
      </c>
      <c r="AY84" s="17">
        <v>0</v>
      </c>
      <c r="AZ84" s="18">
        <v>9041948</v>
      </c>
      <c r="BA84" s="18">
        <v>931213</v>
      </c>
      <c r="BB84" s="18">
        <v>0</v>
      </c>
      <c r="BC84" s="18">
        <v>0</v>
      </c>
      <c r="BD84" s="18">
        <v>70018</v>
      </c>
      <c r="BE84" s="13">
        <v>10043179</v>
      </c>
      <c r="BF84" s="17">
        <v>0</v>
      </c>
      <c r="BG84" s="18">
        <v>0</v>
      </c>
      <c r="BH84" s="18">
        <v>0</v>
      </c>
      <c r="BI84" s="18">
        <v>0</v>
      </c>
      <c r="BJ84" s="18">
        <v>0</v>
      </c>
      <c r="BK84" s="18">
        <v>0</v>
      </c>
      <c r="BL84" s="13">
        <v>0</v>
      </c>
      <c r="BM84" s="17">
        <v>0</v>
      </c>
      <c r="BN84" s="18">
        <v>0</v>
      </c>
      <c r="BO84" s="18">
        <v>0</v>
      </c>
      <c r="BP84" s="18">
        <v>0</v>
      </c>
      <c r="BQ84" s="18">
        <v>0</v>
      </c>
      <c r="BR84" s="18">
        <v>0</v>
      </c>
      <c r="BS84" s="13">
        <v>0</v>
      </c>
      <c r="BT84" s="17">
        <v>0</v>
      </c>
      <c r="BU84" s="18">
        <v>0</v>
      </c>
      <c r="BV84" s="18">
        <v>0</v>
      </c>
      <c r="BW84" s="18">
        <v>0</v>
      </c>
      <c r="BX84" s="18">
        <v>0</v>
      </c>
      <c r="BY84" s="18">
        <v>0</v>
      </c>
      <c r="BZ84" s="13">
        <v>0</v>
      </c>
    </row>
    <row r="85" spans="1:78" x14ac:dyDescent="0.35">
      <c r="A85" s="4" t="s">
        <v>75</v>
      </c>
      <c r="B85" s="101">
        <v>4661807.2</v>
      </c>
      <c r="C85" s="102">
        <v>8324717.4899999993</v>
      </c>
      <c r="D85" s="102">
        <v>10037341.499999998</v>
      </c>
      <c r="E85" s="102">
        <v>37217</v>
      </c>
      <c r="F85" s="102">
        <v>0</v>
      </c>
      <c r="G85" s="102">
        <v>11151893.569999998</v>
      </c>
      <c r="H85" s="103">
        <v>34212976.759999998</v>
      </c>
      <c r="I85" s="17">
        <v>845041.57000000007</v>
      </c>
      <c r="J85" s="18">
        <v>333667.83</v>
      </c>
      <c r="K85" s="18">
        <v>7361201.0499999998</v>
      </c>
      <c r="L85" s="18">
        <v>0</v>
      </c>
      <c r="M85" s="18">
        <v>0</v>
      </c>
      <c r="N85" s="18">
        <v>4597236.62</v>
      </c>
      <c r="O85" s="13">
        <v>13137147.07</v>
      </c>
      <c r="P85" s="17">
        <v>3784576.75</v>
      </c>
      <c r="Q85" s="18">
        <v>508162.50999999995</v>
      </c>
      <c r="R85" s="18">
        <v>2593712.9099999997</v>
      </c>
      <c r="S85" s="18">
        <v>0</v>
      </c>
      <c r="T85" s="18">
        <v>0</v>
      </c>
      <c r="U85" s="18">
        <v>5360792.83</v>
      </c>
      <c r="V85" s="13">
        <v>12247245</v>
      </c>
      <c r="W85" s="17" t="s">
        <v>272</v>
      </c>
      <c r="X85" s="18" t="s">
        <v>272</v>
      </c>
      <c r="Y85" s="18" t="s">
        <v>272</v>
      </c>
      <c r="Z85" s="18" t="s">
        <v>272</v>
      </c>
      <c r="AA85" s="18" t="s">
        <v>272</v>
      </c>
      <c r="AB85" s="18" t="s">
        <v>272</v>
      </c>
      <c r="AC85" s="13">
        <v>0</v>
      </c>
      <c r="AD85" s="17">
        <v>32188.880000000001</v>
      </c>
      <c r="AE85" s="18">
        <v>0</v>
      </c>
      <c r="AF85" s="18">
        <v>0</v>
      </c>
      <c r="AG85" s="18">
        <v>0</v>
      </c>
      <c r="AH85" s="18">
        <v>0</v>
      </c>
      <c r="AI85" s="18">
        <v>47709.1</v>
      </c>
      <c r="AJ85" s="13">
        <v>79897.98</v>
      </c>
      <c r="AK85" s="17" t="s">
        <v>272</v>
      </c>
      <c r="AL85" s="18" t="s">
        <v>272</v>
      </c>
      <c r="AM85" s="18" t="s">
        <v>272</v>
      </c>
      <c r="AN85" s="18" t="s">
        <v>272</v>
      </c>
      <c r="AO85" s="18" t="s">
        <v>272</v>
      </c>
      <c r="AP85" s="18" t="s">
        <v>272</v>
      </c>
      <c r="AQ85" s="13">
        <v>0</v>
      </c>
      <c r="AR85" s="17" t="s">
        <v>272</v>
      </c>
      <c r="AS85" s="18" t="s">
        <v>272</v>
      </c>
      <c r="AT85" s="18" t="s">
        <v>272</v>
      </c>
      <c r="AU85" s="18" t="s">
        <v>272</v>
      </c>
      <c r="AV85" s="18" t="s">
        <v>272</v>
      </c>
      <c r="AW85" s="18" t="s">
        <v>272</v>
      </c>
      <c r="AX85" s="13">
        <v>0</v>
      </c>
      <c r="AY85" s="17">
        <v>0</v>
      </c>
      <c r="AZ85" s="18">
        <v>0</v>
      </c>
      <c r="BA85" s="18">
        <v>0</v>
      </c>
      <c r="BB85" s="18">
        <v>0</v>
      </c>
      <c r="BC85" s="18">
        <v>0</v>
      </c>
      <c r="BD85" s="18">
        <v>1146155.02</v>
      </c>
      <c r="BE85" s="13">
        <v>1146155.02</v>
      </c>
      <c r="BF85" s="17">
        <v>0</v>
      </c>
      <c r="BG85" s="18">
        <v>7482887.1499999994</v>
      </c>
      <c r="BH85" s="18">
        <v>82427.539999999994</v>
      </c>
      <c r="BI85" s="18">
        <v>37217</v>
      </c>
      <c r="BJ85" s="18">
        <v>0</v>
      </c>
      <c r="BK85" s="18">
        <v>0</v>
      </c>
      <c r="BL85" s="13">
        <v>7602531.6899999995</v>
      </c>
      <c r="BM85" s="17" t="s">
        <v>272</v>
      </c>
      <c r="BN85" s="18" t="s">
        <v>272</v>
      </c>
      <c r="BO85" s="18" t="s">
        <v>272</v>
      </c>
      <c r="BP85" s="18" t="s">
        <v>272</v>
      </c>
      <c r="BQ85" s="18" t="s">
        <v>272</v>
      </c>
      <c r="BR85" s="18" t="s">
        <v>272</v>
      </c>
      <c r="BS85" s="13">
        <v>0</v>
      </c>
      <c r="BT85" s="17" t="s">
        <v>272</v>
      </c>
      <c r="BU85" s="18" t="s">
        <v>272</v>
      </c>
      <c r="BV85" s="18" t="s">
        <v>272</v>
      </c>
      <c r="BW85" s="18" t="s">
        <v>272</v>
      </c>
      <c r="BX85" s="18" t="s">
        <v>272</v>
      </c>
      <c r="BY85" s="18" t="s">
        <v>272</v>
      </c>
      <c r="BZ85" s="13">
        <v>0</v>
      </c>
    </row>
    <row r="86" spans="1:78" x14ac:dyDescent="0.35">
      <c r="A86" s="4" t="s">
        <v>76</v>
      </c>
      <c r="B86" s="101">
        <v>0</v>
      </c>
      <c r="C86" s="102">
        <v>3017864</v>
      </c>
      <c r="D86" s="102">
        <v>0</v>
      </c>
      <c r="E86" s="102">
        <v>0</v>
      </c>
      <c r="F86" s="102">
        <v>0</v>
      </c>
      <c r="G86" s="102">
        <v>3057858</v>
      </c>
      <c r="H86" s="103">
        <v>6075722</v>
      </c>
      <c r="I86" s="17">
        <v>0</v>
      </c>
      <c r="J86" s="18">
        <v>2635671</v>
      </c>
      <c r="K86" s="18">
        <v>0</v>
      </c>
      <c r="L86" s="18">
        <v>0</v>
      </c>
      <c r="M86" s="18">
        <v>0</v>
      </c>
      <c r="N86" s="18">
        <v>428120</v>
      </c>
      <c r="O86" s="13">
        <v>3063791</v>
      </c>
      <c r="P86" s="17">
        <v>0</v>
      </c>
      <c r="Q86" s="18">
        <v>42204</v>
      </c>
      <c r="R86" s="18">
        <v>0</v>
      </c>
      <c r="S86" s="18">
        <v>0</v>
      </c>
      <c r="T86" s="18">
        <v>0</v>
      </c>
      <c r="U86" s="18">
        <v>1982842</v>
      </c>
      <c r="V86" s="13">
        <v>2025046</v>
      </c>
      <c r="W86" s="17">
        <v>0</v>
      </c>
      <c r="X86" s="18">
        <v>0</v>
      </c>
      <c r="Y86" s="18">
        <v>0</v>
      </c>
      <c r="Z86" s="18">
        <v>0</v>
      </c>
      <c r="AA86" s="18">
        <v>0</v>
      </c>
      <c r="AB86" s="18">
        <v>0</v>
      </c>
      <c r="AC86" s="13">
        <v>0</v>
      </c>
      <c r="AD86" s="17">
        <v>0</v>
      </c>
      <c r="AE86" s="18">
        <v>0</v>
      </c>
      <c r="AF86" s="18">
        <v>0</v>
      </c>
      <c r="AG86" s="18">
        <v>0</v>
      </c>
      <c r="AH86" s="18">
        <v>0</v>
      </c>
      <c r="AI86" s="18">
        <v>0</v>
      </c>
      <c r="AJ86" s="13">
        <v>0</v>
      </c>
      <c r="AK86" s="17">
        <v>0</v>
      </c>
      <c r="AL86" s="18">
        <v>0</v>
      </c>
      <c r="AM86" s="18">
        <v>0</v>
      </c>
      <c r="AN86" s="18">
        <v>0</v>
      </c>
      <c r="AO86" s="18">
        <v>0</v>
      </c>
      <c r="AP86" s="18">
        <v>0</v>
      </c>
      <c r="AQ86" s="13">
        <v>0</v>
      </c>
      <c r="AR86" s="17">
        <v>0</v>
      </c>
      <c r="AS86" s="18">
        <v>0</v>
      </c>
      <c r="AT86" s="18">
        <v>0</v>
      </c>
      <c r="AU86" s="18">
        <v>0</v>
      </c>
      <c r="AV86" s="18">
        <v>0</v>
      </c>
      <c r="AW86" s="18">
        <v>0</v>
      </c>
      <c r="AX86" s="13">
        <v>0</v>
      </c>
      <c r="AY86" s="17">
        <v>0</v>
      </c>
      <c r="AZ86" s="18">
        <v>339989</v>
      </c>
      <c r="BA86" s="18">
        <v>0</v>
      </c>
      <c r="BB86" s="18">
        <v>0</v>
      </c>
      <c r="BC86" s="18">
        <v>0</v>
      </c>
      <c r="BD86" s="18">
        <v>643546</v>
      </c>
      <c r="BE86" s="13">
        <v>983535</v>
      </c>
      <c r="BF86" s="17">
        <v>0</v>
      </c>
      <c r="BG86" s="18">
        <v>0</v>
      </c>
      <c r="BH86" s="18">
        <v>0</v>
      </c>
      <c r="BI86" s="18">
        <v>0</v>
      </c>
      <c r="BJ86" s="18">
        <v>0</v>
      </c>
      <c r="BK86" s="18">
        <v>0</v>
      </c>
      <c r="BL86" s="13">
        <v>0</v>
      </c>
      <c r="BM86" s="17">
        <v>0</v>
      </c>
      <c r="BN86" s="18">
        <v>0</v>
      </c>
      <c r="BO86" s="18">
        <v>0</v>
      </c>
      <c r="BP86" s="18">
        <v>0</v>
      </c>
      <c r="BQ86" s="18">
        <v>0</v>
      </c>
      <c r="BR86" s="18">
        <v>3350</v>
      </c>
      <c r="BS86" s="13">
        <v>3350</v>
      </c>
      <c r="BT86" s="17">
        <v>0</v>
      </c>
      <c r="BU86" s="18">
        <v>0</v>
      </c>
      <c r="BV86" s="18">
        <v>0</v>
      </c>
      <c r="BW86" s="18">
        <v>0</v>
      </c>
      <c r="BX86" s="18">
        <v>0</v>
      </c>
      <c r="BY86" s="18">
        <v>0</v>
      </c>
      <c r="BZ86" s="13">
        <v>0</v>
      </c>
    </row>
    <row r="87" spans="1:78" x14ac:dyDescent="0.35">
      <c r="A87" s="4" t="s">
        <v>77</v>
      </c>
      <c r="B87" s="101">
        <v>1971367.09</v>
      </c>
      <c r="C87" s="102">
        <v>8037662.9600000009</v>
      </c>
      <c r="D87" s="102">
        <v>10434051.27</v>
      </c>
      <c r="E87" s="102">
        <v>0</v>
      </c>
      <c r="F87" s="102">
        <v>0</v>
      </c>
      <c r="G87" s="102">
        <v>0</v>
      </c>
      <c r="H87" s="103">
        <v>20443081.320000004</v>
      </c>
      <c r="I87" s="17">
        <v>0</v>
      </c>
      <c r="J87" s="18">
        <v>7942161.6800000006</v>
      </c>
      <c r="K87" s="18">
        <v>4979673.959999999</v>
      </c>
      <c r="L87" s="18">
        <v>0</v>
      </c>
      <c r="M87" s="18">
        <v>0</v>
      </c>
      <c r="N87" s="18">
        <v>0</v>
      </c>
      <c r="O87" s="13">
        <v>12921835.640000001</v>
      </c>
      <c r="P87" s="17">
        <v>0</v>
      </c>
      <c r="Q87" s="18">
        <v>0</v>
      </c>
      <c r="R87" s="18">
        <v>5454377.3100000005</v>
      </c>
      <c r="S87" s="18">
        <v>0</v>
      </c>
      <c r="T87" s="18">
        <v>0</v>
      </c>
      <c r="U87" s="18">
        <v>0</v>
      </c>
      <c r="V87" s="13">
        <v>5454377.3100000005</v>
      </c>
      <c r="W87" s="17">
        <v>0</v>
      </c>
      <c r="X87" s="18">
        <v>0</v>
      </c>
      <c r="Y87" s="18">
        <v>0</v>
      </c>
      <c r="Z87" s="18">
        <v>0</v>
      </c>
      <c r="AA87" s="18">
        <v>0</v>
      </c>
      <c r="AB87" s="18">
        <v>0</v>
      </c>
      <c r="AC87" s="13">
        <v>0</v>
      </c>
      <c r="AD87" s="17">
        <v>0</v>
      </c>
      <c r="AE87" s="18">
        <v>0</v>
      </c>
      <c r="AF87" s="18">
        <v>0</v>
      </c>
      <c r="AG87" s="18">
        <v>0</v>
      </c>
      <c r="AH87" s="18">
        <v>0</v>
      </c>
      <c r="AI87" s="18">
        <v>0</v>
      </c>
      <c r="AJ87" s="13">
        <v>0</v>
      </c>
      <c r="AK87" s="17">
        <v>0</v>
      </c>
      <c r="AL87" s="18">
        <v>0</v>
      </c>
      <c r="AM87" s="18">
        <v>0</v>
      </c>
      <c r="AN87" s="18">
        <v>0</v>
      </c>
      <c r="AO87" s="18">
        <v>0</v>
      </c>
      <c r="AP87" s="18">
        <v>0</v>
      </c>
      <c r="AQ87" s="13">
        <v>0</v>
      </c>
      <c r="AR87" s="17">
        <v>0</v>
      </c>
      <c r="AS87" s="18">
        <v>0</v>
      </c>
      <c r="AT87" s="18">
        <v>0</v>
      </c>
      <c r="AU87" s="18">
        <v>0</v>
      </c>
      <c r="AV87" s="18">
        <v>0</v>
      </c>
      <c r="AW87" s="18">
        <v>0</v>
      </c>
      <c r="AX87" s="13">
        <v>0</v>
      </c>
      <c r="AY87" s="17">
        <v>0</v>
      </c>
      <c r="AZ87" s="18">
        <v>0</v>
      </c>
      <c r="BA87" s="18">
        <v>0</v>
      </c>
      <c r="BB87" s="18">
        <v>0</v>
      </c>
      <c r="BC87" s="18">
        <v>0</v>
      </c>
      <c r="BD87" s="18">
        <v>0</v>
      </c>
      <c r="BE87" s="13">
        <v>0</v>
      </c>
      <c r="BF87" s="17">
        <v>1971367.09</v>
      </c>
      <c r="BG87" s="18">
        <v>95501.28</v>
      </c>
      <c r="BH87" s="18">
        <v>0</v>
      </c>
      <c r="BI87" s="18">
        <v>0</v>
      </c>
      <c r="BJ87" s="18">
        <v>0</v>
      </c>
      <c r="BK87" s="18">
        <v>0</v>
      </c>
      <c r="BL87" s="13">
        <v>2066868.37</v>
      </c>
      <c r="BM87" s="17">
        <v>0</v>
      </c>
      <c r="BN87" s="18">
        <v>0</v>
      </c>
      <c r="BO87" s="18">
        <v>0</v>
      </c>
      <c r="BP87" s="18">
        <v>0</v>
      </c>
      <c r="BQ87" s="18">
        <v>0</v>
      </c>
      <c r="BR87" s="18">
        <v>0</v>
      </c>
      <c r="BS87" s="13">
        <v>0</v>
      </c>
      <c r="BT87" s="17">
        <v>0</v>
      </c>
      <c r="BU87" s="18">
        <v>0</v>
      </c>
      <c r="BV87" s="18">
        <v>0</v>
      </c>
      <c r="BW87" s="18">
        <v>0</v>
      </c>
      <c r="BX87" s="18">
        <v>0</v>
      </c>
      <c r="BY87" s="18">
        <v>0</v>
      </c>
      <c r="BZ87" s="13">
        <v>0</v>
      </c>
    </row>
    <row r="88" spans="1:78" x14ac:dyDescent="0.35">
      <c r="A88" s="4" t="s">
        <v>78</v>
      </c>
      <c r="B88" s="101">
        <v>0</v>
      </c>
      <c r="C88" s="102">
        <v>600312</v>
      </c>
      <c r="D88" s="102">
        <v>0</v>
      </c>
      <c r="E88" s="102">
        <v>0</v>
      </c>
      <c r="F88" s="102">
        <v>0</v>
      </c>
      <c r="G88" s="102">
        <v>223568</v>
      </c>
      <c r="H88" s="103">
        <v>823880</v>
      </c>
      <c r="I88" s="17">
        <v>0</v>
      </c>
      <c r="J88" s="18">
        <v>165444</v>
      </c>
      <c r="K88" s="18">
        <v>0</v>
      </c>
      <c r="L88" s="18">
        <v>0</v>
      </c>
      <c r="M88" s="18">
        <v>0</v>
      </c>
      <c r="N88" s="18">
        <v>0</v>
      </c>
      <c r="O88" s="13">
        <v>165444</v>
      </c>
      <c r="P88" s="17">
        <v>0</v>
      </c>
      <c r="Q88" s="18">
        <v>99062</v>
      </c>
      <c r="R88" s="18">
        <v>0</v>
      </c>
      <c r="S88" s="18">
        <v>0</v>
      </c>
      <c r="T88" s="18">
        <v>0</v>
      </c>
      <c r="U88" s="18">
        <v>0</v>
      </c>
      <c r="V88" s="13">
        <v>99062</v>
      </c>
      <c r="W88" s="17">
        <v>0</v>
      </c>
      <c r="X88" s="18">
        <v>0</v>
      </c>
      <c r="Y88" s="18">
        <v>0</v>
      </c>
      <c r="Z88" s="18">
        <v>0</v>
      </c>
      <c r="AA88" s="18">
        <v>0</v>
      </c>
      <c r="AB88" s="18">
        <v>0</v>
      </c>
      <c r="AC88" s="13">
        <v>0</v>
      </c>
      <c r="AD88" s="17">
        <v>0</v>
      </c>
      <c r="AE88" s="18">
        <v>242604</v>
      </c>
      <c r="AF88" s="18">
        <v>0</v>
      </c>
      <c r="AG88" s="18">
        <v>0</v>
      </c>
      <c r="AH88" s="18">
        <v>0</v>
      </c>
      <c r="AI88" s="18">
        <v>0</v>
      </c>
      <c r="AJ88" s="13">
        <v>242604</v>
      </c>
      <c r="AK88" s="17">
        <v>0</v>
      </c>
      <c r="AL88" s="18">
        <v>0</v>
      </c>
      <c r="AM88" s="18">
        <v>0</v>
      </c>
      <c r="AN88" s="18">
        <v>0</v>
      </c>
      <c r="AO88" s="18">
        <v>0</v>
      </c>
      <c r="AP88" s="18">
        <v>0</v>
      </c>
      <c r="AQ88" s="13">
        <v>0</v>
      </c>
      <c r="AR88" s="17">
        <v>0</v>
      </c>
      <c r="AS88" s="18">
        <v>0</v>
      </c>
      <c r="AT88" s="18">
        <v>0</v>
      </c>
      <c r="AU88" s="18">
        <v>0</v>
      </c>
      <c r="AV88" s="18">
        <v>0</v>
      </c>
      <c r="AW88" s="18">
        <v>0</v>
      </c>
      <c r="AX88" s="13">
        <v>0</v>
      </c>
      <c r="AY88" s="17">
        <v>0</v>
      </c>
      <c r="AZ88" s="18">
        <v>25430</v>
      </c>
      <c r="BA88" s="18">
        <v>0</v>
      </c>
      <c r="BB88" s="18">
        <v>0</v>
      </c>
      <c r="BC88" s="18">
        <v>0</v>
      </c>
      <c r="BD88" s="18">
        <v>223568</v>
      </c>
      <c r="BE88" s="13">
        <v>248998</v>
      </c>
      <c r="BF88" s="17">
        <v>0</v>
      </c>
      <c r="BG88" s="18">
        <v>67772</v>
      </c>
      <c r="BH88" s="18">
        <v>0</v>
      </c>
      <c r="BI88" s="18">
        <v>0</v>
      </c>
      <c r="BJ88" s="18">
        <v>0</v>
      </c>
      <c r="BK88" s="18">
        <v>0</v>
      </c>
      <c r="BL88" s="13">
        <v>67772</v>
      </c>
      <c r="BM88" s="17">
        <v>0</v>
      </c>
      <c r="BN88" s="18">
        <v>0</v>
      </c>
      <c r="BO88" s="18">
        <v>0</v>
      </c>
      <c r="BP88" s="18">
        <v>0</v>
      </c>
      <c r="BQ88" s="18">
        <v>0</v>
      </c>
      <c r="BR88" s="18">
        <v>0</v>
      </c>
      <c r="BS88" s="13">
        <v>0</v>
      </c>
      <c r="BT88" s="17">
        <v>0</v>
      </c>
      <c r="BU88" s="18">
        <v>0</v>
      </c>
      <c r="BV88" s="18">
        <v>0</v>
      </c>
      <c r="BW88" s="18">
        <v>0</v>
      </c>
      <c r="BX88" s="18">
        <v>0</v>
      </c>
      <c r="BY88" s="18">
        <v>0</v>
      </c>
      <c r="BZ88" s="13">
        <v>0</v>
      </c>
    </row>
    <row r="89" spans="1:78"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c r="AK89" s="19"/>
      <c r="AL89" s="20"/>
      <c r="AM89" s="20"/>
      <c r="AN89" s="20"/>
      <c r="AO89" s="20"/>
      <c r="AP89" s="20"/>
      <c r="AQ89" s="14"/>
      <c r="AR89" s="19"/>
      <c r="AS89" s="20"/>
      <c r="AT89" s="20"/>
      <c r="AU89" s="20"/>
      <c r="AV89" s="20"/>
      <c r="AW89" s="20"/>
      <c r="AX89" s="14"/>
      <c r="AY89" s="19"/>
      <c r="AZ89" s="20"/>
      <c r="BA89" s="20"/>
      <c r="BB89" s="20"/>
      <c r="BC89" s="20"/>
      <c r="BD89" s="20"/>
      <c r="BE89" s="14"/>
      <c r="BF89" s="19"/>
      <c r="BG89" s="20"/>
      <c r="BH89" s="20"/>
      <c r="BI89" s="20"/>
      <c r="BJ89" s="20"/>
      <c r="BK89" s="20"/>
      <c r="BL89" s="14"/>
      <c r="BM89" s="19"/>
      <c r="BN89" s="20"/>
      <c r="BO89" s="20"/>
      <c r="BP89" s="20"/>
      <c r="BQ89" s="20"/>
      <c r="BR89" s="20"/>
      <c r="BS89" s="14"/>
      <c r="BT89" s="19"/>
      <c r="BU89" s="20"/>
      <c r="BV89" s="20"/>
      <c r="BW89" s="20"/>
      <c r="BX89" s="20"/>
      <c r="BY89" s="20"/>
      <c r="BZ89" s="14"/>
    </row>
    <row r="90" spans="1:78" x14ac:dyDescent="0.35">
      <c r="A90" s="72" t="s">
        <v>79</v>
      </c>
      <c r="B90" s="73">
        <f>SUM(B9:B89)</f>
        <v>40651636.610000007</v>
      </c>
      <c r="C90" s="74">
        <f t="shared" ref="C90:H90" si="0">SUM(C9:C89)</f>
        <v>610945956.14771998</v>
      </c>
      <c r="D90" s="74">
        <f t="shared" si="0"/>
        <v>336259123.91312009</v>
      </c>
      <c r="E90" s="74">
        <f t="shared" si="0"/>
        <v>7652360.6157020777</v>
      </c>
      <c r="F90" s="74">
        <f t="shared" si="0"/>
        <v>7716785.1099999994</v>
      </c>
      <c r="G90" s="74">
        <f t="shared" ref="G90" si="1">SUM(G9:G89)</f>
        <v>142264792.10265002</v>
      </c>
      <c r="H90" s="75">
        <f t="shared" si="0"/>
        <v>1145490654.4991922</v>
      </c>
      <c r="I90" s="73">
        <f t="shared" ref="I90:BZ90" si="2">SUM(I9:I89)</f>
        <v>5792955.75</v>
      </c>
      <c r="J90" s="74">
        <f t="shared" si="2"/>
        <v>384171452.46718186</v>
      </c>
      <c r="K90" s="74">
        <f t="shared" si="2"/>
        <v>199834527.90912017</v>
      </c>
      <c r="L90" s="74">
        <f t="shared" si="2"/>
        <v>2017742.69</v>
      </c>
      <c r="M90" s="74">
        <f t="shared" si="2"/>
        <v>2134694.2400000002</v>
      </c>
      <c r="N90" s="74">
        <f t="shared" ref="N90" si="3">SUM(N9:N89)</f>
        <v>58639892.200849995</v>
      </c>
      <c r="O90" s="75">
        <f t="shared" si="2"/>
        <v>652591265.25715208</v>
      </c>
      <c r="P90" s="73">
        <f t="shared" ref="P90:AX90" si="4">SUM(P9:P89)</f>
        <v>27532223.890000001</v>
      </c>
      <c r="Q90" s="74">
        <f t="shared" si="4"/>
        <v>21045612.744500004</v>
      </c>
      <c r="R90" s="74">
        <f t="shared" si="4"/>
        <v>119137072.59400001</v>
      </c>
      <c r="S90" s="74">
        <f t="shared" si="4"/>
        <v>536035.68000000005</v>
      </c>
      <c r="T90" s="74">
        <f t="shared" si="4"/>
        <v>4616472.96</v>
      </c>
      <c r="U90" s="74">
        <f t="shared" ref="U90" si="5">SUM(U9:U89)</f>
        <v>59025269.978800006</v>
      </c>
      <c r="V90" s="75">
        <f t="shared" si="4"/>
        <v>231892687.84729999</v>
      </c>
      <c r="W90" s="73">
        <f t="shared" si="4"/>
        <v>0</v>
      </c>
      <c r="X90" s="74">
        <f t="shared" si="4"/>
        <v>671258</v>
      </c>
      <c r="Y90" s="74">
        <f t="shared" si="4"/>
        <v>12221397.570000002</v>
      </c>
      <c r="Z90" s="74">
        <f t="shared" si="4"/>
        <v>0</v>
      </c>
      <c r="AA90" s="74">
        <f t="shared" si="4"/>
        <v>79390</v>
      </c>
      <c r="AB90" s="74">
        <f t="shared" ref="AB90" si="6">SUM(AB9:AB89)</f>
        <v>440497.57</v>
      </c>
      <c r="AC90" s="75">
        <f t="shared" si="4"/>
        <v>13412543.140000001</v>
      </c>
      <c r="AD90" s="73">
        <f t="shared" si="4"/>
        <v>1180188.8799999999</v>
      </c>
      <c r="AE90" s="74">
        <f t="shared" si="4"/>
        <v>21503050.898750003</v>
      </c>
      <c r="AF90" s="74">
        <f t="shared" si="4"/>
        <v>770117.45</v>
      </c>
      <c r="AG90" s="74">
        <f t="shared" si="4"/>
        <v>35089</v>
      </c>
      <c r="AH90" s="74">
        <f t="shared" si="4"/>
        <v>28111.760000000002</v>
      </c>
      <c r="AI90" s="74">
        <f t="shared" ref="AI90" si="7">SUM(AI9:AI89)</f>
        <v>1409951.5400000003</v>
      </c>
      <c r="AJ90" s="75">
        <f t="shared" si="4"/>
        <v>24926509.528750006</v>
      </c>
      <c r="AK90" s="73">
        <f t="shared" si="4"/>
        <v>120901</v>
      </c>
      <c r="AL90" s="74">
        <f t="shared" si="4"/>
        <v>47634119.685288124</v>
      </c>
      <c r="AM90" s="74">
        <f t="shared" si="4"/>
        <v>510349.83</v>
      </c>
      <c r="AN90" s="74">
        <f t="shared" si="4"/>
        <v>51427</v>
      </c>
      <c r="AO90" s="74">
        <f t="shared" si="4"/>
        <v>75000</v>
      </c>
      <c r="AP90" s="74">
        <f t="shared" ref="AP90" si="8">SUM(AP9:AP89)</f>
        <v>5727949.1699999999</v>
      </c>
      <c r="AQ90" s="75">
        <f t="shared" si="4"/>
        <v>54119746.685288124</v>
      </c>
      <c r="AR90" s="73">
        <f t="shared" si="4"/>
        <v>0</v>
      </c>
      <c r="AS90" s="74">
        <f t="shared" si="4"/>
        <v>24360745.679999996</v>
      </c>
      <c r="AT90" s="74">
        <f t="shared" si="4"/>
        <v>620002.25</v>
      </c>
      <c r="AU90" s="74">
        <f t="shared" si="4"/>
        <v>942030.24</v>
      </c>
      <c r="AV90" s="74">
        <f t="shared" si="4"/>
        <v>49770.240000000005</v>
      </c>
      <c r="AW90" s="74">
        <f t="shared" ref="AW90" si="9">SUM(AW9:AW89)</f>
        <v>683735.10000000009</v>
      </c>
      <c r="AX90" s="75">
        <f t="shared" si="4"/>
        <v>26656283.510000002</v>
      </c>
      <c r="AY90" s="73">
        <f t="shared" si="2"/>
        <v>0</v>
      </c>
      <c r="AZ90" s="74">
        <f t="shared" si="2"/>
        <v>25259621.030000001</v>
      </c>
      <c r="BA90" s="74">
        <f t="shared" si="2"/>
        <v>1661626</v>
      </c>
      <c r="BB90" s="74">
        <f t="shared" si="2"/>
        <v>3070526.720600001</v>
      </c>
      <c r="BC90" s="74">
        <f t="shared" si="2"/>
        <v>210544</v>
      </c>
      <c r="BD90" s="74">
        <f t="shared" ref="BD90" si="10">SUM(BD9:BD89)</f>
        <v>15478995.972999999</v>
      </c>
      <c r="BE90" s="75">
        <f t="shared" si="2"/>
        <v>45681313.723600008</v>
      </c>
      <c r="BF90" s="73">
        <f t="shared" si="2"/>
        <v>6025367.0899999999</v>
      </c>
      <c r="BG90" s="74">
        <f t="shared" si="2"/>
        <v>86024320.731999993</v>
      </c>
      <c r="BH90" s="74">
        <f t="shared" si="2"/>
        <v>1414070.31</v>
      </c>
      <c r="BI90" s="74">
        <f t="shared" si="2"/>
        <v>861057.3400000002</v>
      </c>
      <c r="BJ90" s="74">
        <f>SUM(BJ9:BJ89)</f>
        <v>259000</v>
      </c>
      <c r="BK90" s="74">
        <f>SUM(BK9:BK89)</f>
        <v>324498.20999999996</v>
      </c>
      <c r="BL90" s="75">
        <f t="shared" si="2"/>
        <v>94908313.682000011</v>
      </c>
      <c r="BM90" s="73">
        <f t="shared" si="2"/>
        <v>0</v>
      </c>
      <c r="BN90" s="74">
        <f t="shared" si="2"/>
        <v>75605</v>
      </c>
      <c r="BO90" s="74">
        <f t="shared" si="2"/>
        <v>47960</v>
      </c>
      <c r="BP90" s="74">
        <f t="shared" si="2"/>
        <v>37216</v>
      </c>
      <c r="BQ90" s="74">
        <f t="shared" si="2"/>
        <v>75490.91</v>
      </c>
      <c r="BR90" s="74">
        <f t="shared" ref="BR90" si="11">SUM(BR9:BR89)</f>
        <v>72312</v>
      </c>
      <c r="BS90" s="75">
        <f t="shared" si="2"/>
        <v>308583.90999999997</v>
      </c>
      <c r="BT90" s="73">
        <f t="shared" si="2"/>
        <v>0</v>
      </c>
      <c r="BU90" s="74">
        <f t="shared" si="2"/>
        <v>200169.91</v>
      </c>
      <c r="BV90" s="74">
        <f t="shared" si="2"/>
        <v>42000</v>
      </c>
      <c r="BW90" s="74">
        <f t="shared" si="2"/>
        <v>101235.94510207609</v>
      </c>
      <c r="BX90" s="74">
        <f t="shared" si="2"/>
        <v>188311</v>
      </c>
      <c r="BY90" s="74">
        <f t="shared" ref="BY90" si="12">SUM(BY9:BY89)</f>
        <v>461690.36</v>
      </c>
      <c r="BZ90" s="75">
        <f t="shared" si="2"/>
        <v>993407.21510207606</v>
      </c>
    </row>
    <row r="91" spans="1:78"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6" customWidth="1"/>
    <col min="2" max="8" width="14.6328125" style="9" customWidth="1"/>
    <col min="9" max="36" width="12.6328125" style="9"/>
    <col min="44" max="16384" width="12.6328125" style="6"/>
  </cols>
  <sheetData>
    <row r="1" spans="1:43" x14ac:dyDescent="0.35">
      <c r="A1" s="1" t="s">
        <v>255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43" ht="15.5" x14ac:dyDescent="0.35">
      <c r="A2" s="2" t="s">
        <v>155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43" x14ac:dyDescent="0.35">
      <c r="A3" s="71" t="str">
        <f>'Total Outlays'!$A$3</f>
        <v>2020-21</v>
      </c>
    </row>
    <row r="4" spans="1:43" ht="15.5" x14ac:dyDescent="0.35">
      <c r="A4" s="117" t="s">
        <v>102</v>
      </c>
      <c r="B4" s="113"/>
      <c r="C4" s="113"/>
      <c r="D4" s="113"/>
      <c r="E4" s="113"/>
      <c r="F4" s="113"/>
      <c r="G4" s="113"/>
      <c r="H4" s="114"/>
      <c r="I4" s="112"/>
      <c r="J4" s="113"/>
      <c r="K4" s="113"/>
      <c r="L4" s="113"/>
      <c r="M4" s="113"/>
      <c r="N4" s="113"/>
      <c r="O4" s="113"/>
      <c r="P4" s="112"/>
      <c r="Q4" s="113"/>
      <c r="R4" s="113"/>
      <c r="S4" s="113"/>
      <c r="T4" s="113"/>
      <c r="U4" s="113"/>
      <c r="V4" s="113"/>
      <c r="W4" s="112"/>
      <c r="X4" s="113"/>
      <c r="Y4" s="113"/>
      <c r="Z4" s="113"/>
      <c r="AA4" s="113"/>
      <c r="AB4" s="113"/>
      <c r="AC4" s="113"/>
      <c r="AD4" s="112"/>
      <c r="AE4" s="113"/>
      <c r="AF4" s="113"/>
      <c r="AG4" s="113"/>
      <c r="AH4" s="113"/>
      <c r="AI4" s="113"/>
      <c r="AJ4" s="114"/>
    </row>
    <row r="5" spans="1:43" s="11" customFormat="1" x14ac:dyDescent="0.35">
      <c r="A5" s="87"/>
      <c r="B5" s="121" t="s">
        <v>202</v>
      </c>
      <c r="C5" s="118"/>
      <c r="D5" s="118"/>
      <c r="E5" s="118"/>
      <c r="F5" s="118"/>
      <c r="G5" s="118"/>
      <c r="H5" s="119"/>
      <c r="I5" s="120" t="s">
        <v>198</v>
      </c>
      <c r="J5" s="121"/>
      <c r="K5" s="121"/>
      <c r="L5" s="121"/>
      <c r="M5" s="121"/>
      <c r="N5" s="121"/>
      <c r="O5" s="122"/>
      <c r="P5" s="121" t="s">
        <v>199</v>
      </c>
      <c r="Q5" s="121"/>
      <c r="R5" s="121"/>
      <c r="S5" s="121"/>
      <c r="T5" s="121"/>
      <c r="U5" s="121"/>
      <c r="V5" s="122"/>
      <c r="W5" s="121" t="s">
        <v>200</v>
      </c>
      <c r="X5" s="121"/>
      <c r="Y5" s="121"/>
      <c r="Z5" s="121"/>
      <c r="AA5" s="121"/>
      <c r="AB5" s="121"/>
      <c r="AC5" s="122"/>
      <c r="AD5" s="120" t="s">
        <v>201</v>
      </c>
      <c r="AE5" s="121"/>
      <c r="AF5" s="121"/>
      <c r="AG5" s="121"/>
      <c r="AH5" s="121"/>
      <c r="AI5" s="121"/>
      <c r="AJ5" s="122"/>
      <c r="AK5" s="123"/>
      <c r="AL5" s="123"/>
      <c r="AM5" s="123"/>
      <c r="AN5" s="123"/>
      <c r="AO5" s="123"/>
      <c r="AP5" s="123"/>
      <c r="AQ5" s="123"/>
    </row>
    <row r="6" spans="1:43" s="11" customFormat="1" ht="14" x14ac:dyDescent="0.3">
      <c r="A6" s="87"/>
      <c r="B6" s="90" t="str">
        <f>$I$4&amp;" Total"</f>
        <v xml:space="preserve"> Total</v>
      </c>
      <c r="C6" s="90"/>
      <c r="D6" s="90"/>
      <c r="E6" s="90"/>
      <c r="F6" s="90"/>
      <c r="G6" s="90"/>
      <c r="H6" s="91"/>
      <c r="I6" s="89" t="s">
        <v>126</v>
      </c>
      <c r="J6" s="90"/>
      <c r="K6" s="90"/>
      <c r="L6" s="90"/>
      <c r="M6" s="90"/>
      <c r="N6" s="90"/>
      <c r="O6" s="91"/>
      <c r="P6" s="90" t="s">
        <v>127</v>
      </c>
      <c r="Q6" s="90"/>
      <c r="R6" s="90"/>
      <c r="S6" s="90"/>
      <c r="T6" s="90"/>
      <c r="U6" s="90"/>
      <c r="V6" s="91"/>
      <c r="W6" s="90" t="s">
        <v>128</v>
      </c>
      <c r="X6" s="90"/>
      <c r="Y6" s="90"/>
      <c r="Z6" s="90"/>
      <c r="AA6" s="90"/>
      <c r="AB6" s="90"/>
      <c r="AC6" s="91"/>
      <c r="AD6" s="92" t="s">
        <v>113</v>
      </c>
      <c r="AE6" s="90"/>
      <c r="AF6" s="90"/>
      <c r="AG6" s="90"/>
      <c r="AH6" s="90"/>
      <c r="AI6" s="90"/>
      <c r="AJ6" s="91"/>
    </row>
    <row r="7" spans="1:43" ht="26" x14ac:dyDescent="0.35">
      <c r="A7" s="86"/>
      <c r="B7" s="81" t="s">
        <v>168</v>
      </c>
      <c r="C7" s="81" t="s">
        <v>169</v>
      </c>
      <c r="D7" s="81" t="s">
        <v>254</v>
      </c>
      <c r="E7" s="81" t="s">
        <v>171</v>
      </c>
      <c r="F7" s="81" t="s">
        <v>172</v>
      </c>
      <c r="G7" s="81" t="s">
        <v>103</v>
      </c>
      <c r="H7" s="93" t="s">
        <v>173</v>
      </c>
      <c r="I7" s="80" t="s">
        <v>168</v>
      </c>
      <c r="J7" s="81" t="s">
        <v>169</v>
      </c>
      <c r="K7" s="81" t="s">
        <v>254</v>
      </c>
      <c r="L7" s="81" t="s">
        <v>171</v>
      </c>
      <c r="M7" s="81" t="s">
        <v>172</v>
      </c>
      <c r="N7" s="81" t="s">
        <v>103</v>
      </c>
      <c r="O7" s="93" t="s">
        <v>173</v>
      </c>
      <c r="P7" s="80" t="s">
        <v>168</v>
      </c>
      <c r="Q7" s="81" t="s">
        <v>169</v>
      </c>
      <c r="R7" s="81" t="s">
        <v>254</v>
      </c>
      <c r="S7" s="81" t="s">
        <v>171</v>
      </c>
      <c r="T7" s="81" t="s">
        <v>172</v>
      </c>
      <c r="U7" s="81" t="s">
        <v>103</v>
      </c>
      <c r="V7" s="93" t="s">
        <v>173</v>
      </c>
      <c r="W7" s="80" t="s">
        <v>168</v>
      </c>
      <c r="X7" s="81" t="s">
        <v>169</v>
      </c>
      <c r="Y7" s="81" t="s">
        <v>254</v>
      </c>
      <c r="Z7" s="81" t="s">
        <v>171</v>
      </c>
      <c r="AA7" s="81" t="s">
        <v>172</v>
      </c>
      <c r="AB7" s="81" t="s">
        <v>103</v>
      </c>
      <c r="AC7" s="93" t="s">
        <v>173</v>
      </c>
      <c r="AD7" s="80" t="s">
        <v>168</v>
      </c>
      <c r="AE7" s="81" t="s">
        <v>169</v>
      </c>
      <c r="AF7" s="81" t="s">
        <v>254</v>
      </c>
      <c r="AG7" s="81" t="s">
        <v>171</v>
      </c>
      <c r="AH7" s="81" t="s">
        <v>172</v>
      </c>
      <c r="AI7" s="81" t="s">
        <v>103</v>
      </c>
      <c r="AJ7" s="93" t="s">
        <v>173</v>
      </c>
    </row>
    <row r="8" spans="1:43" x14ac:dyDescent="0.35">
      <c r="A8" s="88"/>
      <c r="B8" s="95" t="s">
        <v>80</v>
      </c>
      <c r="C8" s="95" t="s">
        <v>81</v>
      </c>
      <c r="D8" s="95" t="s">
        <v>82</v>
      </c>
      <c r="E8" s="95" t="s">
        <v>83</v>
      </c>
      <c r="F8" s="95" t="s">
        <v>84</v>
      </c>
      <c r="G8" s="95" t="s">
        <v>85</v>
      </c>
      <c r="H8" s="96" t="s">
        <v>154</v>
      </c>
      <c r="I8" s="94" t="s">
        <v>80</v>
      </c>
      <c r="J8" s="95" t="s">
        <v>81</v>
      </c>
      <c r="K8" s="95" t="s">
        <v>82</v>
      </c>
      <c r="L8" s="95" t="s">
        <v>83</v>
      </c>
      <c r="M8" s="95" t="s">
        <v>84</v>
      </c>
      <c r="N8" s="95" t="s">
        <v>85</v>
      </c>
      <c r="O8" s="96" t="s">
        <v>154</v>
      </c>
      <c r="P8" s="94" t="s">
        <v>80</v>
      </c>
      <c r="Q8" s="95" t="s">
        <v>81</v>
      </c>
      <c r="R8" s="95" t="s">
        <v>82</v>
      </c>
      <c r="S8" s="95" t="s">
        <v>83</v>
      </c>
      <c r="T8" s="95" t="s">
        <v>84</v>
      </c>
      <c r="U8" s="95" t="s">
        <v>85</v>
      </c>
      <c r="V8" s="96" t="s">
        <v>154</v>
      </c>
      <c r="W8" s="94" t="s">
        <v>80</v>
      </c>
      <c r="X8" s="95" t="s">
        <v>81</v>
      </c>
      <c r="Y8" s="95" t="s">
        <v>82</v>
      </c>
      <c r="Z8" s="95" t="s">
        <v>83</v>
      </c>
      <c r="AA8" s="95" t="s">
        <v>84</v>
      </c>
      <c r="AB8" s="95" t="s">
        <v>85</v>
      </c>
      <c r="AC8" s="96" t="s">
        <v>154</v>
      </c>
      <c r="AD8" s="94" t="s">
        <v>80</v>
      </c>
      <c r="AE8" s="95" t="s">
        <v>81</v>
      </c>
      <c r="AF8" s="95" t="s">
        <v>82</v>
      </c>
      <c r="AG8" s="95" t="s">
        <v>83</v>
      </c>
      <c r="AH8" s="95" t="s">
        <v>84</v>
      </c>
      <c r="AI8" s="95" t="s">
        <v>85</v>
      </c>
      <c r="AJ8" s="96" t="s">
        <v>154</v>
      </c>
    </row>
    <row r="9" spans="1:43" x14ac:dyDescent="0.35">
      <c r="A9" s="3"/>
      <c r="B9" s="98"/>
      <c r="C9" s="99"/>
      <c r="D9" s="99"/>
      <c r="E9" s="99"/>
      <c r="F9" s="99"/>
      <c r="G9" s="99"/>
      <c r="H9" s="100"/>
      <c r="I9" s="15"/>
      <c r="J9" s="16"/>
      <c r="K9" s="16"/>
      <c r="L9" s="16"/>
      <c r="M9" s="16"/>
      <c r="N9" s="16"/>
      <c r="O9" s="12"/>
      <c r="P9" s="15"/>
      <c r="Q9" s="16"/>
      <c r="R9" s="16"/>
      <c r="S9" s="16"/>
      <c r="T9" s="16"/>
      <c r="U9" s="16"/>
      <c r="V9" s="12"/>
      <c r="W9" s="15"/>
      <c r="X9" s="16"/>
      <c r="Y9" s="16"/>
      <c r="Z9" s="16"/>
      <c r="AA9" s="16"/>
      <c r="AB9" s="16"/>
      <c r="AC9" s="12"/>
      <c r="AD9" s="15"/>
      <c r="AE9" s="16"/>
      <c r="AF9" s="16"/>
      <c r="AG9" s="16"/>
      <c r="AH9" s="16"/>
      <c r="AI9" s="16"/>
      <c r="AJ9" s="12"/>
    </row>
    <row r="10" spans="1:43" x14ac:dyDescent="0.35">
      <c r="A10" s="4" t="s">
        <v>0</v>
      </c>
      <c r="B10" s="101">
        <v>0</v>
      </c>
      <c r="C10" s="102">
        <v>39532.33</v>
      </c>
      <c r="D10" s="102">
        <v>33556.75</v>
      </c>
      <c r="E10" s="102">
        <v>0</v>
      </c>
      <c r="F10" s="102">
        <v>0</v>
      </c>
      <c r="G10" s="102">
        <v>0</v>
      </c>
      <c r="H10" s="103">
        <v>73089.08</v>
      </c>
      <c r="I10" s="17">
        <v>0</v>
      </c>
      <c r="J10" s="18">
        <v>27523</v>
      </c>
      <c r="K10" s="18">
        <v>33556.75</v>
      </c>
      <c r="L10" s="18">
        <v>0</v>
      </c>
      <c r="M10" s="18">
        <v>0</v>
      </c>
      <c r="N10" s="18">
        <v>0</v>
      </c>
      <c r="O10" s="13">
        <v>61079.75</v>
      </c>
      <c r="P10" s="17">
        <v>0</v>
      </c>
      <c r="Q10" s="18">
        <v>12009.33</v>
      </c>
      <c r="R10" s="18">
        <v>0</v>
      </c>
      <c r="S10" s="18">
        <v>0</v>
      </c>
      <c r="T10" s="18">
        <v>0</v>
      </c>
      <c r="U10" s="18">
        <v>0</v>
      </c>
      <c r="V10" s="13">
        <v>12009.33</v>
      </c>
      <c r="W10" s="17">
        <v>0</v>
      </c>
      <c r="X10" s="18">
        <v>0</v>
      </c>
      <c r="Y10" s="18">
        <v>0</v>
      </c>
      <c r="Z10" s="18">
        <v>0</v>
      </c>
      <c r="AA10" s="18">
        <v>0</v>
      </c>
      <c r="AB10" s="18">
        <v>0</v>
      </c>
      <c r="AC10" s="13">
        <v>0</v>
      </c>
      <c r="AD10" s="17">
        <v>0</v>
      </c>
      <c r="AE10" s="18">
        <v>0</v>
      </c>
      <c r="AF10" s="18">
        <v>0</v>
      </c>
      <c r="AG10" s="18">
        <v>0</v>
      </c>
      <c r="AH10" s="18">
        <v>0</v>
      </c>
      <c r="AI10" s="18">
        <v>0</v>
      </c>
      <c r="AJ10" s="13">
        <v>0</v>
      </c>
    </row>
    <row r="11" spans="1:43" x14ac:dyDescent="0.35">
      <c r="A11" s="4" t="s">
        <v>1</v>
      </c>
      <c r="B11" s="101">
        <v>0</v>
      </c>
      <c r="C11" s="102">
        <v>68328</v>
      </c>
      <c r="D11" s="102">
        <v>0</v>
      </c>
      <c r="E11" s="102">
        <v>0</v>
      </c>
      <c r="F11" s="102">
        <v>0</v>
      </c>
      <c r="G11" s="102">
        <v>0</v>
      </c>
      <c r="H11" s="103">
        <v>68328</v>
      </c>
      <c r="I11" s="17">
        <v>0</v>
      </c>
      <c r="J11" s="18">
        <v>68328</v>
      </c>
      <c r="K11" s="18">
        <v>0</v>
      </c>
      <c r="L11" s="18">
        <v>0</v>
      </c>
      <c r="M11" s="18">
        <v>0</v>
      </c>
      <c r="N11" s="18">
        <v>0</v>
      </c>
      <c r="O11" s="13">
        <v>68328</v>
      </c>
      <c r="P11" s="17">
        <v>0</v>
      </c>
      <c r="Q11" s="18">
        <v>0</v>
      </c>
      <c r="R11" s="18">
        <v>0</v>
      </c>
      <c r="S11" s="18">
        <v>0</v>
      </c>
      <c r="T11" s="18">
        <v>0</v>
      </c>
      <c r="U11" s="18">
        <v>0</v>
      </c>
      <c r="V11" s="13">
        <v>0</v>
      </c>
      <c r="W11" s="17">
        <v>0</v>
      </c>
      <c r="X11" s="18">
        <v>0</v>
      </c>
      <c r="Y11" s="18">
        <v>0</v>
      </c>
      <c r="Z11" s="18">
        <v>0</v>
      </c>
      <c r="AA11" s="18">
        <v>0</v>
      </c>
      <c r="AB11" s="18">
        <v>0</v>
      </c>
      <c r="AC11" s="13">
        <v>0</v>
      </c>
      <c r="AD11" s="17">
        <v>0</v>
      </c>
      <c r="AE11" s="18">
        <v>0</v>
      </c>
      <c r="AF11" s="18">
        <v>0</v>
      </c>
      <c r="AG11" s="18">
        <v>0</v>
      </c>
      <c r="AH11" s="18">
        <v>0</v>
      </c>
      <c r="AI11" s="18">
        <v>0</v>
      </c>
      <c r="AJ11" s="13">
        <v>0</v>
      </c>
    </row>
    <row r="12" spans="1:43" x14ac:dyDescent="0.35">
      <c r="A12" s="4" t="s">
        <v>2</v>
      </c>
      <c r="B12" s="101">
        <v>0</v>
      </c>
      <c r="C12" s="102">
        <v>605</v>
      </c>
      <c r="D12" s="102">
        <v>3458314</v>
      </c>
      <c r="E12" s="102">
        <v>0</v>
      </c>
      <c r="F12" s="102">
        <v>0</v>
      </c>
      <c r="G12" s="102">
        <v>218784</v>
      </c>
      <c r="H12" s="103">
        <v>3677703</v>
      </c>
      <c r="I12" s="17">
        <v>0</v>
      </c>
      <c r="J12" s="18">
        <v>0</v>
      </c>
      <c r="K12" s="18">
        <v>0</v>
      </c>
      <c r="L12" s="18">
        <v>0</v>
      </c>
      <c r="M12" s="18">
        <v>0</v>
      </c>
      <c r="N12" s="18">
        <v>218784</v>
      </c>
      <c r="O12" s="13">
        <v>218784</v>
      </c>
      <c r="P12" s="17">
        <v>0</v>
      </c>
      <c r="Q12" s="18">
        <v>605</v>
      </c>
      <c r="R12" s="18">
        <v>0</v>
      </c>
      <c r="S12" s="18">
        <v>0</v>
      </c>
      <c r="T12" s="18">
        <v>0</v>
      </c>
      <c r="U12" s="18">
        <v>0</v>
      </c>
      <c r="V12" s="13">
        <v>605</v>
      </c>
      <c r="W12" s="17">
        <v>0</v>
      </c>
      <c r="X12" s="18">
        <v>0</v>
      </c>
      <c r="Y12" s="18">
        <v>3458314</v>
      </c>
      <c r="Z12" s="18">
        <v>0</v>
      </c>
      <c r="AA12" s="18">
        <v>0</v>
      </c>
      <c r="AB12" s="18">
        <v>0</v>
      </c>
      <c r="AC12" s="13">
        <v>3458314</v>
      </c>
      <c r="AD12" s="17">
        <v>0</v>
      </c>
      <c r="AE12" s="18">
        <v>0</v>
      </c>
      <c r="AF12" s="18">
        <v>0</v>
      </c>
      <c r="AG12" s="18">
        <v>0</v>
      </c>
      <c r="AH12" s="18">
        <v>0</v>
      </c>
      <c r="AI12" s="18">
        <v>0</v>
      </c>
      <c r="AJ12" s="13">
        <v>0</v>
      </c>
    </row>
    <row r="13" spans="1:43" x14ac:dyDescent="0.35">
      <c r="A13" s="4" t="s">
        <v>3</v>
      </c>
      <c r="B13" s="101">
        <v>0</v>
      </c>
      <c r="C13" s="102">
        <v>150000</v>
      </c>
      <c r="D13" s="102">
        <v>0</v>
      </c>
      <c r="E13" s="102">
        <v>37000</v>
      </c>
      <c r="F13" s="102">
        <v>289000</v>
      </c>
      <c r="G13" s="102">
        <v>0</v>
      </c>
      <c r="H13" s="103">
        <v>476000</v>
      </c>
      <c r="I13" s="17">
        <v>0</v>
      </c>
      <c r="J13" s="18">
        <v>0</v>
      </c>
      <c r="K13" s="18">
        <v>0</v>
      </c>
      <c r="L13" s="18">
        <v>0</v>
      </c>
      <c r="M13" s="18">
        <v>0</v>
      </c>
      <c r="N13" s="18">
        <v>0</v>
      </c>
      <c r="O13" s="13">
        <v>0</v>
      </c>
      <c r="P13" s="17">
        <v>0</v>
      </c>
      <c r="Q13" s="18">
        <v>0</v>
      </c>
      <c r="R13" s="18">
        <v>0</v>
      </c>
      <c r="S13" s="18">
        <v>0</v>
      </c>
      <c r="T13" s="18">
        <v>0</v>
      </c>
      <c r="U13" s="18">
        <v>0</v>
      </c>
      <c r="V13" s="13">
        <v>0</v>
      </c>
      <c r="W13" s="17">
        <v>0</v>
      </c>
      <c r="X13" s="18">
        <v>0</v>
      </c>
      <c r="Y13" s="18">
        <v>0</v>
      </c>
      <c r="Z13" s="18">
        <v>0</v>
      </c>
      <c r="AA13" s="18">
        <v>0</v>
      </c>
      <c r="AB13" s="18">
        <v>0</v>
      </c>
      <c r="AC13" s="13">
        <v>0</v>
      </c>
      <c r="AD13" s="17">
        <v>0</v>
      </c>
      <c r="AE13" s="18">
        <v>150000</v>
      </c>
      <c r="AF13" s="18">
        <v>0</v>
      </c>
      <c r="AG13" s="18">
        <v>37000</v>
      </c>
      <c r="AH13" s="18">
        <v>289000</v>
      </c>
      <c r="AI13" s="18">
        <v>0</v>
      </c>
      <c r="AJ13" s="13">
        <v>476000</v>
      </c>
    </row>
    <row r="14" spans="1:43" x14ac:dyDescent="0.35">
      <c r="A14" s="4" t="s">
        <v>4</v>
      </c>
      <c r="B14" s="101">
        <v>0</v>
      </c>
      <c r="C14" s="102">
        <v>0</v>
      </c>
      <c r="D14" s="102">
        <v>427996.13</v>
      </c>
      <c r="E14" s="102">
        <v>0</v>
      </c>
      <c r="F14" s="102">
        <v>0</v>
      </c>
      <c r="G14" s="102">
        <v>0</v>
      </c>
      <c r="H14" s="103">
        <v>427996.13</v>
      </c>
      <c r="I14" s="17">
        <v>0</v>
      </c>
      <c r="J14" s="18">
        <v>0</v>
      </c>
      <c r="K14" s="18">
        <v>427996.13</v>
      </c>
      <c r="L14" s="18">
        <v>0</v>
      </c>
      <c r="M14" s="18">
        <v>0</v>
      </c>
      <c r="N14" s="18">
        <v>0</v>
      </c>
      <c r="O14" s="13">
        <v>427996.13</v>
      </c>
      <c r="P14" s="17">
        <v>0</v>
      </c>
      <c r="Q14" s="18">
        <v>0</v>
      </c>
      <c r="R14" s="18">
        <v>0</v>
      </c>
      <c r="S14" s="18">
        <v>0</v>
      </c>
      <c r="T14" s="18">
        <v>0</v>
      </c>
      <c r="U14" s="18">
        <v>0</v>
      </c>
      <c r="V14" s="13">
        <v>0</v>
      </c>
      <c r="W14" s="17">
        <v>0</v>
      </c>
      <c r="X14" s="18">
        <v>0</v>
      </c>
      <c r="Y14" s="18">
        <v>0</v>
      </c>
      <c r="Z14" s="18">
        <v>0</v>
      </c>
      <c r="AA14" s="18">
        <v>0</v>
      </c>
      <c r="AB14" s="18">
        <v>0</v>
      </c>
      <c r="AC14" s="13">
        <v>0</v>
      </c>
      <c r="AD14" s="17">
        <v>0</v>
      </c>
      <c r="AE14" s="18">
        <v>0</v>
      </c>
      <c r="AF14" s="18">
        <v>0</v>
      </c>
      <c r="AG14" s="18">
        <v>0</v>
      </c>
      <c r="AH14" s="18">
        <v>0</v>
      </c>
      <c r="AI14" s="18">
        <v>0</v>
      </c>
      <c r="AJ14" s="13">
        <v>0</v>
      </c>
    </row>
    <row r="15" spans="1:43" x14ac:dyDescent="0.35">
      <c r="A15" s="4" t="s">
        <v>5</v>
      </c>
      <c r="B15" s="101">
        <v>0</v>
      </c>
      <c r="C15" s="102">
        <v>0</v>
      </c>
      <c r="D15" s="102">
        <v>0</v>
      </c>
      <c r="E15" s="102">
        <v>0</v>
      </c>
      <c r="F15" s="102">
        <v>0</v>
      </c>
      <c r="G15" s="102">
        <v>0</v>
      </c>
      <c r="H15" s="103">
        <v>0</v>
      </c>
      <c r="I15" s="17">
        <v>0</v>
      </c>
      <c r="J15" s="18">
        <v>0</v>
      </c>
      <c r="K15" s="18">
        <v>0</v>
      </c>
      <c r="L15" s="18">
        <v>0</v>
      </c>
      <c r="M15" s="18">
        <v>0</v>
      </c>
      <c r="N15" s="18">
        <v>0</v>
      </c>
      <c r="O15" s="13">
        <v>0</v>
      </c>
      <c r="P15" s="17">
        <v>0</v>
      </c>
      <c r="Q15" s="18">
        <v>0</v>
      </c>
      <c r="R15" s="18">
        <v>0</v>
      </c>
      <c r="S15" s="18">
        <v>0</v>
      </c>
      <c r="T15" s="18">
        <v>0</v>
      </c>
      <c r="U15" s="18">
        <v>0</v>
      </c>
      <c r="V15" s="13">
        <v>0</v>
      </c>
      <c r="W15" s="17">
        <v>0</v>
      </c>
      <c r="X15" s="18">
        <v>0</v>
      </c>
      <c r="Y15" s="18">
        <v>0</v>
      </c>
      <c r="Z15" s="18">
        <v>0</v>
      </c>
      <c r="AA15" s="18">
        <v>0</v>
      </c>
      <c r="AB15" s="18">
        <v>0</v>
      </c>
      <c r="AC15" s="13">
        <v>0</v>
      </c>
      <c r="AD15" s="17">
        <v>0</v>
      </c>
      <c r="AE15" s="18">
        <v>0</v>
      </c>
      <c r="AF15" s="18">
        <v>0</v>
      </c>
      <c r="AG15" s="18">
        <v>0</v>
      </c>
      <c r="AH15" s="18">
        <v>0</v>
      </c>
      <c r="AI15" s="18">
        <v>0</v>
      </c>
      <c r="AJ15" s="13">
        <v>0</v>
      </c>
    </row>
    <row r="16" spans="1:43" x14ac:dyDescent="0.35">
      <c r="A16" s="4" t="s">
        <v>6</v>
      </c>
      <c r="B16" s="101">
        <v>0</v>
      </c>
      <c r="C16" s="102">
        <v>0</v>
      </c>
      <c r="D16" s="102">
        <v>0</v>
      </c>
      <c r="E16" s="102">
        <v>0</v>
      </c>
      <c r="F16" s="102">
        <v>0</v>
      </c>
      <c r="G16" s="102">
        <v>0</v>
      </c>
      <c r="H16" s="103">
        <v>0</v>
      </c>
      <c r="I16" s="17">
        <v>0</v>
      </c>
      <c r="J16" s="18">
        <v>0</v>
      </c>
      <c r="K16" s="18">
        <v>0</v>
      </c>
      <c r="L16" s="18">
        <v>0</v>
      </c>
      <c r="M16" s="18">
        <v>0</v>
      </c>
      <c r="N16" s="18">
        <v>0</v>
      </c>
      <c r="O16" s="13">
        <v>0</v>
      </c>
      <c r="P16" s="17">
        <v>0</v>
      </c>
      <c r="Q16" s="18">
        <v>0</v>
      </c>
      <c r="R16" s="18">
        <v>0</v>
      </c>
      <c r="S16" s="18">
        <v>0</v>
      </c>
      <c r="T16" s="18">
        <v>0</v>
      </c>
      <c r="U16" s="18">
        <v>0</v>
      </c>
      <c r="V16" s="13">
        <v>0</v>
      </c>
      <c r="W16" s="17">
        <v>0</v>
      </c>
      <c r="X16" s="18">
        <v>0</v>
      </c>
      <c r="Y16" s="18">
        <v>0</v>
      </c>
      <c r="Z16" s="18">
        <v>0</v>
      </c>
      <c r="AA16" s="18">
        <v>0</v>
      </c>
      <c r="AB16" s="18">
        <v>0</v>
      </c>
      <c r="AC16" s="13">
        <v>0</v>
      </c>
      <c r="AD16" s="17">
        <v>0</v>
      </c>
      <c r="AE16" s="18">
        <v>0</v>
      </c>
      <c r="AF16" s="18">
        <v>0</v>
      </c>
      <c r="AG16" s="18">
        <v>0</v>
      </c>
      <c r="AH16" s="18">
        <v>0</v>
      </c>
      <c r="AI16" s="18">
        <v>0</v>
      </c>
      <c r="AJ16" s="13">
        <v>0</v>
      </c>
    </row>
    <row r="17" spans="1:36" x14ac:dyDescent="0.35">
      <c r="A17" s="4" t="s">
        <v>7</v>
      </c>
      <c r="B17" s="101">
        <v>0</v>
      </c>
      <c r="C17" s="102">
        <v>0</v>
      </c>
      <c r="D17" s="102">
        <v>1053356.6200000001</v>
      </c>
      <c r="E17" s="102">
        <v>48551.49</v>
      </c>
      <c r="F17" s="102">
        <v>0</v>
      </c>
      <c r="G17" s="102">
        <v>0</v>
      </c>
      <c r="H17" s="103">
        <v>1101908.1100000001</v>
      </c>
      <c r="I17" s="17">
        <v>0</v>
      </c>
      <c r="J17" s="18">
        <v>0</v>
      </c>
      <c r="K17" s="18">
        <v>345301.2416666667</v>
      </c>
      <c r="L17" s="18">
        <v>16183.83</v>
      </c>
      <c r="M17" s="18">
        <v>0</v>
      </c>
      <c r="N17" s="18">
        <v>0</v>
      </c>
      <c r="O17" s="13">
        <v>361485.07166666671</v>
      </c>
      <c r="P17" s="17">
        <v>0</v>
      </c>
      <c r="Q17" s="18">
        <v>0</v>
      </c>
      <c r="R17" s="18">
        <v>362753.9966666667</v>
      </c>
      <c r="S17" s="18">
        <v>16183.83</v>
      </c>
      <c r="T17" s="18">
        <v>0</v>
      </c>
      <c r="U17" s="18">
        <v>0</v>
      </c>
      <c r="V17" s="13">
        <v>378937.82666666672</v>
      </c>
      <c r="W17" s="17">
        <v>0</v>
      </c>
      <c r="X17" s="18">
        <v>0</v>
      </c>
      <c r="Y17" s="18">
        <v>345301.38166666671</v>
      </c>
      <c r="Z17" s="18">
        <v>16183.83</v>
      </c>
      <c r="AA17" s="18">
        <v>0</v>
      </c>
      <c r="AB17" s="18">
        <v>0</v>
      </c>
      <c r="AC17" s="13">
        <v>361485.21166666673</v>
      </c>
      <c r="AD17" s="17">
        <v>0</v>
      </c>
      <c r="AE17" s="18">
        <v>0</v>
      </c>
      <c r="AF17" s="18">
        <v>0</v>
      </c>
      <c r="AG17" s="18">
        <v>0</v>
      </c>
      <c r="AH17" s="18">
        <v>0</v>
      </c>
      <c r="AI17" s="18">
        <v>0</v>
      </c>
      <c r="AJ17" s="13">
        <v>0</v>
      </c>
    </row>
    <row r="18" spans="1:36" x14ac:dyDescent="0.35">
      <c r="A18" s="4" t="s">
        <v>8</v>
      </c>
      <c r="B18" s="101">
        <v>0</v>
      </c>
      <c r="C18" s="102">
        <v>26836.36</v>
      </c>
      <c r="D18" s="102">
        <v>0</v>
      </c>
      <c r="E18" s="102">
        <v>0</v>
      </c>
      <c r="F18" s="102">
        <v>0</v>
      </c>
      <c r="G18" s="102">
        <v>278017.75</v>
      </c>
      <c r="H18" s="103">
        <v>304854.11</v>
      </c>
      <c r="I18" s="17">
        <v>0</v>
      </c>
      <c r="J18" s="18">
        <v>26836.36</v>
      </c>
      <c r="K18" s="18">
        <v>0</v>
      </c>
      <c r="L18" s="18">
        <v>0</v>
      </c>
      <c r="M18" s="18">
        <v>0</v>
      </c>
      <c r="N18" s="18">
        <v>278017.75</v>
      </c>
      <c r="O18" s="13">
        <v>304854.11</v>
      </c>
      <c r="P18" s="17">
        <v>0</v>
      </c>
      <c r="Q18" s="18">
        <v>0</v>
      </c>
      <c r="R18" s="18">
        <v>0</v>
      </c>
      <c r="S18" s="18">
        <v>0</v>
      </c>
      <c r="T18" s="18">
        <v>0</v>
      </c>
      <c r="U18" s="18">
        <v>0</v>
      </c>
      <c r="V18" s="13">
        <v>0</v>
      </c>
      <c r="W18" s="17">
        <v>0</v>
      </c>
      <c r="X18" s="18">
        <v>0</v>
      </c>
      <c r="Y18" s="18">
        <v>0</v>
      </c>
      <c r="Z18" s="18">
        <v>0</v>
      </c>
      <c r="AA18" s="18">
        <v>0</v>
      </c>
      <c r="AB18" s="18">
        <v>0</v>
      </c>
      <c r="AC18" s="13">
        <v>0</v>
      </c>
      <c r="AD18" s="17">
        <v>0</v>
      </c>
      <c r="AE18" s="18">
        <v>0</v>
      </c>
      <c r="AF18" s="18">
        <v>0</v>
      </c>
      <c r="AG18" s="18">
        <v>0</v>
      </c>
      <c r="AH18" s="18">
        <v>0</v>
      </c>
      <c r="AI18" s="18">
        <v>0</v>
      </c>
      <c r="AJ18" s="13">
        <v>0</v>
      </c>
    </row>
    <row r="19" spans="1:36" x14ac:dyDescent="0.35">
      <c r="A19" s="4" t="s">
        <v>9</v>
      </c>
      <c r="B19" s="101">
        <v>0</v>
      </c>
      <c r="C19" s="102">
        <v>0</v>
      </c>
      <c r="D19" s="102">
        <v>0</v>
      </c>
      <c r="E19" s="102">
        <v>0</v>
      </c>
      <c r="F19" s="102">
        <v>186243.47</v>
      </c>
      <c r="G19" s="102">
        <v>0</v>
      </c>
      <c r="H19" s="103">
        <v>186243.47</v>
      </c>
      <c r="I19" s="17">
        <v>0</v>
      </c>
      <c r="J19" s="18">
        <v>0</v>
      </c>
      <c r="K19" s="18">
        <v>0</v>
      </c>
      <c r="L19" s="18">
        <v>0</v>
      </c>
      <c r="M19" s="18">
        <v>0</v>
      </c>
      <c r="N19" s="18">
        <v>0</v>
      </c>
      <c r="O19" s="13">
        <v>0</v>
      </c>
      <c r="P19" s="17">
        <v>0</v>
      </c>
      <c r="Q19" s="18">
        <v>0</v>
      </c>
      <c r="R19" s="18">
        <v>0</v>
      </c>
      <c r="S19" s="18">
        <v>0</v>
      </c>
      <c r="T19" s="18">
        <v>0</v>
      </c>
      <c r="U19" s="18">
        <v>0</v>
      </c>
      <c r="V19" s="13">
        <v>0</v>
      </c>
      <c r="W19" s="17">
        <v>0</v>
      </c>
      <c r="X19" s="18">
        <v>0</v>
      </c>
      <c r="Y19" s="18">
        <v>0</v>
      </c>
      <c r="Z19" s="18">
        <v>0</v>
      </c>
      <c r="AA19" s="18">
        <v>0</v>
      </c>
      <c r="AB19" s="18">
        <v>0</v>
      </c>
      <c r="AC19" s="13">
        <v>0</v>
      </c>
      <c r="AD19" s="17">
        <v>0</v>
      </c>
      <c r="AE19" s="18">
        <v>0</v>
      </c>
      <c r="AF19" s="18">
        <v>0</v>
      </c>
      <c r="AG19" s="18">
        <v>0</v>
      </c>
      <c r="AH19" s="18">
        <v>186243.47</v>
      </c>
      <c r="AI19" s="18">
        <v>0</v>
      </c>
      <c r="AJ19" s="13">
        <v>186243.47</v>
      </c>
    </row>
    <row r="20" spans="1:36" x14ac:dyDescent="0.35">
      <c r="A20" s="4" t="s">
        <v>10</v>
      </c>
      <c r="B20" s="101">
        <v>0</v>
      </c>
      <c r="C20" s="102">
        <v>0</v>
      </c>
      <c r="D20" s="102">
        <v>0</v>
      </c>
      <c r="E20" s="102">
        <v>0</v>
      </c>
      <c r="F20" s="102">
        <v>0</v>
      </c>
      <c r="G20" s="102">
        <v>0</v>
      </c>
      <c r="H20" s="103">
        <v>0</v>
      </c>
      <c r="I20" s="17">
        <v>0</v>
      </c>
      <c r="J20" s="18">
        <v>0</v>
      </c>
      <c r="K20" s="18">
        <v>0</v>
      </c>
      <c r="L20" s="18">
        <v>0</v>
      </c>
      <c r="M20" s="18">
        <v>0</v>
      </c>
      <c r="N20" s="18">
        <v>0</v>
      </c>
      <c r="O20" s="13">
        <v>0</v>
      </c>
      <c r="P20" s="17">
        <v>0</v>
      </c>
      <c r="Q20" s="18">
        <v>0</v>
      </c>
      <c r="R20" s="18">
        <v>0</v>
      </c>
      <c r="S20" s="18">
        <v>0</v>
      </c>
      <c r="T20" s="18">
        <v>0</v>
      </c>
      <c r="U20" s="18">
        <v>0</v>
      </c>
      <c r="V20" s="13">
        <v>0</v>
      </c>
      <c r="W20" s="17">
        <v>0</v>
      </c>
      <c r="X20" s="18">
        <v>0</v>
      </c>
      <c r="Y20" s="18">
        <v>0</v>
      </c>
      <c r="Z20" s="18">
        <v>0</v>
      </c>
      <c r="AA20" s="18">
        <v>0</v>
      </c>
      <c r="AB20" s="18">
        <v>0</v>
      </c>
      <c r="AC20" s="13">
        <v>0</v>
      </c>
      <c r="AD20" s="17">
        <v>0</v>
      </c>
      <c r="AE20" s="18">
        <v>0</v>
      </c>
      <c r="AF20" s="18">
        <v>0</v>
      </c>
      <c r="AG20" s="18">
        <v>0</v>
      </c>
      <c r="AH20" s="18">
        <v>0</v>
      </c>
      <c r="AI20" s="18">
        <v>0</v>
      </c>
      <c r="AJ20" s="13">
        <v>0</v>
      </c>
    </row>
    <row r="21" spans="1:36" x14ac:dyDescent="0.35">
      <c r="A21" s="4" t="s">
        <v>11</v>
      </c>
      <c r="B21" s="101">
        <v>0</v>
      </c>
      <c r="C21" s="102">
        <v>0</v>
      </c>
      <c r="D21" s="102">
        <v>250181</v>
      </c>
      <c r="E21" s="102">
        <v>0</v>
      </c>
      <c r="F21" s="102">
        <v>0</v>
      </c>
      <c r="G21" s="102">
        <v>157295.09</v>
      </c>
      <c r="H21" s="103">
        <v>407476.08999999997</v>
      </c>
      <c r="I21" s="17">
        <v>0</v>
      </c>
      <c r="J21" s="18">
        <v>0</v>
      </c>
      <c r="K21" s="18">
        <v>0</v>
      </c>
      <c r="L21" s="18">
        <v>0</v>
      </c>
      <c r="M21" s="18">
        <v>0</v>
      </c>
      <c r="N21" s="18">
        <v>0</v>
      </c>
      <c r="O21" s="13">
        <v>0</v>
      </c>
      <c r="P21" s="17">
        <v>0</v>
      </c>
      <c r="Q21" s="18">
        <v>0</v>
      </c>
      <c r="R21" s="18">
        <v>250181</v>
      </c>
      <c r="S21" s="18">
        <v>0</v>
      </c>
      <c r="T21" s="18">
        <v>0</v>
      </c>
      <c r="U21" s="18">
        <v>157295.09</v>
      </c>
      <c r="V21" s="13">
        <v>407476.08999999997</v>
      </c>
      <c r="W21" s="17">
        <v>0</v>
      </c>
      <c r="X21" s="18">
        <v>0</v>
      </c>
      <c r="Y21" s="18">
        <v>0</v>
      </c>
      <c r="Z21" s="18">
        <v>0</v>
      </c>
      <c r="AA21" s="18">
        <v>0</v>
      </c>
      <c r="AB21" s="18">
        <v>0</v>
      </c>
      <c r="AC21" s="13">
        <v>0</v>
      </c>
      <c r="AD21" s="17">
        <v>0</v>
      </c>
      <c r="AE21" s="18">
        <v>0</v>
      </c>
      <c r="AF21" s="18">
        <v>0</v>
      </c>
      <c r="AG21" s="18">
        <v>0</v>
      </c>
      <c r="AH21" s="18">
        <v>0</v>
      </c>
      <c r="AI21" s="18">
        <v>0</v>
      </c>
      <c r="AJ21" s="13">
        <v>0</v>
      </c>
    </row>
    <row r="22" spans="1:36" x14ac:dyDescent="0.35">
      <c r="A22" s="4" t="s">
        <v>12</v>
      </c>
      <c r="B22" s="101">
        <v>0</v>
      </c>
      <c r="C22" s="102">
        <v>0</v>
      </c>
      <c r="D22" s="102">
        <v>0</v>
      </c>
      <c r="E22" s="102">
        <v>0</v>
      </c>
      <c r="F22" s="102">
        <v>0</v>
      </c>
      <c r="G22" s="102">
        <v>0</v>
      </c>
      <c r="H22" s="103">
        <v>0</v>
      </c>
      <c r="I22" s="17">
        <v>0</v>
      </c>
      <c r="J22" s="18">
        <v>0</v>
      </c>
      <c r="K22" s="18">
        <v>0</v>
      </c>
      <c r="L22" s="18">
        <v>0</v>
      </c>
      <c r="M22" s="18">
        <v>0</v>
      </c>
      <c r="N22" s="18">
        <v>0</v>
      </c>
      <c r="O22" s="13">
        <v>0</v>
      </c>
      <c r="P22" s="17">
        <v>0</v>
      </c>
      <c r="Q22" s="18">
        <v>0</v>
      </c>
      <c r="R22" s="18">
        <v>0</v>
      </c>
      <c r="S22" s="18">
        <v>0</v>
      </c>
      <c r="T22" s="18">
        <v>0</v>
      </c>
      <c r="U22" s="18">
        <v>0</v>
      </c>
      <c r="V22" s="13">
        <v>0</v>
      </c>
      <c r="W22" s="17">
        <v>0</v>
      </c>
      <c r="X22" s="18">
        <v>0</v>
      </c>
      <c r="Y22" s="18">
        <v>0</v>
      </c>
      <c r="Z22" s="18">
        <v>0</v>
      </c>
      <c r="AA22" s="18">
        <v>0</v>
      </c>
      <c r="AB22" s="18">
        <v>0</v>
      </c>
      <c r="AC22" s="13">
        <v>0</v>
      </c>
      <c r="AD22" s="17">
        <v>0</v>
      </c>
      <c r="AE22" s="18">
        <v>0</v>
      </c>
      <c r="AF22" s="18">
        <v>0</v>
      </c>
      <c r="AG22" s="18">
        <v>0</v>
      </c>
      <c r="AH22" s="18">
        <v>0</v>
      </c>
      <c r="AI22" s="18">
        <v>0</v>
      </c>
      <c r="AJ22" s="13">
        <v>0</v>
      </c>
    </row>
    <row r="23" spans="1:36" x14ac:dyDescent="0.35">
      <c r="A23" s="4" t="s">
        <v>13</v>
      </c>
      <c r="B23" s="101">
        <v>0</v>
      </c>
      <c r="C23" s="102">
        <v>0</v>
      </c>
      <c r="D23" s="102">
        <v>0</v>
      </c>
      <c r="E23" s="102">
        <v>0</v>
      </c>
      <c r="F23" s="102">
        <v>136033.20000000001</v>
      </c>
      <c r="G23" s="102">
        <v>0</v>
      </c>
      <c r="H23" s="103">
        <v>136033.20000000001</v>
      </c>
      <c r="I23" s="17">
        <v>0</v>
      </c>
      <c r="J23" s="18">
        <v>0</v>
      </c>
      <c r="K23" s="18">
        <v>0</v>
      </c>
      <c r="L23" s="18">
        <v>0</v>
      </c>
      <c r="M23" s="18">
        <v>136033.20000000001</v>
      </c>
      <c r="N23" s="18">
        <v>0</v>
      </c>
      <c r="O23" s="13">
        <v>136033.20000000001</v>
      </c>
      <c r="P23" s="17">
        <v>0</v>
      </c>
      <c r="Q23" s="18">
        <v>0</v>
      </c>
      <c r="R23" s="18">
        <v>0</v>
      </c>
      <c r="S23" s="18">
        <v>0</v>
      </c>
      <c r="T23" s="18">
        <v>0</v>
      </c>
      <c r="U23" s="18">
        <v>0</v>
      </c>
      <c r="V23" s="13">
        <v>0</v>
      </c>
      <c r="W23" s="17">
        <v>0</v>
      </c>
      <c r="X23" s="18">
        <v>0</v>
      </c>
      <c r="Y23" s="18">
        <v>0</v>
      </c>
      <c r="Z23" s="18">
        <v>0</v>
      </c>
      <c r="AA23" s="18">
        <v>0</v>
      </c>
      <c r="AB23" s="18">
        <v>0</v>
      </c>
      <c r="AC23" s="13">
        <v>0</v>
      </c>
      <c r="AD23" s="17">
        <v>0</v>
      </c>
      <c r="AE23" s="18">
        <v>0</v>
      </c>
      <c r="AF23" s="18">
        <v>0</v>
      </c>
      <c r="AG23" s="18">
        <v>0</v>
      </c>
      <c r="AH23" s="18">
        <v>0</v>
      </c>
      <c r="AI23" s="18">
        <v>0</v>
      </c>
      <c r="AJ23" s="13">
        <v>0</v>
      </c>
    </row>
    <row r="24" spans="1:36" x14ac:dyDescent="0.35">
      <c r="A24" s="4" t="s">
        <v>14</v>
      </c>
      <c r="B24" s="101">
        <v>0</v>
      </c>
      <c r="C24" s="102">
        <v>0</v>
      </c>
      <c r="D24" s="102">
        <v>0</v>
      </c>
      <c r="E24" s="102">
        <v>0</v>
      </c>
      <c r="F24" s="102">
        <v>0</v>
      </c>
      <c r="G24" s="102">
        <v>43998</v>
      </c>
      <c r="H24" s="103">
        <v>43998</v>
      </c>
      <c r="I24" s="17">
        <v>0</v>
      </c>
      <c r="J24" s="18">
        <v>0</v>
      </c>
      <c r="K24" s="18">
        <v>0</v>
      </c>
      <c r="L24" s="18">
        <v>0</v>
      </c>
      <c r="M24" s="18">
        <v>0</v>
      </c>
      <c r="N24" s="18">
        <v>3000</v>
      </c>
      <c r="O24" s="13">
        <v>3000</v>
      </c>
      <c r="P24" s="17">
        <v>0</v>
      </c>
      <c r="Q24" s="18">
        <v>0</v>
      </c>
      <c r="R24" s="18">
        <v>0</v>
      </c>
      <c r="S24" s="18">
        <v>0</v>
      </c>
      <c r="T24" s="18">
        <v>0</v>
      </c>
      <c r="U24" s="18">
        <v>0</v>
      </c>
      <c r="V24" s="13">
        <v>0</v>
      </c>
      <c r="W24" s="17">
        <v>0</v>
      </c>
      <c r="X24" s="18">
        <v>0</v>
      </c>
      <c r="Y24" s="18">
        <v>0</v>
      </c>
      <c r="Z24" s="18">
        <v>0</v>
      </c>
      <c r="AA24" s="18">
        <v>0</v>
      </c>
      <c r="AB24" s="18">
        <v>40998</v>
      </c>
      <c r="AC24" s="13">
        <v>40998</v>
      </c>
      <c r="AD24" s="17">
        <v>0</v>
      </c>
      <c r="AE24" s="18">
        <v>0</v>
      </c>
      <c r="AF24" s="18">
        <v>0</v>
      </c>
      <c r="AG24" s="18">
        <v>0</v>
      </c>
      <c r="AH24" s="18">
        <v>0</v>
      </c>
      <c r="AI24" s="18">
        <v>0</v>
      </c>
      <c r="AJ24" s="13">
        <v>0</v>
      </c>
    </row>
    <row r="25" spans="1:36" x14ac:dyDescent="0.35">
      <c r="A25" s="4" t="s">
        <v>15</v>
      </c>
      <c r="B25" s="101">
        <v>0</v>
      </c>
      <c r="C25" s="102">
        <v>0</v>
      </c>
      <c r="D25" s="102">
        <v>0</v>
      </c>
      <c r="E25" s="102">
        <v>0</v>
      </c>
      <c r="F25" s="102">
        <v>0</v>
      </c>
      <c r="G25" s="102">
        <v>0</v>
      </c>
      <c r="H25" s="103">
        <v>0</v>
      </c>
      <c r="I25" s="17">
        <v>0</v>
      </c>
      <c r="J25" s="18">
        <v>0</v>
      </c>
      <c r="K25" s="18">
        <v>0</v>
      </c>
      <c r="L25" s="18">
        <v>0</v>
      </c>
      <c r="M25" s="18">
        <v>0</v>
      </c>
      <c r="N25" s="18">
        <v>0</v>
      </c>
      <c r="O25" s="13">
        <v>0</v>
      </c>
      <c r="P25" s="17">
        <v>0</v>
      </c>
      <c r="Q25" s="18">
        <v>0</v>
      </c>
      <c r="R25" s="18">
        <v>0</v>
      </c>
      <c r="S25" s="18">
        <v>0</v>
      </c>
      <c r="T25" s="18">
        <v>0</v>
      </c>
      <c r="U25" s="18">
        <v>0</v>
      </c>
      <c r="V25" s="13">
        <v>0</v>
      </c>
      <c r="W25" s="17">
        <v>0</v>
      </c>
      <c r="X25" s="18">
        <v>0</v>
      </c>
      <c r="Y25" s="18">
        <v>0</v>
      </c>
      <c r="Z25" s="18">
        <v>0</v>
      </c>
      <c r="AA25" s="18">
        <v>0</v>
      </c>
      <c r="AB25" s="18">
        <v>0</v>
      </c>
      <c r="AC25" s="13">
        <v>0</v>
      </c>
      <c r="AD25" s="17">
        <v>0</v>
      </c>
      <c r="AE25" s="18">
        <v>0</v>
      </c>
      <c r="AF25" s="18">
        <v>0</v>
      </c>
      <c r="AG25" s="18">
        <v>0</v>
      </c>
      <c r="AH25" s="18">
        <v>0</v>
      </c>
      <c r="AI25" s="18">
        <v>0</v>
      </c>
      <c r="AJ25" s="13">
        <v>0</v>
      </c>
    </row>
    <row r="26" spans="1:36" x14ac:dyDescent="0.35">
      <c r="A26" s="4" t="s">
        <v>16</v>
      </c>
      <c r="B26" s="101">
        <v>0</v>
      </c>
      <c r="C26" s="102">
        <v>0</v>
      </c>
      <c r="D26" s="102">
        <v>1027253.99</v>
      </c>
      <c r="E26" s="102">
        <v>0</v>
      </c>
      <c r="F26" s="102">
        <v>0</v>
      </c>
      <c r="G26" s="102">
        <v>0</v>
      </c>
      <c r="H26" s="103">
        <v>1027253.99</v>
      </c>
      <c r="I26" s="17">
        <v>0</v>
      </c>
      <c r="J26" s="18">
        <v>0</v>
      </c>
      <c r="K26" s="18">
        <v>847001.78999999992</v>
      </c>
      <c r="L26" s="18">
        <v>0</v>
      </c>
      <c r="M26" s="18">
        <v>0</v>
      </c>
      <c r="N26" s="18">
        <v>0</v>
      </c>
      <c r="O26" s="13">
        <v>847001.78999999992</v>
      </c>
      <c r="P26" s="17">
        <v>0</v>
      </c>
      <c r="Q26" s="18">
        <v>0</v>
      </c>
      <c r="R26" s="18">
        <v>0</v>
      </c>
      <c r="S26" s="18">
        <v>0</v>
      </c>
      <c r="T26" s="18">
        <v>0</v>
      </c>
      <c r="U26" s="18">
        <v>0</v>
      </c>
      <c r="V26" s="13">
        <v>0</v>
      </c>
      <c r="W26" s="17">
        <v>0</v>
      </c>
      <c r="X26" s="18">
        <v>0</v>
      </c>
      <c r="Y26" s="18">
        <v>180252.2</v>
      </c>
      <c r="Z26" s="18">
        <v>0</v>
      </c>
      <c r="AA26" s="18">
        <v>0</v>
      </c>
      <c r="AB26" s="18">
        <v>0</v>
      </c>
      <c r="AC26" s="13">
        <v>180252.2</v>
      </c>
      <c r="AD26" s="17">
        <v>0</v>
      </c>
      <c r="AE26" s="18">
        <v>0</v>
      </c>
      <c r="AF26" s="18">
        <v>0</v>
      </c>
      <c r="AG26" s="18">
        <v>0</v>
      </c>
      <c r="AH26" s="18">
        <v>0</v>
      </c>
      <c r="AI26" s="18">
        <v>0</v>
      </c>
      <c r="AJ26" s="13">
        <v>0</v>
      </c>
    </row>
    <row r="27" spans="1:36" x14ac:dyDescent="0.35">
      <c r="A27" s="4" t="s">
        <v>17</v>
      </c>
      <c r="B27" s="101">
        <v>0</v>
      </c>
      <c r="C27" s="102">
        <v>0</v>
      </c>
      <c r="D27" s="102">
        <v>0</v>
      </c>
      <c r="E27" s="102">
        <v>0</v>
      </c>
      <c r="F27" s="102">
        <v>396610</v>
      </c>
      <c r="G27" s="102">
        <v>271238</v>
      </c>
      <c r="H27" s="103">
        <v>667848</v>
      </c>
      <c r="I27" s="17">
        <v>0</v>
      </c>
      <c r="J27" s="18">
        <v>0</v>
      </c>
      <c r="K27" s="18">
        <v>0</v>
      </c>
      <c r="L27" s="18">
        <v>0</v>
      </c>
      <c r="M27" s="18">
        <v>396610</v>
      </c>
      <c r="N27" s="18">
        <v>262308</v>
      </c>
      <c r="O27" s="13">
        <v>658918</v>
      </c>
      <c r="P27" s="17">
        <v>0</v>
      </c>
      <c r="Q27" s="18">
        <v>0</v>
      </c>
      <c r="R27" s="18">
        <v>0</v>
      </c>
      <c r="S27" s="18">
        <v>0</v>
      </c>
      <c r="T27" s="18">
        <v>0</v>
      </c>
      <c r="U27" s="18">
        <v>8930</v>
      </c>
      <c r="V27" s="13">
        <v>8930</v>
      </c>
      <c r="W27" s="17">
        <v>0</v>
      </c>
      <c r="X27" s="18">
        <v>0</v>
      </c>
      <c r="Y27" s="18">
        <v>0</v>
      </c>
      <c r="Z27" s="18">
        <v>0</v>
      </c>
      <c r="AA27" s="18">
        <v>0</v>
      </c>
      <c r="AB27" s="18">
        <v>0</v>
      </c>
      <c r="AC27" s="13">
        <v>0</v>
      </c>
      <c r="AD27" s="17">
        <v>0</v>
      </c>
      <c r="AE27" s="18">
        <v>0</v>
      </c>
      <c r="AF27" s="18">
        <v>0</v>
      </c>
      <c r="AG27" s="18">
        <v>0</v>
      </c>
      <c r="AH27" s="18">
        <v>0</v>
      </c>
      <c r="AI27" s="18">
        <v>0</v>
      </c>
      <c r="AJ27" s="13">
        <v>0</v>
      </c>
    </row>
    <row r="28" spans="1:36" x14ac:dyDescent="0.35">
      <c r="A28" s="4" t="s">
        <v>18</v>
      </c>
      <c r="B28" s="101">
        <v>0</v>
      </c>
      <c r="C28" s="102">
        <v>23337</v>
      </c>
      <c r="D28" s="102">
        <v>2009871</v>
      </c>
      <c r="E28" s="102">
        <v>76265</v>
      </c>
      <c r="F28" s="102">
        <v>0</v>
      </c>
      <c r="G28" s="102">
        <v>403640</v>
      </c>
      <c r="H28" s="103">
        <v>2513113</v>
      </c>
      <c r="I28" s="17">
        <v>0</v>
      </c>
      <c r="J28" s="18">
        <v>23337</v>
      </c>
      <c r="K28" s="18">
        <v>2009871</v>
      </c>
      <c r="L28" s="18">
        <v>76265</v>
      </c>
      <c r="M28" s="18">
        <v>0</v>
      </c>
      <c r="N28" s="18">
        <v>403640</v>
      </c>
      <c r="O28" s="13">
        <v>2513113</v>
      </c>
      <c r="P28" s="17">
        <v>0</v>
      </c>
      <c r="Q28" s="18">
        <v>0</v>
      </c>
      <c r="R28" s="18">
        <v>0</v>
      </c>
      <c r="S28" s="18">
        <v>0</v>
      </c>
      <c r="T28" s="18">
        <v>0</v>
      </c>
      <c r="U28" s="18">
        <v>0</v>
      </c>
      <c r="V28" s="13">
        <v>0</v>
      </c>
      <c r="W28" s="17">
        <v>0</v>
      </c>
      <c r="X28" s="18">
        <v>0</v>
      </c>
      <c r="Y28" s="18">
        <v>0</v>
      </c>
      <c r="Z28" s="18">
        <v>0</v>
      </c>
      <c r="AA28" s="18">
        <v>0</v>
      </c>
      <c r="AB28" s="18">
        <v>0</v>
      </c>
      <c r="AC28" s="13">
        <v>0</v>
      </c>
      <c r="AD28" s="17">
        <v>0</v>
      </c>
      <c r="AE28" s="18">
        <v>0</v>
      </c>
      <c r="AF28" s="18">
        <v>0</v>
      </c>
      <c r="AG28" s="18">
        <v>0</v>
      </c>
      <c r="AH28" s="18">
        <v>0</v>
      </c>
      <c r="AI28" s="18">
        <v>0</v>
      </c>
      <c r="AJ28" s="13">
        <v>0</v>
      </c>
    </row>
    <row r="29" spans="1:36" x14ac:dyDescent="0.35">
      <c r="A29" s="4" t="s">
        <v>19</v>
      </c>
      <c r="B29" s="101">
        <v>0</v>
      </c>
      <c r="C29" s="102">
        <v>0</v>
      </c>
      <c r="D29" s="102">
        <v>101799.3</v>
      </c>
      <c r="E29" s="102">
        <v>0</v>
      </c>
      <c r="F29" s="102">
        <v>0</v>
      </c>
      <c r="G29" s="102">
        <v>0</v>
      </c>
      <c r="H29" s="103">
        <v>101799.3</v>
      </c>
      <c r="I29" s="17">
        <v>0</v>
      </c>
      <c r="J29" s="18">
        <v>0</v>
      </c>
      <c r="K29" s="18">
        <v>101799.3</v>
      </c>
      <c r="L29" s="18">
        <v>0</v>
      </c>
      <c r="M29" s="18">
        <v>0</v>
      </c>
      <c r="N29" s="18">
        <v>0</v>
      </c>
      <c r="O29" s="13">
        <v>101799.3</v>
      </c>
      <c r="P29" s="17">
        <v>0</v>
      </c>
      <c r="Q29" s="18">
        <v>0</v>
      </c>
      <c r="R29" s="18">
        <v>0</v>
      </c>
      <c r="S29" s="18">
        <v>0</v>
      </c>
      <c r="T29" s="18">
        <v>0</v>
      </c>
      <c r="U29" s="18">
        <v>0</v>
      </c>
      <c r="V29" s="13">
        <v>0</v>
      </c>
      <c r="W29" s="17">
        <v>0</v>
      </c>
      <c r="X29" s="18">
        <v>0</v>
      </c>
      <c r="Y29" s="18">
        <v>0</v>
      </c>
      <c r="Z29" s="18">
        <v>0</v>
      </c>
      <c r="AA29" s="18">
        <v>0</v>
      </c>
      <c r="AB29" s="18">
        <v>0</v>
      </c>
      <c r="AC29" s="13">
        <v>0</v>
      </c>
      <c r="AD29" s="17">
        <v>0</v>
      </c>
      <c r="AE29" s="18">
        <v>0</v>
      </c>
      <c r="AF29" s="18">
        <v>0</v>
      </c>
      <c r="AG29" s="18">
        <v>0</v>
      </c>
      <c r="AH29" s="18">
        <v>0</v>
      </c>
      <c r="AI29" s="18">
        <v>0</v>
      </c>
      <c r="AJ29" s="13">
        <v>0</v>
      </c>
    </row>
    <row r="30" spans="1:36" x14ac:dyDescent="0.35">
      <c r="A30" s="4" t="s">
        <v>20</v>
      </c>
      <c r="B30" s="101">
        <v>0</v>
      </c>
      <c r="C30" s="102">
        <v>0</v>
      </c>
      <c r="D30" s="102">
        <v>0</v>
      </c>
      <c r="E30" s="102">
        <v>0</v>
      </c>
      <c r="F30" s="102">
        <v>0</v>
      </c>
      <c r="G30" s="102">
        <v>0</v>
      </c>
      <c r="H30" s="103">
        <v>0</v>
      </c>
      <c r="I30" s="17">
        <v>0</v>
      </c>
      <c r="J30" s="18">
        <v>0</v>
      </c>
      <c r="K30" s="18">
        <v>0</v>
      </c>
      <c r="L30" s="18">
        <v>0</v>
      </c>
      <c r="M30" s="18">
        <v>0</v>
      </c>
      <c r="N30" s="18">
        <v>0</v>
      </c>
      <c r="O30" s="13">
        <v>0</v>
      </c>
      <c r="P30" s="17">
        <v>0</v>
      </c>
      <c r="Q30" s="18">
        <v>0</v>
      </c>
      <c r="R30" s="18">
        <v>0</v>
      </c>
      <c r="S30" s="18">
        <v>0</v>
      </c>
      <c r="T30" s="18">
        <v>0</v>
      </c>
      <c r="U30" s="18">
        <v>0</v>
      </c>
      <c r="V30" s="13">
        <v>0</v>
      </c>
      <c r="W30" s="17">
        <v>0</v>
      </c>
      <c r="X30" s="18">
        <v>0</v>
      </c>
      <c r="Y30" s="18">
        <v>0</v>
      </c>
      <c r="Z30" s="18">
        <v>0</v>
      </c>
      <c r="AA30" s="18">
        <v>0</v>
      </c>
      <c r="AB30" s="18">
        <v>0</v>
      </c>
      <c r="AC30" s="13">
        <v>0</v>
      </c>
      <c r="AD30" s="17">
        <v>0</v>
      </c>
      <c r="AE30" s="18">
        <v>0</v>
      </c>
      <c r="AF30" s="18">
        <v>0</v>
      </c>
      <c r="AG30" s="18">
        <v>0</v>
      </c>
      <c r="AH30" s="18">
        <v>0</v>
      </c>
      <c r="AI30" s="18">
        <v>0</v>
      </c>
      <c r="AJ30" s="13">
        <v>0</v>
      </c>
    </row>
    <row r="31" spans="1:36" x14ac:dyDescent="0.35">
      <c r="A31" s="4" t="s">
        <v>21</v>
      </c>
      <c r="B31" s="101">
        <v>0</v>
      </c>
      <c r="C31" s="102">
        <v>0</v>
      </c>
      <c r="D31" s="102">
        <v>0</v>
      </c>
      <c r="E31" s="102">
        <v>0</v>
      </c>
      <c r="F31" s="102">
        <v>0</v>
      </c>
      <c r="G31" s="102">
        <v>0</v>
      </c>
      <c r="H31" s="103">
        <v>0</v>
      </c>
      <c r="I31" s="17">
        <v>0</v>
      </c>
      <c r="J31" s="18">
        <v>0</v>
      </c>
      <c r="K31" s="18">
        <v>0</v>
      </c>
      <c r="L31" s="18">
        <v>0</v>
      </c>
      <c r="M31" s="18">
        <v>0</v>
      </c>
      <c r="N31" s="18">
        <v>0</v>
      </c>
      <c r="O31" s="13">
        <v>0</v>
      </c>
      <c r="P31" s="17">
        <v>0</v>
      </c>
      <c r="Q31" s="18">
        <v>0</v>
      </c>
      <c r="R31" s="18">
        <v>0</v>
      </c>
      <c r="S31" s="18">
        <v>0</v>
      </c>
      <c r="T31" s="18">
        <v>0</v>
      </c>
      <c r="U31" s="18">
        <v>0</v>
      </c>
      <c r="V31" s="13">
        <v>0</v>
      </c>
      <c r="W31" s="17">
        <v>0</v>
      </c>
      <c r="X31" s="18">
        <v>0</v>
      </c>
      <c r="Y31" s="18">
        <v>0</v>
      </c>
      <c r="Z31" s="18">
        <v>0</v>
      </c>
      <c r="AA31" s="18">
        <v>0</v>
      </c>
      <c r="AB31" s="18">
        <v>0</v>
      </c>
      <c r="AC31" s="13">
        <v>0</v>
      </c>
      <c r="AD31" s="17">
        <v>0</v>
      </c>
      <c r="AE31" s="18">
        <v>0</v>
      </c>
      <c r="AF31" s="18">
        <v>0</v>
      </c>
      <c r="AG31" s="18">
        <v>0</v>
      </c>
      <c r="AH31" s="18">
        <v>0</v>
      </c>
      <c r="AI31" s="18">
        <v>0</v>
      </c>
      <c r="AJ31" s="13">
        <v>0</v>
      </c>
    </row>
    <row r="32" spans="1:36" x14ac:dyDescent="0.35">
      <c r="A32" s="4" t="s">
        <v>22</v>
      </c>
      <c r="B32" s="101">
        <v>0</v>
      </c>
      <c r="C32" s="102">
        <v>0</v>
      </c>
      <c r="D32" s="102">
        <v>0</v>
      </c>
      <c r="E32" s="102">
        <v>0</v>
      </c>
      <c r="F32" s="102">
        <v>0</v>
      </c>
      <c r="G32" s="102">
        <v>0</v>
      </c>
      <c r="H32" s="103">
        <v>0</v>
      </c>
      <c r="I32" s="17">
        <v>0</v>
      </c>
      <c r="J32" s="18">
        <v>0</v>
      </c>
      <c r="K32" s="18">
        <v>0</v>
      </c>
      <c r="L32" s="18">
        <v>0</v>
      </c>
      <c r="M32" s="18">
        <v>0</v>
      </c>
      <c r="N32" s="18">
        <v>0</v>
      </c>
      <c r="O32" s="13">
        <v>0</v>
      </c>
      <c r="P32" s="17">
        <v>0</v>
      </c>
      <c r="Q32" s="18">
        <v>0</v>
      </c>
      <c r="R32" s="18">
        <v>0</v>
      </c>
      <c r="S32" s="18">
        <v>0</v>
      </c>
      <c r="T32" s="18">
        <v>0</v>
      </c>
      <c r="U32" s="18">
        <v>0</v>
      </c>
      <c r="V32" s="13">
        <v>0</v>
      </c>
      <c r="W32" s="17">
        <v>0</v>
      </c>
      <c r="X32" s="18">
        <v>0</v>
      </c>
      <c r="Y32" s="18">
        <v>0</v>
      </c>
      <c r="Z32" s="18">
        <v>0</v>
      </c>
      <c r="AA32" s="18">
        <v>0</v>
      </c>
      <c r="AB32" s="18">
        <v>0</v>
      </c>
      <c r="AC32" s="13">
        <v>0</v>
      </c>
      <c r="AD32" s="17">
        <v>0</v>
      </c>
      <c r="AE32" s="18">
        <v>0</v>
      </c>
      <c r="AF32" s="18">
        <v>0</v>
      </c>
      <c r="AG32" s="18">
        <v>0</v>
      </c>
      <c r="AH32" s="18">
        <v>0</v>
      </c>
      <c r="AI32" s="18">
        <v>0</v>
      </c>
      <c r="AJ32" s="13">
        <v>0</v>
      </c>
    </row>
    <row r="33" spans="1:36" x14ac:dyDescent="0.35">
      <c r="A33" s="4" t="s">
        <v>23</v>
      </c>
      <c r="B33" s="101">
        <v>0</v>
      </c>
      <c r="C33" s="102">
        <v>105330</v>
      </c>
      <c r="D33" s="102">
        <v>0</v>
      </c>
      <c r="E33" s="102">
        <v>0</v>
      </c>
      <c r="F33" s="102">
        <v>0</v>
      </c>
      <c r="G33" s="102">
        <v>0</v>
      </c>
      <c r="H33" s="103">
        <v>105330</v>
      </c>
      <c r="I33" s="17">
        <v>0</v>
      </c>
      <c r="J33" s="18">
        <v>105330</v>
      </c>
      <c r="K33" s="18">
        <v>0</v>
      </c>
      <c r="L33" s="18">
        <v>0</v>
      </c>
      <c r="M33" s="18">
        <v>0</v>
      </c>
      <c r="N33" s="18">
        <v>0</v>
      </c>
      <c r="O33" s="13">
        <v>105330</v>
      </c>
      <c r="P33" s="17">
        <v>0</v>
      </c>
      <c r="Q33" s="18">
        <v>0</v>
      </c>
      <c r="R33" s="18">
        <v>0</v>
      </c>
      <c r="S33" s="18">
        <v>0</v>
      </c>
      <c r="T33" s="18">
        <v>0</v>
      </c>
      <c r="U33" s="18">
        <v>0</v>
      </c>
      <c r="V33" s="13">
        <v>0</v>
      </c>
      <c r="W33" s="17">
        <v>0</v>
      </c>
      <c r="X33" s="18">
        <v>0</v>
      </c>
      <c r="Y33" s="18">
        <v>0</v>
      </c>
      <c r="Z33" s="18">
        <v>0</v>
      </c>
      <c r="AA33" s="18">
        <v>0</v>
      </c>
      <c r="AB33" s="18">
        <v>0</v>
      </c>
      <c r="AC33" s="13">
        <v>0</v>
      </c>
      <c r="AD33" s="17">
        <v>0</v>
      </c>
      <c r="AE33" s="18">
        <v>0</v>
      </c>
      <c r="AF33" s="18">
        <v>0</v>
      </c>
      <c r="AG33" s="18">
        <v>0</v>
      </c>
      <c r="AH33" s="18">
        <v>0</v>
      </c>
      <c r="AI33" s="18">
        <v>0</v>
      </c>
      <c r="AJ33" s="13">
        <v>0</v>
      </c>
    </row>
    <row r="34" spans="1:36" x14ac:dyDescent="0.35">
      <c r="A34" s="4" t="s">
        <v>24</v>
      </c>
      <c r="B34" s="101">
        <v>0</v>
      </c>
      <c r="C34" s="102">
        <v>-18950.95</v>
      </c>
      <c r="D34" s="102">
        <v>22205.95</v>
      </c>
      <c r="E34" s="102">
        <v>0</v>
      </c>
      <c r="F34" s="102">
        <v>87696.6</v>
      </c>
      <c r="G34" s="102">
        <v>473605.01</v>
      </c>
      <c r="H34" s="103">
        <v>564556.61</v>
      </c>
      <c r="I34" s="17">
        <v>0</v>
      </c>
      <c r="J34" s="18">
        <v>-18950.95</v>
      </c>
      <c r="K34" s="18">
        <v>22205.95</v>
      </c>
      <c r="L34" s="18">
        <v>0</v>
      </c>
      <c r="M34" s="18">
        <v>0</v>
      </c>
      <c r="N34" s="18">
        <v>92352.960000000006</v>
      </c>
      <c r="O34" s="13">
        <v>95607.96</v>
      </c>
      <c r="P34" s="17">
        <v>0</v>
      </c>
      <c r="Q34" s="18">
        <v>0</v>
      </c>
      <c r="R34" s="18">
        <v>0</v>
      </c>
      <c r="S34" s="18">
        <v>0</v>
      </c>
      <c r="T34" s="18">
        <v>0</v>
      </c>
      <c r="U34" s="18">
        <v>0</v>
      </c>
      <c r="V34" s="13">
        <v>0</v>
      </c>
      <c r="W34" s="17">
        <v>0</v>
      </c>
      <c r="X34" s="18">
        <v>0</v>
      </c>
      <c r="Y34" s="18">
        <v>0</v>
      </c>
      <c r="Z34" s="18">
        <v>0</v>
      </c>
      <c r="AA34" s="18">
        <v>0</v>
      </c>
      <c r="AB34" s="18">
        <v>381252.05</v>
      </c>
      <c r="AC34" s="13">
        <v>381252.05</v>
      </c>
      <c r="AD34" s="17">
        <v>0</v>
      </c>
      <c r="AE34" s="18">
        <v>0</v>
      </c>
      <c r="AF34" s="18">
        <v>0</v>
      </c>
      <c r="AG34" s="18">
        <v>0</v>
      </c>
      <c r="AH34" s="18">
        <v>87696.6</v>
      </c>
      <c r="AI34" s="18">
        <v>0</v>
      </c>
      <c r="AJ34" s="13">
        <v>87696.6</v>
      </c>
    </row>
    <row r="35" spans="1:36" x14ac:dyDescent="0.35">
      <c r="A35" s="4" t="s">
        <v>25</v>
      </c>
      <c r="B35" s="101">
        <v>0</v>
      </c>
      <c r="C35" s="102">
        <v>0</v>
      </c>
      <c r="D35" s="102">
        <v>0</v>
      </c>
      <c r="E35" s="102">
        <v>0</v>
      </c>
      <c r="F35" s="102">
        <v>478169</v>
      </c>
      <c r="G35" s="102">
        <v>0</v>
      </c>
      <c r="H35" s="103">
        <v>478169</v>
      </c>
      <c r="I35" s="17">
        <v>0</v>
      </c>
      <c r="J35" s="18">
        <v>0</v>
      </c>
      <c r="K35" s="18">
        <v>0</v>
      </c>
      <c r="L35" s="18">
        <v>0</v>
      </c>
      <c r="M35" s="18">
        <v>0</v>
      </c>
      <c r="N35" s="18">
        <v>0</v>
      </c>
      <c r="O35" s="13">
        <v>0</v>
      </c>
      <c r="P35" s="17">
        <v>0</v>
      </c>
      <c r="Q35" s="18">
        <v>0</v>
      </c>
      <c r="R35" s="18">
        <v>0</v>
      </c>
      <c r="S35" s="18">
        <v>0</v>
      </c>
      <c r="T35" s="18">
        <v>0</v>
      </c>
      <c r="U35" s="18">
        <v>0</v>
      </c>
      <c r="V35" s="13">
        <v>0</v>
      </c>
      <c r="W35" s="17">
        <v>0</v>
      </c>
      <c r="X35" s="18">
        <v>0</v>
      </c>
      <c r="Y35" s="18">
        <v>0</v>
      </c>
      <c r="Z35" s="18">
        <v>0</v>
      </c>
      <c r="AA35" s="18">
        <v>405830</v>
      </c>
      <c r="AB35" s="18">
        <v>0</v>
      </c>
      <c r="AC35" s="13">
        <v>405830</v>
      </c>
      <c r="AD35" s="17">
        <v>0</v>
      </c>
      <c r="AE35" s="18">
        <v>0</v>
      </c>
      <c r="AF35" s="18">
        <v>0</v>
      </c>
      <c r="AG35" s="18">
        <v>0</v>
      </c>
      <c r="AH35" s="18">
        <v>72339</v>
      </c>
      <c r="AI35" s="18">
        <v>0</v>
      </c>
      <c r="AJ35" s="13">
        <v>72339</v>
      </c>
    </row>
    <row r="36" spans="1:36" x14ac:dyDescent="0.35">
      <c r="A36" s="4" t="s">
        <v>26</v>
      </c>
      <c r="B36" s="101">
        <v>0</v>
      </c>
      <c r="C36" s="102">
        <v>0</v>
      </c>
      <c r="D36" s="102">
        <v>115315.62</v>
      </c>
      <c r="E36" s="102">
        <v>0</v>
      </c>
      <c r="F36" s="102">
        <v>0</v>
      </c>
      <c r="G36" s="102">
        <v>1152805.24</v>
      </c>
      <c r="H36" s="103">
        <v>1268120.8600000001</v>
      </c>
      <c r="I36" s="17">
        <v>0</v>
      </c>
      <c r="J36" s="18">
        <v>0</v>
      </c>
      <c r="K36" s="18">
        <v>115315.61</v>
      </c>
      <c r="L36" s="18">
        <v>0</v>
      </c>
      <c r="M36" s="18">
        <v>0</v>
      </c>
      <c r="N36" s="18">
        <v>850814.55</v>
      </c>
      <c r="O36" s="13">
        <v>966130.16</v>
      </c>
      <c r="P36" s="17">
        <v>0</v>
      </c>
      <c r="Q36" s="18">
        <v>0</v>
      </c>
      <c r="R36" s="18">
        <v>0.01</v>
      </c>
      <c r="S36" s="18">
        <v>0</v>
      </c>
      <c r="T36" s="18">
        <v>0</v>
      </c>
      <c r="U36" s="18">
        <v>301990.69</v>
      </c>
      <c r="V36" s="13">
        <v>301990.7</v>
      </c>
      <c r="W36" s="17">
        <v>0</v>
      </c>
      <c r="X36" s="18">
        <v>0</v>
      </c>
      <c r="Y36" s="18">
        <v>0</v>
      </c>
      <c r="Z36" s="18">
        <v>0</v>
      </c>
      <c r="AA36" s="18">
        <v>0</v>
      </c>
      <c r="AB36" s="18">
        <v>0</v>
      </c>
      <c r="AC36" s="13">
        <v>0</v>
      </c>
      <c r="AD36" s="17">
        <v>0</v>
      </c>
      <c r="AE36" s="18">
        <v>0</v>
      </c>
      <c r="AF36" s="18">
        <v>0</v>
      </c>
      <c r="AG36" s="18">
        <v>0</v>
      </c>
      <c r="AH36" s="18">
        <v>0</v>
      </c>
      <c r="AI36" s="18">
        <v>0</v>
      </c>
      <c r="AJ36" s="13">
        <v>0</v>
      </c>
    </row>
    <row r="37" spans="1:36" x14ac:dyDescent="0.35">
      <c r="A37" s="4" t="s">
        <v>27</v>
      </c>
      <c r="B37" s="101">
        <v>0</v>
      </c>
      <c r="C37" s="102">
        <v>0</v>
      </c>
      <c r="D37" s="102">
        <v>183937</v>
      </c>
      <c r="E37" s="102">
        <v>0</v>
      </c>
      <c r="F37" s="102">
        <v>0</v>
      </c>
      <c r="G37" s="102">
        <v>0</v>
      </c>
      <c r="H37" s="103">
        <v>183937</v>
      </c>
      <c r="I37" s="17">
        <v>0</v>
      </c>
      <c r="J37" s="18">
        <v>0</v>
      </c>
      <c r="K37" s="18">
        <v>183937</v>
      </c>
      <c r="L37" s="18">
        <v>0</v>
      </c>
      <c r="M37" s="18">
        <v>0</v>
      </c>
      <c r="N37" s="18">
        <v>0</v>
      </c>
      <c r="O37" s="13">
        <v>183937</v>
      </c>
      <c r="P37" s="17">
        <v>0</v>
      </c>
      <c r="Q37" s="18">
        <v>0</v>
      </c>
      <c r="R37" s="18">
        <v>0</v>
      </c>
      <c r="S37" s="18">
        <v>0</v>
      </c>
      <c r="T37" s="18">
        <v>0</v>
      </c>
      <c r="U37" s="18">
        <v>0</v>
      </c>
      <c r="V37" s="13">
        <v>0</v>
      </c>
      <c r="W37" s="17">
        <v>0</v>
      </c>
      <c r="X37" s="18">
        <v>0</v>
      </c>
      <c r="Y37" s="18">
        <v>0</v>
      </c>
      <c r="Z37" s="18">
        <v>0</v>
      </c>
      <c r="AA37" s="18">
        <v>0</v>
      </c>
      <c r="AB37" s="18">
        <v>0</v>
      </c>
      <c r="AC37" s="13">
        <v>0</v>
      </c>
      <c r="AD37" s="17">
        <v>0</v>
      </c>
      <c r="AE37" s="18">
        <v>0</v>
      </c>
      <c r="AF37" s="18">
        <v>0</v>
      </c>
      <c r="AG37" s="18">
        <v>0</v>
      </c>
      <c r="AH37" s="18">
        <v>0</v>
      </c>
      <c r="AI37" s="18">
        <v>0</v>
      </c>
      <c r="AJ37" s="13">
        <v>0</v>
      </c>
    </row>
    <row r="38" spans="1:36" x14ac:dyDescent="0.35">
      <c r="A38" s="4" t="s">
        <v>28</v>
      </c>
      <c r="B38" s="101">
        <v>0</v>
      </c>
      <c r="C38" s="102">
        <v>0</v>
      </c>
      <c r="D38" s="102">
        <v>0</v>
      </c>
      <c r="E38" s="102">
        <v>0</v>
      </c>
      <c r="F38" s="102">
        <v>0</v>
      </c>
      <c r="G38" s="102">
        <v>0</v>
      </c>
      <c r="H38" s="103">
        <v>0</v>
      </c>
      <c r="I38" s="17">
        <v>0</v>
      </c>
      <c r="J38" s="18">
        <v>0</v>
      </c>
      <c r="K38" s="18">
        <v>0</v>
      </c>
      <c r="L38" s="18">
        <v>0</v>
      </c>
      <c r="M38" s="18">
        <v>0</v>
      </c>
      <c r="N38" s="18">
        <v>0</v>
      </c>
      <c r="O38" s="13">
        <v>0</v>
      </c>
      <c r="P38" s="17">
        <v>0</v>
      </c>
      <c r="Q38" s="18">
        <v>0</v>
      </c>
      <c r="R38" s="18">
        <v>0</v>
      </c>
      <c r="S38" s="18">
        <v>0</v>
      </c>
      <c r="T38" s="18">
        <v>0</v>
      </c>
      <c r="U38" s="18">
        <v>0</v>
      </c>
      <c r="V38" s="13">
        <v>0</v>
      </c>
      <c r="W38" s="17">
        <v>0</v>
      </c>
      <c r="X38" s="18">
        <v>0</v>
      </c>
      <c r="Y38" s="18">
        <v>0</v>
      </c>
      <c r="Z38" s="18">
        <v>0</v>
      </c>
      <c r="AA38" s="18">
        <v>0</v>
      </c>
      <c r="AB38" s="18">
        <v>0</v>
      </c>
      <c r="AC38" s="13">
        <v>0</v>
      </c>
      <c r="AD38" s="17">
        <v>0</v>
      </c>
      <c r="AE38" s="18">
        <v>0</v>
      </c>
      <c r="AF38" s="18">
        <v>0</v>
      </c>
      <c r="AG38" s="18">
        <v>0</v>
      </c>
      <c r="AH38" s="18">
        <v>0</v>
      </c>
      <c r="AI38" s="18">
        <v>0</v>
      </c>
      <c r="AJ38" s="13">
        <v>0</v>
      </c>
    </row>
    <row r="39" spans="1:36" x14ac:dyDescent="0.35">
      <c r="A39" s="4" t="s">
        <v>29</v>
      </c>
      <c r="B39" s="101">
        <v>0</v>
      </c>
      <c r="C39" s="102">
        <v>0</v>
      </c>
      <c r="D39" s="102">
        <v>0</v>
      </c>
      <c r="E39" s="102">
        <v>0</v>
      </c>
      <c r="F39" s="102">
        <v>0</v>
      </c>
      <c r="G39" s="102">
        <v>0</v>
      </c>
      <c r="H39" s="103">
        <v>0</v>
      </c>
      <c r="I39" s="17">
        <v>0</v>
      </c>
      <c r="J39" s="18">
        <v>0</v>
      </c>
      <c r="K39" s="18">
        <v>0</v>
      </c>
      <c r="L39" s="18">
        <v>0</v>
      </c>
      <c r="M39" s="18">
        <v>0</v>
      </c>
      <c r="N39" s="18">
        <v>0</v>
      </c>
      <c r="O39" s="13">
        <v>0</v>
      </c>
      <c r="P39" s="17">
        <v>0</v>
      </c>
      <c r="Q39" s="18">
        <v>0</v>
      </c>
      <c r="R39" s="18">
        <v>0</v>
      </c>
      <c r="S39" s="18">
        <v>0</v>
      </c>
      <c r="T39" s="18">
        <v>0</v>
      </c>
      <c r="U39" s="18">
        <v>0</v>
      </c>
      <c r="V39" s="13">
        <v>0</v>
      </c>
      <c r="W39" s="17">
        <v>0</v>
      </c>
      <c r="X39" s="18">
        <v>0</v>
      </c>
      <c r="Y39" s="18">
        <v>0</v>
      </c>
      <c r="Z39" s="18">
        <v>0</v>
      </c>
      <c r="AA39" s="18">
        <v>0</v>
      </c>
      <c r="AB39" s="18">
        <v>0</v>
      </c>
      <c r="AC39" s="13">
        <v>0</v>
      </c>
      <c r="AD39" s="17">
        <v>0</v>
      </c>
      <c r="AE39" s="18">
        <v>0</v>
      </c>
      <c r="AF39" s="18">
        <v>0</v>
      </c>
      <c r="AG39" s="18">
        <v>0</v>
      </c>
      <c r="AH39" s="18">
        <v>0</v>
      </c>
      <c r="AI39" s="18">
        <v>0</v>
      </c>
      <c r="AJ39" s="13">
        <v>0</v>
      </c>
    </row>
    <row r="40" spans="1:36" x14ac:dyDescent="0.35">
      <c r="A40" s="4" t="s">
        <v>30</v>
      </c>
      <c r="B40" s="101">
        <v>0</v>
      </c>
      <c r="C40" s="102">
        <v>0</v>
      </c>
      <c r="D40" s="102">
        <v>0</v>
      </c>
      <c r="E40" s="102">
        <v>0</v>
      </c>
      <c r="F40" s="102">
        <v>0</v>
      </c>
      <c r="G40" s="102">
        <v>0</v>
      </c>
      <c r="H40" s="103">
        <v>0</v>
      </c>
      <c r="I40" s="17">
        <v>0</v>
      </c>
      <c r="J40" s="18">
        <v>0</v>
      </c>
      <c r="K40" s="18">
        <v>0</v>
      </c>
      <c r="L40" s="18">
        <v>0</v>
      </c>
      <c r="M40" s="18">
        <v>0</v>
      </c>
      <c r="N40" s="18">
        <v>0</v>
      </c>
      <c r="O40" s="13">
        <v>0</v>
      </c>
      <c r="P40" s="17">
        <v>0</v>
      </c>
      <c r="Q40" s="18">
        <v>0</v>
      </c>
      <c r="R40" s="18">
        <v>0</v>
      </c>
      <c r="S40" s="18">
        <v>0</v>
      </c>
      <c r="T40" s="18">
        <v>0</v>
      </c>
      <c r="U40" s="18">
        <v>0</v>
      </c>
      <c r="V40" s="13">
        <v>0</v>
      </c>
      <c r="W40" s="17">
        <v>0</v>
      </c>
      <c r="X40" s="18">
        <v>0</v>
      </c>
      <c r="Y40" s="18">
        <v>0</v>
      </c>
      <c r="Z40" s="18">
        <v>0</v>
      </c>
      <c r="AA40" s="18">
        <v>0</v>
      </c>
      <c r="AB40" s="18">
        <v>0</v>
      </c>
      <c r="AC40" s="13">
        <v>0</v>
      </c>
      <c r="AD40" s="17">
        <v>0</v>
      </c>
      <c r="AE40" s="18">
        <v>0</v>
      </c>
      <c r="AF40" s="18">
        <v>0</v>
      </c>
      <c r="AG40" s="18">
        <v>0</v>
      </c>
      <c r="AH40" s="18">
        <v>0</v>
      </c>
      <c r="AI40" s="18">
        <v>0</v>
      </c>
      <c r="AJ40" s="13">
        <v>0</v>
      </c>
    </row>
    <row r="41" spans="1:36" x14ac:dyDescent="0.35">
      <c r="A41" s="4" t="s">
        <v>31</v>
      </c>
      <c r="B41" s="101">
        <v>0</v>
      </c>
      <c r="C41" s="102">
        <v>0</v>
      </c>
      <c r="D41" s="102">
        <v>3045634</v>
      </c>
      <c r="E41" s="102">
        <v>2323</v>
      </c>
      <c r="F41" s="102">
        <v>80996</v>
      </c>
      <c r="G41" s="102">
        <v>0</v>
      </c>
      <c r="H41" s="103">
        <v>3128953</v>
      </c>
      <c r="I41" s="17">
        <v>0</v>
      </c>
      <c r="J41" s="18">
        <v>0</v>
      </c>
      <c r="K41" s="18">
        <v>3030767</v>
      </c>
      <c r="L41" s="18">
        <v>2323</v>
      </c>
      <c r="M41" s="18">
        <v>80996</v>
      </c>
      <c r="N41" s="18">
        <v>0</v>
      </c>
      <c r="O41" s="13">
        <v>3114086</v>
      </c>
      <c r="P41" s="17">
        <v>0</v>
      </c>
      <c r="Q41" s="18">
        <v>0</v>
      </c>
      <c r="R41" s="18">
        <v>14867</v>
      </c>
      <c r="S41" s="18">
        <v>0</v>
      </c>
      <c r="T41" s="18">
        <v>0</v>
      </c>
      <c r="U41" s="18">
        <v>0</v>
      </c>
      <c r="V41" s="13">
        <v>14867</v>
      </c>
      <c r="W41" s="17">
        <v>0</v>
      </c>
      <c r="X41" s="18">
        <v>0</v>
      </c>
      <c r="Y41" s="18">
        <v>0</v>
      </c>
      <c r="Z41" s="18">
        <v>0</v>
      </c>
      <c r="AA41" s="18">
        <v>0</v>
      </c>
      <c r="AB41" s="18">
        <v>0</v>
      </c>
      <c r="AC41" s="13">
        <v>0</v>
      </c>
      <c r="AD41" s="17">
        <v>0</v>
      </c>
      <c r="AE41" s="18">
        <v>0</v>
      </c>
      <c r="AF41" s="18">
        <v>0</v>
      </c>
      <c r="AG41" s="18">
        <v>0</v>
      </c>
      <c r="AH41" s="18">
        <v>0</v>
      </c>
      <c r="AI41" s="18">
        <v>0</v>
      </c>
      <c r="AJ41" s="13">
        <v>0</v>
      </c>
    </row>
    <row r="42" spans="1:36" x14ac:dyDescent="0.35">
      <c r="A42" s="4" t="s">
        <v>32</v>
      </c>
      <c r="B42" s="101">
        <v>0</v>
      </c>
      <c r="C42" s="102">
        <v>89311.37</v>
      </c>
      <c r="D42" s="102">
        <v>0</v>
      </c>
      <c r="E42" s="102">
        <v>1282028.8699999999</v>
      </c>
      <c r="F42" s="102">
        <v>0</v>
      </c>
      <c r="G42" s="102">
        <v>255894.13</v>
      </c>
      <c r="H42" s="103">
        <v>1627234.3699999996</v>
      </c>
      <c r="I42" s="17">
        <v>0</v>
      </c>
      <c r="J42" s="18">
        <v>89311.37</v>
      </c>
      <c r="K42" s="18">
        <v>0</v>
      </c>
      <c r="L42" s="18">
        <v>1282028.8699999999</v>
      </c>
      <c r="M42" s="18">
        <v>0</v>
      </c>
      <c r="N42" s="18">
        <v>255894.13</v>
      </c>
      <c r="O42" s="13">
        <v>1627234.3699999996</v>
      </c>
      <c r="P42" s="17">
        <v>0</v>
      </c>
      <c r="Q42" s="18">
        <v>0</v>
      </c>
      <c r="R42" s="18">
        <v>0</v>
      </c>
      <c r="S42" s="18">
        <v>0</v>
      </c>
      <c r="T42" s="18">
        <v>0</v>
      </c>
      <c r="U42" s="18">
        <v>0</v>
      </c>
      <c r="V42" s="13">
        <v>0</v>
      </c>
      <c r="W42" s="17">
        <v>0</v>
      </c>
      <c r="X42" s="18">
        <v>0</v>
      </c>
      <c r="Y42" s="18">
        <v>0</v>
      </c>
      <c r="Z42" s="18">
        <v>0</v>
      </c>
      <c r="AA42" s="18">
        <v>0</v>
      </c>
      <c r="AB42" s="18">
        <v>0</v>
      </c>
      <c r="AC42" s="13">
        <v>0</v>
      </c>
      <c r="AD42" s="17">
        <v>0</v>
      </c>
      <c r="AE42" s="18">
        <v>0</v>
      </c>
      <c r="AF42" s="18">
        <v>0</v>
      </c>
      <c r="AG42" s="18">
        <v>0</v>
      </c>
      <c r="AH42" s="18">
        <v>0</v>
      </c>
      <c r="AI42" s="18">
        <v>0</v>
      </c>
      <c r="AJ42" s="13">
        <v>0</v>
      </c>
    </row>
    <row r="43" spans="1:36" x14ac:dyDescent="0.35">
      <c r="A43" s="4" t="s">
        <v>33</v>
      </c>
      <c r="B43" s="101">
        <v>0</v>
      </c>
      <c r="C43" s="102">
        <v>0</v>
      </c>
      <c r="D43" s="102">
        <v>0</v>
      </c>
      <c r="E43" s="102">
        <v>0</v>
      </c>
      <c r="F43" s="102">
        <v>0</v>
      </c>
      <c r="G43" s="102">
        <v>0</v>
      </c>
      <c r="H43" s="103">
        <v>0</v>
      </c>
      <c r="I43" s="17">
        <v>0</v>
      </c>
      <c r="J43" s="18">
        <v>0</v>
      </c>
      <c r="K43" s="18">
        <v>0</v>
      </c>
      <c r="L43" s="18">
        <v>0</v>
      </c>
      <c r="M43" s="18">
        <v>0</v>
      </c>
      <c r="N43" s="18">
        <v>0</v>
      </c>
      <c r="O43" s="13">
        <v>0</v>
      </c>
      <c r="P43" s="17">
        <v>0</v>
      </c>
      <c r="Q43" s="18">
        <v>0</v>
      </c>
      <c r="R43" s="18">
        <v>0</v>
      </c>
      <c r="S43" s="18">
        <v>0</v>
      </c>
      <c r="T43" s="18">
        <v>0</v>
      </c>
      <c r="U43" s="18">
        <v>0</v>
      </c>
      <c r="V43" s="13">
        <v>0</v>
      </c>
      <c r="W43" s="17">
        <v>0</v>
      </c>
      <c r="X43" s="18">
        <v>0</v>
      </c>
      <c r="Y43" s="18">
        <v>0</v>
      </c>
      <c r="Z43" s="18">
        <v>0</v>
      </c>
      <c r="AA43" s="18">
        <v>0</v>
      </c>
      <c r="AB43" s="18">
        <v>0</v>
      </c>
      <c r="AC43" s="13">
        <v>0</v>
      </c>
      <c r="AD43" s="17">
        <v>0</v>
      </c>
      <c r="AE43" s="18">
        <v>0</v>
      </c>
      <c r="AF43" s="18">
        <v>0</v>
      </c>
      <c r="AG43" s="18">
        <v>0</v>
      </c>
      <c r="AH43" s="18">
        <v>0</v>
      </c>
      <c r="AI43" s="18">
        <v>0</v>
      </c>
      <c r="AJ43" s="13">
        <v>0</v>
      </c>
    </row>
    <row r="44" spans="1:36" x14ac:dyDescent="0.35">
      <c r="A44" s="4" t="s">
        <v>34</v>
      </c>
      <c r="B44" s="101">
        <v>0</v>
      </c>
      <c r="C44" s="102">
        <v>0</v>
      </c>
      <c r="D44" s="102">
        <v>0</v>
      </c>
      <c r="E44" s="102">
        <v>0</v>
      </c>
      <c r="F44" s="102">
        <v>0</v>
      </c>
      <c r="G44" s="102">
        <v>0</v>
      </c>
      <c r="H44" s="103">
        <v>0</v>
      </c>
      <c r="I44" s="17">
        <v>0</v>
      </c>
      <c r="J44" s="18">
        <v>0</v>
      </c>
      <c r="K44" s="18">
        <v>0</v>
      </c>
      <c r="L44" s="18">
        <v>0</v>
      </c>
      <c r="M44" s="18">
        <v>0</v>
      </c>
      <c r="N44" s="18">
        <v>0</v>
      </c>
      <c r="O44" s="13">
        <v>0</v>
      </c>
      <c r="P44" s="17">
        <v>0</v>
      </c>
      <c r="Q44" s="18">
        <v>0</v>
      </c>
      <c r="R44" s="18">
        <v>0</v>
      </c>
      <c r="S44" s="18">
        <v>0</v>
      </c>
      <c r="T44" s="18">
        <v>0</v>
      </c>
      <c r="U44" s="18">
        <v>0</v>
      </c>
      <c r="V44" s="13">
        <v>0</v>
      </c>
      <c r="W44" s="17">
        <v>0</v>
      </c>
      <c r="X44" s="18">
        <v>0</v>
      </c>
      <c r="Y44" s="18">
        <v>0</v>
      </c>
      <c r="Z44" s="18">
        <v>0</v>
      </c>
      <c r="AA44" s="18">
        <v>0</v>
      </c>
      <c r="AB44" s="18">
        <v>0</v>
      </c>
      <c r="AC44" s="13">
        <v>0</v>
      </c>
      <c r="AD44" s="17">
        <v>0</v>
      </c>
      <c r="AE44" s="18">
        <v>0</v>
      </c>
      <c r="AF44" s="18">
        <v>0</v>
      </c>
      <c r="AG44" s="18">
        <v>0</v>
      </c>
      <c r="AH44" s="18">
        <v>0</v>
      </c>
      <c r="AI44" s="18">
        <v>0</v>
      </c>
      <c r="AJ44" s="13">
        <v>0</v>
      </c>
    </row>
    <row r="45" spans="1:36" x14ac:dyDescent="0.35">
      <c r="A45" s="4" t="s">
        <v>35</v>
      </c>
      <c r="B45" s="101">
        <v>0</v>
      </c>
      <c r="C45" s="102">
        <v>0</v>
      </c>
      <c r="D45" s="102">
        <v>0</v>
      </c>
      <c r="E45" s="102">
        <v>0</v>
      </c>
      <c r="F45" s="102">
        <v>0</v>
      </c>
      <c r="G45" s="102">
        <v>0</v>
      </c>
      <c r="H45" s="103">
        <v>0</v>
      </c>
      <c r="I45" s="17">
        <v>0</v>
      </c>
      <c r="J45" s="18">
        <v>0</v>
      </c>
      <c r="K45" s="18">
        <v>0</v>
      </c>
      <c r="L45" s="18">
        <v>0</v>
      </c>
      <c r="M45" s="18">
        <v>0</v>
      </c>
      <c r="N45" s="18">
        <v>0</v>
      </c>
      <c r="O45" s="13">
        <v>0</v>
      </c>
      <c r="P45" s="17">
        <v>0</v>
      </c>
      <c r="Q45" s="18">
        <v>0</v>
      </c>
      <c r="R45" s="18">
        <v>0</v>
      </c>
      <c r="S45" s="18">
        <v>0</v>
      </c>
      <c r="T45" s="18">
        <v>0</v>
      </c>
      <c r="U45" s="18">
        <v>0</v>
      </c>
      <c r="V45" s="13">
        <v>0</v>
      </c>
      <c r="W45" s="17">
        <v>0</v>
      </c>
      <c r="X45" s="18">
        <v>0</v>
      </c>
      <c r="Y45" s="18">
        <v>0</v>
      </c>
      <c r="Z45" s="18">
        <v>0</v>
      </c>
      <c r="AA45" s="18">
        <v>0</v>
      </c>
      <c r="AB45" s="18">
        <v>0</v>
      </c>
      <c r="AC45" s="13">
        <v>0</v>
      </c>
      <c r="AD45" s="17">
        <v>0</v>
      </c>
      <c r="AE45" s="18">
        <v>0</v>
      </c>
      <c r="AF45" s="18">
        <v>0</v>
      </c>
      <c r="AG45" s="18">
        <v>0</v>
      </c>
      <c r="AH45" s="18">
        <v>0</v>
      </c>
      <c r="AI45" s="18">
        <v>0</v>
      </c>
      <c r="AJ45" s="13">
        <v>0</v>
      </c>
    </row>
    <row r="46" spans="1:36" x14ac:dyDescent="0.35">
      <c r="A46" s="4" t="s">
        <v>36</v>
      </c>
      <c r="B46" s="101">
        <v>0</v>
      </c>
      <c r="C46" s="102">
        <v>20822.4555</v>
      </c>
      <c r="D46" s="102">
        <v>1380923.9209999999</v>
      </c>
      <c r="E46" s="102">
        <v>0</v>
      </c>
      <c r="F46" s="102">
        <v>523886.53</v>
      </c>
      <c r="G46" s="102">
        <v>0</v>
      </c>
      <c r="H46" s="103">
        <v>1925632.9064999998</v>
      </c>
      <c r="I46" s="17">
        <v>0</v>
      </c>
      <c r="J46" s="18">
        <v>20822.4555</v>
      </c>
      <c r="K46" s="18">
        <v>1380923.9209999999</v>
      </c>
      <c r="L46" s="18">
        <v>0</v>
      </c>
      <c r="M46" s="18">
        <v>523886.53</v>
      </c>
      <c r="N46" s="18">
        <v>0</v>
      </c>
      <c r="O46" s="13">
        <v>1925632.9064999998</v>
      </c>
      <c r="P46" s="17">
        <v>0</v>
      </c>
      <c r="Q46" s="18">
        <v>0</v>
      </c>
      <c r="R46" s="18">
        <v>0</v>
      </c>
      <c r="S46" s="18">
        <v>0</v>
      </c>
      <c r="T46" s="18">
        <v>0</v>
      </c>
      <c r="U46" s="18">
        <v>0</v>
      </c>
      <c r="V46" s="13">
        <v>0</v>
      </c>
      <c r="W46" s="17">
        <v>0</v>
      </c>
      <c r="X46" s="18">
        <v>0</v>
      </c>
      <c r="Y46" s="18">
        <v>0</v>
      </c>
      <c r="Z46" s="18">
        <v>0</v>
      </c>
      <c r="AA46" s="18">
        <v>0</v>
      </c>
      <c r="AB46" s="18">
        <v>0</v>
      </c>
      <c r="AC46" s="13">
        <v>0</v>
      </c>
      <c r="AD46" s="17">
        <v>0</v>
      </c>
      <c r="AE46" s="18">
        <v>0</v>
      </c>
      <c r="AF46" s="18">
        <v>0</v>
      </c>
      <c r="AG46" s="18">
        <v>0</v>
      </c>
      <c r="AH46" s="18">
        <v>0</v>
      </c>
      <c r="AI46" s="18">
        <v>0</v>
      </c>
      <c r="AJ46" s="13">
        <v>0</v>
      </c>
    </row>
    <row r="47" spans="1:36" x14ac:dyDescent="0.35">
      <c r="A47" s="4" t="s">
        <v>37</v>
      </c>
      <c r="B47" s="101">
        <v>0</v>
      </c>
      <c r="C47" s="102">
        <v>0</v>
      </c>
      <c r="D47" s="102">
        <v>0</v>
      </c>
      <c r="E47" s="102">
        <v>0</v>
      </c>
      <c r="F47" s="102">
        <v>0</v>
      </c>
      <c r="G47" s="102">
        <v>0</v>
      </c>
      <c r="H47" s="103">
        <v>0</v>
      </c>
      <c r="I47" s="17">
        <v>0</v>
      </c>
      <c r="J47" s="18">
        <v>0</v>
      </c>
      <c r="K47" s="18">
        <v>0</v>
      </c>
      <c r="L47" s="18">
        <v>0</v>
      </c>
      <c r="M47" s="18">
        <v>0</v>
      </c>
      <c r="N47" s="18">
        <v>0</v>
      </c>
      <c r="O47" s="13">
        <v>0</v>
      </c>
      <c r="P47" s="17">
        <v>0</v>
      </c>
      <c r="Q47" s="18">
        <v>0</v>
      </c>
      <c r="R47" s="18">
        <v>0</v>
      </c>
      <c r="S47" s="18">
        <v>0</v>
      </c>
      <c r="T47" s="18">
        <v>0</v>
      </c>
      <c r="U47" s="18">
        <v>0</v>
      </c>
      <c r="V47" s="13">
        <v>0</v>
      </c>
      <c r="W47" s="17">
        <v>0</v>
      </c>
      <c r="X47" s="18">
        <v>0</v>
      </c>
      <c r="Y47" s="18">
        <v>0</v>
      </c>
      <c r="Z47" s="18">
        <v>0</v>
      </c>
      <c r="AA47" s="18">
        <v>0</v>
      </c>
      <c r="AB47" s="18">
        <v>0</v>
      </c>
      <c r="AC47" s="13">
        <v>0</v>
      </c>
      <c r="AD47" s="17">
        <v>0</v>
      </c>
      <c r="AE47" s="18">
        <v>0</v>
      </c>
      <c r="AF47" s="18">
        <v>0</v>
      </c>
      <c r="AG47" s="18">
        <v>0</v>
      </c>
      <c r="AH47" s="18">
        <v>0</v>
      </c>
      <c r="AI47" s="18">
        <v>0</v>
      </c>
      <c r="AJ47" s="13">
        <v>0</v>
      </c>
    </row>
    <row r="48" spans="1:36" x14ac:dyDescent="0.35">
      <c r="A48" s="4" t="s">
        <v>38</v>
      </c>
      <c r="B48" s="101">
        <v>0</v>
      </c>
      <c r="C48" s="102">
        <v>0</v>
      </c>
      <c r="D48" s="102">
        <v>662408</v>
      </c>
      <c r="E48" s="102">
        <v>0</v>
      </c>
      <c r="F48" s="102">
        <v>0</v>
      </c>
      <c r="G48" s="102">
        <v>0</v>
      </c>
      <c r="H48" s="103">
        <v>662408</v>
      </c>
      <c r="I48" s="17">
        <v>0</v>
      </c>
      <c r="J48" s="18">
        <v>0</v>
      </c>
      <c r="K48" s="18">
        <v>662408</v>
      </c>
      <c r="L48" s="18">
        <v>0</v>
      </c>
      <c r="M48" s="18">
        <v>0</v>
      </c>
      <c r="N48" s="18">
        <v>0</v>
      </c>
      <c r="O48" s="13">
        <v>662408</v>
      </c>
      <c r="P48" s="17">
        <v>0</v>
      </c>
      <c r="Q48" s="18">
        <v>0</v>
      </c>
      <c r="R48" s="18">
        <v>0</v>
      </c>
      <c r="S48" s="18">
        <v>0</v>
      </c>
      <c r="T48" s="18">
        <v>0</v>
      </c>
      <c r="U48" s="18">
        <v>0</v>
      </c>
      <c r="V48" s="13">
        <v>0</v>
      </c>
      <c r="W48" s="17">
        <v>0</v>
      </c>
      <c r="X48" s="18">
        <v>0</v>
      </c>
      <c r="Y48" s="18">
        <v>0</v>
      </c>
      <c r="Z48" s="18">
        <v>0</v>
      </c>
      <c r="AA48" s="18">
        <v>0</v>
      </c>
      <c r="AB48" s="18">
        <v>0</v>
      </c>
      <c r="AC48" s="13">
        <v>0</v>
      </c>
      <c r="AD48" s="17">
        <v>0</v>
      </c>
      <c r="AE48" s="18">
        <v>0</v>
      </c>
      <c r="AF48" s="18">
        <v>0</v>
      </c>
      <c r="AG48" s="18">
        <v>0</v>
      </c>
      <c r="AH48" s="18">
        <v>0</v>
      </c>
      <c r="AI48" s="18">
        <v>0</v>
      </c>
      <c r="AJ48" s="13">
        <v>0</v>
      </c>
    </row>
    <row r="49" spans="1:36" x14ac:dyDescent="0.35">
      <c r="A49" s="4" t="s">
        <v>39</v>
      </c>
      <c r="B49" s="101">
        <v>0</v>
      </c>
      <c r="C49" s="102">
        <v>0</v>
      </c>
      <c r="D49" s="102">
        <v>0</v>
      </c>
      <c r="E49" s="102">
        <v>0</v>
      </c>
      <c r="F49" s="102">
        <v>0</v>
      </c>
      <c r="G49" s="102">
        <v>0</v>
      </c>
      <c r="H49" s="103">
        <v>0</v>
      </c>
      <c r="I49" s="17">
        <v>0</v>
      </c>
      <c r="J49" s="18">
        <v>0</v>
      </c>
      <c r="K49" s="18">
        <v>0</v>
      </c>
      <c r="L49" s="18">
        <v>0</v>
      </c>
      <c r="M49" s="18">
        <v>0</v>
      </c>
      <c r="N49" s="18">
        <v>0</v>
      </c>
      <c r="O49" s="13">
        <v>0</v>
      </c>
      <c r="P49" s="17">
        <v>0</v>
      </c>
      <c r="Q49" s="18">
        <v>0</v>
      </c>
      <c r="R49" s="18">
        <v>0</v>
      </c>
      <c r="S49" s="18">
        <v>0</v>
      </c>
      <c r="T49" s="18">
        <v>0</v>
      </c>
      <c r="U49" s="18">
        <v>0</v>
      </c>
      <c r="V49" s="13">
        <v>0</v>
      </c>
      <c r="W49" s="17">
        <v>0</v>
      </c>
      <c r="X49" s="18">
        <v>0</v>
      </c>
      <c r="Y49" s="18">
        <v>0</v>
      </c>
      <c r="Z49" s="18">
        <v>0</v>
      </c>
      <c r="AA49" s="18">
        <v>0</v>
      </c>
      <c r="AB49" s="18">
        <v>0</v>
      </c>
      <c r="AC49" s="13">
        <v>0</v>
      </c>
      <c r="AD49" s="17">
        <v>0</v>
      </c>
      <c r="AE49" s="18">
        <v>0</v>
      </c>
      <c r="AF49" s="18">
        <v>0</v>
      </c>
      <c r="AG49" s="18">
        <v>0</v>
      </c>
      <c r="AH49" s="18">
        <v>0</v>
      </c>
      <c r="AI49" s="18">
        <v>0</v>
      </c>
      <c r="AJ49" s="13">
        <v>0</v>
      </c>
    </row>
    <row r="50" spans="1:36" x14ac:dyDescent="0.35">
      <c r="A50" s="4" t="s">
        <v>40</v>
      </c>
      <c r="B50" s="101">
        <v>0</v>
      </c>
      <c r="C50" s="102">
        <v>24860</v>
      </c>
      <c r="D50" s="102">
        <v>29191</v>
      </c>
      <c r="E50" s="102">
        <v>0</v>
      </c>
      <c r="F50" s="102">
        <v>0</v>
      </c>
      <c r="G50" s="102">
        <v>36650</v>
      </c>
      <c r="H50" s="103">
        <v>90701</v>
      </c>
      <c r="I50" s="17">
        <v>0</v>
      </c>
      <c r="J50" s="18">
        <v>0</v>
      </c>
      <c r="K50" s="18">
        <v>0</v>
      </c>
      <c r="L50" s="18">
        <v>0</v>
      </c>
      <c r="M50" s="18">
        <v>0</v>
      </c>
      <c r="N50" s="18">
        <v>6800</v>
      </c>
      <c r="O50" s="13">
        <v>6800</v>
      </c>
      <c r="P50" s="17">
        <v>0</v>
      </c>
      <c r="Q50" s="18">
        <v>0</v>
      </c>
      <c r="R50" s="18">
        <v>0</v>
      </c>
      <c r="S50" s="18">
        <v>0</v>
      </c>
      <c r="T50" s="18">
        <v>0</v>
      </c>
      <c r="U50" s="18">
        <v>29850</v>
      </c>
      <c r="V50" s="13">
        <v>29850</v>
      </c>
      <c r="W50" s="17">
        <v>0</v>
      </c>
      <c r="X50" s="18">
        <v>0</v>
      </c>
      <c r="Y50" s="18">
        <v>0</v>
      </c>
      <c r="Z50" s="18">
        <v>0</v>
      </c>
      <c r="AA50" s="18">
        <v>0</v>
      </c>
      <c r="AB50" s="18">
        <v>0</v>
      </c>
      <c r="AC50" s="13">
        <v>0</v>
      </c>
      <c r="AD50" s="17">
        <v>0</v>
      </c>
      <c r="AE50" s="18">
        <v>24860</v>
      </c>
      <c r="AF50" s="18">
        <v>29191</v>
      </c>
      <c r="AG50" s="18">
        <v>0</v>
      </c>
      <c r="AH50" s="18">
        <v>0</v>
      </c>
      <c r="AI50" s="18">
        <v>0</v>
      </c>
      <c r="AJ50" s="13">
        <v>54051</v>
      </c>
    </row>
    <row r="51" spans="1:36" x14ac:dyDescent="0.35">
      <c r="A51" s="4" t="s">
        <v>41</v>
      </c>
      <c r="B51" s="101">
        <v>0</v>
      </c>
      <c r="C51" s="102">
        <v>0</v>
      </c>
      <c r="D51" s="102">
        <v>0</v>
      </c>
      <c r="E51" s="102">
        <v>0</v>
      </c>
      <c r="F51" s="102">
        <v>0</v>
      </c>
      <c r="G51" s="102">
        <v>381409</v>
      </c>
      <c r="H51" s="103">
        <v>381409</v>
      </c>
      <c r="I51" s="17">
        <v>0</v>
      </c>
      <c r="J51" s="18">
        <v>0</v>
      </c>
      <c r="K51" s="18">
        <v>0</v>
      </c>
      <c r="L51" s="18">
        <v>0</v>
      </c>
      <c r="M51" s="18">
        <v>0</v>
      </c>
      <c r="N51" s="18">
        <v>381409</v>
      </c>
      <c r="O51" s="13">
        <v>381409</v>
      </c>
      <c r="P51" s="17">
        <v>0</v>
      </c>
      <c r="Q51" s="18">
        <v>0</v>
      </c>
      <c r="R51" s="18">
        <v>0</v>
      </c>
      <c r="S51" s="18">
        <v>0</v>
      </c>
      <c r="T51" s="18">
        <v>0</v>
      </c>
      <c r="U51" s="18">
        <v>0</v>
      </c>
      <c r="V51" s="13">
        <v>0</v>
      </c>
      <c r="W51" s="17">
        <v>0</v>
      </c>
      <c r="X51" s="18">
        <v>0</v>
      </c>
      <c r="Y51" s="18">
        <v>0</v>
      </c>
      <c r="Z51" s="18">
        <v>0</v>
      </c>
      <c r="AA51" s="18">
        <v>0</v>
      </c>
      <c r="AB51" s="18">
        <v>0</v>
      </c>
      <c r="AC51" s="13">
        <v>0</v>
      </c>
      <c r="AD51" s="17">
        <v>0</v>
      </c>
      <c r="AE51" s="18">
        <v>0</v>
      </c>
      <c r="AF51" s="18">
        <v>0</v>
      </c>
      <c r="AG51" s="18">
        <v>0</v>
      </c>
      <c r="AH51" s="18">
        <v>0</v>
      </c>
      <c r="AI51" s="18">
        <v>0</v>
      </c>
      <c r="AJ51" s="13">
        <v>0</v>
      </c>
    </row>
    <row r="52" spans="1:36" x14ac:dyDescent="0.35">
      <c r="A52" s="4" t="s">
        <v>42</v>
      </c>
      <c r="B52" s="101">
        <v>0</v>
      </c>
      <c r="C52" s="102">
        <v>0</v>
      </c>
      <c r="D52" s="102">
        <v>19733</v>
      </c>
      <c r="E52" s="102">
        <v>0</v>
      </c>
      <c r="F52" s="102">
        <v>0</v>
      </c>
      <c r="G52" s="102">
        <v>0</v>
      </c>
      <c r="H52" s="103">
        <v>19733</v>
      </c>
      <c r="I52" s="17">
        <v>0</v>
      </c>
      <c r="J52" s="18">
        <v>0</v>
      </c>
      <c r="K52" s="18">
        <v>19733</v>
      </c>
      <c r="L52" s="18">
        <v>0</v>
      </c>
      <c r="M52" s="18">
        <v>0</v>
      </c>
      <c r="N52" s="18">
        <v>0</v>
      </c>
      <c r="O52" s="13">
        <v>19733</v>
      </c>
      <c r="P52" s="17">
        <v>0</v>
      </c>
      <c r="Q52" s="18">
        <v>0</v>
      </c>
      <c r="R52" s="18">
        <v>0</v>
      </c>
      <c r="S52" s="18">
        <v>0</v>
      </c>
      <c r="T52" s="18">
        <v>0</v>
      </c>
      <c r="U52" s="18">
        <v>0</v>
      </c>
      <c r="V52" s="13">
        <v>0</v>
      </c>
      <c r="W52" s="17">
        <v>0</v>
      </c>
      <c r="X52" s="18">
        <v>0</v>
      </c>
      <c r="Y52" s="18">
        <v>0</v>
      </c>
      <c r="Z52" s="18">
        <v>0</v>
      </c>
      <c r="AA52" s="18">
        <v>0</v>
      </c>
      <c r="AB52" s="18">
        <v>0</v>
      </c>
      <c r="AC52" s="13">
        <v>0</v>
      </c>
      <c r="AD52" s="17">
        <v>0</v>
      </c>
      <c r="AE52" s="18">
        <v>0</v>
      </c>
      <c r="AF52" s="18">
        <v>0</v>
      </c>
      <c r="AG52" s="18">
        <v>0</v>
      </c>
      <c r="AH52" s="18">
        <v>0</v>
      </c>
      <c r="AI52" s="18">
        <v>0</v>
      </c>
      <c r="AJ52" s="13">
        <v>0</v>
      </c>
    </row>
    <row r="53" spans="1:36" x14ac:dyDescent="0.35">
      <c r="A53" s="4" t="s">
        <v>43</v>
      </c>
      <c r="B53" s="101">
        <v>0</v>
      </c>
      <c r="C53" s="102">
        <v>0</v>
      </c>
      <c r="D53" s="102">
        <v>0</v>
      </c>
      <c r="E53" s="102">
        <v>0</v>
      </c>
      <c r="F53" s="102">
        <v>0</v>
      </c>
      <c r="G53" s="102">
        <v>0</v>
      </c>
      <c r="H53" s="103">
        <v>0</v>
      </c>
      <c r="I53" s="17">
        <v>0</v>
      </c>
      <c r="J53" s="18">
        <v>0</v>
      </c>
      <c r="K53" s="18">
        <v>0</v>
      </c>
      <c r="L53" s="18">
        <v>0</v>
      </c>
      <c r="M53" s="18">
        <v>0</v>
      </c>
      <c r="N53" s="18">
        <v>0</v>
      </c>
      <c r="O53" s="13">
        <v>0</v>
      </c>
      <c r="P53" s="17">
        <v>0</v>
      </c>
      <c r="Q53" s="18">
        <v>0</v>
      </c>
      <c r="R53" s="18">
        <v>0</v>
      </c>
      <c r="S53" s="18">
        <v>0</v>
      </c>
      <c r="T53" s="18">
        <v>0</v>
      </c>
      <c r="U53" s="18">
        <v>0</v>
      </c>
      <c r="V53" s="13">
        <v>0</v>
      </c>
      <c r="W53" s="17">
        <v>0</v>
      </c>
      <c r="X53" s="18">
        <v>0</v>
      </c>
      <c r="Y53" s="18">
        <v>0</v>
      </c>
      <c r="Z53" s="18">
        <v>0</v>
      </c>
      <c r="AA53" s="18">
        <v>0</v>
      </c>
      <c r="AB53" s="18">
        <v>0</v>
      </c>
      <c r="AC53" s="13">
        <v>0</v>
      </c>
      <c r="AD53" s="17">
        <v>0</v>
      </c>
      <c r="AE53" s="18">
        <v>0</v>
      </c>
      <c r="AF53" s="18">
        <v>0</v>
      </c>
      <c r="AG53" s="18">
        <v>0</v>
      </c>
      <c r="AH53" s="18">
        <v>0</v>
      </c>
      <c r="AI53" s="18">
        <v>0</v>
      </c>
      <c r="AJ53" s="13">
        <v>0</v>
      </c>
    </row>
    <row r="54" spans="1:36" x14ac:dyDescent="0.35">
      <c r="A54" s="4" t="s">
        <v>44</v>
      </c>
      <c r="B54" s="101">
        <v>0</v>
      </c>
      <c r="C54" s="102">
        <v>670900.89</v>
      </c>
      <c r="D54" s="102">
        <v>0</v>
      </c>
      <c r="E54" s="102">
        <v>0</v>
      </c>
      <c r="F54" s="102">
        <v>0</v>
      </c>
      <c r="G54" s="102">
        <v>0</v>
      </c>
      <c r="H54" s="103">
        <v>670900.89</v>
      </c>
      <c r="I54" s="17">
        <v>0</v>
      </c>
      <c r="J54" s="18">
        <v>0</v>
      </c>
      <c r="K54" s="18">
        <v>0</v>
      </c>
      <c r="L54" s="18">
        <v>0</v>
      </c>
      <c r="M54" s="18">
        <v>0</v>
      </c>
      <c r="N54" s="18">
        <v>0</v>
      </c>
      <c r="O54" s="13">
        <v>0</v>
      </c>
      <c r="P54" s="17">
        <v>0</v>
      </c>
      <c r="Q54" s="18">
        <v>670900.89</v>
      </c>
      <c r="R54" s="18">
        <v>0</v>
      </c>
      <c r="S54" s="18">
        <v>0</v>
      </c>
      <c r="T54" s="18">
        <v>0</v>
      </c>
      <c r="U54" s="18">
        <v>0</v>
      </c>
      <c r="V54" s="13">
        <v>670900.89</v>
      </c>
      <c r="W54" s="17">
        <v>0</v>
      </c>
      <c r="X54" s="18">
        <v>0</v>
      </c>
      <c r="Y54" s="18">
        <v>0</v>
      </c>
      <c r="Z54" s="18">
        <v>0</v>
      </c>
      <c r="AA54" s="18">
        <v>0</v>
      </c>
      <c r="AB54" s="18">
        <v>0</v>
      </c>
      <c r="AC54" s="13">
        <v>0</v>
      </c>
      <c r="AD54" s="17">
        <v>0</v>
      </c>
      <c r="AE54" s="18">
        <v>0</v>
      </c>
      <c r="AF54" s="18">
        <v>0</v>
      </c>
      <c r="AG54" s="18">
        <v>0</v>
      </c>
      <c r="AH54" s="18">
        <v>0</v>
      </c>
      <c r="AI54" s="18">
        <v>0</v>
      </c>
      <c r="AJ54" s="13">
        <v>0</v>
      </c>
    </row>
    <row r="55" spans="1:36" x14ac:dyDescent="0.35">
      <c r="A55" s="4" t="s">
        <v>45</v>
      </c>
      <c r="B55" s="101">
        <v>0</v>
      </c>
      <c r="C55" s="102">
        <v>20000</v>
      </c>
      <c r="D55" s="102">
        <v>389000</v>
      </c>
      <c r="E55" s="102">
        <v>0</v>
      </c>
      <c r="F55" s="102">
        <v>676000</v>
      </c>
      <c r="G55" s="102">
        <v>0</v>
      </c>
      <c r="H55" s="103">
        <v>1085000</v>
      </c>
      <c r="I55" s="17">
        <v>0</v>
      </c>
      <c r="J55" s="18">
        <v>20000</v>
      </c>
      <c r="K55" s="18">
        <v>389000</v>
      </c>
      <c r="L55" s="18">
        <v>0</v>
      </c>
      <c r="M55" s="18">
        <v>676000</v>
      </c>
      <c r="N55" s="18">
        <v>0</v>
      </c>
      <c r="O55" s="13">
        <v>1085000</v>
      </c>
      <c r="P55" s="17">
        <v>0</v>
      </c>
      <c r="Q55" s="18">
        <v>0</v>
      </c>
      <c r="R55" s="18">
        <v>0</v>
      </c>
      <c r="S55" s="18">
        <v>0</v>
      </c>
      <c r="T55" s="18">
        <v>0</v>
      </c>
      <c r="U55" s="18">
        <v>0</v>
      </c>
      <c r="V55" s="13">
        <v>0</v>
      </c>
      <c r="W55" s="17">
        <v>0</v>
      </c>
      <c r="X55" s="18">
        <v>0</v>
      </c>
      <c r="Y55" s="18">
        <v>0</v>
      </c>
      <c r="Z55" s="18">
        <v>0</v>
      </c>
      <c r="AA55" s="18">
        <v>0</v>
      </c>
      <c r="AB55" s="18">
        <v>0</v>
      </c>
      <c r="AC55" s="13">
        <v>0</v>
      </c>
      <c r="AD55" s="17">
        <v>0</v>
      </c>
      <c r="AE55" s="18">
        <v>0</v>
      </c>
      <c r="AF55" s="18">
        <v>0</v>
      </c>
      <c r="AG55" s="18">
        <v>0</v>
      </c>
      <c r="AH55" s="18">
        <v>0</v>
      </c>
      <c r="AI55" s="18">
        <v>0</v>
      </c>
      <c r="AJ55" s="13">
        <v>0</v>
      </c>
    </row>
    <row r="56" spans="1:36" x14ac:dyDescent="0.35">
      <c r="A56" s="4" t="s">
        <v>46</v>
      </c>
      <c r="B56" s="101">
        <v>1424829.48</v>
      </c>
      <c r="C56" s="102">
        <v>202423.48</v>
      </c>
      <c r="D56" s="102">
        <v>1043766.8099999999</v>
      </c>
      <c r="E56" s="102">
        <v>0</v>
      </c>
      <c r="F56" s="102">
        <v>0</v>
      </c>
      <c r="G56" s="102">
        <v>68688.179999999993</v>
      </c>
      <c r="H56" s="103">
        <v>2739707.95</v>
      </c>
      <c r="I56" s="17">
        <v>1424829.48</v>
      </c>
      <c r="J56" s="18">
        <v>202423.48</v>
      </c>
      <c r="K56" s="18">
        <v>1025691.8099999999</v>
      </c>
      <c r="L56" s="18">
        <v>0</v>
      </c>
      <c r="M56" s="18">
        <v>0</v>
      </c>
      <c r="N56" s="18">
        <v>48818.18</v>
      </c>
      <c r="O56" s="13">
        <v>2701762.95</v>
      </c>
      <c r="P56" s="17">
        <v>0</v>
      </c>
      <c r="Q56" s="18">
        <v>0</v>
      </c>
      <c r="R56" s="18">
        <v>0</v>
      </c>
      <c r="S56" s="18">
        <v>0</v>
      </c>
      <c r="T56" s="18">
        <v>0</v>
      </c>
      <c r="U56" s="18">
        <v>0</v>
      </c>
      <c r="V56" s="13">
        <v>0</v>
      </c>
      <c r="W56" s="17">
        <v>0</v>
      </c>
      <c r="X56" s="18">
        <v>0</v>
      </c>
      <c r="Y56" s="18">
        <v>0</v>
      </c>
      <c r="Z56" s="18">
        <v>0</v>
      </c>
      <c r="AA56" s="18">
        <v>0</v>
      </c>
      <c r="AB56" s="18">
        <v>0</v>
      </c>
      <c r="AC56" s="13">
        <v>0</v>
      </c>
      <c r="AD56" s="17">
        <v>0</v>
      </c>
      <c r="AE56" s="18">
        <v>0</v>
      </c>
      <c r="AF56" s="18">
        <v>18075</v>
      </c>
      <c r="AG56" s="18">
        <v>0</v>
      </c>
      <c r="AH56" s="18">
        <v>0</v>
      </c>
      <c r="AI56" s="18">
        <v>19870</v>
      </c>
      <c r="AJ56" s="13">
        <v>37945</v>
      </c>
    </row>
    <row r="57" spans="1:36" x14ac:dyDescent="0.35">
      <c r="A57" s="4" t="s">
        <v>47</v>
      </c>
      <c r="B57" s="101">
        <v>0</v>
      </c>
      <c r="C57" s="102">
        <v>633086.47</v>
      </c>
      <c r="D57" s="102">
        <v>1006280.4500000001</v>
      </c>
      <c r="E57" s="102">
        <v>0</v>
      </c>
      <c r="F57" s="102">
        <v>0</v>
      </c>
      <c r="G57" s="102">
        <v>0</v>
      </c>
      <c r="H57" s="103">
        <v>1639366.92</v>
      </c>
      <c r="I57" s="17">
        <v>0</v>
      </c>
      <c r="J57" s="18">
        <v>58190.759999999995</v>
      </c>
      <c r="K57" s="18">
        <v>1006280.4500000001</v>
      </c>
      <c r="L57" s="18">
        <v>0</v>
      </c>
      <c r="M57" s="18">
        <v>0</v>
      </c>
      <c r="N57" s="18">
        <v>0</v>
      </c>
      <c r="O57" s="13">
        <v>1064471.21</v>
      </c>
      <c r="P57" s="17">
        <v>0</v>
      </c>
      <c r="Q57" s="18">
        <v>0</v>
      </c>
      <c r="R57" s="18">
        <v>0</v>
      </c>
      <c r="S57" s="18">
        <v>0</v>
      </c>
      <c r="T57" s="18">
        <v>0</v>
      </c>
      <c r="U57" s="18">
        <v>0</v>
      </c>
      <c r="V57" s="13">
        <v>0</v>
      </c>
      <c r="W57" s="17">
        <v>0</v>
      </c>
      <c r="X57" s="18">
        <v>574895.71</v>
      </c>
      <c r="Y57" s="18">
        <v>0</v>
      </c>
      <c r="Z57" s="18">
        <v>0</v>
      </c>
      <c r="AA57" s="18">
        <v>0</v>
      </c>
      <c r="AB57" s="18">
        <v>0</v>
      </c>
      <c r="AC57" s="13">
        <v>574895.71</v>
      </c>
      <c r="AD57" s="17">
        <v>0</v>
      </c>
      <c r="AE57" s="18">
        <v>0</v>
      </c>
      <c r="AF57" s="18">
        <v>0</v>
      </c>
      <c r="AG57" s="18">
        <v>0</v>
      </c>
      <c r="AH57" s="18">
        <v>0</v>
      </c>
      <c r="AI57" s="18">
        <v>0</v>
      </c>
      <c r="AJ57" s="13">
        <v>0</v>
      </c>
    </row>
    <row r="58" spans="1:36" x14ac:dyDescent="0.35">
      <c r="A58" s="4" t="s">
        <v>48</v>
      </c>
      <c r="B58" s="101">
        <v>0</v>
      </c>
      <c r="C58" s="102">
        <v>8980</v>
      </c>
      <c r="D58" s="102">
        <v>0</v>
      </c>
      <c r="E58" s="102">
        <v>0</v>
      </c>
      <c r="F58" s="102">
        <v>0</v>
      </c>
      <c r="G58" s="102">
        <v>0</v>
      </c>
      <c r="H58" s="103">
        <v>8980</v>
      </c>
      <c r="I58" s="17">
        <v>0</v>
      </c>
      <c r="J58" s="18">
        <v>0</v>
      </c>
      <c r="K58" s="18">
        <v>0</v>
      </c>
      <c r="L58" s="18">
        <v>0</v>
      </c>
      <c r="M58" s="18">
        <v>0</v>
      </c>
      <c r="N58" s="18">
        <v>0</v>
      </c>
      <c r="O58" s="13">
        <v>0</v>
      </c>
      <c r="P58" s="17">
        <v>0</v>
      </c>
      <c r="Q58" s="18">
        <v>0</v>
      </c>
      <c r="R58" s="18">
        <v>0</v>
      </c>
      <c r="S58" s="18">
        <v>0</v>
      </c>
      <c r="T58" s="18">
        <v>0</v>
      </c>
      <c r="U58" s="18">
        <v>0</v>
      </c>
      <c r="V58" s="13">
        <v>0</v>
      </c>
      <c r="W58" s="17">
        <v>0</v>
      </c>
      <c r="X58" s="18">
        <v>0</v>
      </c>
      <c r="Y58" s="18">
        <v>0</v>
      </c>
      <c r="Z58" s="18">
        <v>0</v>
      </c>
      <c r="AA58" s="18">
        <v>0</v>
      </c>
      <c r="AB58" s="18">
        <v>0</v>
      </c>
      <c r="AC58" s="13">
        <v>0</v>
      </c>
      <c r="AD58" s="17">
        <v>0</v>
      </c>
      <c r="AE58" s="18">
        <v>8980</v>
      </c>
      <c r="AF58" s="18">
        <v>0</v>
      </c>
      <c r="AG58" s="18">
        <v>0</v>
      </c>
      <c r="AH58" s="18">
        <v>0</v>
      </c>
      <c r="AI58" s="18">
        <v>0</v>
      </c>
      <c r="AJ58" s="13">
        <v>8980</v>
      </c>
    </row>
    <row r="59" spans="1:36" x14ac:dyDescent="0.35">
      <c r="A59" s="4" t="s">
        <v>49</v>
      </c>
      <c r="B59" s="101">
        <v>0</v>
      </c>
      <c r="C59" s="102">
        <v>36375</v>
      </c>
      <c r="D59" s="102">
        <v>11550</v>
      </c>
      <c r="E59" s="102">
        <v>933583.00999999989</v>
      </c>
      <c r="F59" s="102">
        <v>399155.85</v>
      </c>
      <c r="G59" s="102">
        <v>275301.73999999993</v>
      </c>
      <c r="H59" s="103">
        <v>1655965.5999999999</v>
      </c>
      <c r="I59" s="17">
        <v>0</v>
      </c>
      <c r="J59" s="18">
        <v>0</v>
      </c>
      <c r="K59" s="18">
        <v>0</v>
      </c>
      <c r="L59" s="18">
        <v>0</v>
      </c>
      <c r="M59" s="18">
        <v>0</v>
      </c>
      <c r="N59" s="18">
        <v>0</v>
      </c>
      <c r="O59" s="13">
        <v>0</v>
      </c>
      <c r="P59" s="17">
        <v>0</v>
      </c>
      <c r="Q59" s="18">
        <v>0</v>
      </c>
      <c r="R59" s="18">
        <v>0</v>
      </c>
      <c r="S59" s="18">
        <v>0</v>
      </c>
      <c r="T59" s="18">
        <v>0</v>
      </c>
      <c r="U59" s="18">
        <v>0</v>
      </c>
      <c r="V59" s="13">
        <v>0</v>
      </c>
      <c r="W59" s="17">
        <v>0</v>
      </c>
      <c r="X59" s="18">
        <v>0</v>
      </c>
      <c r="Y59" s="18">
        <v>0</v>
      </c>
      <c r="Z59" s="18">
        <v>0</v>
      </c>
      <c r="AA59" s="18">
        <v>0</v>
      </c>
      <c r="AB59" s="18">
        <v>0</v>
      </c>
      <c r="AC59" s="13">
        <v>0</v>
      </c>
      <c r="AD59" s="17">
        <v>0</v>
      </c>
      <c r="AE59" s="18">
        <v>36375</v>
      </c>
      <c r="AF59" s="18">
        <v>11550</v>
      </c>
      <c r="AG59" s="18">
        <v>933583.00999999989</v>
      </c>
      <c r="AH59" s="18">
        <v>399155.85</v>
      </c>
      <c r="AI59" s="18">
        <v>275301.73999999993</v>
      </c>
      <c r="AJ59" s="13">
        <v>1655965.5999999999</v>
      </c>
    </row>
    <row r="60" spans="1:36" x14ac:dyDescent="0.35">
      <c r="A60" s="4" t="s">
        <v>50</v>
      </c>
      <c r="B60" s="101">
        <v>0</v>
      </c>
      <c r="C60" s="102">
        <v>0</v>
      </c>
      <c r="D60" s="102">
        <v>0</v>
      </c>
      <c r="E60" s="102">
        <v>0</v>
      </c>
      <c r="F60" s="102">
        <v>0</v>
      </c>
      <c r="G60" s="102">
        <v>0</v>
      </c>
      <c r="H60" s="103">
        <v>0</v>
      </c>
      <c r="I60" s="17">
        <v>0</v>
      </c>
      <c r="J60" s="18">
        <v>0</v>
      </c>
      <c r="K60" s="18">
        <v>0</v>
      </c>
      <c r="L60" s="18">
        <v>0</v>
      </c>
      <c r="M60" s="18">
        <v>0</v>
      </c>
      <c r="N60" s="18">
        <v>0</v>
      </c>
      <c r="O60" s="13">
        <v>0</v>
      </c>
      <c r="P60" s="17">
        <v>0</v>
      </c>
      <c r="Q60" s="18">
        <v>0</v>
      </c>
      <c r="R60" s="18">
        <v>0</v>
      </c>
      <c r="S60" s="18">
        <v>0</v>
      </c>
      <c r="T60" s="18">
        <v>0</v>
      </c>
      <c r="U60" s="18">
        <v>0</v>
      </c>
      <c r="V60" s="13">
        <v>0</v>
      </c>
      <c r="W60" s="17">
        <v>0</v>
      </c>
      <c r="X60" s="18">
        <v>0</v>
      </c>
      <c r="Y60" s="18">
        <v>0</v>
      </c>
      <c r="Z60" s="18">
        <v>0</v>
      </c>
      <c r="AA60" s="18">
        <v>0</v>
      </c>
      <c r="AB60" s="18">
        <v>0</v>
      </c>
      <c r="AC60" s="13">
        <v>0</v>
      </c>
      <c r="AD60" s="17">
        <v>0</v>
      </c>
      <c r="AE60" s="18">
        <v>0</v>
      </c>
      <c r="AF60" s="18">
        <v>0</v>
      </c>
      <c r="AG60" s="18">
        <v>0</v>
      </c>
      <c r="AH60" s="18">
        <v>0</v>
      </c>
      <c r="AI60" s="18">
        <v>0</v>
      </c>
      <c r="AJ60" s="13">
        <v>0</v>
      </c>
    </row>
    <row r="61" spans="1:36" x14ac:dyDescent="0.35">
      <c r="A61" s="4" t="s">
        <v>51</v>
      </c>
      <c r="B61" s="101">
        <v>0</v>
      </c>
      <c r="C61" s="102">
        <v>0</v>
      </c>
      <c r="D61" s="102">
        <v>0</v>
      </c>
      <c r="E61" s="102">
        <v>14873.134018756185</v>
      </c>
      <c r="F61" s="102">
        <v>0</v>
      </c>
      <c r="G61" s="102">
        <v>0</v>
      </c>
      <c r="H61" s="103">
        <v>14873.134018756185</v>
      </c>
      <c r="I61" s="17">
        <v>0</v>
      </c>
      <c r="J61" s="18">
        <v>0</v>
      </c>
      <c r="K61" s="18">
        <v>0</v>
      </c>
      <c r="L61" s="18">
        <v>0</v>
      </c>
      <c r="M61" s="18">
        <v>0</v>
      </c>
      <c r="N61" s="18">
        <v>0</v>
      </c>
      <c r="O61" s="13">
        <v>0</v>
      </c>
      <c r="P61" s="17">
        <v>0</v>
      </c>
      <c r="Q61" s="18">
        <v>0</v>
      </c>
      <c r="R61" s="18">
        <v>0</v>
      </c>
      <c r="S61" s="18">
        <v>0</v>
      </c>
      <c r="T61" s="18">
        <v>0</v>
      </c>
      <c r="U61" s="18">
        <v>0</v>
      </c>
      <c r="V61" s="13">
        <v>0</v>
      </c>
      <c r="W61" s="17">
        <v>0</v>
      </c>
      <c r="X61" s="18">
        <v>0</v>
      </c>
      <c r="Y61" s="18">
        <v>0</v>
      </c>
      <c r="Z61" s="18">
        <v>0</v>
      </c>
      <c r="AA61" s="18">
        <v>0</v>
      </c>
      <c r="AB61" s="18">
        <v>0</v>
      </c>
      <c r="AC61" s="13">
        <v>0</v>
      </c>
      <c r="AD61" s="17">
        <v>0</v>
      </c>
      <c r="AE61" s="18">
        <v>0</v>
      </c>
      <c r="AF61" s="18">
        <v>0</v>
      </c>
      <c r="AG61" s="18">
        <v>14873.134018756185</v>
      </c>
      <c r="AH61" s="18">
        <v>0</v>
      </c>
      <c r="AI61" s="18">
        <v>0</v>
      </c>
      <c r="AJ61" s="13">
        <v>14873.134018756185</v>
      </c>
    </row>
    <row r="62" spans="1:36" x14ac:dyDescent="0.35">
      <c r="A62" s="4" t="s">
        <v>52</v>
      </c>
      <c r="B62" s="101">
        <v>0</v>
      </c>
      <c r="C62" s="102">
        <v>0</v>
      </c>
      <c r="D62" s="102">
        <v>105831</v>
      </c>
      <c r="E62" s="102">
        <v>0</v>
      </c>
      <c r="F62" s="102">
        <v>0</v>
      </c>
      <c r="G62" s="102">
        <v>0</v>
      </c>
      <c r="H62" s="103">
        <v>105831</v>
      </c>
      <c r="I62" s="17">
        <v>0</v>
      </c>
      <c r="J62" s="18">
        <v>0</v>
      </c>
      <c r="K62" s="18">
        <v>0</v>
      </c>
      <c r="L62" s="18">
        <v>0</v>
      </c>
      <c r="M62" s="18">
        <v>0</v>
      </c>
      <c r="N62" s="18">
        <v>0</v>
      </c>
      <c r="O62" s="13">
        <v>0</v>
      </c>
      <c r="P62" s="17">
        <v>0</v>
      </c>
      <c r="Q62" s="18">
        <v>0</v>
      </c>
      <c r="R62" s="18">
        <v>0</v>
      </c>
      <c r="S62" s="18">
        <v>0</v>
      </c>
      <c r="T62" s="18">
        <v>0</v>
      </c>
      <c r="U62" s="18">
        <v>0</v>
      </c>
      <c r="V62" s="13">
        <v>0</v>
      </c>
      <c r="W62" s="17">
        <v>0</v>
      </c>
      <c r="X62" s="18">
        <v>0</v>
      </c>
      <c r="Y62" s="18">
        <v>36926</v>
      </c>
      <c r="Z62" s="18">
        <v>0</v>
      </c>
      <c r="AA62" s="18">
        <v>0</v>
      </c>
      <c r="AB62" s="18">
        <v>0</v>
      </c>
      <c r="AC62" s="13">
        <v>36926</v>
      </c>
      <c r="AD62" s="17">
        <v>0</v>
      </c>
      <c r="AE62" s="18">
        <v>0</v>
      </c>
      <c r="AF62" s="18">
        <v>68905</v>
      </c>
      <c r="AG62" s="18">
        <v>0</v>
      </c>
      <c r="AH62" s="18">
        <v>0</v>
      </c>
      <c r="AI62" s="18">
        <v>0</v>
      </c>
      <c r="AJ62" s="13">
        <v>68905</v>
      </c>
    </row>
    <row r="63" spans="1:36" x14ac:dyDescent="0.35">
      <c r="A63" s="4" t="s">
        <v>53</v>
      </c>
      <c r="B63" s="101">
        <v>0</v>
      </c>
      <c r="C63" s="102">
        <v>69153</v>
      </c>
      <c r="D63" s="102">
        <v>8500</v>
      </c>
      <c r="E63" s="102">
        <v>0</v>
      </c>
      <c r="F63" s="102">
        <v>0</v>
      </c>
      <c r="G63" s="102">
        <v>0</v>
      </c>
      <c r="H63" s="103">
        <v>77653</v>
      </c>
      <c r="I63" s="17">
        <v>0</v>
      </c>
      <c r="J63" s="18">
        <v>0</v>
      </c>
      <c r="K63" s="18">
        <v>8500</v>
      </c>
      <c r="L63" s="18">
        <v>0</v>
      </c>
      <c r="M63" s="18">
        <v>0</v>
      </c>
      <c r="N63" s="18">
        <v>0</v>
      </c>
      <c r="O63" s="13">
        <v>8500</v>
      </c>
      <c r="P63" s="17">
        <v>0</v>
      </c>
      <c r="Q63" s="18">
        <v>69153</v>
      </c>
      <c r="R63" s="18">
        <v>0</v>
      </c>
      <c r="S63" s="18">
        <v>0</v>
      </c>
      <c r="T63" s="18">
        <v>0</v>
      </c>
      <c r="U63" s="18">
        <v>0</v>
      </c>
      <c r="V63" s="13">
        <v>69153</v>
      </c>
      <c r="W63" s="17">
        <v>0</v>
      </c>
      <c r="X63" s="18">
        <v>0</v>
      </c>
      <c r="Y63" s="18">
        <v>0</v>
      </c>
      <c r="Z63" s="18">
        <v>0</v>
      </c>
      <c r="AA63" s="18">
        <v>0</v>
      </c>
      <c r="AB63" s="18">
        <v>0</v>
      </c>
      <c r="AC63" s="13">
        <v>0</v>
      </c>
      <c r="AD63" s="17">
        <v>0</v>
      </c>
      <c r="AE63" s="18">
        <v>0</v>
      </c>
      <c r="AF63" s="18">
        <v>0</v>
      </c>
      <c r="AG63" s="18">
        <v>0</v>
      </c>
      <c r="AH63" s="18">
        <v>0</v>
      </c>
      <c r="AI63" s="18">
        <v>0</v>
      </c>
      <c r="AJ63" s="13">
        <v>0</v>
      </c>
    </row>
    <row r="64" spans="1:36" x14ac:dyDescent="0.35">
      <c r="A64" s="4" t="s">
        <v>54</v>
      </c>
      <c r="B64" s="101">
        <v>0</v>
      </c>
      <c r="C64" s="102">
        <v>0</v>
      </c>
      <c r="D64" s="102">
        <v>0</v>
      </c>
      <c r="E64" s="102">
        <v>0</v>
      </c>
      <c r="F64" s="102">
        <v>0</v>
      </c>
      <c r="G64" s="102">
        <v>107327</v>
      </c>
      <c r="H64" s="103">
        <v>107327</v>
      </c>
      <c r="I64" s="17">
        <v>0</v>
      </c>
      <c r="J64" s="18">
        <v>0</v>
      </c>
      <c r="K64" s="18">
        <v>0</v>
      </c>
      <c r="L64" s="18">
        <v>0</v>
      </c>
      <c r="M64" s="18">
        <v>0</v>
      </c>
      <c r="N64" s="18">
        <v>41375</v>
      </c>
      <c r="O64" s="13">
        <v>41375</v>
      </c>
      <c r="P64" s="17">
        <v>0</v>
      </c>
      <c r="Q64" s="18">
        <v>0</v>
      </c>
      <c r="R64" s="18">
        <v>0</v>
      </c>
      <c r="S64" s="18">
        <v>0</v>
      </c>
      <c r="T64" s="18">
        <v>0</v>
      </c>
      <c r="U64" s="18">
        <v>0</v>
      </c>
      <c r="V64" s="13">
        <v>0</v>
      </c>
      <c r="W64" s="17">
        <v>0</v>
      </c>
      <c r="X64" s="18">
        <v>0</v>
      </c>
      <c r="Y64" s="18">
        <v>0</v>
      </c>
      <c r="Z64" s="18">
        <v>0</v>
      </c>
      <c r="AA64" s="18">
        <v>0</v>
      </c>
      <c r="AB64" s="18">
        <v>65952</v>
      </c>
      <c r="AC64" s="13">
        <v>65952</v>
      </c>
      <c r="AD64" s="17">
        <v>0</v>
      </c>
      <c r="AE64" s="18">
        <v>0</v>
      </c>
      <c r="AF64" s="18">
        <v>0</v>
      </c>
      <c r="AG64" s="18">
        <v>0</v>
      </c>
      <c r="AH64" s="18">
        <v>0</v>
      </c>
      <c r="AI64" s="18">
        <v>0</v>
      </c>
      <c r="AJ64" s="13">
        <v>0</v>
      </c>
    </row>
    <row r="65" spans="1:36" x14ac:dyDescent="0.35">
      <c r="A65" s="4" t="s">
        <v>55</v>
      </c>
      <c r="B65" s="101">
        <v>542673</v>
      </c>
      <c r="C65" s="102">
        <v>268942</v>
      </c>
      <c r="D65" s="102">
        <v>0</v>
      </c>
      <c r="E65" s="102">
        <v>0</v>
      </c>
      <c r="F65" s="102">
        <v>120375</v>
      </c>
      <c r="G65" s="102">
        <v>0</v>
      </c>
      <c r="H65" s="103">
        <v>931990</v>
      </c>
      <c r="I65" s="17">
        <v>542673</v>
      </c>
      <c r="J65" s="18">
        <v>268942</v>
      </c>
      <c r="K65" s="18">
        <v>0</v>
      </c>
      <c r="L65" s="18">
        <v>0</v>
      </c>
      <c r="M65" s="18">
        <v>120375</v>
      </c>
      <c r="N65" s="18">
        <v>0</v>
      </c>
      <c r="O65" s="13">
        <v>931990</v>
      </c>
      <c r="P65" s="17">
        <v>0</v>
      </c>
      <c r="Q65" s="18">
        <v>0</v>
      </c>
      <c r="R65" s="18">
        <v>0</v>
      </c>
      <c r="S65" s="18">
        <v>0</v>
      </c>
      <c r="T65" s="18">
        <v>0</v>
      </c>
      <c r="U65" s="18">
        <v>0</v>
      </c>
      <c r="V65" s="13">
        <v>0</v>
      </c>
      <c r="W65" s="17">
        <v>0</v>
      </c>
      <c r="X65" s="18">
        <v>0</v>
      </c>
      <c r="Y65" s="18">
        <v>0</v>
      </c>
      <c r="Z65" s="18">
        <v>0</v>
      </c>
      <c r="AA65" s="18">
        <v>0</v>
      </c>
      <c r="AB65" s="18">
        <v>0</v>
      </c>
      <c r="AC65" s="13">
        <v>0</v>
      </c>
      <c r="AD65" s="17">
        <v>0</v>
      </c>
      <c r="AE65" s="18">
        <v>0</v>
      </c>
      <c r="AF65" s="18">
        <v>0</v>
      </c>
      <c r="AG65" s="18">
        <v>0</v>
      </c>
      <c r="AH65" s="18">
        <v>0</v>
      </c>
      <c r="AI65" s="18">
        <v>0</v>
      </c>
      <c r="AJ65" s="13">
        <v>0</v>
      </c>
    </row>
    <row r="66" spans="1:36" x14ac:dyDescent="0.35">
      <c r="A66" s="4" t="s">
        <v>56</v>
      </c>
      <c r="B66" s="101">
        <v>0</v>
      </c>
      <c r="C66" s="102">
        <v>0</v>
      </c>
      <c r="D66" s="102">
        <v>0</v>
      </c>
      <c r="E66" s="102">
        <v>0</v>
      </c>
      <c r="F66" s="102">
        <v>0</v>
      </c>
      <c r="G66" s="102">
        <v>0</v>
      </c>
      <c r="H66" s="103">
        <v>0</v>
      </c>
      <c r="I66" s="17">
        <v>0</v>
      </c>
      <c r="J66" s="18">
        <v>0</v>
      </c>
      <c r="K66" s="18">
        <v>0</v>
      </c>
      <c r="L66" s="18">
        <v>0</v>
      </c>
      <c r="M66" s="18">
        <v>0</v>
      </c>
      <c r="N66" s="18">
        <v>0</v>
      </c>
      <c r="O66" s="13">
        <v>0</v>
      </c>
      <c r="P66" s="17">
        <v>0</v>
      </c>
      <c r="Q66" s="18">
        <v>0</v>
      </c>
      <c r="R66" s="18">
        <v>0</v>
      </c>
      <c r="S66" s="18">
        <v>0</v>
      </c>
      <c r="T66" s="18">
        <v>0</v>
      </c>
      <c r="U66" s="18">
        <v>0</v>
      </c>
      <c r="V66" s="13">
        <v>0</v>
      </c>
      <c r="W66" s="17">
        <v>0</v>
      </c>
      <c r="X66" s="18">
        <v>0</v>
      </c>
      <c r="Y66" s="18">
        <v>0</v>
      </c>
      <c r="Z66" s="18">
        <v>0</v>
      </c>
      <c r="AA66" s="18">
        <v>0</v>
      </c>
      <c r="AB66" s="18">
        <v>0</v>
      </c>
      <c r="AC66" s="13">
        <v>0</v>
      </c>
      <c r="AD66" s="17">
        <v>0</v>
      </c>
      <c r="AE66" s="18">
        <v>0</v>
      </c>
      <c r="AF66" s="18">
        <v>0</v>
      </c>
      <c r="AG66" s="18">
        <v>0</v>
      </c>
      <c r="AH66" s="18">
        <v>0</v>
      </c>
      <c r="AI66" s="18">
        <v>0</v>
      </c>
      <c r="AJ66" s="13">
        <v>0</v>
      </c>
    </row>
    <row r="67" spans="1:36" x14ac:dyDescent="0.35">
      <c r="A67" s="4" t="s">
        <v>57</v>
      </c>
      <c r="B67" s="101">
        <v>43634.81</v>
      </c>
      <c r="C67" s="102">
        <v>0</v>
      </c>
      <c r="D67" s="102">
        <v>0</v>
      </c>
      <c r="E67" s="102">
        <v>0</v>
      </c>
      <c r="F67" s="102">
        <v>0</v>
      </c>
      <c r="G67" s="102">
        <v>0</v>
      </c>
      <c r="H67" s="103">
        <v>43634.81</v>
      </c>
      <c r="I67" s="17">
        <v>43634.81</v>
      </c>
      <c r="J67" s="18">
        <v>0</v>
      </c>
      <c r="K67" s="18">
        <v>0</v>
      </c>
      <c r="L67" s="18">
        <v>0</v>
      </c>
      <c r="M67" s="18">
        <v>0</v>
      </c>
      <c r="N67" s="18">
        <v>0</v>
      </c>
      <c r="O67" s="13">
        <v>43634.81</v>
      </c>
      <c r="P67" s="17">
        <v>0</v>
      </c>
      <c r="Q67" s="18">
        <v>0</v>
      </c>
      <c r="R67" s="18">
        <v>0</v>
      </c>
      <c r="S67" s="18">
        <v>0</v>
      </c>
      <c r="T67" s="18">
        <v>0</v>
      </c>
      <c r="U67" s="18">
        <v>0</v>
      </c>
      <c r="V67" s="13">
        <v>0</v>
      </c>
      <c r="W67" s="17">
        <v>0</v>
      </c>
      <c r="X67" s="18">
        <v>0</v>
      </c>
      <c r="Y67" s="18">
        <v>0</v>
      </c>
      <c r="Z67" s="18">
        <v>0</v>
      </c>
      <c r="AA67" s="18">
        <v>0</v>
      </c>
      <c r="AB67" s="18">
        <v>0</v>
      </c>
      <c r="AC67" s="13">
        <v>0</v>
      </c>
      <c r="AD67" s="17">
        <v>0</v>
      </c>
      <c r="AE67" s="18">
        <v>0</v>
      </c>
      <c r="AF67" s="18">
        <v>0</v>
      </c>
      <c r="AG67" s="18">
        <v>0</v>
      </c>
      <c r="AH67" s="18">
        <v>0</v>
      </c>
      <c r="AI67" s="18">
        <v>0</v>
      </c>
      <c r="AJ67" s="13">
        <v>0</v>
      </c>
    </row>
    <row r="68" spans="1:36" x14ac:dyDescent="0.35">
      <c r="A68" s="4" t="s">
        <v>58</v>
      </c>
      <c r="B68" s="101">
        <v>0</v>
      </c>
      <c r="C68" s="102">
        <v>0</v>
      </c>
      <c r="D68" s="102">
        <v>0</v>
      </c>
      <c r="E68" s="102">
        <v>0</v>
      </c>
      <c r="F68" s="102">
        <v>0</v>
      </c>
      <c r="G68" s="102">
        <v>0</v>
      </c>
      <c r="H68" s="103">
        <v>0</v>
      </c>
      <c r="I68" s="17">
        <v>0</v>
      </c>
      <c r="J68" s="18">
        <v>0</v>
      </c>
      <c r="K68" s="18">
        <v>0</v>
      </c>
      <c r="L68" s="18">
        <v>0</v>
      </c>
      <c r="M68" s="18">
        <v>0</v>
      </c>
      <c r="N68" s="18">
        <v>0</v>
      </c>
      <c r="O68" s="13">
        <v>0</v>
      </c>
      <c r="P68" s="17">
        <v>0</v>
      </c>
      <c r="Q68" s="18">
        <v>0</v>
      </c>
      <c r="R68" s="18">
        <v>0</v>
      </c>
      <c r="S68" s="18">
        <v>0</v>
      </c>
      <c r="T68" s="18">
        <v>0</v>
      </c>
      <c r="U68" s="18">
        <v>0</v>
      </c>
      <c r="V68" s="13">
        <v>0</v>
      </c>
      <c r="W68" s="17">
        <v>0</v>
      </c>
      <c r="X68" s="18">
        <v>0</v>
      </c>
      <c r="Y68" s="18">
        <v>0</v>
      </c>
      <c r="Z68" s="18">
        <v>0</v>
      </c>
      <c r="AA68" s="18">
        <v>0</v>
      </c>
      <c r="AB68" s="18">
        <v>0</v>
      </c>
      <c r="AC68" s="13">
        <v>0</v>
      </c>
      <c r="AD68" s="17">
        <v>0</v>
      </c>
      <c r="AE68" s="18">
        <v>0</v>
      </c>
      <c r="AF68" s="18">
        <v>0</v>
      </c>
      <c r="AG68" s="18">
        <v>0</v>
      </c>
      <c r="AH68" s="18">
        <v>0</v>
      </c>
      <c r="AI68" s="18">
        <v>0</v>
      </c>
      <c r="AJ68" s="13">
        <v>0</v>
      </c>
    </row>
    <row r="69" spans="1:36" x14ac:dyDescent="0.35">
      <c r="A69" s="4" t="s">
        <v>59</v>
      </c>
      <c r="B69" s="101">
        <v>0</v>
      </c>
      <c r="C69" s="102">
        <v>0</v>
      </c>
      <c r="D69" s="102">
        <v>0</v>
      </c>
      <c r="E69" s="102">
        <v>0</v>
      </c>
      <c r="F69" s="102">
        <v>0</v>
      </c>
      <c r="G69" s="102">
        <v>0</v>
      </c>
      <c r="H69" s="103">
        <v>0</v>
      </c>
      <c r="I69" s="17">
        <v>0</v>
      </c>
      <c r="J69" s="18">
        <v>0</v>
      </c>
      <c r="K69" s="18">
        <v>0</v>
      </c>
      <c r="L69" s="18">
        <v>0</v>
      </c>
      <c r="M69" s="18">
        <v>0</v>
      </c>
      <c r="N69" s="18">
        <v>0</v>
      </c>
      <c r="O69" s="13">
        <v>0</v>
      </c>
      <c r="P69" s="17">
        <v>0</v>
      </c>
      <c r="Q69" s="18">
        <v>0</v>
      </c>
      <c r="R69" s="18">
        <v>0</v>
      </c>
      <c r="S69" s="18">
        <v>0</v>
      </c>
      <c r="T69" s="18">
        <v>0</v>
      </c>
      <c r="U69" s="18">
        <v>0</v>
      </c>
      <c r="V69" s="13">
        <v>0</v>
      </c>
      <c r="W69" s="17">
        <v>0</v>
      </c>
      <c r="X69" s="18">
        <v>0</v>
      </c>
      <c r="Y69" s="18">
        <v>0</v>
      </c>
      <c r="Z69" s="18">
        <v>0</v>
      </c>
      <c r="AA69" s="18">
        <v>0</v>
      </c>
      <c r="AB69" s="18">
        <v>0</v>
      </c>
      <c r="AC69" s="13">
        <v>0</v>
      </c>
      <c r="AD69" s="17">
        <v>0</v>
      </c>
      <c r="AE69" s="18">
        <v>0</v>
      </c>
      <c r="AF69" s="18">
        <v>0</v>
      </c>
      <c r="AG69" s="18">
        <v>0</v>
      </c>
      <c r="AH69" s="18">
        <v>0</v>
      </c>
      <c r="AI69" s="18">
        <v>0</v>
      </c>
      <c r="AJ69" s="13">
        <v>0</v>
      </c>
    </row>
    <row r="70" spans="1:36" x14ac:dyDescent="0.35">
      <c r="A70" s="4" t="s">
        <v>60</v>
      </c>
      <c r="B70" s="101">
        <v>0</v>
      </c>
      <c r="C70" s="102">
        <v>0</v>
      </c>
      <c r="D70" s="102">
        <v>0</v>
      </c>
      <c r="E70" s="102">
        <v>0</v>
      </c>
      <c r="F70" s="102">
        <v>0</v>
      </c>
      <c r="G70" s="102">
        <v>0</v>
      </c>
      <c r="H70" s="103">
        <v>0</v>
      </c>
      <c r="I70" s="17">
        <v>0</v>
      </c>
      <c r="J70" s="18">
        <v>0</v>
      </c>
      <c r="K70" s="18">
        <v>0</v>
      </c>
      <c r="L70" s="18">
        <v>0</v>
      </c>
      <c r="M70" s="18">
        <v>0</v>
      </c>
      <c r="N70" s="18">
        <v>0</v>
      </c>
      <c r="O70" s="13">
        <v>0</v>
      </c>
      <c r="P70" s="17">
        <v>0</v>
      </c>
      <c r="Q70" s="18">
        <v>0</v>
      </c>
      <c r="R70" s="18">
        <v>0</v>
      </c>
      <c r="S70" s="18">
        <v>0</v>
      </c>
      <c r="T70" s="18">
        <v>0</v>
      </c>
      <c r="U70" s="18">
        <v>0</v>
      </c>
      <c r="V70" s="13">
        <v>0</v>
      </c>
      <c r="W70" s="17">
        <v>0</v>
      </c>
      <c r="X70" s="18">
        <v>0</v>
      </c>
      <c r="Y70" s="18">
        <v>0</v>
      </c>
      <c r="Z70" s="18">
        <v>0</v>
      </c>
      <c r="AA70" s="18">
        <v>0</v>
      </c>
      <c r="AB70" s="18">
        <v>0</v>
      </c>
      <c r="AC70" s="13">
        <v>0</v>
      </c>
      <c r="AD70" s="17">
        <v>0</v>
      </c>
      <c r="AE70" s="18">
        <v>0</v>
      </c>
      <c r="AF70" s="18">
        <v>0</v>
      </c>
      <c r="AG70" s="18">
        <v>0</v>
      </c>
      <c r="AH70" s="18">
        <v>0</v>
      </c>
      <c r="AI70" s="18">
        <v>0</v>
      </c>
      <c r="AJ70" s="13">
        <v>0</v>
      </c>
    </row>
    <row r="71" spans="1:36" x14ac:dyDescent="0.35">
      <c r="A71" s="4" t="s">
        <v>61</v>
      </c>
      <c r="B71" s="101">
        <v>0</v>
      </c>
      <c r="C71" s="102">
        <v>18360</v>
      </c>
      <c r="D71" s="102">
        <v>19802</v>
      </c>
      <c r="E71" s="102">
        <v>0</v>
      </c>
      <c r="F71" s="102">
        <v>0</v>
      </c>
      <c r="G71" s="102">
        <v>81624</v>
      </c>
      <c r="H71" s="103">
        <v>119786</v>
      </c>
      <c r="I71" s="17">
        <v>0</v>
      </c>
      <c r="J71" s="18">
        <v>0</v>
      </c>
      <c r="K71" s="18">
        <v>19802</v>
      </c>
      <c r="L71" s="18">
        <v>0</v>
      </c>
      <c r="M71" s="18">
        <v>0</v>
      </c>
      <c r="N71" s="18">
        <v>0</v>
      </c>
      <c r="O71" s="13">
        <v>19802</v>
      </c>
      <c r="P71" s="17">
        <v>0</v>
      </c>
      <c r="Q71" s="18">
        <v>18360</v>
      </c>
      <c r="R71" s="18">
        <v>0</v>
      </c>
      <c r="S71" s="18">
        <v>0</v>
      </c>
      <c r="T71" s="18">
        <v>0</v>
      </c>
      <c r="U71" s="18">
        <v>81624</v>
      </c>
      <c r="V71" s="13">
        <v>99984</v>
      </c>
      <c r="W71" s="17">
        <v>0</v>
      </c>
      <c r="X71" s="18">
        <v>0</v>
      </c>
      <c r="Y71" s="18">
        <v>0</v>
      </c>
      <c r="Z71" s="18">
        <v>0</v>
      </c>
      <c r="AA71" s="18">
        <v>0</v>
      </c>
      <c r="AB71" s="18">
        <v>0</v>
      </c>
      <c r="AC71" s="13">
        <v>0</v>
      </c>
      <c r="AD71" s="17">
        <v>0</v>
      </c>
      <c r="AE71" s="18">
        <v>0</v>
      </c>
      <c r="AF71" s="18">
        <v>0</v>
      </c>
      <c r="AG71" s="18">
        <v>0</v>
      </c>
      <c r="AH71" s="18">
        <v>0</v>
      </c>
      <c r="AI71" s="18">
        <v>0</v>
      </c>
      <c r="AJ71" s="13">
        <v>0</v>
      </c>
    </row>
    <row r="72" spans="1:36" x14ac:dyDescent="0.35">
      <c r="A72" s="4" t="s">
        <v>62</v>
      </c>
      <c r="B72" s="101">
        <v>0</v>
      </c>
      <c r="C72" s="102">
        <v>0</v>
      </c>
      <c r="D72" s="102">
        <v>0</v>
      </c>
      <c r="E72" s="102">
        <v>0</v>
      </c>
      <c r="F72" s="102">
        <v>0</v>
      </c>
      <c r="G72" s="102">
        <v>1277484.54</v>
      </c>
      <c r="H72" s="103">
        <v>1277484.54</v>
      </c>
      <c r="I72" s="17">
        <v>0</v>
      </c>
      <c r="J72" s="18">
        <v>0</v>
      </c>
      <c r="K72" s="18">
        <v>0</v>
      </c>
      <c r="L72" s="18">
        <v>0</v>
      </c>
      <c r="M72" s="18">
        <v>0</v>
      </c>
      <c r="N72" s="18">
        <v>19234.63</v>
      </c>
      <c r="O72" s="13">
        <v>19234.63</v>
      </c>
      <c r="P72" s="17">
        <v>0</v>
      </c>
      <c r="Q72" s="18">
        <v>0</v>
      </c>
      <c r="R72" s="18">
        <v>0</v>
      </c>
      <c r="S72" s="18">
        <v>0</v>
      </c>
      <c r="T72" s="18">
        <v>0</v>
      </c>
      <c r="U72" s="18">
        <v>17760</v>
      </c>
      <c r="V72" s="13">
        <v>17760</v>
      </c>
      <c r="W72" s="17">
        <v>0</v>
      </c>
      <c r="X72" s="18">
        <v>0</v>
      </c>
      <c r="Y72" s="18">
        <v>0</v>
      </c>
      <c r="Z72" s="18">
        <v>0</v>
      </c>
      <c r="AA72" s="18">
        <v>0</v>
      </c>
      <c r="AB72" s="18">
        <v>0</v>
      </c>
      <c r="AC72" s="13">
        <v>0</v>
      </c>
      <c r="AD72" s="17">
        <v>0</v>
      </c>
      <c r="AE72" s="18">
        <v>0</v>
      </c>
      <c r="AF72" s="18">
        <v>0</v>
      </c>
      <c r="AG72" s="18">
        <v>0</v>
      </c>
      <c r="AH72" s="18">
        <v>0</v>
      </c>
      <c r="AI72" s="18">
        <v>1240489.9099999999</v>
      </c>
      <c r="AJ72" s="13">
        <v>1240489.9099999999</v>
      </c>
    </row>
    <row r="73" spans="1:36" x14ac:dyDescent="0.35">
      <c r="A73" s="4" t="s">
        <v>63</v>
      </c>
      <c r="B73" s="101">
        <v>0</v>
      </c>
      <c r="C73" s="102">
        <v>0</v>
      </c>
      <c r="D73" s="102">
        <v>0</v>
      </c>
      <c r="E73" s="102">
        <v>0</v>
      </c>
      <c r="F73" s="102">
        <v>0</v>
      </c>
      <c r="G73" s="102">
        <v>237290.62</v>
      </c>
      <c r="H73" s="103">
        <v>237290.62</v>
      </c>
      <c r="I73" s="17">
        <v>0</v>
      </c>
      <c r="J73" s="18">
        <v>0</v>
      </c>
      <c r="K73" s="18">
        <v>0</v>
      </c>
      <c r="L73" s="18">
        <v>0</v>
      </c>
      <c r="M73" s="18">
        <v>0</v>
      </c>
      <c r="N73" s="18">
        <v>214633.02</v>
      </c>
      <c r="O73" s="13">
        <v>214633.02</v>
      </c>
      <c r="P73" s="17">
        <v>0</v>
      </c>
      <c r="Q73" s="18">
        <v>0</v>
      </c>
      <c r="R73" s="18">
        <v>0</v>
      </c>
      <c r="S73" s="18">
        <v>0</v>
      </c>
      <c r="T73" s="18">
        <v>0</v>
      </c>
      <c r="U73" s="18">
        <v>22657.599999999999</v>
      </c>
      <c r="V73" s="13">
        <v>22657.599999999999</v>
      </c>
      <c r="W73" s="17">
        <v>0</v>
      </c>
      <c r="X73" s="18">
        <v>0</v>
      </c>
      <c r="Y73" s="18">
        <v>0</v>
      </c>
      <c r="Z73" s="18">
        <v>0</v>
      </c>
      <c r="AA73" s="18">
        <v>0</v>
      </c>
      <c r="AB73" s="18">
        <v>0</v>
      </c>
      <c r="AC73" s="13">
        <v>0</v>
      </c>
      <c r="AD73" s="17">
        <v>0</v>
      </c>
      <c r="AE73" s="18">
        <v>0</v>
      </c>
      <c r="AF73" s="18">
        <v>0</v>
      </c>
      <c r="AG73" s="18">
        <v>0</v>
      </c>
      <c r="AH73" s="18">
        <v>0</v>
      </c>
      <c r="AI73" s="18">
        <v>0</v>
      </c>
      <c r="AJ73" s="13">
        <v>0</v>
      </c>
    </row>
    <row r="74" spans="1:36" x14ac:dyDescent="0.35">
      <c r="A74" s="4" t="s">
        <v>64</v>
      </c>
      <c r="B74" s="101">
        <v>0</v>
      </c>
      <c r="C74" s="102">
        <v>398670.74</v>
      </c>
      <c r="D74" s="102">
        <v>0</v>
      </c>
      <c r="E74" s="102">
        <v>0</v>
      </c>
      <c r="F74" s="102">
        <v>0</v>
      </c>
      <c r="G74" s="102">
        <v>0</v>
      </c>
      <c r="H74" s="103">
        <v>398670.74</v>
      </c>
      <c r="I74" s="17">
        <v>0</v>
      </c>
      <c r="J74" s="18">
        <v>0</v>
      </c>
      <c r="K74" s="18">
        <v>0</v>
      </c>
      <c r="L74" s="18">
        <v>0</v>
      </c>
      <c r="M74" s="18">
        <v>0</v>
      </c>
      <c r="N74" s="18">
        <v>0</v>
      </c>
      <c r="O74" s="13">
        <v>0</v>
      </c>
      <c r="P74" s="17">
        <v>0</v>
      </c>
      <c r="Q74" s="18">
        <v>398670.74</v>
      </c>
      <c r="R74" s="18">
        <v>0</v>
      </c>
      <c r="S74" s="18">
        <v>0</v>
      </c>
      <c r="T74" s="18">
        <v>0</v>
      </c>
      <c r="U74" s="18">
        <v>0</v>
      </c>
      <c r="V74" s="13">
        <v>398670.74</v>
      </c>
      <c r="W74" s="17">
        <v>0</v>
      </c>
      <c r="X74" s="18">
        <v>0</v>
      </c>
      <c r="Y74" s="18">
        <v>0</v>
      </c>
      <c r="Z74" s="18">
        <v>0</v>
      </c>
      <c r="AA74" s="18">
        <v>0</v>
      </c>
      <c r="AB74" s="18">
        <v>0</v>
      </c>
      <c r="AC74" s="13">
        <v>0</v>
      </c>
      <c r="AD74" s="17">
        <v>0</v>
      </c>
      <c r="AE74" s="18">
        <v>0</v>
      </c>
      <c r="AF74" s="18">
        <v>0</v>
      </c>
      <c r="AG74" s="18">
        <v>0</v>
      </c>
      <c r="AH74" s="18">
        <v>0</v>
      </c>
      <c r="AI74" s="18">
        <v>0</v>
      </c>
      <c r="AJ74" s="13">
        <v>0</v>
      </c>
    </row>
    <row r="75" spans="1:36" x14ac:dyDescent="0.35">
      <c r="A75" s="4" t="s">
        <v>65</v>
      </c>
      <c r="B75" s="101">
        <v>0</v>
      </c>
      <c r="C75" s="102">
        <v>0</v>
      </c>
      <c r="D75" s="102">
        <v>322305.59999999998</v>
      </c>
      <c r="E75" s="102">
        <v>0</v>
      </c>
      <c r="F75" s="102">
        <v>0</v>
      </c>
      <c r="G75" s="102">
        <v>0</v>
      </c>
      <c r="H75" s="103">
        <v>322305.59999999998</v>
      </c>
      <c r="I75" s="17">
        <v>0</v>
      </c>
      <c r="J75" s="18">
        <v>0</v>
      </c>
      <c r="K75" s="18">
        <v>322305.59999999998</v>
      </c>
      <c r="L75" s="18">
        <v>0</v>
      </c>
      <c r="M75" s="18">
        <v>0</v>
      </c>
      <c r="N75" s="18">
        <v>0</v>
      </c>
      <c r="O75" s="13">
        <v>322305.59999999998</v>
      </c>
      <c r="P75" s="17">
        <v>0</v>
      </c>
      <c r="Q75" s="18">
        <v>0</v>
      </c>
      <c r="R75" s="18">
        <v>0</v>
      </c>
      <c r="S75" s="18">
        <v>0</v>
      </c>
      <c r="T75" s="18">
        <v>0</v>
      </c>
      <c r="U75" s="18">
        <v>0</v>
      </c>
      <c r="V75" s="13">
        <v>0</v>
      </c>
      <c r="W75" s="17">
        <v>0</v>
      </c>
      <c r="X75" s="18">
        <v>0</v>
      </c>
      <c r="Y75" s="18">
        <v>0</v>
      </c>
      <c r="Z75" s="18">
        <v>0</v>
      </c>
      <c r="AA75" s="18">
        <v>0</v>
      </c>
      <c r="AB75" s="18">
        <v>0</v>
      </c>
      <c r="AC75" s="13">
        <v>0</v>
      </c>
      <c r="AD75" s="17">
        <v>0</v>
      </c>
      <c r="AE75" s="18">
        <v>0</v>
      </c>
      <c r="AF75" s="18">
        <v>0</v>
      </c>
      <c r="AG75" s="18">
        <v>0</v>
      </c>
      <c r="AH75" s="18">
        <v>0</v>
      </c>
      <c r="AI75" s="18">
        <v>0</v>
      </c>
      <c r="AJ75" s="13">
        <v>0</v>
      </c>
    </row>
    <row r="76" spans="1:36" x14ac:dyDescent="0.35">
      <c r="A76" s="4" t="s">
        <v>66</v>
      </c>
      <c r="B76" s="101">
        <v>0</v>
      </c>
      <c r="C76" s="102">
        <v>0</v>
      </c>
      <c r="D76" s="102">
        <v>81864.97</v>
      </c>
      <c r="E76" s="102">
        <v>0</v>
      </c>
      <c r="F76" s="102">
        <v>0</v>
      </c>
      <c r="G76" s="102">
        <v>0</v>
      </c>
      <c r="H76" s="103">
        <v>81864.97</v>
      </c>
      <c r="I76" s="17">
        <v>0</v>
      </c>
      <c r="J76" s="18">
        <v>0</v>
      </c>
      <c r="K76" s="18">
        <v>81864.97</v>
      </c>
      <c r="L76" s="18">
        <v>0</v>
      </c>
      <c r="M76" s="18">
        <v>0</v>
      </c>
      <c r="N76" s="18">
        <v>0</v>
      </c>
      <c r="O76" s="13">
        <v>81864.97</v>
      </c>
      <c r="P76" s="17">
        <v>0</v>
      </c>
      <c r="Q76" s="18">
        <v>0</v>
      </c>
      <c r="R76" s="18">
        <v>0</v>
      </c>
      <c r="S76" s="18">
        <v>0</v>
      </c>
      <c r="T76" s="18">
        <v>0</v>
      </c>
      <c r="U76" s="18">
        <v>0</v>
      </c>
      <c r="V76" s="13">
        <v>0</v>
      </c>
      <c r="W76" s="17">
        <v>0</v>
      </c>
      <c r="X76" s="18">
        <v>0</v>
      </c>
      <c r="Y76" s="18">
        <v>0</v>
      </c>
      <c r="Z76" s="18">
        <v>0</v>
      </c>
      <c r="AA76" s="18">
        <v>0</v>
      </c>
      <c r="AB76" s="18">
        <v>0</v>
      </c>
      <c r="AC76" s="13">
        <v>0</v>
      </c>
      <c r="AD76" s="17">
        <v>0</v>
      </c>
      <c r="AE76" s="18">
        <v>0</v>
      </c>
      <c r="AF76" s="18">
        <v>0</v>
      </c>
      <c r="AG76" s="18">
        <v>0</v>
      </c>
      <c r="AH76" s="18">
        <v>0</v>
      </c>
      <c r="AI76" s="18">
        <v>0</v>
      </c>
      <c r="AJ76" s="13">
        <v>0</v>
      </c>
    </row>
    <row r="77" spans="1:36" x14ac:dyDescent="0.35">
      <c r="A77" s="4" t="s">
        <v>67</v>
      </c>
      <c r="B77" s="101">
        <v>0</v>
      </c>
      <c r="C77" s="102">
        <v>92161</v>
      </c>
      <c r="D77" s="102">
        <v>338778</v>
      </c>
      <c r="E77" s="102">
        <v>0</v>
      </c>
      <c r="F77" s="102">
        <v>0</v>
      </c>
      <c r="G77" s="102">
        <v>0</v>
      </c>
      <c r="H77" s="103">
        <v>430939</v>
      </c>
      <c r="I77" s="17">
        <v>0</v>
      </c>
      <c r="J77" s="18">
        <v>92161</v>
      </c>
      <c r="K77" s="18">
        <v>338778</v>
      </c>
      <c r="L77" s="18">
        <v>0</v>
      </c>
      <c r="M77" s="18">
        <v>0</v>
      </c>
      <c r="N77" s="18">
        <v>0</v>
      </c>
      <c r="O77" s="13">
        <v>430939</v>
      </c>
      <c r="P77" s="17">
        <v>0</v>
      </c>
      <c r="Q77" s="18">
        <v>0</v>
      </c>
      <c r="R77" s="18">
        <v>0</v>
      </c>
      <c r="S77" s="18">
        <v>0</v>
      </c>
      <c r="T77" s="18">
        <v>0</v>
      </c>
      <c r="U77" s="18">
        <v>0</v>
      </c>
      <c r="V77" s="13">
        <v>0</v>
      </c>
      <c r="W77" s="17">
        <v>0</v>
      </c>
      <c r="X77" s="18">
        <v>0</v>
      </c>
      <c r="Y77" s="18">
        <v>0</v>
      </c>
      <c r="Z77" s="18">
        <v>0</v>
      </c>
      <c r="AA77" s="18">
        <v>0</v>
      </c>
      <c r="AB77" s="18">
        <v>0</v>
      </c>
      <c r="AC77" s="13">
        <v>0</v>
      </c>
      <c r="AD77" s="17">
        <v>0</v>
      </c>
      <c r="AE77" s="18">
        <v>0</v>
      </c>
      <c r="AF77" s="18">
        <v>0</v>
      </c>
      <c r="AG77" s="18">
        <v>0</v>
      </c>
      <c r="AH77" s="18">
        <v>0</v>
      </c>
      <c r="AI77" s="18">
        <v>0</v>
      </c>
      <c r="AJ77" s="13">
        <v>0</v>
      </c>
    </row>
    <row r="78" spans="1:36" x14ac:dyDescent="0.35">
      <c r="A78" s="4" t="s">
        <v>68</v>
      </c>
      <c r="B78" s="101">
        <v>0</v>
      </c>
      <c r="C78" s="102">
        <v>0</v>
      </c>
      <c r="D78" s="102">
        <v>0</v>
      </c>
      <c r="E78" s="102">
        <v>0</v>
      </c>
      <c r="F78" s="102">
        <v>52884</v>
      </c>
      <c r="G78" s="102">
        <v>390653</v>
      </c>
      <c r="H78" s="103">
        <v>443537</v>
      </c>
      <c r="I78" s="17">
        <v>0</v>
      </c>
      <c r="J78" s="18">
        <v>0</v>
      </c>
      <c r="K78" s="18">
        <v>0</v>
      </c>
      <c r="L78" s="18">
        <v>0</v>
      </c>
      <c r="M78" s="18">
        <v>52884</v>
      </c>
      <c r="N78" s="18">
        <v>29998</v>
      </c>
      <c r="O78" s="13">
        <v>82882</v>
      </c>
      <c r="P78" s="17">
        <v>0</v>
      </c>
      <c r="Q78" s="18">
        <v>0</v>
      </c>
      <c r="R78" s="18">
        <v>0</v>
      </c>
      <c r="S78" s="18">
        <v>0</v>
      </c>
      <c r="T78" s="18">
        <v>0</v>
      </c>
      <c r="U78" s="18">
        <v>360655</v>
      </c>
      <c r="V78" s="13">
        <v>360655</v>
      </c>
      <c r="W78" s="17">
        <v>0</v>
      </c>
      <c r="X78" s="18">
        <v>0</v>
      </c>
      <c r="Y78" s="18">
        <v>0</v>
      </c>
      <c r="Z78" s="18">
        <v>0</v>
      </c>
      <c r="AA78" s="18">
        <v>0</v>
      </c>
      <c r="AB78" s="18">
        <v>0</v>
      </c>
      <c r="AC78" s="13">
        <v>0</v>
      </c>
      <c r="AD78" s="17">
        <v>0</v>
      </c>
      <c r="AE78" s="18">
        <v>0</v>
      </c>
      <c r="AF78" s="18">
        <v>0</v>
      </c>
      <c r="AG78" s="18">
        <v>0</v>
      </c>
      <c r="AH78" s="18">
        <v>0</v>
      </c>
      <c r="AI78" s="18">
        <v>0</v>
      </c>
      <c r="AJ78" s="13">
        <v>0</v>
      </c>
    </row>
    <row r="79" spans="1:36" x14ac:dyDescent="0.35">
      <c r="A79" s="4" t="s">
        <v>69</v>
      </c>
      <c r="B79" s="101">
        <v>0</v>
      </c>
      <c r="C79" s="102">
        <v>0</v>
      </c>
      <c r="D79" s="102">
        <v>0</v>
      </c>
      <c r="E79" s="102">
        <v>0</v>
      </c>
      <c r="F79" s="102">
        <v>0</v>
      </c>
      <c r="G79" s="102">
        <v>0</v>
      </c>
      <c r="H79" s="103">
        <v>0</v>
      </c>
      <c r="I79" s="17">
        <v>0</v>
      </c>
      <c r="J79" s="18">
        <v>0</v>
      </c>
      <c r="K79" s="18">
        <v>0</v>
      </c>
      <c r="L79" s="18">
        <v>0</v>
      </c>
      <c r="M79" s="18">
        <v>0</v>
      </c>
      <c r="N79" s="18">
        <v>0</v>
      </c>
      <c r="O79" s="13">
        <v>0</v>
      </c>
      <c r="P79" s="17">
        <v>0</v>
      </c>
      <c r="Q79" s="18">
        <v>0</v>
      </c>
      <c r="R79" s="18">
        <v>0</v>
      </c>
      <c r="S79" s="18">
        <v>0</v>
      </c>
      <c r="T79" s="18">
        <v>0</v>
      </c>
      <c r="U79" s="18">
        <v>0</v>
      </c>
      <c r="V79" s="13">
        <v>0</v>
      </c>
      <c r="W79" s="17">
        <v>0</v>
      </c>
      <c r="X79" s="18">
        <v>0</v>
      </c>
      <c r="Y79" s="18">
        <v>0</v>
      </c>
      <c r="Z79" s="18">
        <v>0</v>
      </c>
      <c r="AA79" s="18">
        <v>0</v>
      </c>
      <c r="AB79" s="18">
        <v>0</v>
      </c>
      <c r="AC79" s="13">
        <v>0</v>
      </c>
      <c r="AD79" s="17">
        <v>0</v>
      </c>
      <c r="AE79" s="18">
        <v>0</v>
      </c>
      <c r="AF79" s="18">
        <v>0</v>
      </c>
      <c r="AG79" s="18">
        <v>0</v>
      </c>
      <c r="AH79" s="18">
        <v>0</v>
      </c>
      <c r="AI79" s="18">
        <v>0</v>
      </c>
      <c r="AJ79" s="13">
        <v>0</v>
      </c>
    </row>
    <row r="80" spans="1:36" x14ac:dyDescent="0.35">
      <c r="A80" s="4" t="s">
        <v>70</v>
      </c>
      <c r="B80" s="101">
        <v>0</v>
      </c>
      <c r="C80" s="102">
        <v>1424780.69</v>
      </c>
      <c r="D80" s="102">
        <v>0</v>
      </c>
      <c r="E80" s="102">
        <v>0</v>
      </c>
      <c r="F80" s="102">
        <v>0</v>
      </c>
      <c r="G80" s="102">
        <v>0</v>
      </c>
      <c r="H80" s="103">
        <v>1424780.69</v>
      </c>
      <c r="I80" s="17">
        <v>0</v>
      </c>
      <c r="J80" s="18">
        <v>1424780.69</v>
      </c>
      <c r="K80" s="18">
        <v>0</v>
      </c>
      <c r="L80" s="18">
        <v>0</v>
      </c>
      <c r="M80" s="18">
        <v>0</v>
      </c>
      <c r="N80" s="18">
        <v>0</v>
      </c>
      <c r="O80" s="13">
        <v>1424780.69</v>
      </c>
      <c r="P80" s="17">
        <v>0</v>
      </c>
      <c r="Q80" s="18">
        <v>0</v>
      </c>
      <c r="R80" s="18">
        <v>0</v>
      </c>
      <c r="S80" s="18">
        <v>0</v>
      </c>
      <c r="T80" s="18">
        <v>0</v>
      </c>
      <c r="U80" s="18">
        <v>0</v>
      </c>
      <c r="V80" s="13">
        <v>0</v>
      </c>
      <c r="W80" s="17">
        <v>0</v>
      </c>
      <c r="X80" s="18">
        <v>0</v>
      </c>
      <c r="Y80" s="18">
        <v>0</v>
      </c>
      <c r="Z80" s="18">
        <v>0</v>
      </c>
      <c r="AA80" s="18">
        <v>0</v>
      </c>
      <c r="AB80" s="18">
        <v>0</v>
      </c>
      <c r="AC80" s="13">
        <v>0</v>
      </c>
      <c r="AD80" s="17">
        <v>0</v>
      </c>
      <c r="AE80" s="18">
        <v>0</v>
      </c>
      <c r="AF80" s="18">
        <v>0</v>
      </c>
      <c r="AG80" s="18">
        <v>0</v>
      </c>
      <c r="AH80" s="18">
        <v>0</v>
      </c>
      <c r="AI80" s="18">
        <v>0</v>
      </c>
      <c r="AJ80" s="13">
        <v>0</v>
      </c>
    </row>
    <row r="81" spans="1:36" x14ac:dyDescent="0.35">
      <c r="A81" s="4" t="s">
        <v>71</v>
      </c>
      <c r="B81" s="101">
        <v>0</v>
      </c>
      <c r="C81" s="102">
        <v>0</v>
      </c>
      <c r="D81" s="102">
        <v>0</v>
      </c>
      <c r="E81" s="102">
        <v>0</v>
      </c>
      <c r="F81" s="102">
        <v>0</v>
      </c>
      <c r="G81" s="102">
        <v>0</v>
      </c>
      <c r="H81" s="103">
        <v>0</v>
      </c>
      <c r="I81" s="17">
        <v>0</v>
      </c>
      <c r="J81" s="18">
        <v>0</v>
      </c>
      <c r="K81" s="18">
        <v>0</v>
      </c>
      <c r="L81" s="18">
        <v>0</v>
      </c>
      <c r="M81" s="18">
        <v>0</v>
      </c>
      <c r="N81" s="18">
        <v>0</v>
      </c>
      <c r="O81" s="13">
        <v>0</v>
      </c>
      <c r="P81" s="17">
        <v>0</v>
      </c>
      <c r="Q81" s="18">
        <v>0</v>
      </c>
      <c r="R81" s="18">
        <v>0</v>
      </c>
      <c r="S81" s="18">
        <v>0</v>
      </c>
      <c r="T81" s="18">
        <v>0</v>
      </c>
      <c r="U81" s="18">
        <v>0</v>
      </c>
      <c r="V81" s="13">
        <v>0</v>
      </c>
      <c r="W81" s="17">
        <v>0</v>
      </c>
      <c r="X81" s="18">
        <v>0</v>
      </c>
      <c r="Y81" s="18">
        <v>0</v>
      </c>
      <c r="Z81" s="18">
        <v>0</v>
      </c>
      <c r="AA81" s="18">
        <v>0</v>
      </c>
      <c r="AB81" s="18">
        <v>0</v>
      </c>
      <c r="AC81" s="13">
        <v>0</v>
      </c>
      <c r="AD81" s="17">
        <v>0</v>
      </c>
      <c r="AE81" s="18">
        <v>0</v>
      </c>
      <c r="AF81" s="18">
        <v>0</v>
      </c>
      <c r="AG81" s="18">
        <v>0</v>
      </c>
      <c r="AH81" s="18">
        <v>0</v>
      </c>
      <c r="AI81" s="18">
        <v>0</v>
      </c>
      <c r="AJ81" s="13">
        <v>0</v>
      </c>
    </row>
    <row r="82" spans="1:36" x14ac:dyDescent="0.35">
      <c r="A82" s="4" t="s">
        <v>72</v>
      </c>
      <c r="B82" s="101">
        <v>0</v>
      </c>
      <c r="C82" s="102">
        <v>0</v>
      </c>
      <c r="D82" s="102">
        <v>0</v>
      </c>
      <c r="E82" s="102">
        <v>0</v>
      </c>
      <c r="F82" s="102">
        <v>0</v>
      </c>
      <c r="G82" s="102">
        <v>0</v>
      </c>
      <c r="H82" s="103">
        <v>0</v>
      </c>
      <c r="I82" s="17">
        <v>0</v>
      </c>
      <c r="J82" s="18">
        <v>0</v>
      </c>
      <c r="K82" s="18">
        <v>0</v>
      </c>
      <c r="L82" s="18">
        <v>0</v>
      </c>
      <c r="M82" s="18">
        <v>0</v>
      </c>
      <c r="N82" s="18">
        <v>0</v>
      </c>
      <c r="O82" s="13">
        <v>0</v>
      </c>
      <c r="P82" s="17">
        <v>0</v>
      </c>
      <c r="Q82" s="18">
        <v>0</v>
      </c>
      <c r="R82" s="18">
        <v>0</v>
      </c>
      <c r="S82" s="18">
        <v>0</v>
      </c>
      <c r="T82" s="18">
        <v>0</v>
      </c>
      <c r="U82" s="18">
        <v>0</v>
      </c>
      <c r="V82" s="13">
        <v>0</v>
      </c>
      <c r="W82" s="17">
        <v>0</v>
      </c>
      <c r="X82" s="18">
        <v>0</v>
      </c>
      <c r="Y82" s="18">
        <v>0</v>
      </c>
      <c r="Z82" s="18">
        <v>0</v>
      </c>
      <c r="AA82" s="18">
        <v>0</v>
      </c>
      <c r="AB82" s="18">
        <v>0</v>
      </c>
      <c r="AC82" s="13">
        <v>0</v>
      </c>
      <c r="AD82" s="17">
        <v>0</v>
      </c>
      <c r="AE82" s="18">
        <v>0</v>
      </c>
      <c r="AF82" s="18">
        <v>0</v>
      </c>
      <c r="AG82" s="18">
        <v>0</v>
      </c>
      <c r="AH82" s="18">
        <v>0</v>
      </c>
      <c r="AI82" s="18">
        <v>0</v>
      </c>
      <c r="AJ82" s="13">
        <v>0</v>
      </c>
    </row>
    <row r="83" spans="1:36" x14ac:dyDescent="0.35">
      <c r="A83" s="4" t="s">
        <v>73</v>
      </c>
      <c r="B83" s="101">
        <v>0</v>
      </c>
      <c r="C83" s="102">
        <v>0</v>
      </c>
      <c r="D83" s="102">
        <v>0</v>
      </c>
      <c r="E83" s="102">
        <v>0</v>
      </c>
      <c r="F83" s="102">
        <v>0</v>
      </c>
      <c r="G83" s="102">
        <v>0</v>
      </c>
      <c r="H83" s="103">
        <v>0</v>
      </c>
      <c r="I83" s="17">
        <v>0</v>
      </c>
      <c r="J83" s="18">
        <v>0</v>
      </c>
      <c r="K83" s="18">
        <v>0</v>
      </c>
      <c r="L83" s="18">
        <v>0</v>
      </c>
      <c r="M83" s="18">
        <v>0</v>
      </c>
      <c r="N83" s="18">
        <v>0</v>
      </c>
      <c r="O83" s="13">
        <v>0</v>
      </c>
      <c r="P83" s="17">
        <v>0</v>
      </c>
      <c r="Q83" s="18">
        <v>0</v>
      </c>
      <c r="R83" s="18">
        <v>0</v>
      </c>
      <c r="S83" s="18">
        <v>0</v>
      </c>
      <c r="T83" s="18">
        <v>0</v>
      </c>
      <c r="U83" s="18">
        <v>0</v>
      </c>
      <c r="V83" s="13">
        <v>0</v>
      </c>
      <c r="W83" s="17">
        <v>0</v>
      </c>
      <c r="X83" s="18">
        <v>0</v>
      </c>
      <c r="Y83" s="18">
        <v>0</v>
      </c>
      <c r="Z83" s="18">
        <v>0</v>
      </c>
      <c r="AA83" s="18">
        <v>0</v>
      </c>
      <c r="AB83" s="18">
        <v>0</v>
      </c>
      <c r="AC83" s="13">
        <v>0</v>
      </c>
      <c r="AD83" s="17">
        <v>0</v>
      </c>
      <c r="AE83" s="18">
        <v>0</v>
      </c>
      <c r="AF83" s="18">
        <v>0</v>
      </c>
      <c r="AG83" s="18">
        <v>0</v>
      </c>
      <c r="AH83" s="18">
        <v>0</v>
      </c>
      <c r="AI83" s="18">
        <v>0</v>
      </c>
      <c r="AJ83" s="13">
        <v>0</v>
      </c>
    </row>
    <row r="84" spans="1:36" x14ac:dyDescent="0.35">
      <c r="A84" s="4" t="s">
        <v>74</v>
      </c>
      <c r="B84" s="101">
        <v>0</v>
      </c>
      <c r="C84" s="102">
        <v>0</v>
      </c>
      <c r="D84" s="102">
        <v>0</v>
      </c>
      <c r="E84" s="102">
        <v>0</v>
      </c>
      <c r="F84" s="102">
        <v>0</v>
      </c>
      <c r="G84" s="102">
        <v>0</v>
      </c>
      <c r="H84" s="103">
        <v>0</v>
      </c>
      <c r="I84" s="17">
        <v>0</v>
      </c>
      <c r="J84" s="18">
        <v>0</v>
      </c>
      <c r="K84" s="18">
        <v>0</v>
      </c>
      <c r="L84" s="18">
        <v>0</v>
      </c>
      <c r="M84" s="18">
        <v>0</v>
      </c>
      <c r="N84" s="18">
        <v>0</v>
      </c>
      <c r="O84" s="13">
        <v>0</v>
      </c>
      <c r="P84" s="17">
        <v>0</v>
      </c>
      <c r="Q84" s="18">
        <v>0</v>
      </c>
      <c r="R84" s="18">
        <v>0</v>
      </c>
      <c r="S84" s="18">
        <v>0</v>
      </c>
      <c r="T84" s="18">
        <v>0</v>
      </c>
      <c r="U84" s="18">
        <v>0</v>
      </c>
      <c r="V84" s="13">
        <v>0</v>
      </c>
      <c r="W84" s="17">
        <v>0</v>
      </c>
      <c r="X84" s="18">
        <v>0</v>
      </c>
      <c r="Y84" s="18">
        <v>0</v>
      </c>
      <c r="Z84" s="18">
        <v>0</v>
      </c>
      <c r="AA84" s="18">
        <v>0</v>
      </c>
      <c r="AB84" s="18">
        <v>0</v>
      </c>
      <c r="AC84" s="13">
        <v>0</v>
      </c>
      <c r="AD84" s="17">
        <v>0</v>
      </c>
      <c r="AE84" s="18">
        <v>0</v>
      </c>
      <c r="AF84" s="18">
        <v>0</v>
      </c>
      <c r="AG84" s="18">
        <v>0</v>
      </c>
      <c r="AH84" s="18">
        <v>0</v>
      </c>
      <c r="AI84" s="18">
        <v>0</v>
      </c>
      <c r="AJ84" s="13">
        <v>0</v>
      </c>
    </row>
    <row r="85" spans="1:36" x14ac:dyDescent="0.35">
      <c r="A85" s="4" t="s">
        <v>75</v>
      </c>
      <c r="B85" s="101">
        <v>0</v>
      </c>
      <c r="C85" s="102">
        <v>0</v>
      </c>
      <c r="D85" s="102">
        <v>9153583.9800000004</v>
      </c>
      <c r="E85" s="102">
        <v>0</v>
      </c>
      <c r="F85" s="102">
        <v>0</v>
      </c>
      <c r="G85" s="102">
        <v>1269161.76</v>
      </c>
      <c r="H85" s="103">
        <v>10422745.74</v>
      </c>
      <c r="I85" s="17">
        <v>0</v>
      </c>
      <c r="J85" s="18">
        <v>0</v>
      </c>
      <c r="K85" s="18">
        <v>9153583.9800000004</v>
      </c>
      <c r="L85" s="18">
        <v>0</v>
      </c>
      <c r="M85" s="18">
        <v>0</v>
      </c>
      <c r="N85" s="18">
        <v>1269161.76</v>
      </c>
      <c r="O85" s="13">
        <v>10422745.74</v>
      </c>
      <c r="P85" s="17" t="s">
        <v>272</v>
      </c>
      <c r="Q85" s="18" t="s">
        <v>272</v>
      </c>
      <c r="R85" s="18" t="s">
        <v>272</v>
      </c>
      <c r="S85" s="18" t="s">
        <v>272</v>
      </c>
      <c r="T85" s="18" t="s">
        <v>272</v>
      </c>
      <c r="U85" s="18" t="s">
        <v>272</v>
      </c>
      <c r="V85" s="13">
        <v>0</v>
      </c>
      <c r="W85" s="17" t="s">
        <v>272</v>
      </c>
      <c r="X85" s="18" t="s">
        <v>272</v>
      </c>
      <c r="Y85" s="18" t="s">
        <v>272</v>
      </c>
      <c r="Z85" s="18" t="s">
        <v>272</v>
      </c>
      <c r="AA85" s="18" t="s">
        <v>272</v>
      </c>
      <c r="AB85" s="18" t="s">
        <v>272</v>
      </c>
      <c r="AC85" s="13">
        <v>0</v>
      </c>
      <c r="AD85" s="17" t="s">
        <v>272</v>
      </c>
      <c r="AE85" s="18" t="s">
        <v>272</v>
      </c>
      <c r="AF85" s="18" t="s">
        <v>272</v>
      </c>
      <c r="AG85" s="18" t="s">
        <v>272</v>
      </c>
      <c r="AH85" s="18" t="s">
        <v>272</v>
      </c>
      <c r="AI85" s="18" t="s">
        <v>272</v>
      </c>
      <c r="AJ85" s="13">
        <v>0</v>
      </c>
    </row>
    <row r="86" spans="1:36" x14ac:dyDescent="0.35">
      <c r="A86" s="4" t="s">
        <v>76</v>
      </c>
      <c r="B86" s="101">
        <v>0</v>
      </c>
      <c r="C86" s="102">
        <v>0</v>
      </c>
      <c r="D86" s="102">
        <v>0</v>
      </c>
      <c r="E86" s="102">
        <v>0</v>
      </c>
      <c r="F86" s="102">
        <v>0</v>
      </c>
      <c r="G86" s="102">
        <v>0</v>
      </c>
      <c r="H86" s="103">
        <v>0</v>
      </c>
      <c r="I86" s="17">
        <v>0</v>
      </c>
      <c r="J86" s="18">
        <v>0</v>
      </c>
      <c r="K86" s="18">
        <v>0</v>
      </c>
      <c r="L86" s="18">
        <v>0</v>
      </c>
      <c r="M86" s="18">
        <v>0</v>
      </c>
      <c r="N86" s="18">
        <v>0</v>
      </c>
      <c r="O86" s="13">
        <v>0</v>
      </c>
      <c r="P86" s="17">
        <v>0</v>
      </c>
      <c r="Q86" s="18">
        <v>0</v>
      </c>
      <c r="R86" s="18">
        <v>0</v>
      </c>
      <c r="S86" s="18">
        <v>0</v>
      </c>
      <c r="T86" s="18">
        <v>0</v>
      </c>
      <c r="U86" s="18">
        <v>0</v>
      </c>
      <c r="V86" s="13">
        <v>0</v>
      </c>
      <c r="W86" s="17">
        <v>0</v>
      </c>
      <c r="X86" s="18">
        <v>0</v>
      </c>
      <c r="Y86" s="18">
        <v>0</v>
      </c>
      <c r="Z86" s="18">
        <v>0</v>
      </c>
      <c r="AA86" s="18">
        <v>0</v>
      </c>
      <c r="AB86" s="18">
        <v>0</v>
      </c>
      <c r="AC86" s="13">
        <v>0</v>
      </c>
      <c r="AD86" s="17">
        <v>0</v>
      </c>
      <c r="AE86" s="18">
        <v>0</v>
      </c>
      <c r="AF86" s="18">
        <v>0</v>
      </c>
      <c r="AG86" s="18">
        <v>0</v>
      </c>
      <c r="AH86" s="18">
        <v>0</v>
      </c>
      <c r="AI86" s="18">
        <v>0</v>
      </c>
      <c r="AJ86" s="13">
        <v>0</v>
      </c>
    </row>
    <row r="87" spans="1:36" x14ac:dyDescent="0.35">
      <c r="A87" s="4" t="s">
        <v>77</v>
      </c>
      <c r="B87" s="101">
        <v>0</v>
      </c>
      <c r="C87" s="102">
        <v>0</v>
      </c>
      <c r="D87" s="102">
        <v>0</v>
      </c>
      <c r="E87" s="102">
        <v>0</v>
      </c>
      <c r="F87" s="102">
        <v>0</v>
      </c>
      <c r="G87" s="102">
        <v>0</v>
      </c>
      <c r="H87" s="103">
        <v>0</v>
      </c>
      <c r="I87" s="17">
        <v>0</v>
      </c>
      <c r="J87" s="18">
        <v>0</v>
      </c>
      <c r="K87" s="18">
        <v>0</v>
      </c>
      <c r="L87" s="18">
        <v>0</v>
      </c>
      <c r="M87" s="18">
        <v>0</v>
      </c>
      <c r="N87" s="18">
        <v>0</v>
      </c>
      <c r="O87" s="13">
        <v>0</v>
      </c>
      <c r="P87" s="17">
        <v>0</v>
      </c>
      <c r="Q87" s="18">
        <v>0</v>
      </c>
      <c r="R87" s="18">
        <v>0</v>
      </c>
      <c r="S87" s="18">
        <v>0</v>
      </c>
      <c r="T87" s="18">
        <v>0</v>
      </c>
      <c r="U87" s="18">
        <v>0</v>
      </c>
      <c r="V87" s="13">
        <v>0</v>
      </c>
      <c r="W87" s="17">
        <v>0</v>
      </c>
      <c r="X87" s="18">
        <v>0</v>
      </c>
      <c r="Y87" s="18">
        <v>0</v>
      </c>
      <c r="Z87" s="18">
        <v>0</v>
      </c>
      <c r="AA87" s="18">
        <v>0</v>
      </c>
      <c r="AB87" s="18">
        <v>0</v>
      </c>
      <c r="AC87" s="13">
        <v>0</v>
      </c>
      <c r="AD87" s="17">
        <v>0</v>
      </c>
      <c r="AE87" s="18">
        <v>0</v>
      </c>
      <c r="AF87" s="18">
        <v>0</v>
      </c>
      <c r="AG87" s="18">
        <v>0</v>
      </c>
      <c r="AH87" s="18">
        <v>0</v>
      </c>
      <c r="AI87" s="18">
        <v>0</v>
      </c>
      <c r="AJ87" s="13">
        <v>0</v>
      </c>
    </row>
    <row r="88" spans="1:36" x14ac:dyDescent="0.35">
      <c r="A88" s="4" t="s">
        <v>78</v>
      </c>
      <c r="B88" s="101">
        <v>0</v>
      </c>
      <c r="C88" s="102">
        <v>225035</v>
      </c>
      <c r="D88" s="102">
        <v>0</v>
      </c>
      <c r="E88" s="102">
        <v>0</v>
      </c>
      <c r="F88" s="102">
        <v>0</v>
      </c>
      <c r="G88" s="102">
        <v>0</v>
      </c>
      <c r="H88" s="103">
        <v>225035</v>
      </c>
      <c r="I88" s="17">
        <v>0</v>
      </c>
      <c r="J88" s="18">
        <v>0</v>
      </c>
      <c r="K88" s="18">
        <v>0</v>
      </c>
      <c r="L88" s="18">
        <v>0</v>
      </c>
      <c r="M88" s="18">
        <v>0</v>
      </c>
      <c r="N88" s="18">
        <v>0</v>
      </c>
      <c r="O88" s="13">
        <v>0</v>
      </c>
      <c r="P88" s="17">
        <v>0</v>
      </c>
      <c r="Q88" s="18">
        <v>0</v>
      </c>
      <c r="R88" s="18">
        <v>0</v>
      </c>
      <c r="S88" s="18">
        <v>0</v>
      </c>
      <c r="T88" s="18">
        <v>0</v>
      </c>
      <c r="U88" s="18">
        <v>0</v>
      </c>
      <c r="V88" s="13">
        <v>0</v>
      </c>
      <c r="W88" s="17">
        <v>0</v>
      </c>
      <c r="X88" s="18">
        <v>0</v>
      </c>
      <c r="Y88" s="18">
        <v>0</v>
      </c>
      <c r="Z88" s="18">
        <v>0</v>
      </c>
      <c r="AA88" s="18">
        <v>0</v>
      </c>
      <c r="AB88" s="18">
        <v>0</v>
      </c>
      <c r="AC88" s="13">
        <v>0</v>
      </c>
      <c r="AD88" s="17">
        <v>0</v>
      </c>
      <c r="AE88" s="18">
        <v>225035</v>
      </c>
      <c r="AF88" s="18">
        <v>0</v>
      </c>
      <c r="AG88" s="18">
        <v>0</v>
      </c>
      <c r="AH88" s="18">
        <v>0</v>
      </c>
      <c r="AI88" s="18">
        <v>0</v>
      </c>
      <c r="AJ88" s="13">
        <v>225035</v>
      </c>
    </row>
    <row r="89" spans="1:36" x14ac:dyDescent="0.35">
      <c r="A89" s="5"/>
      <c r="B89" s="104"/>
      <c r="C89" s="105"/>
      <c r="D89" s="105"/>
      <c r="E89" s="105"/>
      <c r="F89" s="105"/>
      <c r="G89" s="105"/>
      <c r="H89" s="106"/>
      <c r="I89" s="19"/>
      <c r="J89" s="20"/>
      <c r="K89" s="20"/>
      <c r="L89" s="20"/>
      <c r="M89" s="20"/>
      <c r="N89" s="20"/>
      <c r="O89" s="14"/>
      <c r="P89" s="19"/>
      <c r="Q89" s="20"/>
      <c r="R89" s="20"/>
      <c r="S89" s="20"/>
      <c r="T89" s="20"/>
      <c r="U89" s="20"/>
      <c r="V89" s="14"/>
      <c r="W89" s="19"/>
      <c r="X89" s="20"/>
      <c r="Y89" s="20"/>
      <c r="Z89" s="20"/>
      <c r="AA89" s="20"/>
      <c r="AB89" s="20"/>
      <c r="AC89" s="14"/>
      <c r="AD89" s="19"/>
      <c r="AE89" s="20"/>
      <c r="AF89" s="20"/>
      <c r="AG89" s="20"/>
      <c r="AH89" s="20"/>
      <c r="AI89" s="20"/>
      <c r="AJ89" s="14"/>
    </row>
    <row r="90" spans="1:36" x14ac:dyDescent="0.35">
      <c r="A90" s="72" t="s">
        <v>79</v>
      </c>
      <c r="B90" s="73">
        <f>SUM(B9:B89)</f>
        <v>2011137.29</v>
      </c>
      <c r="C90" s="74">
        <f t="shared" ref="C90:H90" si="0">SUM(C9:C89)</f>
        <v>4598879.8355</v>
      </c>
      <c r="D90" s="74">
        <f t="shared" si="0"/>
        <v>26302940.090999998</v>
      </c>
      <c r="E90" s="74">
        <f t="shared" si="0"/>
        <v>2394624.5040187556</v>
      </c>
      <c r="F90" s="74">
        <f t="shared" si="0"/>
        <v>3427049.65</v>
      </c>
      <c r="G90" s="74">
        <f t="shared" ref="G90" si="1">SUM(G9:G89)</f>
        <v>7380867.0599999996</v>
      </c>
      <c r="H90" s="75">
        <f t="shared" si="0"/>
        <v>46115498.430518754</v>
      </c>
      <c r="I90" s="73">
        <f t="shared" ref="I90:AJ90" si="2">SUM(I9:I89)</f>
        <v>2011137.29</v>
      </c>
      <c r="J90" s="74">
        <f t="shared" si="2"/>
        <v>2409035.1655000001</v>
      </c>
      <c r="K90" s="74">
        <f t="shared" si="2"/>
        <v>21526623.502666667</v>
      </c>
      <c r="L90" s="74">
        <f t="shared" si="2"/>
        <v>1376800.7</v>
      </c>
      <c r="M90" s="74">
        <f t="shared" si="2"/>
        <v>1986784.73</v>
      </c>
      <c r="N90" s="74">
        <f t="shared" ref="N90" si="3">SUM(N9:N89)</f>
        <v>4376240.9799999995</v>
      </c>
      <c r="O90" s="75">
        <f t="shared" si="2"/>
        <v>33686622.368166663</v>
      </c>
      <c r="P90" s="73">
        <f t="shared" si="2"/>
        <v>0</v>
      </c>
      <c r="Q90" s="74">
        <f t="shared" si="2"/>
        <v>1169698.96</v>
      </c>
      <c r="R90" s="74">
        <f t="shared" si="2"/>
        <v>627802.00666666671</v>
      </c>
      <c r="S90" s="74">
        <f t="shared" si="2"/>
        <v>16183.83</v>
      </c>
      <c r="T90" s="74">
        <f t="shared" si="2"/>
        <v>0</v>
      </c>
      <c r="U90" s="74">
        <f t="shared" ref="U90" si="4">SUM(U9:U89)</f>
        <v>980762.38</v>
      </c>
      <c r="V90" s="75">
        <f t="shared" si="2"/>
        <v>2794447.1766666668</v>
      </c>
      <c r="W90" s="73">
        <f t="shared" si="2"/>
        <v>0</v>
      </c>
      <c r="X90" s="74">
        <f t="shared" si="2"/>
        <v>574895.71</v>
      </c>
      <c r="Y90" s="74">
        <f t="shared" si="2"/>
        <v>4020793.581666667</v>
      </c>
      <c r="Z90" s="74">
        <f t="shared" si="2"/>
        <v>16183.83</v>
      </c>
      <c r="AA90" s="74">
        <f t="shared" si="2"/>
        <v>405830</v>
      </c>
      <c r="AB90" s="74">
        <f t="shared" ref="AB90" si="5">SUM(AB9:AB89)</f>
        <v>488202.05</v>
      </c>
      <c r="AC90" s="75">
        <f t="shared" si="2"/>
        <v>5505905.1716666669</v>
      </c>
      <c r="AD90" s="73">
        <f t="shared" si="2"/>
        <v>0</v>
      </c>
      <c r="AE90" s="74">
        <f t="shared" si="2"/>
        <v>445250</v>
      </c>
      <c r="AF90" s="74">
        <f t="shared" si="2"/>
        <v>127721</v>
      </c>
      <c r="AG90" s="74">
        <f t="shared" si="2"/>
        <v>985456.14401875611</v>
      </c>
      <c r="AH90" s="74">
        <f t="shared" si="2"/>
        <v>1034434.9199999999</v>
      </c>
      <c r="AI90" s="74">
        <f t="shared" ref="AI90" si="6">SUM(AI9:AI89)</f>
        <v>1535661.65</v>
      </c>
      <c r="AJ90" s="75">
        <f t="shared" si="2"/>
        <v>4128523.7140187556</v>
      </c>
    </row>
    <row r="91" spans="1:36" x14ac:dyDescent="0.35">
      <c r="A91" s="70" t="str">
        <f>"Source: Victorian Local Government Grants Commission - Questionnaire "&amp;$A$3&amp;" response from Council"</f>
        <v>Source: Victorian Local Government Grants Commission - Questionnaire 2020-21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sheetData>
  <printOptions horizontalCentered="1" verticalCentered="1"/>
  <pageMargins left="0.39370078740157483" right="0.39370078740157483" top="0.19685039370078741" bottom="0.19685039370078741" header="0.31496062992125984" footer="0.31496062992125984"/>
  <pageSetup paperSize="8" scale="60" fitToWidth="2" orientation="landscape" r:id="rId1"/>
  <headerFooter>
    <oddHeader>&amp;C&amp;"Calibri"&amp;12&amp;K000000OFFICIAL&amp;1#</oddHeader>
    <oddFooter>&amp;C&amp;1#&amp;"Calibri"&amp;12&amp;K000000OFFICIAL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51</vt:i4>
      </vt:variant>
    </vt:vector>
  </HeadingPairs>
  <TitlesOfParts>
    <vt:vector size="77" baseType="lpstr">
      <vt:lpstr>Description</vt:lpstr>
      <vt:lpstr>ABS1</vt:lpstr>
      <vt:lpstr>Total Outlays</vt:lpstr>
      <vt:lpstr>Total Sales</vt:lpstr>
      <vt:lpstr>O-G</vt:lpstr>
      <vt:lpstr>O-FCS</vt:lpstr>
      <vt:lpstr>O-ADS</vt:lpstr>
      <vt:lpstr>O-RC</vt:lpstr>
      <vt:lpstr>O-WM</vt:lpstr>
      <vt:lpstr>O-TSM</vt:lpstr>
      <vt:lpstr>O-E</vt:lpstr>
      <vt:lpstr>O-BES</vt:lpstr>
      <vt:lpstr>O-LRB</vt:lpstr>
      <vt:lpstr>O-O</vt:lpstr>
      <vt:lpstr>O-Total</vt:lpstr>
      <vt:lpstr>S-G</vt:lpstr>
      <vt:lpstr>S-FCS</vt:lpstr>
      <vt:lpstr>S-ADS</vt:lpstr>
      <vt:lpstr>S-RC</vt:lpstr>
      <vt:lpstr>S-WM</vt:lpstr>
      <vt:lpstr>S-TSM</vt:lpstr>
      <vt:lpstr>S-E</vt:lpstr>
      <vt:lpstr>S-BES</vt:lpstr>
      <vt:lpstr>S-LRB</vt:lpstr>
      <vt:lpstr>S-O</vt:lpstr>
      <vt:lpstr>S-Total</vt:lpstr>
      <vt:lpstr>'ABS1'!Print_Area</vt:lpstr>
      <vt:lpstr>Description!Print_Area</vt:lpstr>
      <vt:lpstr>'O-ADS'!Print_Area</vt:lpstr>
      <vt:lpstr>'O-BES'!Print_Area</vt:lpstr>
      <vt:lpstr>'O-E'!Print_Area</vt:lpstr>
      <vt:lpstr>'O-FCS'!Print_Area</vt:lpstr>
      <vt:lpstr>'O-G'!Print_Area</vt:lpstr>
      <vt:lpstr>'O-LRB'!Print_Area</vt:lpstr>
      <vt:lpstr>'O-O'!Print_Area</vt:lpstr>
      <vt:lpstr>'O-RC'!Print_Area</vt:lpstr>
      <vt:lpstr>'O-Total'!Print_Area</vt:lpstr>
      <vt:lpstr>'O-TSM'!Print_Area</vt:lpstr>
      <vt:lpstr>'O-WM'!Print_Area</vt:lpstr>
      <vt:lpstr>'S-ADS'!Print_Area</vt:lpstr>
      <vt:lpstr>'S-BES'!Print_Area</vt:lpstr>
      <vt:lpstr>'S-E'!Print_Area</vt:lpstr>
      <vt:lpstr>'S-FCS'!Print_Area</vt:lpstr>
      <vt:lpstr>'S-G'!Print_Area</vt:lpstr>
      <vt:lpstr>'S-LRB'!Print_Area</vt:lpstr>
      <vt:lpstr>'S-O'!Print_Area</vt:lpstr>
      <vt:lpstr>'S-RC'!Print_Area</vt:lpstr>
      <vt:lpstr>'S-Total'!Print_Area</vt:lpstr>
      <vt:lpstr>'S-TSM'!Print_Area</vt:lpstr>
      <vt:lpstr>'S-WM'!Print_Area</vt:lpstr>
      <vt:lpstr>'Total Outlays'!Print_Area</vt:lpstr>
      <vt:lpstr>'Total Sales'!Print_Area</vt:lpstr>
      <vt:lpstr>'ABS1'!Print_Titles</vt:lpstr>
      <vt:lpstr>'O-ADS'!Print_Titles</vt:lpstr>
      <vt:lpstr>'O-BES'!Print_Titles</vt:lpstr>
      <vt:lpstr>'O-E'!Print_Titles</vt:lpstr>
      <vt:lpstr>'O-FCS'!Print_Titles</vt:lpstr>
      <vt:lpstr>'O-G'!Print_Titles</vt:lpstr>
      <vt:lpstr>'O-LRB'!Print_Titles</vt:lpstr>
      <vt:lpstr>'O-O'!Print_Titles</vt:lpstr>
      <vt:lpstr>'O-RC'!Print_Titles</vt:lpstr>
      <vt:lpstr>'O-Total'!Print_Titles</vt:lpstr>
      <vt:lpstr>'O-TSM'!Print_Titles</vt:lpstr>
      <vt:lpstr>'O-WM'!Print_Titles</vt:lpstr>
      <vt:lpstr>'S-ADS'!Print_Titles</vt:lpstr>
      <vt:lpstr>'S-BES'!Print_Titles</vt:lpstr>
      <vt:lpstr>'S-E'!Print_Titles</vt:lpstr>
      <vt:lpstr>'S-FCS'!Print_Titles</vt:lpstr>
      <vt:lpstr>'S-G'!Print_Titles</vt:lpstr>
      <vt:lpstr>'S-LRB'!Print_Titles</vt:lpstr>
      <vt:lpstr>'S-O'!Print_Titles</vt:lpstr>
      <vt:lpstr>'S-RC'!Print_Titles</vt:lpstr>
      <vt:lpstr>'S-Total'!Print_Titles</vt:lpstr>
      <vt:lpstr>'S-TSM'!Print_Titles</vt:lpstr>
      <vt:lpstr>'S-WM'!Print_Titles</vt:lpstr>
      <vt:lpstr>'Total Outlays'!Print_Titles</vt:lpstr>
      <vt:lpstr>'Total Sales'!Print_Titles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2013-08-19T06:43:34Z</cp:lastPrinted>
  <dcterms:created xsi:type="dcterms:W3CDTF">2012-08-03T00:53:16Z</dcterms:created>
  <dcterms:modified xsi:type="dcterms:W3CDTF">2022-06-08T05:42:49Z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2022-06-08T05:42:49Z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68c2eb6d-02d2-4087-8ae7-487a633f3db2</vt:lpwstr>
  </property>
  <property fmtid="{D5CDD505-2E9C-101B-9397-08002B2CF9AE}" pid="8" name="MSIP_Label_d00a4df9-c942-4b09-b23a-6c1023f6de27_ContentBits">
    <vt:lpwstr>3</vt:lpwstr>
  </property>
</Properties>
</file>