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vic4dpx\Desktop\Web publications 25022021\Financial Plan\"/>
    </mc:Choice>
  </mc:AlternateContent>
  <xr:revisionPtr revIDLastSave="0" documentId="8_{700A49F7-7839-4306-96CA-2F04276FDFAE}" xr6:coauthVersionLast="45" xr6:coauthVersionMax="45" xr10:uidLastSave="{00000000-0000-0000-0000-000000000000}"/>
  <bookViews>
    <workbookView xWindow="-120" yWindow="-120" windowWidth="29040" windowHeight="15840" tabRatio="798" xr2:uid="{00000000-000D-0000-FFFF-FFFF00000000}"/>
  </bookViews>
  <sheets>
    <sheet name="Cover Page" sheetId="42" r:id="rId1"/>
    <sheet name="Contents" sheetId="2" r:id="rId2"/>
    <sheet name="Title" sheetId="1" r:id="rId3"/>
    <sheet name="2" sheetId="39" r:id="rId4"/>
    <sheet name="2.3" sheetId="21" r:id="rId5"/>
    <sheet name="3" sheetId="20" r:id="rId6"/>
    <sheet name="3.7" sheetId="41" r:id="rId7"/>
    <sheet name="4" sheetId="26" r:id="rId8"/>
    <sheet name="5" sheetId="40" r:id="rId9"/>
  </sheets>
  <externalReferences>
    <externalReference r:id="rId10"/>
  </externalReferences>
  <definedNames>
    <definedName name="_Hlk158451477" localSheetId="5">'3'!#REF!</definedName>
    <definedName name="_Hlk158451477" localSheetId="7">'4'!#REF!</definedName>
    <definedName name="AAAA" hidden="1">{#N/A,#N/A,TRUE,"CTSUM";#N/A,#N/A,TRUE,"CTNEW B";#N/A,#N/A,TRUE,"CTOLD A";#N/A,#N/A,TRUE,"CTMAPS C";#N/A,#N/A,TRUE,"CTPVF";#N/A,#N/A,TRUE,"CTPOT D"}</definedName>
    <definedName name="Bridge" localSheetId="3">#REF!</definedName>
    <definedName name="Bridge" localSheetId="8">#REF!</definedName>
    <definedName name="Bridge">#REF!</definedName>
    <definedName name="BUDGETCURRENCYCODE1">[1]CRITERIA1!$B$16</definedName>
    <definedName name="BUDGETNAME1">[1]CRITERIA1!$B$13</definedName>
    <definedName name="BUDGETORG1">[1]CRITERIA1!$B$14</definedName>
    <definedName name="cashflow" hidden="1">{#N/A,#N/A,TRUE,"CTSUM";#N/A,#N/A,TRUE,"CTNEW B";#N/A,#N/A,TRUE,"CTOLD A";#N/A,#N/A,TRUE,"CTMAPS C";#N/A,#N/A,TRUE,"CTPVF";#N/A,#N/A,TRUE,"CTPOT D"}</definedName>
    <definedName name="Cashflow_report" localSheetId="3">#REF!</definedName>
    <definedName name="Cashflow_report" localSheetId="8">#REF!</definedName>
    <definedName name="Cashflow_report">#REF!</definedName>
    <definedName name="CASHFLOW02" hidden="1">{#N/A,#N/A,TRUE,"CTSUM";#N/A,#N/A,TRUE,"CTNEW B";#N/A,#N/A,TRUE,"CTOLD A";#N/A,#N/A,TRUE,"CTMAPS C";#N/A,#N/A,TRUE,"CTPVF";#N/A,#N/A,TRUE,"CTPOT D"}</definedName>
    <definedName name="cashflow02old" hidden="1">{#N/A,#N/A,TRUE,"CTSUM";#N/A,#N/A,TRUE,"CTNEW B";#N/A,#N/A,TRUE,"CTOLD A";#N/A,#N/A,TRUE,"CTMAPS C";#N/A,#N/A,TRUE,"CTPVF";#N/A,#N/A,TRUE,"CTPOT D"}</definedName>
    <definedName name="cashflow2002" hidden="1">{#N/A,#N/A,TRUE,"CTSUM";#N/A,#N/A,TRUE,"CTNEW B";#N/A,#N/A,TRUE,"CTOLD A";#N/A,#N/A,TRUE,"CTMAPS C";#N/A,#N/A,TRUE,"CTPVF";#N/A,#N/A,TRUE,"CTPOT D"}</definedName>
    <definedName name="cashflow88" hidden="1">{#N/A,#N/A,TRUE,"CTSUM";#N/A,#N/A,TRUE,"CTNEW B";#N/A,#N/A,TRUE,"CTOLD A";#N/A,#N/A,TRUE,"CTMAPS C";#N/A,#N/A,TRUE,"CTPVF";#N/A,#N/A,TRUE,"CTPOT D"}</definedName>
    <definedName name="cashflow88old" hidden="1">{#N/A,#N/A,TRUE,"CTSUM";#N/A,#N/A,TRUE,"CTNEW B";#N/A,#N/A,TRUE,"CTOLD A";#N/A,#N/A,TRUE,"CTMAPS C";#N/A,#N/A,TRUE,"CTPVF";#N/A,#N/A,TRUE,"CTPOT D"}</definedName>
    <definedName name="cashsflow88old" hidden="1">{#N/A,#N/A,TRUE,"CTSUM";#N/A,#N/A,TRUE,"CTNEW B";#N/A,#N/A,TRUE,"CTOLD A";#N/A,#N/A,TRUE,"CTMAPS C";#N/A,#N/A,TRUE,"CTPVF";#N/A,#N/A,TRUE,"CTPOT D"}</definedName>
    <definedName name="cf" hidden="1">{#N/A,#N/A,TRUE,"CTSUM";#N/A,#N/A,TRUE,"CTNEW B";#N/A,#N/A,TRUE,"CTOLD A";#N/A,#N/A,TRUE,"CTMAPS C";#N/A,#N/A,TRUE,"CTPVF";#N/A,#N/A,TRUE,"CTPOT D"}</definedName>
    <definedName name="CIQWBGuid" localSheetId="0" hidden="1">"f3f64ea6-fd87-4dd9-8536-484f1cd4c32e"</definedName>
    <definedName name="CIQWBGuid" hidden="1">"f3f64ea6-fd87-4dd9-8536-484f1cd4c32e"</definedName>
    <definedName name="_xlnm.Database" localSheetId="3">#REF!</definedName>
    <definedName name="_xlnm.Database" localSheetId="8">#REF!</definedName>
    <definedName name="_xlnm.Database">#REF!</definedName>
    <definedName name="DBNAME1">[1]CRITERIA1!$B$39</definedName>
    <definedName name="Existimg_Path" localSheetId="3">#REF!</definedName>
    <definedName name="Existimg_Path" localSheetId="8">#REF!</definedName>
    <definedName name="Existimg_Path">#REF!</definedName>
    <definedName name="Existing_Path" localSheetId="3">#REF!</definedName>
    <definedName name="Existing_Path" localSheetId="8">#REF!</definedName>
    <definedName name="Existing_Path">#REF!</definedName>
    <definedName name="f" localSheetId="3">#REF!</definedName>
    <definedName name="f" localSheetId="8">#REF!</definedName>
    <definedName name="f">#REF!</definedName>
    <definedName name="Inv" localSheetId="3">#REF!</definedName>
    <definedName name="Inv" localSheetId="8">#REF!</definedName>
    <definedName name="Inv">#REF!</definedName>
    <definedName name="level4" localSheetId="3">#REF!</definedName>
    <definedName name="level4" localSheetId="8">#REF!</definedName>
    <definedName name="level4">#REF!</definedName>
    <definedName name="Level4_v3" localSheetId="3">#REF!</definedName>
    <definedName name="Level4_v3" localSheetId="8">#REF!</definedName>
    <definedName name="Level4_v3">#REF!</definedName>
    <definedName name="Level4a" localSheetId="3">#REF!</definedName>
    <definedName name="Level4a" localSheetId="8">#REF!</definedName>
    <definedName name="Level4a">#REF!</definedName>
    <definedName name="level4b" localSheetId="3">#REF!</definedName>
    <definedName name="level4b" localSheetId="8">#REF!</definedName>
    <definedName name="level4b">#REF!</definedName>
    <definedName name="myBookmark" localSheetId="0">'Cover Page'!$A$11</definedName>
    <definedName name="myBookmark" localSheetId="2">Title!$A$11</definedName>
    <definedName name="ok" hidden="1">{#N/A,#N/A,TRUE,"CTSUM";#N/A,#N/A,TRUE,"CTNEW B";#N/A,#N/A,TRUE,"CTOLD A";#N/A,#N/A,TRUE,"CTMAPS C";#N/A,#N/A,TRUE,"CTPVF";#N/A,#N/A,TRUE,"CTPOT D"}</definedName>
    <definedName name="OLE_LINK4" localSheetId="4">'2.3'!#REF!</definedName>
    <definedName name="Print" localSheetId="3">#REF!</definedName>
    <definedName name="Print" localSheetId="8">#REF!</definedName>
    <definedName name="Print">#REF!</definedName>
    <definedName name="_xlnm.Print_Area" localSheetId="3">'2'!$A$1:$Q$17</definedName>
    <definedName name="_xlnm.Print_Area" localSheetId="4">'2.3'!$A$1:$C$360</definedName>
    <definedName name="_xlnm.Print_Area" localSheetId="5">'3'!$A$1:$O$419</definedName>
    <definedName name="_xlnm.Print_Area" localSheetId="6">'3.7'!$A$1:$L$122</definedName>
    <definedName name="_xlnm.Print_Area" localSheetId="7">'4'!$A$1:$Q$81</definedName>
    <definedName name="_xlnm.Print_Area" localSheetId="8">'5'!$A$1:$P$85</definedName>
    <definedName name="_xlnm.Print_Area" localSheetId="1">Contents!$A$1:$B$43</definedName>
    <definedName name="_xlnm.Print_Area" localSheetId="0">'Cover Page'!$A$1:$C$57</definedName>
    <definedName name="_xlnm.Print_Area" localSheetId="2">Title!$A$1:$C$57</definedName>
    <definedName name="_xlnm.Print_Area">#REF!</definedName>
    <definedName name="PRINT_AREA_MI" localSheetId="3">#REF!</definedName>
    <definedName name="PRINT_AREA_MI" localSheetId="8">#REF!</definedName>
    <definedName name="PRINT_AREA_MI">#REF!</definedName>
    <definedName name="Print_Area1" localSheetId="3">#REF!</definedName>
    <definedName name="Print_Area1" localSheetId="8">#REF!</definedName>
    <definedName name="Print_Area1">#REF!</definedName>
    <definedName name="Print1" localSheetId="3">#REF!</definedName>
    <definedName name="Print1" localSheetId="8">#REF!</definedName>
    <definedName name="Print1">#REF!</definedName>
    <definedName name="Protect14" localSheetId="3">#REF!</definedName>
    <definedName name="Protect14" localSheetId="8">#REF!</definedName>
    <definedName name="Protect14">#REF!</definedName>
    <definedName name="q" localSheetId="3">#REF!</definedName>
    <definedName name="q" localSheetId="8">#REF!</definedName>
    <definedName name="q">#REF!</definedName>
    <definedName name="SETOFBOOKSNAME1">[1]CRITERIA1!$B$2</definedName>
    <definedName name="test" localSheetId="3">#REF!</definedName>
    <definedName name="test" localSheetId="8">#REF!</definedName>
    <definedName name="test">#REF!</definedName>
    <definedName name="wrn.CTALL." hidden="1">{#N/A,#N/A,TRUE,"CTSUM";#N/A,#N/A,TRUE,"CTNEW B";#N/A,#N/A,TRUE,"CTOLD A";#N/A,#N/A,TRUE,"CTMAPS C";#N/A,#N/A,TRUE,"CTPVF";#N/A,#N/A,TRUE,"CTPOT D"}</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0" i="41" l="1"/>
  <c r="H110" i="41"/>
  <c r="I110" i="41"/>
  <c r="J110" i="41"/>
  <c r="K110" i="41"/>
  <c r="L110" i="41"/>
  <c r="G114" i="41"/>
  <c r="G118" i="41" s="1"/>
  <c r="H114" i="41"/>
  <c r="H118" i="41" s="1"/>
  <c r="I114" i="41"/>
  <c r="I118" i="41" s="1"/>
  <c r="J114" i="41"/>
  <c r="K114" i="41"/>
  <c r="L114" i="41"/>
  <c r="J118" i="41"/>
  <c r="K118" i="41"/>
  <c r="G99" i="41"/>
  <c r="H99" i="41"/>
  <c r="I99" i="41"/>
  <c r="J99" i="41"/>
  <c r="K99" i="41"/>
  <c r="L99" i="41"/>
  <c r="G103" i="41"/>
  <c r="G107" i="41" s="1"/>
  <c r="H103" i="41"/>
  <c r="H107" i="41" s="1"/>
  <c r="I103" i="41"/>
  <c r="I107" i="41" s="1"/>
  <c r="J103" i="41"/>
  <c r="J107" i="41" s="1"/>
  <c r="K103" i="41"/>
  <c r="K107" i="41" s="1"/>
  <c r="L103" i="41"/>
  <c r="G88" i="41"/>
  <c r="H88" i="41"/>
  <c r="I88" i="41"/>
  <c r="J88" i="41"/>
  <c r="K88" i="41"/>
  <c r="L88" i="41"/>
  <c r="G92" i="41"/>
  <c r="H92" i="41"/>
  <c r="I92" i="41"/>
  <c r="I96" i="41" s="1"/>
  <c r="J92" i="41"/>
  <c r="J96" i="41" s="1"/>
  <c r="K92" i="41"/>
  <c r="K96" i="41" s="1"/>
  <c r="L92" i="41"/>
  <c r="L96" i="41" s="1"/>
  <c r="G77" i="41"/>
  <c r="H77" i="41"/>
  <c r="I77" i="41"/>
  <c r="J77" i="41"/>
  <c r="K77" i="41"/>
  <c r="K85" i="41" s="1"/>
  <c r="L77" i="41"/>
  <c r="G81" i="41"/>
  <c r="H81" i="41"/>
  <c r="I81" i="41"/>
  <c r="J81" i="41"/>
  <c r="J85" i="41" s="1"/>
  <c r="K81" i="41"/>
  <c r="L81" i="41"/>
  <c r="L85" i="41" s="1"/>
  <c r="I85" i="41"/>
  <c r="G66" i="41"/>
  <c r="H66" i="41"/>
  <c r="I66" i="41"/>
  <c r="J66" i="41"/>
  <c r="J74" i="41" s="1"/>
  <c r="K66" i="41"/>
  <c r="L66" i="41"/>
  <c r="G70" i="41"/>
  <c r="G74" i="41" s="1"/>
  <c r="H70" i="41"/>
  <c r="H74" i="41" s="1"/>
  <c r="I70" i="41"/>
  <c r="J70" i="41"/>
  <c r="K70" i="41"/>
  <c r="L70" i="41"/>
  <c r="L74" i="41" s="1"/>
  <c r="I74" i="41"/>
  <c r="K74" i="41"/>
  <c r="G51" i="41"/>
  <c r="H51" i="41"/>
  <c r="I51" i="41"/>
  <c r="J51" i="41"/>
  <c r="J59" i="41" s="1"/>
  <c r="K51" i="41"/>
  <c r="L51" i="41"/>
  <c r="G55" i="41"/>
  <c r="G59" i="41" s="1"/>
  <c r="H55" i="41"/>
  <c r="H59" i="41" s="1"/>
  <c r="I55" i="41"/>
  <c r="J55" i="41"/>
  <c r="K55" i="41"/>
  <c r="L55" i="41"/>
  <c r="I59" i="41"/>
  <c r="G40" i="41"/>
  <c r="H40" i="41"/>
  <c r="I40" i="41"/>
  <c r="J40" i="41"/>
  <c r="K40" i="41"/>
  <c r="L40" i="41"/>
  <c r="G44" i="41"/>
  <c r="H44" i="41"/>
  <c r="I44" i="41"/>
  <c r="I48" i="41" s="1"/>
  <c r="J44" i="41"/>
  <c r="J48" i="41" s="1"/>
  <c r="K44" i="41"/>
  <c r="L44" i="41"/>
  <c r="G29" i="41"/>
  <c r="H29" i="41"/>
  <c r="I29" i="41"/>
  <c r="J29" i="41"/>
  <c r="K29" i="41"/>
  <c r="L29" i="41"/>
  <c r="G33" i="41"/>
  <c r="H33" i="41"/>
  <c r="I33" i="41"/>
  <c r="J33" i="41"/>
  <c r="K33" i="41"/>
  <c r="L33" i="41"/>
  <c r="L37" i="41" s="1"/>
  <c r="G18" i="41"/>
  <c r="H18" i="41"/>
  <c r="I18" i="41"/>
  <c r="J18" i="41"/>
  <c r="K18" i="41"/>
  <c r="L18" i="41"/>
  <c r="G22" i="41"/>
  <c r="H22" i="41"/>
  <c r="H26" i="41" s="1"/>
  <c r="I22" i="41"/>
  <c r="J22" i="41"/>
  <c r="J26" i="41" s="1"/>
  <c r="K22" i="41"/>
  <c r="L22" i="41"/>
  <c r="K26" i="41"/>
  <c r="G7" i="41"/>
  <c r="H7" i="41"/>
  <c r="I7" i="41"/>
  <c r="J7" i="41"/>
  <c r="K7" i="41"/>
  <c r="L7" i="41"/>
  <c r="G11" i="41"/>
  <c r="H11" i="41"/>
  <c r="H15" i="41" s="1"/>
  <c r="I11" i="41"/>
  <c r="I15" i="41" s="1"/>
  <c r="J11" i="41"/>
  <c r="K11" i="41"/>
  <c r="L11" i="41"/>
  <c r="F114" i="41"/>
  <c r="E114" i="41"/>
  <c r="D114" i="41"/>
  <c r="D118" i="41" s="1"/>
  <c r="C114" i="41"/>
  <c r="F110" i="41"/>
  <c r="E110" i="41"/>
  <c r="D110" i="41"/>
  <c r="C110" i="41"/>
  <c r="F103" i="41"/>
  <c r="E103" i="41"/>
  <c r="D103" i="41"/>
  <c r="C103" i="41"/>
  <c r="F99" i="41"/>
  <c r="E99" i="41"/>
  <c r="D99" i="41"/>
  <c r="C99" i="41"/>
  <c r="F92" i="41"/>
  <c r="E92" i="41"/>
  <c r="D92" i="41"/>
  <c r="C92" i="41"/>
  <c r="F88" i="41"/>
  <c r="E88" i="41"/>
  <c r="D88" i="41"/>
  <c r="C88" i="41"/>
  <c r="F81" i="41"/>
  <c r="E81" i="41"/>
  <c r="D81" i="41"/>
  <c r="C81" i="41"/>
  <c r="F77" i="41"/>
  <c r="E77" i="41"/>
  <c r="D77" i="41"/>
  <c r="C77" i="41"/>
  <c r="F70" i="41"/>
  <c r="E70" i="41"/>
  <c r="D70" i="41"/>
  <c r="C70" i="41"/>
  <c r="F66" i="41"/>
  <c r="E66" i="41"/>
  <c r="D66" i="41"/>
  <c r="C66" i="41"/>
  <c r="F55" i="41"/>
  <c r="E55" i="41"/>
  <c r="D55" i="41"/>
  <c r="C55" i="41"/>
  <c r="F51" i="41"/>
  <c r="E51" i="41"/>
  <c r="D51" i="41"/>
  <c r="C51" i="41"/>
  <c r="F44" i="41"/>
  <c r="E44" i="41"/>
  <c r="D44" i="41"/>
  <c r="C44" i="41"/>
  <c r="F40" i="41"/>
  <c r="E40" i="41"/>
  <c r="D40" i="41"/>
  <c r="C40" i="41"/>
  <c r="F33" i="41"/>
  <c r="E33" i="41"/>
  <c r="D33" i="41"/>
  <c r="C33" i="41"/>
  <c r="F29" i="41"/>
  <c r="E29" i="41"/>
  <c r="D29" i="41"/>
  <c r="C29" i="41"/>
  <c r="F22" i="41"/>
  <c r="E22" i="41"/>
  <c r="D22" i="41"/>
  <c r="C22" i="41"/>
  <c r="F18" i="41"/>
  <c r="E18" i="41"/>
  <c r="D18" i="41"/>
  <c r="C18" i="41"/>
  <c r="F11" i="41"/>
  <c r="E11" i="41"/>
  <c r="D11" i="41"/>
  <c r="C11" i="41"/>
  <c r="F7" i="41"/>
  <c r="E7" i="41"/>
  <c r="D7" i="41"/>
  <c r="C7" i="41"/>
  <c r="H199" i="20"/>
  <c r="G199" i="20"/>
  <c r="F199" i="20"/>
  <c r="E199" i="20"/>
  <c r="H191" i="20"/>
  <c r="G191" i="20"/>
  <c r="F191" i="20"/>
  <c r="E191" i="20"/>
  <c r="H183" i="20"/>
  <c r="G183" i="20"/>
  <c r="F183" i="20"/>
  <c r="E183" i="20"/>
  <c r="H175" i="20"/>
  <c r="G175" i="20"/>
  <c r="F175" i="20"/>
  <c r="E175" i="20"/>
  <c r="H167" i="20"/>
  <c r="G167" i="20"/>
  <c r="F167" i="20"/>
  <c r="E167" i="20"/>
  <c r="H159" i="20"/>
  <c r="G159" i="20"/>
  <c r="F159" i="20"/>
  <c r="E159" i="20"/>
  <c r="H151" i="20"/>
  <c r="G151" i="20"/>
  <c r="F151" i="20"/>
  <c r="E151" i="20"/>
  <c r="H143" i="20"/>
  <c r="G143" i="20"/>
  <c r="F143" i="20"/>
  <c r="E143" i="20"/>
  <c r="H135" i="20"/>
  <c r="G135" i="20"/>
  <c r="F135" i="20"/>
  <c r="E135" i="20"/>
  <c r="H127" i="20"/>
  <c r="G127" i="20"/>
  <c r="F127" i="20"/>
  <c r="E127" i="20"/>
  <c r="H119" i="20"/>
  <c r="G119" i="20"/>
  <c r="F119" i="20"/>
  <c r="E119" i="20"/>
  <c r="L411" i="20"/>
  <c r="L412" i="20"/>
  <c r="L413" i="20"/>
  <c r="H411" i="20"/>
  <c r="H412" i="20"/>
  <c r="H413" i="20"/>
  <c r="F74" i="40"/>
  <c r="G74" i="40"/>
  <c r="H74" i="40"/>
  <c r="I74" i="40"/>
  <c r="J74" i="40"/>
  <c r="K74" i="40"/>
  <c r="L74" i="40"/>
  <c r="M74" i="40"/>
  <c r="N74" i="40"/>
  <c r="O74" i="40"/>
  <c r="F75" i="40"/>
  <c r="G75" i="40"/>
  <c r="H75" i="40"/>
  <c r="I75" i="40"/>
  <c r="J75" i="40"/>
  <c r="K75" i="40"/>
  <c r="L75" i="40"/>
  <c r="M75" i="40"/>
  <c r="N75" i="40"/>
  <c r="O75" i="40"/>
  <c r="E74" i="40"/>
  <c r="E75" i="40"/>
  <c r="E73" i="40"/>
  <c r="E56" i="40"/>
  <c r="F56" i="40"/>
  <c r="F80" i="40" s="1"/>
  <c r="G56" i="40"/>
  <c r="G80" i="40" s="1"/>
  <c r="H56" i="40"/>
  <c r="I56" i="40"/>
  <c r="J56" i="40"/>
  <c r="K56" i="40"/>
  <c r="L56" i="40"/>
  <c r="L80" i="40" s="1"/>
  <c r="M56" i="40"/>
  <c r="N56" i="40"/>
  <c r="N80" i="40" s="1"/>
  <c r="O56" i="40"/>
  <c r="O80" i="40" s="1"/>
  <c r="E57" i="40"/>
  <c r="F57" i="40"/>
  <c r="F81" i="40" s="1"/>
  <c r="G57" i="40"/>
  <c r="G81" i="40" s="1"/>
  <c r="H57" i="40"/>
  <c r="I57" i="40"/>
  <c r="J57" i="40"/>
  <c r="K57" i="40"/>
  <c r="L57" i="40"/>
  <c r="M57" i="40"/>
  <c r="N57" i="40"/>
  <c r="N81" i="40" s="1"/>
  <c r="O57" i="40"/>
  <c r="O81" i="40" s="1"/>
  <c r="E55" i="40"/>
  <c r="D16" i="40"/>
  <c r="E13" i="40" s="1"/>
  <c r="E16" i="40" s="1"/>
  <c r="F13" i="40" s="1"/>
  <c r="F16" i="40" s="1"/>
  <c r="G13" i="40" s="1"/>
  <c r="G16" i="40" s="1"/>
  <c r="H13" i="40" s="1"/>
  <c r="H16" i="40" s="1"/>
  <c r="I13" i="40" s="1"/>
  <c r="I16" i="40" s="1"/>
  <c r="J13" i="40" s="1"/>
  <c r="J16" i="40" s="1"/>
  <c r="K13" i="40" s="1"/>
  <c r="K16" i="40" s="1"/>
  <c r="L13" i="40" s="1"/>
  <c r="L16" i="40" s="1"/>
  <c r="M13" i="40" s="1"/>
  <c r="M16" i="40" s="1"/>
  <c r="N13" i="40" s="1"/>
  <c r="N16" i="40" s="1"/>
  <c r="I81" i="40" l="1"/>
  <c r="K80" i="40"/>
  <c r="H80" i="40"/>
  <c r="I80" i="40"/>
  <c r="J80" i="40"/>
  <c r="H81" i="40"/>
  <c r="E80" i="40"/>
  <c r="G26" i="41"/>
  <c r="E107" i="41"/>
  <c r="H96" i="41"/>
  <c r="H120" i="41" s="1"/>
  <c r="L118" i="41"/>
  <c r="L120" i="41" s="1"/>
  <c r="E96" i="41"/>
  <c r="E118" i="41"/>
  <c r="E120" i="41" s="1"/>
  <c r="F15" i="41"/>
  <c r="F37" i="41"/>
  <c r="F59" i="41"/>
  <c r="F74" i="41"/>
  <c r="F85" i="41"/>
  <c r="F96" i="41"/>
  <c r="F118" i="41"/>
  <c r="H85" i="41"/>
  <c r="G96" i="41"/>
  <c r="G120" i="41" s="1"/>
  <c r="K120" i="41"/>
  <c r="J120" i="41"/>
  <c r="G15" i="41"/>
  <c r="C26" i="41"/>
  <c r="C48" i="41"/>
  <c r="C85" i="41"/>
  <c r="C107" i="41"/>
  <c r="G85" i="41"/>
  <c r="L107" i="41"/>
  <c r="K37" i="41"/>
  <c r="I120" i="41"/>
  <c r="L26" i="41"/>
  <c r="J37" i="41"/>
  <c r="J61" i="41" s="1"/>
  <c r="H48" i="41"/>
  <c r="H61" i="41" s="1"/>
  <c r="I37" i="41"/>
  <c r="D26" i="41"/>
  <c r="D48" i="41"/>
  <c r="D85" i="41"/>
  <c r="D107" i="41"/>
  <c r="J15" i="41"/>
  <c r="H37" i="41"/>
  <c r="L59" i="41"/>
  <c r="E26" i="41"/>
  <c r="E48" i="41"/>
  <c r="E85" i="41"/>
  <c r="I26" i="41"/>
  <c r="I61" i="41" s="1"/>
  <c r="G37" i="41"/>
  <c r="K59" i="41"/>
  <c r="L48" i="41"/>
  <c r="G48" i="41"/>
  <c r="K48" i="41"/>
  <c r="F26" i="41"/>
  <c r="C15" i="41"/>
  <c r="C37" i="41"/>
  <c r="C59" i="41"/>
  <c r="C61" i="41" s="1"/>
  <c r="C74" i="41"/>
  <c r="F107" i="41"/>
  <c r="K15" i="41"/>
  <c r="F48" i="41"/>
  <c r="L15" i="41"/>
  <c r="D15" i="41"/>
  <c r="D37" i="41"/>
  <c r="D59" i="41"/>
  <c r="D74" i="41"/>
  <c r="C96" i="41"/>
  <c r="E15" i="41"/>
  <c r="E37" i="41"/>
  <c r="E59" i="41"/>
  <c r="E74" i="41"/>
  <c r="D96" i="41"/>
  <c r="C118" i="41"/>
  <c r="C120" i="41" s="1"/>
  <c r="M80" i="40"/>
  <c r="L81" i="40"/>
  <c r="J81" i="40"/>
  <c r="E79" i="40"/>
  <c r="M81" i="40"/>
  <c r="E81" i="40"/>
  <c r="K81" i="40"/>
  <c r="E58" i="40"/>
  <c r="E76" i="40"/>
  <c r="E70" i="40"/>
  <c r="F67" i="40" s="1"/>
  <c r="F70" i="40" s="1"/>
  <c r="G67" i="40" s="1"/>
  <c r="G70" i="40" s="1"/>
  <c r="H67" i="40" s="1"/>
  <c r="H70" i="40" s="1"/>
  <c r="I67" i="40" s="1"/>
  <c r="I70" i="40" s="1"/>
  <c r="J67" i="40" s="1"/>
  <c r="J70" i="40" s="1"/>
  <c r="K67" i="40" s="1"/>
  <c r="K70" i="40" s="1"/>
  <c r="L67" i="40" s="1"/>
  <c r="L70" i="40" s="1"/>
  <c r="M67" i="40" s="1"/>
  <c r="M70" i="40" s="1"/>
  <c r="N67" i="40" s="1"/>
  <c r="N70" i="40" s="1"/>
  <c r="O67" i="40" s="1"/>
  <c r="O70" i="40" s="1"/>
  <c r="E64" i="40"/>
  <c r="F61" i="40" s="1"/>
  <c r="E52" i="40"/>
  <c r="F49" i="40" s="1"/>
  <c r="F52" i="40" s="1"/>
  <c r="G49" i="40" s="1"/>
  <c r="G52" i="40" s="1"/>
  <c r="H49" i="40" s="1"/>
  <c r="H52" i="40" s="1"/>
  <c r="I49" i="40" s="1"/>
  <c r="I52" i="40" s="1"/>
  <c r="J49" i="40" s="1"/>
  <c r="J52" i="40" s="1"/>
  <c r="K49" i="40" s="1"/>
  <c r="K52" i="40" s="1"/>
  <c r="L49" i="40" s="1"/>
  <c r="L52" i="40" s="1"/>
  <c r="M49" i="40" s="1"/>
  <c r="M52" i="40" s="1"/>
  <c r="N49" i="40" s="1"/>
  <c r="N52" i="40" s="1"/>
  <c r="O49" i="40" s="1"/>
  <c r="O52" i="40" s="1"/>
  <c r="E46" i="40"/>
  <c r="F43" i="40" s="1"/>
  <c r="O398" i="20"/>
  <c r="N398" i="20"/>
  <c r="M398" i="20"/>
  <c r="L398" i="20"/>
  <c r="K398" i="20"/>
  <c r="J398" i="20"/>
  <c r="I398" i="20"/>
  <c r="H398" i="20"/>
  <c r="G398" i="20"/>
  <c r="F398" i="20"/>
  <c r="E398" i="20"/>
  <c r="O392" i="20"/>
  <c r="N392" i="20"/>
  <c r="M392" i="20"/>
  <c r="L392" i="20"/>
  <c r="K392" i="20"/>
  <c r="J392" i="20"/>
  <c r="I392" i="20"/>
  <c r="H392" i="20"/>
  <c r="G392" i="20"/>
  <c r="F392" i="20"/>
  <c r="E392" i="20"/>
  <c r="O386" i="20"/>
  <c r="N386" i="20"/>
  <c r="M386" i="20"/>
  <c r="L386" i="20"/>
  <c r="K386" i="20"/>
  <c r="J386" i="20"/>
  <c r="I386" i="20"/>
  <c r="H386" i="20"/>
  <c r="G386" i="20"/>
  <c r="F386" i="20"/>
  <c r="E386" i="20"/>
  <c r="O377" i="20"/>
  <c r="N377" i="20"/>
  <c r="M377" i="20"/>
  <c r="L377" i="20"/>
  <c r="K377" i="20"/>
  <c r="J377" i="20"/>
  <c r="I377" i="20"/>
  <c r="H377" i="20"/>
  <c r="G377" i="20"/>
  <c r="F377" i="20"/>
  <c r="E377" i="20"/>
  <c r="F371" i="20"/>
  <c r="G371" i="20"/>
  <c r="H371" i="20"/>
  <c r="I371" i="20"/>
  <c r="J371" i="20"/>
  <c r="K371" i="20"/>
  <c r="L371" i="20"/>
  <c r="M371" i="20"/>
  <c r="N371" i="20"/>
  <c r="O371" i="20"/>
  <c r="E371" i="20"/>
  <c r="E82" i="40" l="1"/>
  <c r="E61" i="41"/>
  <c r="F61" i="41"/>
  <c r="D61" i="41"/>
  <c r="F120" i="41"/>
  <c r="G61" i="41"/>
  <c r="K61" i="41"/>
  <c r="L61" i="41"/>
  <c r="D120" i="41"/>
  <c r="F46" i="40"/>
  <c r="G43" i="40" s="1"/>
  <c r="F55" i="40"/>
  <c r="F64" i="40"/>
  <c r="G61" i="40" s="1"/>
  <c r="F73" i="40"/>
  <c r="F76" i="40" s="1"/>
  <c r="F58" i="40"/>
  <c r="L414" i="20"/>
  <c r="L410" i="20"/>
  <c r="L409" i="20"/>
  <c r="L408" i="20"/>
  <c r="F415" i="20"/>
  <c r="F418" i="20" s="1"/>
  <c r="G415" i="20"/>
  <c r="G418" i="20" s="1"/>
  <c r="K415" i="20"/>
  <c r="K418" i="20" s="1"/>
  <c r="E415" i="20"/>
  <c r="E418" i="20" s="1"/>
  <c r="H409" i="20"/>
  <c r="H410" i="20"/>
  <c r="H414" i="20"/>
  <c r="H408" i="20"/>
  <c r="J415" i="20"/>
  <c r="J418" i="20" s="1"/>
  <c r="I415" i="20"/>
  <c r="I418" i="20" s="1"/>
  <c r="F79" i="40" l="1"/>
  <c r="F82" i="40" s="1"/>
  <c r="G64" i="40"/>
  <c r="H61" i="40" s="1"/>
  <c r="G73" i="40"/>
  <c r="G76" i="40" s="1"/>
  <c r="G46" i="40"/>
  <c r="H43" i="40" s="1"/>
  <c r="G55" i="40"/>
  <c r="G79" i="40" s="1"/>
  <c r="L415" i="20"/>
  <c r="L418" i="20" s="1"/>
  <c r="H415" i="20"/>
  <c r="H418" i="20" s="1"/>
  <c r="H46" i="40" l="1"/>
  <c r="I43" i="40" s="1"/>
  <c r="H55" i="40"/>
  <c r="G82" i="40"/>
  <c r="H64" i="40"/>
  <c r="I61" i="40" s="1"/>
  <c r="H73" i="40"/>
  <c r="H76" i="40" s="1"/>
  <c r="G58" i="40"/>
  <c r="H58" i="40" s="1"/>
  <c r="I365" i="20"/>
  <c r="J365" i="20"/>
  <c r="K365" i="20"/>
  <c r="L365" i="20"/>
  <c r="M365" i="20"/>
  <c r="N365" i="20"/>
  <c r="O365" i="20"/>
  <c r="I402" i="20"/>
  <c r="J402" i="20"/>
  <c r="K402" i="20"/>
  <c r="L402" i="20"/>
  <c r="M402" i="20"/>
  <c r="N402" i="20"/>
  <c r="O402" i="20"/>
  <c r="I309" i="20"/>
  <c r="J309" i="20"/>
  <c r="K309" i="20"/>
  <c r="L309" i="20"/>
  <c r="M309" i="20"/>
  <c r="N309" i="20"/>
  <c r="O309" i="20"/>
  <c r="I314" i="20"/>
  <c r="J314" i="20"/>
  <c r="K314" i="20"/>
  <c r="L314" i="20"/>
  <c r="M314" i="20"/>
  <c r="N314" i="20"/>
  <c r="O314" i="20"/>
  <c r="I323" i="20"/>
  <c r="J323" i="20"/>
  <c r="K323" i="20"/>
  <c r="L323" i="20"/>
  <c r="M323" i="20"/>
  <c r="N323" i="20"/>
  <c r="O323" i="20"/>
  <c r="I336" i="20"/>
  <c r="J336" i="20"/>
  <c r="K336" i="20"/>
  <c r="L336" i="20"/>
  <c r="M336" i="20"/>
  <c r="N336" i="20"/>
  <c r="O336" i="20"/>
  <c r="I345" i="20"/>
  <c r="J345" i="20"/>
  <c r="K345" i="20"/>
  <c r="L345" i="20"/>
  <c r="M345" i="20"/>
  <c r="N345" i="20"/>
  <c r="O345" i="20"/>
  <c r="I352" i="20"/>
  <c r="J352" i="20"/>
  <c r="K352" i="20"/>
  <c r="L352" i="20"/>
  <c r="M352" i="20"/>
  <c r="N352" i="20"/>
  <c r="O352" i="20"/>
  <c r="I276" i="20"/>
  <c r="J276" i="20"/>
  <c r="K276" i="20"/>
  <c r="L276" i="20"/>
  <c r="M276" i="20"/>
  <c r="N276" i="20"/>
  <c r="O276" i="20"/>
  <c r="I285" i="20"/>
  <c r="J285" i="20"/>
  <c r="K285" i="20"/>
  <c r="L285" i="20"/>
  <c r="M285" i="20"/>
  <c r="N285" i="20"/>
  <c r="O285" i="20"/>
  <c r="I293" i="20"/>
  <c r="J293" i="20"/>
  <c r="K293" i="20"/>
  <c r="L293" i="20"/>
  <c r="M293" i="20"/>
  <c r="N293" i="20"/>
  <c r="O293" i="20"/>
  <c r="I73" i="20"/>
  <c r="J73" i="20"/>
  <c r="K73" i="20"/>
  <c r="L73" i="20"/>
  <c r="M73" i="20"/>
  <c r="N73" i="20"/>
  <c r="O73" i="20"/>
  <c r="I83" i="20"/>
  <c r="J83" i="20"/>
  <c r="K83" i="20"/>
  <c r="L83" i="20"/>
  <c r="M83" i="20"/>
  <c r="N83" i="20"/>
  <c r="O83" i="20"/>
  <c r="I93" i="20"/>
  <c r="J93" i="20"/>
  <c r="K93" i="20"/>
  <c r="L93" i="20"/>
  <c r="M93" i="20"/>
  <c r="N93" i="20"/>
  <c r="O93" i="20"/>
  <c r="I99" i="20"/>
  <c r="J99" i="20"/>
  <c r="K99" i="20"/>
  <c r="L99" i="20"/>
  <c r="M99" i="20"/>
  <c r="N99" i="20"/>
  <c r="O99" i="20"/>
  <c r="I106" i="20"/>
  <c r="J106" i="20"/>
  <c r="K106" i="20"/>
  <c r="L106" i="20"/>
  <c r="M106" i="20"/>
  <c r="N106" i="20"/>
  <c r="O106" i="20"/>
  <c r="O34" i="20"/>
  <c r="P68" i="26" s="1"/>
  <c r="O46" i="20"/>
  <c r="P69" i="26" s="1"/>
  <c r="P70" i="26" s="1"/>
  <c r="P76" i="26" s="1"/>
  <c r="I34" i="20"/>
  <c r="J68" i="26" s="1"/>
  <c r="J34" i="20"/>
  <c r="K68" i="26" s="1"/>
  <c r="K34" i="20"/>
  <c r="L68" i="26" s="1"/>
  <c r="L34" i="20"/>
  <c r="M68" i="26" s="1"/>
  <c r="M70" i="26" s="1"/>
  <c r="M76" i="26" s="1"/>
  <c r="M34" i="20"/>
  <c r="N68" i="26" s="1"/>
  <c r="N34" i="20"/>
  <c r="O68" i="26" s="1"/>
  <c r="I46" i="20"/>
  <c r="J69" i="26" s="1"/>
  <c r="J70" i="26" s="1"/>
  <c r="J76" i="26" s="1"/>
  <c r="J46" i="20"/>
  <c r="K69" i="26" s="1"/>
  <c r="K46" i="20"/>
  <c r="L69" i="26" s="1"/>
  <c r="L46" i="20"/>
  <c r="M69" i="26" s="1"/>
  <c r="M46" i="20"/>
  <c r="N69" i="26" s="1"/>
  <c r="N46" i="20"/>
  <c r="O69" i="26" s="1"/>
  <c r="O70" i="26" l="1"/>
  <c r="O76" i="26" s="1"/>
  <c r="N70" i="26"/>
  <c r="N76" i="26" s="1"/>
  <c r="L70" i="26"/>
  <c r="L76" i="26" s="1"/>
  <c r="K70" i="26"/>
  <c r="K76" i="26" s="1"/>
  <c r="I64" i="40"/>
  <c r="J61" i="40" s="1"/>
  <c r="I73" i="40"/>
  <c r="I76" i="40" s="1"/>
  <c r="H79" i="40"/>
  <c r="H82" i="40" s="1"/>
  <c r="I46" i="40"/>
  <c r="J43" i="40" s="1"/>
  <c r="I55" i="40"/>
  <c r="M315" i="20"/>
  <c r="M338" i="20" s="1"/>
  <c r="I315" i="20"/>
  <c r="I338" i="20" s="1"/>
  <c r="K315" i="20"/>
  <c r="K338" i="20" s="1"/>
  <c r="J100" i="20"/>
  <c r="J48" i="20"/>
  <c r="J55" i="20" s="1"/>
  <c r="N100" i="20"/>
  <c r="L84" i="20"/>
  <c r="L315" i="20"/>
  <c r="L338" i="20" s="1"/>
  <c r="M48" i="20"/>
  <c r="M55" i="20" s="1"/>
  <c r="K84" i="20"/>
  <c r="N48" i="20"/>
  <c r="N55" i="20" s="1"/>
  <c r="K48" i="20"/>
  <c r="K55" i="20" s="1"/>
  <c r="O84" i="20"/>
  <c r="O315" i="20"/>
  <c r="O338" i="20" s="1"/>
  <c r="M84" i="20"/>
  <c r="I84" i="20"/>
  <c r="O294" i="20"/>
  <c r="O296" i="20" s="1"/>
  <c r="K294" i="20"/>
  <c r="K296" i="20" s="1"/>
  <c r="I48" i="20"/>
  <c r="I55" i="20" s="1"/>
  <c r="M100" i="20"/>
  <c r="I100" i="20"/>
  <c r="N84" i="20"/>
  <c r="N101" i="20" s="1"/>
  <c r="J84" i="20"/>
  <c r="N294" i="20"/>
  <c r="N296" i="20" s="1"/>
  <c r="J294" i="20"/>
  <c r="J296" i="20" s="1"/>
  <c r="M294" i="20"/>
  <c r="M296" i="20" s="1"/>
  <c r="I294" i="20"/>
  <c r="I296" i="20" s="1"/>
  <c r="L294" i="20"/>
  <c r="L296" i="20" s="1"/>
  <c r="L100" i="20"/>
  <c r="O100" i="20"/>
  <c r="K100" i="20"/>
  <c r="N315" i="20"/>
  <c r="N338" i="20" s="1"/>
  <c r="J315" i="20"/>
  <c r="J338" i="20" s="1"/>
  <c r="O48" i="20"/>
  <c r="O55" i="20" s="1"/>
  <c r="L48" i="20"/>
  <c r="L55" i="20" s="1"/>
  <c r="I79" i="40" l="1"/>
  <c r="I82" i="40"/>
  <c r="J46" i="40"/>
  <c r="K43" i="40" s="1"/>
  <c r="J55" i="40"/>
  <c r="J64" i="40"/>
  <c r="K61" i="40" s="1"/>
  <c r="J73" i="40"/>
  <c r="J76" i="40" s="1"/>
  <c r="I58" i="40"/>
  <c r="J58" i="40" s="1"/>
  <c r="J101" i="20"/>
  <c r="M101" i="20"/>
  <c r="L101" i="20"/>
  <c r="I101" i="20"/>
  <c r="K101" i="20"/>
  <c r="O101" i="20"/>
  <c r="E293" i="20"/>
  <c r="F293" i="20"/>
  <c r="G293" i="20"/>
  <c r="H293" i="20"/>
  <c r="E285" i="20"/>
  <c r="F285" i="20"/>
  <c r="G285" i="20"/>
  <c r="H285" i="20"/>
  <c r="F211" i="20"/>
  <c r="F216" i="20" s="1"/>
  <c r="G211" i="20"/>
  <c r="G216" i="20" s="1"/>
  <c r="H211" i="20"/>
  <c r="H216" i="20" s="1"/>
  <c r="E211" i="20"/>
  <c r="E216" i="20" s="1"/>
  <c r="E99" i="20"/>
  <c r="F99" i="20"/>
  <c r="G99" i="20"/>
  <c r="H99" i="20"/>
  <c r="G93" i="20"/>
  <c r="H93" i="20"/>
  <c r="F93" i="20"/>
  <c r="E93" i="20"/>
  <c r="H276" i="20"/>
  <c r="E248" i="20"/>
  <c r="H240" i="20"/>
  <c r="E232" i="20"/>
  <c r="E224" i="20"/>
  <c r="F224" i="20"/>
  <c r="H106" i="20"/>
  <c r="G106" i="20"/>
  <c r="F106" i="20"/>
  <c r="E106" i="20"/>
  <c r="H83" i="20"/>
  <c r="G83" i="20"/>
  <c r="F83" i="20"/>
  <c r="E83" i="20"/>
  <c r="H73" i="20"/>
  <c r="G73" i="20"/>
  <c r="F73" i="20"/>
  <c r="E73" i="20"/>
  <c r="E46" i="20"/>
  <c r="F69" i="26" s="1"/>
  <c r="F46" i="20"/>
  <c r="G69" i="26" s="1"/>
  <c r="G46" i="20"/>
  <c r="H69" i="26" s="1"/>
  <c r="H46" i="20"/>
  <c r="I69" i="26" s="1"/>
  <c r="H34" i="20"/>
  <c r="I68" i="26" s="1"/>
  <c r="G34" i="20"/>
  <c r="H68" i="26" s="1"/>
  <c r="F34" i="20"/>
  <c r="G68" i="26" s="1"/>
  <c r="E34" i="20"/>
  <c r="F68" i="26" s="1"/>
  <c r="F70" i="26" s="1"/>
  <c r="F76" i="26" s="1"/>
  <c r="E402" i="20"/>
  <c r="F402" i="20"/>
  <c r="G402" i="20"/>
  <c r="H402" i="20"/>
  <c r="E365" i="20"/>
  <c r="F365" i="20"/>
  <c r="G365" i="20"/>
  <c r="H365" i="20"/>
  <c r="E352" i="20"/>
  <c r="F352" i="20"/>
  <c r="G352" i="20"/>
  <c r="H352" i="20"/>
  <c r="E345" i="20"/>
  <c r="F345" i="20"/>
  <c r="G345" i="20"/>
  <c r="H345" i="20"/>
  <c r="E336" i="20"/>
  <c r="F336" i="20"/>
  <c r="G336" i="20"/>
  <c r="H336" i="20"/>
  <c r="E323" i="20"/>
  <c r="F323" i="20"/>
  <c r="G323" i="20"/>
  <c r="H323" i="20"/>
  <c r="E314" i="20"/>
  <c r="F314" i="20"/>
  <c r="G314" i="20"/>
  <c r="H314" i="20"/>
  <c r="E309" i="20"/>
  <c r="F309" i="20"/>
  <c r="G309" i="20"/>
  <c r="H309" i="20"/>
  <c r="F248" i="20"/>
  <c r="G248" i="20"/>
  <c r="H248" i="20"/>
  <c r="F240" i="20"/>
  <c r="G240" i="20"/>
  <c r="E240" i="20"/>
  <c r="F232" i="20"/>
  <c r="G232" i="20"/>
  <c r="H232" i="20"/>
  <c r="G224" i="20"/>
  <c r="H224" i="20"/>
  <c r="E276" i="20"/>
  <c r="F276" i="20"/>
  <c r="G276" i="20"/>
  <c r="I70" i="26" l="1"/>
  <c r="I76" i="26" s="1"/>
  <c r="H70" i="26"/>
  <c r="H76" i="26" s="1"/>
  <c r="G70" i="26"/>
  <c r="G76" i="26" s="1"/>
  <c r="K64" i="40"/>
  <c r="L61" i="40" s="1"/>
  <c r="K73" i="40"/>
  <c r="K76" i="40" s="1"/>
  <c r="J79" i="40"/>
  <c r="J82" i="40" s="1"/>
  <c r="K46" i="40"/>
  <c r="L43" i="40" s="1"/>
  <c r="K55" i="40"/>
  <c r="E315" i="20"/>
  <c r="E338" i="20" s="1"/>
  <c r="F315" i="20"/>
  <c r="F338" i="20" s="1"/>
  <c r="G315" i="20"/>
  <c r="G338" i="20" s="1"/>
  <c r="E100" i="20"/>
  <c r="H315" i="20"/>
  <c r="H338" i="20" s="1"/>
  <c r="E48" i="20"/>
  <c r="E55" i="20" s="1"/>
  <c r="H294" i="20"/>
  <c r="H296" i="20" s="1"/>
  <c r="H48" i="20"/>
  <c r="H55" i="20" s="1"/>
  <c r="E84" i="20"/>
  <c r="F84" i="20"/>
  <c r="F100" i="20"/>
  <c r="H84" i="20"/>
  <c r="G100" i="20"/>
  <c r="E294" i="20"/>
  <c r="E296" i="20" s="1"/>
  <c r="H100" i="20"/>
  <c r="F294" i="20"/>
  <c r="F296" i="20" s="1"/>
  <c r="G84" i="20"/>
  <c r="G48" i="20"/>
  <c r="G55" i="20" s="1"/>
  <c r="F48" i="20"/>
  <c r="F55" i="20" s="1"/>
  <c r="G294" i="20"/>
  <c r="G296" i="20" s="1"/>
  <c r="K79" i="40" l="1"/>
  <c r="L64" i="40"/>
  <c r="M61" i="40" s="1"/>
  <c r="L73" i="40"/>
  <c r="L76" i="40" s="1"/>
  <c r="K82" i="40"/>
  <c r="K58" i="40"/>
  <c r="L46" i="40"/>
  <c r="M43" i="40" s="1"/>
  <c r="L55" i="40"/>
  <c r="L79" i="40" s="1"/>
  <c r="E101" i="20"/>
  <c r="H101" i="20"/>
  <c r="F101" i="20"/>
  <c r="G101" i="20"/>
  <c r="L82" i="40" l="1"/>
  <c r="L58" i="40"/>
  <c r="M64" i="40"/>
  <c r="N61" i="40" s="1"/>
  <c r="M73" i="40"/>
  <c r="M76" i="40" s="1"/>
  <c r="M46" i="40"/>
  <c r="N43" i="40" s="1"/>
  <c r="M55" i="40"/>
  <c r="M79" i="40" s="1"/>
  <c r="N64" i="40" l="1"/>
  <c r="O61" i="40" s="1"/>
  <c r="N73" i="40"/>
  <c r="N76" i="40" s="1"/>
  <c r="N46" i="40"/>
  <c r="O43" i="40" s="1"/>
  <c r="N55" i="40"/>
  <c r="M82" i="40"/>
  <c r="M58" i="40"/>
  <c r="N58" i="40" s="1"/>
  <c r="N79" i="40" l="1"/>
  <c r="N82" i="40" s="1"/>
  <c r="O46" i="40"/>
  <c r="O55" i="40"/>
  <c r="O64" i="40"/>
  <c r="O73" i="40"/>
  <c r="O76" i="40" s="1"/>
  <c r="O79" i="40" l="1"/>
  <c r="O82" i="40" s="1"/>
  <c r="O58" i="40"/>
</calcChain>
</file>

<file path=xl/sharedStrings.xml><?xml version="1.0" encoding="utf-8"?>
<sst xmlns="http://schemas.openxmlformats.org/spreadsheetml/2006/main" count="1553" uniqueCount="397">
  <si>
    <t> </t>
  </si>
  <si>
    <t>Financial Plan for the period                        2021/22 to 2030/31</t>
  </si>
  <si>
    <t>xx</t>
  </si>
  <si>
    <t>2.   Financial Plan Context</t>
  </si>
  <si>
    <t>3.   Financial Plan statements</t>
  </si>
  <si>
    <t>Disclaimer</t>
  </si>
  <si>
    <t>The information contained in this document is for general guidance only. It is not professional advice and should not be used, relied upon or treated as a substitute for specific professional advice. Given the changing nature of laws, rules and regulations, and the inherent hazards of electronic communication, there may be delays, omissions or inaccuracies in information contained in this document.</t>
  </si>
  <si>
    <t>2. Financial Plan Context</t>
  </si>
  <si>
    <t>This section describes the context and external / internal environment and consideration in determining the 10 year financial projections and assumptions.</t>
  </si>
  <si>
    <t>Examples:</t>
  </si>
  <si>
    <t>3. Financial Plan Statements</t>
  </si>
  <si>
    <t xml:space="preserve">This section presents information in regard to the Financial Plan Statements for the 10 years from 2021/22 to 2030/31. </t>
  </si>
  <si>
    <t>Comprehensive Income Statement</t>
  </si>
  <si>
    <t>Balance Sheet</t>
  </si>
  <si>
    <t>Statement of Cash Flows</t>
  </si>
  <si>
    <t>Statement of Capital Works</t>
  </si>
  <si>
    <t>Statement of Human Resources</t>
  </si>
  <si>
    <t>3.1 Comprehensive Income Statement</t>
  </si>
  <si>
    <t>Forecast Actual</t>
  </si>
  <si>
    <t>2020/21</t>
  </si>
  <si>
    <t>2021/22</t>
  </si>
  <si>
    <t>2022/23</t>
  </si>
  <si>
    <t>2023/24</t>
  </si>
  <si>
    <t>2024/25</t>
  </si>
  <si>
    <t>2025/26</t>
  </si>
  <si>
    <t>2026/27</t>
  </si>
  <si>
    <t>2027/28</t>
  </si>
  <si>
    <t>2028/29</t>
  </si>
  <si>
    <t>2029/30</t>
  </si>
  <si>
    <t>2030/31</t>
  </si>
  <si>
    <t>Assumptions</t>
  </si>
  <si>
    <t>$’000</t>
  </si>
  <si>
    <t>Income</t>
  </si>
  <si>
    <t>Rates and charges</t>
  </si>
  <si>
    <t>4.1.1</t>
  </si>
  <si>
    <t>Statutory fees and fines</t>
  </si>
  <si>
    <t>4.1.2</t>
  </si>
  <si>
    <t>User fees</t>
  </si>
  <si>
    <t>4.1.3</t>
  </si>
  <si>
    <t>Grants - Operating</t>
  </si>
  <si>
    <t>4.1.4</t>
  </si>
  <si>
    <t>Grants - Capital</t>
  </si>
  <si>
    <t>Contributions - monetary</t>
  </si>
  <si>
    <t>4.1.5</t>
  </si>
  <si>
    <t>Contributions - non-monetary</t>
  </si>
  <si>
    <t>Net gain/(loss) on disposal of property, infrastructure, plant and equipment</t>
  </si>
  <si>
    <t>Fair value adjustments for investment property</t>
  </si>
  <si>
    <t xml:space="preserve">Share of net profits/(losses) of associates and joint ventures </t>
  </si>
  <si>
    <t>Other income</t>
  </si>
  <si>
    <t>4.1.6</t>
  </si>
  <si>
    <t>Total income</t>
  </si>
  <si>
    <t>Expenses</t>
  </si>
  <si>
    <t>Employee costs</t>
  </si>
  <si>
    <t>4.1.7</t>
  </si>
  <si>
    <t>Materials and services</t>
  </si>
  <si>
    <t>4.1.8</t>
  </si>
  <si>
    <t>Depreciation</t>
  </si>
  <si>
    <t>4.1.9</t>
  </si>
  <si>
    <t>Amortisation - intangible assets</t>
  </si>
  <si>
    <t>Amortisation - right of use assets</t>
  </si>
  <si>
    <t>Bad and doubtful debts</t>
  </si>
  <si>
    <t>Borrowing costs</t>
  </si>
  <si>
    <t>4.1.10</t>
  </si>
  <si>
    <t>Finance Costs - leases</t>
  </si>
  <si>
    <t>Other expenses</t>
  </si>
  <si>
    <t>4.1.11</t>
  </si>
  <si>
    <t>Total expenses</t>
  </si>
  <si>
    <t>Surplus/(deficit) for the year</t>
  </si>
  <si>
    <t>Other comprehensive income</t>
  </si>
  <si>
    <t>Items that will not be reclassified to surplus or deficit in future periods</t>
  </si>
  <si>
    <t>Net asset revaluation increment /(decrement)</t>
  </si>
  <si>
    <t xml:space="preserve">Share of other comprehensive income of associates and joint ventures </t>
  </si>
  <si>
    <r>
      <t xml:space="preserve">Items that may be reclassified to surplus or deficit in future periods
</t>
    </r>
    <r>
      <rPr>
        <sz val="8"/>
        <rFont val="Arial"/>
        <family val="2"/>
      </rPr>
      <t>(detail as appropriate)</t>
    </r>
  </si>
  <si>
    <t>Total comprehensive result</t>
  </si>
  <si>
    <t>3.2 Balance Sheet</t>
  </si>
  <si>
    <t>Assets</t>
  </si>
  <si>
    <t>Current assets</t>
  </si>
  <si>
    <t>Cash and cash equivalents</t>
  </si>
  <si>
    <t>Trade and other receivables</t>
  </si>
  <si>
    <t>Other financial assets</t>
  </si>
  <si>
    <t>Inventories</t>
  </si>
  <si>
    <t>Non-current assets classified as held for sale</t>
  </si>
  <si>
    <t>Other assets</t>
  </si>
  <si>
    <t>Total current assets</t>
  </si>
  <si>
    <t>Non-current assets</t>
  </si>
  <si>
    <t>Investments in associates, joint arrangement and subsidiaries</t>
  </si>
  <si>
    <t>Property, infrastructure, plant &amp; equipment</t>
  </si>
  <si>
    <t>Right-of-use assets</t>
  </si>
  <si>
    <t>Investment property</t>
  </si>
  <si>
    <t>Intangible assets</t>
  </si>
  <si>
    <t>Total non-current assets</t>
  </si>
  <si>
    <t>Total assets</t>
  </si>
  <si>
    <t>Liabilities</t>
  </si>
  <si>
    <t>Current liabilities</t>
  </si>
  <si>
    <t>Trade and other payables</t>
  </si>
  <si>
    <t>Trust funds and deposits</t>
  </si>
  <si>
    <t>Provisions</t>
  </si>
  <si>
    <t>Interest-bearing liabilities</t>
  </si>
  <si>
    <t>Lease liabilities</t>
  </si>
  <si>
    <t>Total current liabilities</t>
  </si>
  <si>
    <t>Non-current liabilities</t>
  </si>
  <si>
    <t>Total non-current liabilities</t>
  </si>
  <si>
    <t>Total liabilities</t>
  </si>
  <si>
    <t>Net assets</t>
  </si>
  <si>
    <t>Equity</t>
  </si>
  <si>
    <t>Accumulated surplus</t>
  </si>
  <si>
    <t>Reserves</t>
  </si>
  <si>
    <t>Total equity</t>
  </si>
  <si>
    <t>Statement of Changes in Equity</t>
  </si>
  <si>
    <t>For the four years ending 30 June 2024</t>
  </si>
  <si>
    <t>Total</t>
  </si>
  <si>
    <t>Accumulated Surplus</t>
  </si>
  <si>
    <t>Revaluation Reserve</t>
  </si>
  <si>
    <t>Other Reserves</t>
  </si>
  <si>
    <t>2020 Forecast Actual</t>
  </si>
  <si>
    <t>Balance at beginning of the financial year</t>
  </si>
  <si>
    <t>Impact of adoption of new accounting standards</t>
  </si>
  <si>
    <t>Adjusted opening balance</t>
  </si>
  <si>
    <t>Net asset revaluation increment/(decrement)</t>
  </si>
  <si>
    <t>-</t>
  </si>
  <si>
    <t>Transfers to other reserves</t>
  </si>
  <si>
    <t>Transfers from other reserves</t>
  </si>
  <si>
    <t>Balance at end of the financial year</t>
  </si>
  <si>
    <t>2021 Budget</t>
  </si>
  <si>
    <t>Inflows</t>
  </si>
  <si>
    <t>(Outflows)</t>
  </si>
  <si>
    <t>Cash flows from operating activities</t>
  </si>
  <si>
    <t xml:space="preserve">Statutory fees and fines </t>
  </si>
  <si>
    <t>Grants - operating</t>
  </si>
  <si>
    <t>Grants - capital</t>
  </si>
  <si>
    <t>Interest received</t>
  </si>
  <si>
    <t>Dividends received</t>
  </si>
  <si>
    <t>Trust funds and deposits taken</t>
  </si>
  <si>
    <t>Other receipts</t>
  </si>
  <si>
    <t>Net GST refund / payment</t>
  </si>
  <si>
    <t>Short-term, low value and variable lease payments</t>
  </si>
  <si>
    <t>Trust funds and deposits repaid</t>
  </si>
  <si>
    <t>Other payments</t>
  </si>
  <si>
    <t xml:space="preserve">Net cash provided by/(used in) operating activities </t>
  </si>
  <si>
    <t>Cash flows from investing activities</t>
  </si>
  <si>
    <t xml:space="preserve">Payments for property, infrastructure, plant and equipment </t>
  </si>
  <si>
    <t xml:space="preserve">Proceeds from sale of property, infrastructure, plant and equipment </t>
  </si>
  <si>
    <t>Payments for investments</t>
  </si>
  <si>
    <t>Proceeds from sale of investments</t>
  </si>
  <si>
    <t>Loan and advances made</t>
  </si>
  <si>
    <t xml:space="preserve">Payments of loans and advances </t>
  </si>
  <si>
    <t xml:space="preserve">Net cash provided by/ (used in) investing activities </t>
  </si>
  <si>
    <t xml:space="preserve">Cash flows from financing activities </t>
  </si>
  <si>
    <t xml:space="preserve">Finance costs </t>
  </si>
  <si>
    <t xml:space="preserve">Proceeds from borrowings </t>
  </si>
  <si>
    <t xml:space="preserve">Repayment of borrowings </t>
  </si>
  <si>
    <t>Interest paid - lease liability</t>
  </si>
  <si>
    <t>Repayment of lease liabilities</t>
  </si>
  <si>
    <t xml:space="preserve">Net cash provided by/(used in) financing activities </t>
  </si>
  <si>
    <t xml:space="preserve">Net increase/(decrease) in cash &amp; cash equivalents </t>
  </si>
  <si>
    <t xml:space="preserve">Cash and cash equivalents at the beginning of the financial year </t>
  </si>
  <si>
    <t xml:space="preserve">Cash and cash equivalents at the end of the financial year </t>
  </si>
  <si>
    <t>Property</t>
  </si>
  <si>
    <t>Land</t>
  </si>
  <si>
    <t>Land improvements</t>
  </si>
  <si>
    <t>Total land</t>
  </si>
  <si>
    <t>Buildings</t>
  </si>
  <si>
    <t>Heritage buildings</t>
  </si>
  <si>
    <t>Building improvements</t>
  </si>
  <si>
    <t>Leasehold improvements</t>
  </si>
  <si>
    <t>Total buildings</t>
  </si>
  <si>
    <t>Total property</t>
  </si>
  <si>
    <t>Plant and equipment</t>
  </si>
  <si>
    <t>Heritage plant and equipment</t>
  </si>
  <si>
    <t>Plant, machinery and equipment</t>
  </si>
  <si>
    <t>Fixtures, fittings and furniture</t>
  </si>
  <si>
    <t>Computers and telecommunications</t>
  </si>
  <si>
    <t>Library books</t>
  </si>
  <si>
    <t>Total plant and equipment</t>
  </si>
  <si>
    <t>Infrastructure</t>
  </si>
  <si>
    <t>Roads</t>
  </si>
  <si>
    <t>Bridges</t>
  </si>
  <si>
    <t>Footpaths and cycleways</t>
  </si>
  <si>
    <t>Drainage</t>
  </si>
  <si>
    <t>Recreational, leisure and community facilities</t>
  </si>
  <si>
    <t>Waste management</t>
  </si>
  <si>
    <t>Parks, open space and streetscapes</t>
  </si>
  <si>
    <t>Aerodromes</t>
  </si>
  <si>
    <t>Off street car parks</t>
  </si>
  <si>
    <t>Other infrastructure</t>
  </si>
  <si>
    <t>Total infrastructure</t>
  </si>
  <si>
    <t>Total capital works expenditure</t>
  </si>
  <si>
    <t>Represented by:</t>
  </si>
  <si>
    <t>New asset expenditure</t>
  </si>
  <si>
    <t>Asset renewal expenditure</t>
  </si>
  <si>
    <t>Asset expansion expenditure</t>
  </si>
  <si>
    <t>Asset upgrade expenditure</t>
  </si>
  <si>
    <t>Funding sources represented by:</t>
  </si>
  <si>
    <t>Grants</t>
  </si>
  <si>
    <t>Contributions</t>
  </si>
  <si>
    <t>Council cash</t>
  </si>
  <si>
    <t>Borrowings</t>
  </si>
  <si>
    <t>Staff expenditure</t>
  </si>
  <si>
    <t>Total staff expenditure</t>
  </si>
  <si>
    <t xml:space="preserve">Male </t>
  </si>
  <si>
    <t>Female</t>
  </si>
  <si>
    <t>Self-described gender</t>
  </si>
  <si>
    <t xml:space="preserve">Total staff expenditure </t>
  </si>
  <si>
    <t>Permanent full time</t>
  </si>
  <si>
    <t>Permanent part time</t>
  </si>
  <si>
    <t>Staff numbers</t>
  </si>
  <si>
    <t>FTE</t>
  </si>
  <si>
    <t>Total staff numbers</t>
  </si>
  <si>
    <t>Employees</t>
  </si>
  <si>
    <t>Permanent Full Time</t>
  </si>
  <si>
    <t>Self-described</t>
  </si>
  <si>
    <t>Permanent Part Time</t>
  </si>
  <si>
    <t>Male</t>
  </si>
  <si>
    <t>Full Time</t>
  </si>
  <si>
    <t>Part time</t>
  </si>
  <si>
    <t>$'000</t>
  </si>
  <si>
    <t>Total permanent staff expenditure</t>
  </si>
  <si>
    <t>Capitalised labour costs</t>
  </si>
  <si>
    <t>Total staff</t>
  </si>
  <si>
    <t>2021 Forecast Actual</t>
  </si>
  <si>
    <t xml:space="preserve">This section presents information in regard to the assumptions to the Comprehensive Income Statement for the 10 years from 2021/22 to 2030/31. </t>
  </si>
  <si>
    <t>Description and table of annual escalations, for the 10 year period,  for each income and expenditure line item contained in the Comprehensive Income Statement.</t>
  </si>
  <si>
    <t>Escalation Factors                  % movement</t>
  </si>
  <si>
    <t>CPI</t>
  </si>
  <si>
    <t>Growth</t>
  </si>
  <si>
    <t>Depreciation &amp; Amortisation</t>
  </si>
  <si>
    <t>Unrestricted cash</t>
  </si>
  <si>
    <t>G14</t>
  </si>
  <si>
    <r>
      <t> </t>
    </r>
    <r>
      <rPr>
        <b/>
        <sz val="8"/>
        <color theme="0"/>
        <rFont val="Arial"/>
        <family val="2"/>
      </rPr>
      <t>Indicator</t>
    </r>
  </si>
  <si>
    <t>Measure</t>
  </si>
  <si>
    <t>Notes</t>
  </si>
  <si>
    <t>Trend</t>
  </si>
  <si>
    <t>+/o/-</t>
  </si>
  <si>
    <t>Adjusted underlying result</t>
  </si>
  <si>
    <t>Adjusted underlying surplus (deficit) / Adjusted underlying revenue</t>
  </si>
  <si>
    <t>%</t>
  </si>
  <si>
    <t>+</t>
  </si>
  <si>
    <t>Liquidity</t>
  </si>
  <si>
    <t>Working Capital</t>
  </si>
  <si>
    <t>Current assets / current liabilities</t>
  </si>
  <si>
    <t>o</t>
  </si>
  <si>
    <t>Unrestricted cash / current liabilities</t>
  </si>
  <si>
    <t>Obligations</t>
  </si>
  <si>
    <t>Loans and borrowings</t>
  </si>
  <si>
    <t>Interest bearing loans and borrowings / rate revenue</t>
  </si>
  <si>
    <t>Interest and principal repayments on interest bearing loans and borrowings / rate revenue</t>
  </si>
  <si>
    <t>Indebtedness</t>
  </si>
  <si>
    <t>Non-current liabilities / own source revenue</t>
  </si>
  <si>
    <t>Asset renewal</t>
  </si>
  <si>
    <t>Stability</t>
  </si>
  <si>
    <t>Rates concentration</t>
  </si>
  <si>
    <t>Rate revenue / adjusted underlying revenue</t>
  </si>
  <si>
    <t>Rates effort</t>
  </si>
  <si>
    <t>Rate revenue / CIV of rateable properties in the municipality</t>
  </si>
  <si>
    <t>Efficiency</t>
  </si>
  <si>
    <t>Expenditure level</t>
  </si>
  <si>
    <t>Total expenses/ no. of property assessments</t>
  </si>
  <si>
    <t>Revenue level</t>
  </si>
  <si>
    <t>Workforce turnover</t>
  </si>
  <si>
    <t>No. of permanent staff resignations &amp; terminations / average no. of permanent staff for the financial year</t>
  </si>
  <si>
    <t>Key to Forecast Trend:</t>
  </si>
  <si>
    <t>+ Forecasts improvement in Council's financial performance/financial position indicator</t>
  </si>
  <si>
    <t>o Forecasts that Council's financial performance/financial position indicator will be steady</t>
  </si>
  <si>
    <t xml:space="preserve"> - Forecasts deterioration in Council's financial performance/financial position indicator</t>
  </si>
  <si>
    <r>
      <t>Notes to indicators</t>
    </r>
    <r>
      <rPr>
        <sz val="8"/>
        <rFont val="Arial"/>
        <family val="2"/>
      </rPr>
      <t xml:space="preserve"> </t>
    </r>
  </si>
  <si>
    <t>1.      Adjusted underlying result</t>
  </si>
  <si>
    <t>&lt;add commentaries as appropriate&gt;</t>
  </si>
  <si>
    <t>2.      Working Capital</t>
  </si>
  <si>
    <t>3.      Unrestricted Cash</t>
  </si>
  <si>
    <t>4.      Debt compared to rates</t>
  </si>
  <si>
    <t>5.      Asset renewal</t>
  </si>
  <si>
    <t>6.      Rates concentration</t>
  </si>
  <si>
    <t>VAGO Indicators</t>
  </si>
  <si>
    <t xml:space="preserve">This section describes the strategies and plans that support the 10 year financial projections included to the Financial Plan. </t>
  </si>
  <si>
    <t>The total amount borrowed as at 30 June.</t>
  </si>
  <si>
    <t>Interest payment</t>
  </si>
  <si>
    <t>2020-21</t>
  </si>
  <si>
    <t>2021-22</t>
  </si>
  <si>
    <t>2023-24</t>
  </si>
  <si>
    <t>Describe the nature and purpose of each reserve including any usage restrictions.</t>
  </si>
  <si>
    <t>10 Year projection of each reserve fund. Include restrictions to usage.</t>
  </si>
  <si>
    <t>Restricted / Discretionary</t>
  </si>
  <si>
    <t>Public Open Space Reserve</t>
  </si>
  <si>
    <t>Restricted</t>
  </si>
  <si>
    <t>Plant Replacement Reserve</t>
  </si>
  <si>
    <t>Discretionary</t>
  </si>
  <si>
    <t>Loan Repayment Reserve</t>
  </si>
  <si>
    <t>2022-23</t>
  </si>
  <si>
    <t>2024-25</t>
  </si>
  <si>
    <t>2025-26</t>
  </si>
  <si>
    <t>2026-27</t>
  </si>
  <si>
    <t>2027-28</t>
  </si>
  <si>
    <t>2028-29</t>
  </si>
  <si>
    <t>2029-30</t>
  </si>
  <si>
    <t>2030-31</t>
  </si>
  <si>
    <t>$000's</t>
  </si>
  <si>
    <t>Opening balance</t>
  </si>
  <si>
    <t>Transfer to reserve</t>
  </si>
  <si>
    <t>Transfer from reserve</t>
  </si>
  <si>
    <t>Closing balance</t>
  </si>
  <si>
    <t>Development Contributions  Reserve</t>
  </si>
  <si>
    <t>Adjusted Underlying Result</t>
  </si>
  <si>
    <t>Forecast / Actual</t>
  </si>
  <si>
    <t>Total Income</t>
  </si>
  <si>
    <t>Less non-operating income and expenses</t>
  </si>
  <si>
    <t>Grants - Capital (non-recurrent)</t>
  </si>
  <si>
    <t>Contributions - monetary (capital)</t>
  </si>
  <si>
    <t>Adjusted underlying surplus/(deficit)</t>
  </si>
  <si>
    <t>Plus New loans</t>
  </si>
  <si>
    <t>Less Principal repayment</t>
  </si>
  <si>
    <t xml:space="preserve">Reserves Summary </t>
  </si>
  <si>
    <t>2.1 Financial Policy Statements</t>
  </si>
  <si>
    <t>Policy Statement</t>
  </si>
  <si>
    <t>Target</t>
  </si>
  <si>
    <t>Adjusted underlying result greater than $0</t>
  </si>
  <si>
    <t>Current Assets / Current Liabilities greater than 1.25</t>
  </si>
  <si>
    <t xml:space="preserve">Consistent underlying surplus results </t>
  </si>
  <si>
    <t>Capital Outlays as a % of Own Source Revenue to remain above 30%</t>
  </si>
  <si>
    <t xml:space="preserve">Ensure Council maintains sufficient working capital to meet its debt obligations as they fall due. </t>
  </si>
  <si>
    <t>Unrestricted cash / current liabilities to be maintained above 80%</t>
  </si>
  <si>
    <t>Asset renewal and upgrade expenses / Depreciation above 100%</t>
  </si>
  <si>
    <t>That Council applies loan funding to new capital and maintains total borrowings in line with rate income and growth of the municipality.</t>
  </si>
  <si>
    <t>Allocate adequate funds towards renewal capital in order to replace assets and infrastructure as they reach the end of their service life.</t>
  </si>
  <si>
    <t>Council generates sufficient revenue from rates plus fees and charges to ensure a consistent funding for new and renewal capital.</t>
  </si>
  <si>
    <t>Performance Indicator</t>
  </si>
  <si>
    <t>Below 5%</t>
  </si>
  <si>
    <t>Below 10%</t>
  </si>
  <si>
    <t>Total borrowings / Rate revenue</t>
  </si>
  <si>
    <t>Debt servicing / Rate revenue</t>
  </si>
  <si>
    <t>Debt committment / Rate revenue</t>
  </si>
  <si>
    <t>Indebtedness / Own source revenue</t>
  </si>
  <si>
    <t>4.   Financial Performance Indicators</t>
  </si>
  <si>
    <t>5.   Strategies and Plans</t>
  </si>
  <si>
    <t xml:space="preserve">2.3 Assumptions to the financial plan statements </t>
  </si>
  <si>
    <t>Reserves Summary</t>
  </si>
  <si>
    <t>Restricted &amp; Discretionary</t>
  </si>
  <si>
    <t>Total Discretionary</t>
  </si>
  <si>
    <t>Total Restricted</t>
  </si>
  <si>
    <r>
      <t xml:space="preserve">The draft Finnacial Plan, including financial statements, has been prepared in accordance with the requirements of the </t>
    </r>
    <r>
      <rPr>
        <i/>
        <sz val="10"/>
        <rFont val="Arial"/>
        <family val="2"/>
      </rPr>
      <t>Local Government Act 2020</t>
    </r>
    <r>
      <rPr>
        <sz val="10"/>
        <rFont val="Arial"/>
        <family val="2"/>
      </rPr>
      <t xml:space="preserve"> and the </t>
    </r>
    <r>
      <rPr>
        <i/>
        <sz val="10"/>
        <rFont val="Arial"/>
        <family val="2"/>
      </rPr>
      <t>Local Government (Planning and Reporting) Regulations 2020</t>
    </r>
    <r>
      <rPr>
        <sz val="10"/>
        <rFont val="Arial"/>
        <family val="2"/>
      </rPr>
      <t xml:space="preserve">. While every effort has been made to ensure that the information contained in this document has been accurate and complies with relevant Victorian legislation, each Council remains responsible to ensure that the Financial Plan they prepare is compliant with all statutory requirements. </t>
    </r>
  </si>
  <si>
    <t>Model Financial Plan Reports</t>
  </si>
  <si>
    <t>Department</t>
  </si>
  <si>
    <t>Asset Management</t>
  </si>
  <si>
    <t>City Services</t>
  </si>
  <si>
    <t>Community Services</t>
  </si>
  <si>
    <t>Corporate Services</t>
  </si>
  <si>
    <t>Culture and Leisure</t>
  </si>
  <si>
    <t>Environment and Amenity</t>
  </si>
  <si>
    <t>Strategy and Governance</t>
  </si>
  <si>
    <t>Casuals, temporary and other expenditure</t>
  </si>
  <si>
    <t xml:space="preserve">3.3 Statement of Changes in Equity </t>
  </si>
  <si>
    <t>3.4 Statement of Cash Flows</t>
  </si>
  <si>
    <t>3.5 Statement of Capital Works</t>
  </si>
  <si>
    <t>3.6 Statement of Human Resources</t>
  </si>
  <si>
    <t>&lt;&lt;detail organisation structure as appropriate&gt;&gt;</t>
  </si>
  <si>
    <t>Permanent - Full time</t>
  </si>
  <si>
    <t xml:space="preserve"> Female</t>
  </si>
  <si>
    <t xml:space="preserve"> Male</t>
  </si>
  <si>
    <t xml:space="preserve"> Self-described gender</t>
  </si>
  <si>
    <t>Permanent - Part time</t>
  </si>
  <si>
    <t>Total &lt;&lt;detail organisational structure as appropriate&gt;&gt;</t>
  </si>
  <si>
    <t>For the ten years ended 30 June 2031</t>
  </si>
  <si>
    <t>Total borrowings / Rate revenue to remain below 60%</t>
  </si>
  <si>
    <t>Below 60%</t>
  </si>
  <si>
    <t xml:space="preserve">This section defines the measures that demonstrates Council's financial sustainability in order to fund the aspirations of the Community Vision and the Council Plan. </t>
  </si>
  <si>
    <t>Council maintains sufficient unrestricted cash to ensure ongoing liquidity as well as to address unforeseen cash imposts if required.</t>
  </si>
  <si>
    <t xml:space="preserve">Permanent full time </t>
  </si>
  <si>
    <t>Operating position</t>
  </si>
  <si>
    <t>Asset renewal and upgrade expense / Asset depreciation</t>
  </si>
  <si>
    <t>Total rate revenue / no. of property assessments</t>
  </si>
  <si>
    <t>Sustainable Capacity</t>
  </si>
  <si>
    <t>Population</t>
  </si>
  <si>
    <t>Total expenses/ Municipal population</t>
  </si>
  <si>
    <t>Value of infrastructure / Municipal population</t>
  </si>
  <si>
    <t>Municipal population / Kilometres of local roads</t>
  </si>
  <si>
    <t>Own-source revenue</t>
  </si>
  <si>
    <t>Own source revenue / Municipal population</t>
  </si>
  <si>
    <t>Recurrent grants</t>
  </si>
  <si>
    <t>Recurrent grants / Municipal population</t>
  </si>
  <si>
    <t>(optional)</t>
  </si>
  <si>
    <t>The following table highlights Council’s projected performance across a range of key financial performance indicators. These indicators provide an analysis of Council’s 10 year financial projections and should be interpreted in the context of the organisation’s objectives and financial management principles.</t>
  </si>
  <si>
    <t>The following table shows how the adjusted underlying result has been calculated.</t>
  </si>
  <si>
    <t>Calculation of Adjusted Underlying surplus / (deficit)</t>
  </si>
  <si>
    <t xml:space="preserve">Acknowledgements </t>
  </si>
  <si>
    <t xml:space="preserve">Author </t>
  </si>
  <si>
    <t>Local Government Victoria in the Department of Jobs, Precincts and Regions</t>
  </si>
  <si>
    <t>4. Financial performance indicators</t>
  </si>
  <si>
    <t>1.  Title Page</t>
  </si>
  <si>
    <t xml:space="preserve">5. Strategies and Plans </t>
  </si>
  <si>
    <t>5.1 Borrowing Strategy</t>
  </si>
  <si>
    <t>5.1.1 Current Debt Position</t>
  </si>
  <si>
    <t>5.1.2 Future Borrowing Requirements</t>
  </si>
  <si>
    <t>5.2 Reserves  Strategy</t>
  </si>
  <si>
    <t>5.2.1 Current Reserves</t>
  </si>
  <si>
    <t>5.2.2 Reserve Usage Projections</t>
  </si>
  <si>
    <t>2.2 Strategic Actions</t>
  </si>
  <si>
    <t>3.7     Summary of Planned Human Resources Expenditure</t>
  </si>
  <si>
    <t xml:space="preserve">Local Government Victoria (LGV) acknowledges the contribution of the Local Government Finance Professionals (FinPro) for convening and resourcing a working group to guide the development of the Model Long-term Financial Plan and Better Practice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</si>
</sst>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quot;$&quot;* #,##0.00_);_(&quot;$&quot;* \(#,##0.00\);_(&quot;$&quot;* &quot;-&quot;??_);_(@_)"/>
    <numFmt numFmtId="165" formatCode="&quot;$&quot;#,##0_);[Red]\(&quot;$&quot;#,##0\)"/>
    <numFmt numFmtId="166" formatCode="_(* #,##0.00_);_(* \(#,##0.00\);_(* &quot;-&quot;??_);_(@_)"/>
    <numFmt numFmtId="167" formatCode="_-* #,##0_-;\-* #,##0_-;_-* &quot;-&quot;??_-;_-@_-"/>
    <numFmt numFmtId="168" formatCode="#,##0;\(#,##0\);\-"/>
    <numFmt numFmtId="169" formatCode="#,##0.0;\(#,##0.0\);\-"/>
    <numFmt numFmtId="170" formatCode="&quot;$&quot;#,##0"/>
    <numFmt numFmtId="171" formatCode="#,##0.0"/>
    <numFmt numFmtId="172" formatCode="_(* #,##0_);_(* \(#,##0\);_(* &quot;-&quot;??_);_(@_)"/>
  </numFmts>
  <fonts count="60" x14ac:knownFonts="1">
    <font>
      <sz val="10"/>
      <name val="Arial"/>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2"/>
      <color indexed="56"/>
      <name val="Arial"/>
      <family val="2"/>
    </font>
    <font>
      <b/>
      <sz val="10"/>
      <name val="Arial"/>
      <family val="2"/>
    </font>
    <font>
      <sz val="8"/>
      <name val="Arial"/>
      <family val="2"/>
    </font>
    <font>
      <sz val="12"/>
      <name val="Arial"/>
      <family val="2"/>
    </font>
    <font>
      <i/>
      <sz val="10"/>
      <name val="Arial"/>
      <family val="2"/>
    </font>
    <font>
      <sz val="10"/>
      <color indexed="9"/>
      <name val="Arial"/>
      <family val="2"/>
    </font>
    <font>
      <b/>
      <sz val="12"/>
      <name val="Arial"/>
      <family val="2"/>
    </font>
    <font>
      <b/>
      <sz val="10"/>
      <color theme="0"/>
      <name val="Arial"/>
      <family val="2"/>
    </font>
    <font>
      <sz val="10"/>
      <color theme="8" tint="0.59999389629810485"/>
      <name val="Arial"/>
      <family val="2"/>
    </font>
    <font>
      <b/>
      <sz val="14"/>
      <color theme="0" tint="-0.499984740745262"/>
      <name val="Arial"/>
      <family val="2"/>
    </font>
    <font>
      <sz val="13"/>
      <color theme="0" tint="-0.499984740745262"/>
      <name val="Arial"/>
      <family val="2"/>
    </font>
    <font>
      <b/>
      <sz val="14"/>
      <color rgb="FFC00000"/>
      <name val="Arial"/>
      <family val="2"/>
    </font>
    <font>
      <b/>
      <sz val="14"/>
      <name val="Arial"/>
      <family val="2"/>
    </font>
    <font>
      <b/>
      <sz val="8"/>
      <color theme="0"/>
      <name val="Arial"/>
      <family val="2"/>
    </font>
    <font>
      <b/>
      <sz val="8"/>
      <name val="Arial"/>
      <family val="2"/>
    </font>
    <font>
      <sz val="8"/>
      <color theme="0"/>
      <name val="Arial"/>
      <family val="2"/>
    </font>
    <font>
      <sz val="8"/>
      <name val="Times New Roman"/>
      <family val="1"/>
    </font>
    <font>
      <b/>
      <i/>
      <sz val="8"/>
      <name val="Arial"/>
      <family val="2"/>
    </font>
    <font>
      <b/>
      <sz val="8"/>
      <color rgb="FFC00000"/>
      <name val="Arial"/>
      <family val="2"/>
    </font>
    <font>
      <sz val="8"/>
      <name val="Book Antiqua"/>
      <family val="1"/>
    </font>
    <font>
      <b/>
      <sz val="12"/>
      <color rgb="FFC00000"/>
      <name val="Arial"/>
      <family val="2"/>
    </font>
    <font>
      <b/>
      <sz val="10"/>
      <color theme="0" tint="-0.499984740745262"/>
      <name val="Arial"/>
      <family val="2"/>
    </font>
    <font>
      <sz val="10"/>
      <color theme="1"/>
      <name val="Arial"/>
      <family val="2"/>
    </font>
    <font>
      <sz val="12"/>
      <color theme="0" tint="-0.499984740745262"/>
      <name val="Arial"/>
      <family val="2"/>
    </font>
    <font>
      <b/>
      <sz val="9"/>
      <color rgb="FF363534"/>
      <name val="Arial"/>
      <family val="2"/>
    </font>
    <font>
      <sz val="9"/>
      <color rgb="FF363534"/>
      <name val="Arial"/>
      <family val="2"/>
    </font>
    <font>
      <u/>
      <sz val="10"/>
      <color theme="10"/>
      <name val="Arial"/>
      <family val="2"/>
    </font>
    <font>
      <b/>
      <i/>
      <sz val="10"/>
      <color rgb="FFFF0000"/>
      <name val="Arial"/>
      <family val="2"/>
    </font>
    <font>
      <b/>
      <sz val="24"/>
      <name val="Arial"/>
      <family val="2"/>
    </font>
    <font>
      <sz val="10"/>
      <color theme="0"/>
      <name val="Arial"/>
      <family val="2"/>
    </font>
    <font>
      <b/>
      <sz val="11"/>
      <color theme="0"/>
      <name val="Arial"/>
      <family val="2"/>
    </font>
    <font>
      <b/>
      <sz val="14"/>
      <color theme="0"/>
      <name val="Arial"/>
      <family val="2"/>
    </font>
    <font>
      <b/>
      <sz val="9"/>
      <color theme="0"/>
      <name val="Arial"/>
      <family val="2"/>
    </font>
    <font>
      <b/>
      <sz val="12"/>
      <color theme="0"/>
      <name val="Arial"/>
      <family val="2"/>
    </font>
    <font>
      <b/>
      <i/>
      <sz val="8"/>
      <name val="Arial Narrow"/>
      <family val="2"/>
    </font>
    <font>
      <b/>
      <sz val="10"/>
      <name val="Arial Narrow"/>
      <family val="2"/>
    </font>
    <font>
      <sz val="8"/>
      <color rgb="FFFF0000"/>
      <name val="Arial"/>
      <family val="2"/>
    </font>
    <font>
      <b/>
      <sz val="8"/>
      <name val="Arial Narrow"/>
      <family val="2"/>
    </font>
    <font>
      <sz val="8"/>
      <color theme="0"/>
      <name val="Arial Narrow"/>
      <family val="2"/>
    </font>
    <font>
      <sz val="8"/>
      <color theme="0"/>
      <name val="Calibri"/>
      <family val="2"/>
      <scheme val="minor"/>
    </font>
    <font>
      <b/>
      <sz val="8"/>
      <color theme="0"/>
      <name val="Arial Narrow"/>
      <family val="2"/>
    </font>
    <font>
      <sz val="8"/>
      <name val="Arial Narrow"/>
      <family val="2"/>
    </font>
    <font>
      <sz val="8"/>
      <color theme="1"/>
      <name val="Calibri"/>
      <family val="2"/>
      <scheme val="minor"/>
    </font>
    <font>
      <sz val="10"/>
      <color rgb="FFFF0000"/>
      <name val="Arial"/>
      <family val="2"/>
    </font>
    <font>
      <b/>
      <sz val="10"/>
      <color rgb="FFFF0000"/>
      <name val="Arial"/>
      <family val="2"/>
    </font>
    <font>
      <b/>
      <sz val="8"/>
      <color rgb="FFFF0000"/>
      <name val="Arial"/>
      <family val="2"/>
    </font>
    <font>
      <sz val="11"/>
      <color rgb="FFFF0000"/>
      <name val="Arial"/>
      <family val="2"/>
    </font>
    <font>
      <sz val="10"/>
      <name val="Arial"/>
      <family val="2"/>
    </font>
    <font>
      <b/>
      <sz val="10"/>
      <color rgb="FF62BB46"/>
      <name val="Arial"/>
      <family val="2"/>
    </font>
    <font>
      <b/>
      <sz val="12"/>
      <color rgb="FF62BB46"/>
      <name val="Arial"/>
      <family val="2"/>
    </font>
    <font>
      <b/>
      <sz val="11"/>
      <color rgb="FF62BB46"/>
      <name val="Arial"/>
      <family val="2"/>
    </font>
    <font>
      <b/>
      <sz val="12"/>
      <color rgb="FF100249"/>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C00000"/>
        <bgColor indexed="64"/>
      </patternFill>
    </fill>
    <fill>
      <patternFill patternType="solid">
        <fgColor rgb="FFFF8080"/>
        <bgColor indexed="64"/>
      </patternFill>
    </fill>
    <fill>
      <patternFill patternType="solid">
        <fgColor rgb="FF002060"/>
        <bgColor indexed="64"/>
      </patternFill>
    </fill>
    <fill>
      <patternFill patternType="solid">
        <fgColor indexed="65"/>
        <bgColor theme="0"/>
      </patternFill>
    </fill>
    <fill>
      <patternFill patternType="solid">
        <fgColor theme="0"/>
        <bgColor theme="0"/>
      </patternFill>
    </fill>
    <fill>
      <patternFill patternType="solid">
        <fgColor indexed="9"/>
        <bgColor theme="0"/>
      </patternFill>
    </fill>
    <fill>
      <patternFill patternType="solid">
        <fgColor theme="3" tint="-0.249977111117893"/>
        <bgColor indexed="64"/>
      </patternFill>
    </fill>
    <fill>
      <patternFill patternType="solid">
        <fgColor rgb="FFFFFFFF"/>
        <bgColor theme="0"/>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top style="thin">
        <color rgb="FF000000"/>
      </top>
      <bottom style="thin">
        <color rgb="FF000000"/>
      </bottom>
      <diagonal/>
    </border>
    <border>
      <left/>
      <right style="medium">
        <color indexed="64"/>
      </right>
      <top/>
      <bottom style="medium">
        <color indexed="64"/>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0" fontId="3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55" fillId="0" borderId="0"/>
    <xf numFmtId="0" fontId="34" fillId="0" borderId="0" applyNumberFormat="0" applyFill="0" applyBorder="0" applyAlignment="0" applyProtection="0"/>
  </cellStyleXfs>
  <cellXfs count="534">
    <xf numFmtId="0" fontId="0" fillId="0" borderId="0" xfId="0"/>
    <xf numFmtId="0" fontId="6" fillId="0" borderId="0" xfId="0" applyFont="1"/>
    <xf numFmtId="0" fontId="6" fillId="2" borderId="0" xfId="0" applyFont="1" applyFill="1"/>
    <xf numFmtId="0" fontId="0" fillId="0" borderId="0" xfId="0" applyAlignment="1">
      <alignment vertical="top"/>
    </xf>
    <xf numFmtId="0" fontId="8" fillId="2" borderId="0" xfId="0" applyFont="1" applyFill="1" applyAlignment="1">
      <alignment vertical="top"/>
    </xf>
    <xf numFmtId="0" fontId="6" fillId="2" borderId="0" xfId="0" applyFont="1" applyFill="1" applyAlignment="1">
      <alignment vertical="top"/>
    </xf>
    <xf numFmtId="0" fontId="0" fillId="2" borderId="0" xfId="0" applyFill="1" applyAlignment="1">
      <alignment vertical="top"/>
    </xf>
    <xf numFmtId="0" fontId="0" fillId="2" borderId="0" xfId="0" applyFill="1" applyBorder="1" applyAlignment="1">
      <alignment vertical="top"/>
    </xf>
    <xf numFmtId="0" fontId="5" fillId="0" borderId="0" xfId="0" applyFont="1" applyAlignment="1">
      <alignment vertical="top"/>
    </xf>
    <xf numFmtId="0" fontId="0" fillId="2" borderId="0" xfId="0" applyFill="1" applyBorder="1" applyAlignment="1">
      <alignment vertical="top" wrapText="1"/>
    </xf>
    <xf numFmtId="0" fontId="14" fillId="2" borderId="0" xfId="0" applyFont="1" applyFill="1" applyAlignment="1">
      <alignment vertical="top"/>
    </xf>
    <xf numFmtId="0" fontId="5" fillId="2" borderId="0" xfId="0" applyFont="1" applyFill="1" applyAlignment="1">
      <alignment vertical="top"/>
    </xf>
    <xf numFmtId="0" fontId="5" fillId="0" borderId="0" xfId="0" applyFont="1" applyFill="1" applyAlignment="1">
      <alignment vertical="top"/>
    </xf>
    <xf numFmtId="0" fontId="0" fillId="0" borderId="0" xfId="0" applyAlignment="1">
      <alignment vertical="top"/>
    </xf>
    <xf numFmtId="0" fontId="0" fillId="0" borderId="0" xfId="0" applyAlignment="1">
      <alignment vertical="top"/>
    </xf>
    <xf numFmtId="0" fontId="0" fillId="0" borderId="0" xfId="0" applyAlignment="1">
      <alignment vertical="top"/>
    </xf>
    <xf numFmtId="0" fontId="0" fillId="0" borderId="0" xfId="0"/>
    <xf numFmtId="0" fontId="5" fillId="0" borderId="0" xfId="0" applyFont="1"/>
    <xf numFmtId="0" fontId="0" fillId="0" borderId="0" xfId="0" applyAlignment="1">
      <alignment vertical="top"/>
    </xf>
    <xf numFmtId="0" fontId="0" fillId="0" borderId="0" xfId="0"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0" fontId="17" fillId="2" borderId="0" xfId="0" applyFont="1" applyFill="1" applyAlignment="1">
      <alignment vertical="top"/>
    </xf>
    <xf numFmtId="0" fontId="0" fillId="0" borderId="0" xfId="0" applyAlignment="1">
      <alignment vertical="top"/>
    </xf>
    <xf numFmtId="0" fontId="5" fillId="0" borderId="0" xfId="0" applyFont="1" applyAlignment="1">
      <alignment vertical="top"/>
    </xf>
    <xf numFmtId="10" fontId="5" fillId="0" borderId="0" xfId="2" applyNumberFormat="1" applyFont="1" applyAlignment="1">
      <alignment vertical="top"/>
    </xf>
    <xf numFmtId="0" fontId="5" fillId="0" borderId="0" xfId="0" applyFont="1" applyFill="1" applyBorder="1" applyAlignment="1">
      <alignment vertical="top"/>
    </xf>
    <xf numFmtId="0" fontId="0" fillId="2" borderId="0" xfId="0" applyFill="1" applyAlignment="1">
      <alignment horizontal="justify" vertical="top"/>
    </xf>
    <xf numFmtId="0" fontId="0" fillId="0" borderId="0" xfId="0" applyAlignment="1">
      <alignment vertical="top"/>
    </xf>
    <xf numFmtId="0" fontId="0" fillId="0" borderId="0" xfId="0" applyAlignment="1">
      <alignment vertical="top"/>
    </xf>
    <xf numFmtId="0" fontId="5" fillId="0" borderId="0" xfId="0" applyFont="1" applyAlignment="1">
      <alignment vertical="top"/>
    </xf>
    <xf numFmtId="0" fontId="5" fillId="3" borderId="0" xfId="3" applyFill="1"/>
    <xf numFmtId="0" fontId="9" fillId="3" borderId="0" xfId="3" applyFont="1" applyFill="1" applyAlignment="1">
      <alignment horizontal="center" vertical="center" wrapText="1"/>
    </xf>
    <xf numFmtId="0" fontId="5" fillId="3" borderId="0" xfId="3" applyFont="1" applyFill="1" applyAlignment="1">
      <alignment wrapText="1"/>
    </xf>
    <xf numFmtId="0" fontId="9" fillId="3" borderId="0" xfId="3" applyFont="1" applyFill="1" applyAlignment="1">
      <alignment wrapText="1"/>
    </xf>
    <xf numFmtId="0" fontId="16" fillId="3" borderId="0" xfId="3" applyFont="1" applyFill="1" applyAlignment="1">
      <alignment horizontal="center" vertical="center" wrapText="1"/>
    </xf>
    <xf numFmtId="0" fontId="5" fillId="3" borderId="0" xfId="0" applyFont="1" applyFill="1" applyAlignment="1">
      <alignment vertical="center" wrapText="1"/>
    </xf>
    <xf numFmtId="0" fontId="5" fillId="3" borderId="0" xfId="3" applyFont="1" applyFill="1" applyAlignment="1">
      <alignment vertical="center" wrapText="1"/>
    </xf>
    <xf numFmtId="0" fontId="9" fillId="3" borderId="0" xfId="3" applyFont="1" applyFill="1" applyAlignment="1">
      <alignment vertical="center" wrapText="1"/>
    </xf>
    <xf numFmtId="0" fontId="5" fillId="0" borderId="0" xfId="0" applyFont="1" applyAlignment="1">
      <alignment horizontal="justify" vertical="center"/>
    </xf>
    <xf numFmtId="0" fontId="0" fillId="0" borderId="0" xfId="0" applyFill="1" applyBorder="1" applyAlignment="1">
      <alignment vertical="top"/>
    </xf>
    <xf numFmtId="167" fontId="0" fillId="0" borderId="0" xfId="1" applyNumberFormat="1" applyFont="1" applyFill="1" applyBorder="1" applyAlignment="1">
      <alignment vertical="top"/>
    </xf>
    <xf numFmtId="0" fontId="5" fillId="0" borderId="0" xfId="0" applyFont="1" applyFill="1" applyBorder="1" applyAlignment="1">
      <alignment horizontal="left"/>
    </xf>
    <xf numFmtId="0" fontId="5" fillId="0" borderId="0" xfId="0" applyFont="1" applyFill="1" applyAlignment="1">
      <alignment horizontal="left"/>
    </xf>
    <xf numFmtId="0" fontId="12" fillId="0" borderId="0" xfId="0" applyFont="1" applyFill="1" applyAlignment="1">
      <alignment horizontal="left"/>
    </xf>
    <xf numFmtId="168" fontId="5" fillId="0" borderId="0" xfId="0" applyNumberFormat="1" applyFont="1" applyFill="1" applyAlignment="1">
      <alignment horizontal="left"/>
    </xf>
    <xf numFmtId="168" fontId="5" fillId="0" borderId="0" xfId="0" applyNumberFormat="1" applyFont="1" applyFill="1" applyBorder="1" applyAlignment="1">
      <alignment horizontal="left"/>
    </xf>
    <xf numFmtId="0" fontId="18" fillId="0" borderId="0" xfId="0" applyFont="1" applyFill="1" applyAlignment="1">
      <alignment horizontal="left"/>
    </xf>
    <xf numFmtId="3" fontId="5" fillId="0" borderId="0" xfId="0" applyNumberFormat="1" applyFont="1" applyFill="1" applyAlignment="1">
      <alignment horizontal="left"/>
    </xf>
    <xf numFmtId="3" fontId="5" fillId="0" borderId="0" xfId="0" applyNumberFormat="1" applyFont="1" applyFill="1" applyBorder="1" applyAlignment="1">
      <alignment horizontal="left"/>
    </xf>
    <xf numFmtId="0" fontId="12" fillId="0" borderId="0" xfId="0" applyFont="1" applyFill="1" applyBorder="1" applyAlignment="1">
      <alignment horizontal="left"/>
    </xf>
    <xf numFmtId="0" fontId="13" fillId="0" borderId="0" xfId="0" applyFont="1" applyFill="1" applyBorder="1" applyAlignment="1">
      <alignment horizontal="left"/>
    </xf>
    <xf numFmtId="0" fontId="5" fillId="0" borderId="0" xfId="0" applyFont="1" applyAlignment="1">
      <alignment vertical="top"/>
    </xf>
    <xf numFmtId="0" fontId="5" fillId="3" borderId="0" xfId="3" applyFont="1" applyFill="1" applyBorder="1" applyAlignment="1">
      <alignment horizontal="center" vertical="center" wrapText="1"/>
    </xf>
    <xf numFmtId="0" fontId="15" fillId="0" borderId="0" xfId="3" applyFont="1" applyFill="1" applyBorder="1" applyAlignment="1">
      <alignment horizontal="center" vertical="center"/>
    </xf>
    <xf numFmtId="0" fontId="15" fillId="3" borderId="0" xfId="3" applyFont="1" applyFill="1" applyBorder="1" applyAlignment="1">
      <alignment horizontal="center" vertical="center"/>
    </xf>
    <xf numFmtId="0" fontId="5" fillId="3" borderId="0" xfId="3" applyFill="1" applyBorder="1" applyAlignment="1">
      <alignment vertical="center" wrapText="1"/>
    </xf>
    <xf numFmtId="0" fontId="5" fillId="3" borderId="0" xfId="0" applyFont="1" applyFill="1" applyBorder="1" applyAlignment="1">
      <alignment vertical="center" wrapText="1"/>
    </xf>
    <xf numFmtId="0" fontId="5" fillId="3" borderId="0" xfId="0" applyFont="1" applyFill="1" applyBorder="1" applyAlignment="1">
      <alignment horizontal="center" vertical="center" wrapText="1"/>
    </xf>
    <xf numFmtId="0" fontId="5" fillId="3" borderId="0" xfId="3" applyFont="1" applyFill="1" applyBorder="1" applyAlignment="1">
      <alignment vertical="center" wrapText="1"/>
    </xf>
    <xf numFmtId="0" fontId="19" fillId="2" borderId="0" xfId="0" applyFont="1" applyFill="1" applyAlignment="1">
      <alignment wrapText="1"/>
    </xf>
    <xf numFmtId="0" fontId="0" fillId="3" borderId="0" xfId="0" applyFill="1" applyBorder="1"/>
    <xf numFmtId="0" fontId="11" fillId="3" borderId="0" xfId="0" applyFont="1" applyFill="1" applyBorder="1" applyAlignment="1">
      <alignment horizontal="center" wrapText="1"/>
    </xf>
    <xf numFmtId="0" fontId="11" fillId="3" borderId="0" xfId="0" applyFont="1" applyFill="1" applyBorder="1" applyAlignment="1">
      <alignment wrapText="1"/>
    </xf>
    <xf numFmtId="0" fontId="6" fillId="3" borderId="0" xfId="0" applyFont="1" applyFill="1" applyBorder="1" applyAlignment="1">
      <alignment horizontal="center" wrapText="1"/>
    </xf>
    <xf numFmtId="0" fontId="6" fillId="3" borderId="0" xfId="0" applyFont="1" applyFill="1" applyBorder="1" applyAlignment="1">
      <alignment wrapText="1"/>
    </xf>
    <xf numFmtId="0" fontId="9" fillId="3" borderId="0" xfId="0" applyFont="1" applyFill="1" applyBorder="1" applyAlignment="1">
      <alignment wrapText="1"/>
    </xf>
    <xf numFmtId="0" fontId="0" fillId="3" borderId="0" xfId="0" applyFill="1" applyBorder="1" applyAlignment="1">
      <alignment wrapText="1"/>
    </xf>
    <xf numFmtId="0" fontId="20" fillId="5" borderId="0" xfId="0" applyFont="1" applyFill="1"/>
    <xf numFmtId="0" fontId="20" fillId="0" borderId="0" xfId="0" applyFont="1"/>
    <xf numFmtId="0" fontId="5" fillId="0" borderId="0" xfId="0" applyFont="1" applyAlignment="1">
      <alignment vertical="top"/>
    </xf>
    <xf numFmtId="0" fontId="10" fillId="2" borderId="0" xfId="0" applyFont="1" applyFill="1" applyAlignment="1">
      <alignment vertical="top" wrapText="1"/>
    </xf>
    <xf numFmtId="168" fontId="10" fillId="2" borderId="0" xfId="0" applyNumberFormat="1" applyFont="1" applyFill="1" applyBorder="1" applyAlignment="1">
      <alignment horizontal="right" vertical="center" wrapText="1"/>
    </xf>
    <xf numFmtId="168" fontId="10" fillId="2" borderId="2" xfId="0" applyNumberFormat="1" applyFont="1" applyFill="1" applyBorder="1" applyAlignment="1">
      <alignment horizontal="right" vertical="center" wrapText="1"/>
    </xf>
    <xf numFmtId="0" fontId="10" fillId="2" borderId="0" xfId="0" applyFont="1" applyFill="1" applyAlignment="1">
      <alignment vertical="top"/>
    </xf>
    <xf numFmtId="168" fontId="10" fillId="2" borderId="1" xfId="0" applyNumberFormat="1" applyFont="1" applyFill="1" applyBorder="1" applyAlignment="1">
      <alignment horizontal="right" vertical="center" wrapText="1"/>
    </xf>
    <xf numFmtId="168" fontId="10" fillId="2" borderId="5" xfId="0" applyNumberFormat="1" applyFont="1" applyFill="1" applyBorder="1" applyAlignment="1">
      <alignment horizontal="right" vertical="center" wrapText="1"/>
    </xf>
    <xf numFmtId="3" fontId="10" fillId="2" borderId="0" xfId="0" applyNumberFormat="1" applyFont="1" applyFill="1" applyBorder="1" applyAlignment="1">
      <alignment horizontal="right" vertical="top" wrapText="1"/>
    </xf>
    <xf numFmtId="3" fontId="22" fillId="2" borderId="0" xfId="0" applyNumberFormat="1" applyFont="1" applyFill="1" applyBorder="1" applyAlignment="1">
      <alignment horizontal="right" vertical="top" wrapText="1"/>
    </xf>
    <xf numFmtId="0" fontId="22" fillId="2" borderId="0" xfId="0" applyFont="1" applyFill="1" applyAlignment="1">
      <alignment vertical="top"/>
    </xf>
    <xf numFmtId="0" fontId="10" fillId="0" borderId="0" xfId="0" applyFont="1" applyAlignment="1">
      <alignment vertical="center"/>
    </xf>
    <xf numFmtId="0" fontId="23" fillId="6" borderId="0" xfId="0" applyFont="1" applyFill="1" applyAlignment="1">
      <alignment horizontal="center" vertical="center" wrapTex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10" fillId="4" borderId="0" xfId="0" applyFont="1" applyFill="1" applyAlignment="1">
      <alignment vertical="center" wrapText="1"/>
    </xf>
    <xf numFmtId="0" fontId="10" fillId="4" borderId="0" xfId="0" applyFont="1" applyFill="1" applyAlignment="1">
      <alignment horizontal="left" vertical="center"/>
    </xf>
    <xf numFmtId="168" fontId="10" fillId="4" borderId="0" xfId="0" applyNumberFormat="1" applyFont="1" applyFill="1" applyAlignment="1">
      <alignment horizontal="right" wrapText="1"/>
    </xf>
    <xf numFmtId="168" fontId="10" fillId="4" borderId="3" xfId="0" applyNumberFormat="1" applyFont="1" applyFill="1" applyBorder="1" applyAlignment="1">
      <alignment horizontal="right" wrapText="1"/>
    </xf>
    <xf numFmtId="0" fontId="22" fillId="4" borderId="0" xfId="0" applyFont="1" applyFill="1" applyAlignment="1">
      <alignment horizontal="left" vertical="center"/>
    </xf>
    <xf numFmtId="168" fontId="22" fillId="4" borderId="5" xfId="0" applyNumberFormat="1" applyFont="1" applyFill="1" applyBorder="1" applyAlignment="1">
      <alignment horizontal="right" wrapText="1"/>
    </xf>
    <xf numFmtId="168" fontId="24" fillId="4" borderId="0" xfId="0" applyNumberFormat="1" applyFont="1" applyFill="1" applyAlignment="1">
      <alignment wrapText="1"/>
    </xf>
    <xf numFmtId="0" fontId="22" fillId="7" borderId="0" xfId="0" applyFont="1" applyFill="1" applyAlignment="1">
      <alignment horizontal="left" vertical="center" wrapText="1"/>
    </xf>
    <xf numFmtId="168" fontId="22" fillId="7" borderId="0" xfId="0" applyNumberFormat="1" applyFont="1" applyFill="1" applyAlignment="1">
      <alignment wrapText="1"/>
    </xf>
    <xf numFmtId="168" fontId="10" fillId="7" borderId="0" xfId="0" applyNumberFormat="1" applyFont="1" applyFill="1" applyAlignment="1">
      <alignment wrapText="1"/>
    </xf>
    <xf numFmtId="0" fontId="10" fillId="7" borderId="0" xfId="0" applyFont="1" applyFill="1" applyAlignment="1">
      <alignment horizontal="left" vertical="center"/>
    </xf>
    <xf numFmtId="168" fontId="10" fillId="7" borderId="0" xfId="0" applyNumberFormat="1" applyFont="1" applyFill="1" applyAlignment="1">
      <alignment horizontal="right" wrapText="1"/>
    </xf>
    <xf numFmtId="168" fontId="10" fillId="7" borderId="3" xfId="0" applyNumberFormat="1" applyFont="1" applyFill="1" applyBorder="1" applyAlignment="1">
      <alignment horizontal="right" wrapText="1"/>
    </xf>
    <xf numFmtId="0" fontId="22" fillId="7" borderId="0" xfId="0" applyFont="1" applyFill="1" applyAlignment="1">
      <alignment horizontal="left" vertical="center"/>
    </xf>
    <xf numFmtId="168" fontId="22" fillId="7" borderId="5" xfId="0" applyNumberFormat="1" applyFont="1" applyFill="1" applyBorder="1" applyAlignment="1">
      <alignment horizontal="right" wrapText="1"/>
    </xf>
    <xf numFmtId="0" fontId="24" fillId="4" borderId="0" xfId="0" applyFont="1" applyFill="1" applyAlignment="1">
      <alignment horizontal="left" wrapText="1"/>
    </xf>
    <xf numFmtId="3" fontId="22" fillId="2" borderId="0" xfId="0" applyNumberFormat="1" applyFont="1" applyFill="1" applyBorder="1" applyAlignment="1">
      <alignment horizontal="right" wrapText="1"/>
    </xf>
    <xf numFmtId="3" fontId="10" fillId="2" borderId="0" xfId="0" applyNumberFormat="1" applyFont="1" applyFill="1" applyBorder="1" applyAlignment="1">
      <alignment horizontal="right" wrapText="1"/>
    </xf>
    <xf numFmtId="168" fontId="10" fillId="4" borderId="0" xfId="0" applyNumberFormat="1" applyFont="1" applyFill="1" applyBorder="1" applyAlignment="1">
      <alignment horizontal="right" vertical="center" wrapText="1"/>
    </xf>
    <xf numFmtId="168" fontId="10" fillId="4" borderId="2" xfId="0" applyNumberFormat="1" applyFont="1" applyFill="1" applyBorder="1" applyAlignment="1">
      <alignment horizontal="right" vertical="center" wrapText="1"/>
    </xf>
    <xf numFmtId="168" fontId="10" fillId="4" borderId="1" xfId="0" applyNumberFormat="1" applyFont="1" applyFill="1" applyBorder="1" applyAlignment="1">
      <alignment horizontal="right" vertical="center" wrapText="1"/>
    </xf>
    <xf numFmtId="168" fontId="10" fillId="4" borderId="6" xfId="0" applyNumberFormat="1" applyFont="1" applyFill="1" applyBorder="1" applyAlignment="1">
      <alignment horizontal="right" vertical="center" wrapText="1"/>
    </xf>
    <xf numFmtId="0" fontId="10" fillId="2" borderId="0" xfId="0" applyFont="1" applyFill="1" applyAlignment="1">
      <alignment horizontal="justify" vertical="top"/>
    </xf>
    <xf numFmtId="0" fontId="10" fillId="3" borderId="0" xfId="0" applyFont="1" applyFill="1" applyAlignment="1">
      <alignment horizontal="justify" vertical="top"/>
    </xf>
    <xf numFmtId="0" fontId="10" fillId="0" borderId="0" xfId="0" applyFont="1"/>
    <xf numFmtId="0" fontId="10" fillId="0" borderId="0" xfId="0" applyFont="1" applyAlignment="1">
      <alignment horizontal="justify" vertical="center"/>
    </xf>
    <xf numFmtId="0" fontId="27" fillId="0" borderId="0" xfId="0" applyFont="1" applyAlignment="1">
      <alignment vertical="center"/>
    </xf>
    <xf numFmtId="0" fontId="9" fillId="2" borderId="0" xfId="0" applyFont="1" applyFill="1" applyAlignment="1">
      <alignment vertical="top"/>
    </xf>
    <xf numFmtId="0" fontId="28" fillId="2" borderId="0" xfId="3" applyFont="1" applyFill="1" applyAlignment="1">
      <alignment horizontal="left" vertical="top"/>
    </xf>
    <xf numFmtId="0" fontId="29" fillId="0" borderId="0" xfId="0" applyFont="1" applyAlignment="1">
      <alignment vertical="top"/>
    </xf>
    <xf numFmtId="0" fontId="25"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4" xfId="0" applyFont="1" applyBorder="1" applyAlignment="1">
      <alignment horizontal="right" vertical="center" wrapText="1"/>
    </xf>
    <xf numFmtId="0" fontId="22" fillId="0" borderId="4" xfId="0" applyFont="1" applyBorder="1" applyAlignment="1">
      <alignment horizontal="right" vertical="center"/>
    </xf>
    <xf numFmtId="165" fontId="10" fillId="0" borderId="0" xfId="0" applyNumberFormat="1" applyFont="1" applyAlignment="1">
      <alignment horizontal="right" vertical="center" wrapText="1"/>
    </xf>
    <xf numFmtId="0" fontId="22" fillId="0" borderId="0" xfId="0" applyFont="1" applyAlignment="1">
      <alignment horizontal="justify" vertical="center"/>
    </xf>
    <xf numFmtId="0" fontId="28" fillId="3" borderId="0" xfId="0" applyFont="1" applyFill="1" applyBorder="1" applyAlignment="1">
      <alignment wrapText="1"/>
    </xf>
    <xf numFmtId="0" fontId="31" fillId="3" borderId="0" xfId="0" applyFont="1" applyFill="1" applyBorder="1" applyAlignment="1">
      <alignment horizontal="center" wrapText="1"/>
    </xf>
    <xf numFmtId="0" fontId="30" fillId="3" borderId="0" xfId="0" applyFont="1" applyFill="1" applyBorder="1" applyAlignment="1">
      <alignment wrapText="1"/>
    </xf>
    <xf numFmtId="0" fontId="5" fillId="3" borderId="0" xfId="0" applyFont="1" applyFill="1" applyBorder="1" applyAlignment="1">
      <alignment horizontal="center" wrapText="1"/>
    </xf>
    <xf numFmtId="0" fontId="5" fillId="3" borderId="0" xfId="0" applyFont="1" applyFill="1" applyBorder="1" applyAlignment="1">
      <alignment wrapText="1"/>
    </xf>
    <xf numFmtId="0" fontId="9" fillId="0" borderId="0" xfId="0" applyFont="1" applyFill="1" applyAlignment="1">
      <alignment vertical="top"/>
    </xf>
    <xf numFmtId="0" fontId="10" fillId="0" borderId="0" xfId="0" applyFont="1" applyFill="1" applyAlignment="1">
      <alignment vertical="top"/>
    </xf>
    <xf numFmtId="0" fontId="32" fillId="0" borderId="0" xfId="0" applyFont="1" applyAlignment="1">
      <alignment vertical="center"/>
    </xf>
    <xf numFmtId="0" fontId="33" fillId="0" borderId="0" xfId="0" applyFont="1" applyAlignment="1">
      <alignment vertical="center"/>
    </xf>
    <xf numFmtId="0" fontId="34" fillId="0" borderId="0" xfId="12" applyAlignment="1">
      <alignment vertical="center"/>
    </xf>
    <xf numFmtId="0" fontId="33" fillId="0" borderId="0" xfId="0" applyFont="1" applyAlignment="1">
      <alignment vertical="center" wrapText="1"/>
    </xf>
    <xf numFmtId="0" fontId="9" fillId="0" borderId="0" xfId="0" applyFont="1" applyFill="1" applyBorder="1" applyAlignment="1">
      <alignment wrapText="1"/>
    </xf>
    <xf numFmtId="0" fontId="6" fillId="0" borderId="0" xfId="0" applyFont="1" applyFill="1" applyBorder="1" applyAlignment="1">
      <alignment horizontal="center" wrapText="1"/>
    </xf>
    <xf numFmtId="0" fontId="10" fillId="0" borderId="0" xfId="0" applyFont="1" applyFill="1" applyAlignment="1">
      <alignment horizontal="left" vertical="top"/>
    </xf>
    <xf numFmtId="0" fontId="35" fillId="0" borderId="0" xfId="0" applyFont="1"/>
    <xf numFmtId="0" fontId="9" fillId="0" borderId="0" xfId="3" applyFont="1" applyFill="1" applyAlignment="1">
      <alignment vertical="center" wrapText="1"/>
    </xf>
    <xf numFmtId="0" fontId="0" fillId="0" borderId="0" xfId="0" applyAlignment="1">
      <alignment wrapText="1"/>
    </xf>
    <xf numFmtId="0" fontId="6" fillId="0" borderId="0" xfId="0" applyFont="1" applyAlignment="1">
      <alignment wrapText="1"/>
    </xf>
    <xf numFmtId="0" fontId="10" fillId="5" borderId="0" xfId="0" applyFont="1" applyFill="1" applyAlignment="1">
      <alignment horizontal="left" vertical="center"/>
    </xf>
    <xf numFmtId="0" fontId="5" fillId="4" borderId="0" xfId="0" applyFont="1" applyFill="1" applyAlignment="1">
      <alignment vertical="center" wrapText="1"/>
    </xf>
    <xf numFmtId="0" fontId="9" fillId="4"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vertical="top"/>
    </xf>
    <xf numFmtId="168" fontId="5" fillId="4" borderId="0" xfId="0" applyNumberFormat="1" applyFont="1" applyFill="1" applyBorder="1" applyAlignment="1">
      <alignment horizontal="right" vertical="center" wrapText="1"/>
    </xf>
    <xf numFmtId="0" fontId="5" fillId="3" borderId="0" xfId="3" applyFont="1" applyFill="1" applyAlignment="1">
      <alignment horizontal="left" vertical="center" wrapText="1"/>
    </xf>
    <xf numFmtId="0" fontId="9" fillId="3" borderId="0" xfId="3" applyFont="1" applyFill="1" applyAlignment="1">
      <alignment horizontal="left" vertical="center" wrapText="1"/>
    </xf>
    <xf numFmtId="0" fontId="5" fillId="3" borderId="0" xfId="0" applyFont="1" applyFill="1" applyAlignment="1">
      <alignment horizontal="center" vertical="center" wrapText="1"/>
    </xf>
    <xf numFmtId="0" fontId="5" fillId="0" borderId="0" xfId="0" applyFont="1" applyAlignment="1">
      <alignment horizontal="left" vertical="top"/>
    </xf>
    <xf numFmtId="0" fontId="5" fillId="3" borderId="0" xfId="0" applyFont="1" applyFill="1" applyAlignment="1">
      <alignment vertical="top" wrapText="1"/>
    </xf>
    <xf numFmtId="0" fontId="0" fillId="3" borderId="0" xfId="0" applyFill="1" applyAlignment="1">
      <alignment horizontal="left" vertical="top"/>
    </xf>
    <xf numFmtId="0" fontId="36" fillId="0" borderId="0" xfId="0" applyFont="1" applyAlignment="1">
      <alignment horizontal="center" vertical="center" wrapText="1"/>
    </xf>
    <xf numFmtId="0" fontId="37" fillId="3" borderId="0" xfId="3" applyFont="1" applyFill="1" applyBorder="1" applyAlignment="1">
      <alignment horizontal="center" vertical="center"/>
    </xf>
    <xf numFmtId="0" fontId="5" fillId="3" borderId="0" xfId="3" applyFont="1" applyFill="1" applyAlignment="1">
      <alignment horizontal="center" vertical="center" wrapText="1"/>
    </xf>
    <xf numFmtId="0" fontId="0" fillId="3" borderId="0" xfId="0" applyFill="1" applyAlignment="1">
      <alignment vertical="top"/>
    </xf>
    <xf numFmtId="0" fontId="0" fillId="3" borderId="0" xfId="0" applyFill="1" applyBorder="1" applyAlignment="1">
      <alignment vertical="top"/>
    </xf>
    <xf numFmtId="0" fontId="0" fillId="3" borderId="0" xfId="0" applyFill="1" applyBorder="1" applyAlignment="1">
      <alignment vertical="center" wrapText="1"/>
    </xf>
    <xf numFmtId="0" fontId="5" fillId="3" borderId="0" xfId="0" applyFont="1" applyFill="1" applyBorder="1" applyAlignment="1">
      <alignment vertical="top"/>
    </xf>
    <xf numFmtId="0" fontId="0" fillId="3" borderId="0" xfId="0" applyFill="1" applyBorder="1" applyAlignment="1">
      <alignment vertical="center"/>
    </xf>
    <xf numFmtId="0" fontId="5" fillId="3" borderId="0" xfId="0" applyFont="1" applyFill="1" applyAlignment="1">
      <alignment vertical="top"/>
    </xf>
    <xf numFmtId="0" fontId="5" fillId="3" borderId="0" xfId="0" applyFont="1" applyFill="1" applyAlignment="1">
      <alignment vertical="center"/>
    </xf>
    <xf numFmtId="0" fontId="0" fillId="0" borderId="0" xfId="0" applyAlignment="1">
      <alignment vertical="top"/>
    </xf>
    <xf numFmtId="0" fontId="10" fillId="4" borderId="0" xfId="0" applyFont="1" applyFill="1" applyAlignment="1">
      <alignment horizontal="left" vertical="center" wrapText="1"/>
    </xf>
    <xf numFmtId="0" fontId="21" fillId="6" borderId="0" xfId="0" applyFont="1" applyFill="1" applyAlignment="1">
      <alignment horizontal="center" vertical="center" wrapText="1"/>
    </xf>
    <xf numFmtId="0" fontId="0" fillId="0" borderId="0" xfId="0" applyAlignment="1">
      <alignment vertical="top"/>
    </xf>
    <xf numFmtId="0" fontId="22" fillId="2" borderId="10" xfId="0" applyFont="1" applyFill="1" applyBorder="1" applyAlignment="1">
      <alignment vertical="top" wrapText="1"/>
    </xf>
    <xf numFmtId="0" fontId="22" fillId="2" borderId="0" xfId="0" applyFont="1" applyFill="1" applyBorder="1" applyAlignment="1">
      <alignment vertical="top" wrapText="1"/>
    </xf>
    <xf numFmtId="0" fontId="10" fillId="2" borderId="0" xfId="0" applyFont="1" applyFill="1" applyBorder="1" applyAlignment="1">
      <alignment vertical="center" wrapText="1"/>
    </xf>
    <xf numFmtId="0" fontId="0" fillId="0" borderId="0" xfId="0" applyBorder="1" applyAlignment="1">
      <alignment vertical="top"/>
    </xf>
    <xf numFmtId="0" fontId="0" fillId="0" borderId="11" xfId="0" applyBorder="1" applyAlignment="1">
      <alignment vertical="top"/>
    </xf>
    <xf numFmtId="0" fontId="10" fillId="2" borderId="10" xfId="0" applyFont="1" applyFill="1" applyBorder="1" applyAlignment="1">
      <alignment vertical="top" wrapText="1"/>
    </xf>
    <xf numFmtId="0" fontId="10" fillId="2" borderId="0" xfId="0" applyFont="1" applyFill="1" applyBorder="1" applyAlignment="1">
      <alignment vertical="top" wrapText="1"/>
    </xf>
    <xf numFmtId="168" fontId="10" fillId="2" borderId="11" xfId="0" applyNumberFormat="1" applyFont="1" applyFill="1" applyBorder="1" applyAlignment="1">
      <alignment horizontal="right" vertical="center" wrapText="1"/>
    </xf>
    <xf numFmtId="0" fontId="10" fillId="3" borderId="10" xfId="0" applyFont="1" applyFill="1" applyBorder="1" applyAlignment="1">
      <alignment vertical="top" wrapText="1"/>
    </xf>
    <xf numFmtId="0" fontId="10" fillId="3" borderId="0" xfId="0" applyFont="1" applyFill="1" applyBorder="1" applyAlignment="1">
      <alignment vertical="top" wrapText="1"/>
    </xf>
    <xf numFmtId="168" fontId="10" fillId="2" borderId="12" xfId="0" applyNumberFormat="1" applyFont="1" applyFill="1" applyBorder="1" applyAlignment="1">
      <alignment horizontal="right" vertical="center" wrapText="1"/>
    </xf>
    <xf numFmtId="0" fontId="22" fillId="0" borderId="0" xfId="0" applyFont="1" applyBorder="1" applyAlignment="1">
      <alignment wrapText="1"/>
    </xf>
    <xf numFmtId="0" fontId="10" fillId="0" borderId="0" xfId="0" applyFont="1" applyBorder="1" applyAlignment="1">
      <alignment vertical="top" wrapText="1"/>
    </xf>
    <xf numFmtId="0" fontId="22" fillId="3" borderId="10" xfId="0" applyFont="1" applyFill="1" applyBorder="1" applyAlignment="1">
      <alignment vertical="top" wrapText="1"/>
    </xf>
    <xf numFmtId="0" fontId="22" fillId="3" borderId="0" xfId="0" applyFont="1" applyFill="1" applyBorder="1" applyAlignment="1">
      <alignment vertical="top" wrapText="1"/>
    </xf>
    <xf numFmtId="0" fontId="22" fillId="2" borderId="13" xfId="0" applyFont="1" applyFill="1" applyBorder="1" applyAlignment="1">
      <alignment vertical="top" wrapText="1"/>
    </xf>
    <xf numFmtId="0" fontId="22" fillId="2" borderId="3" xfId="0" applyFont="1" applyFill="1" applyBorder="1" applyAlignment="1">
      <alignment vertical="top" wrapText="1"/>
    </xf>
    <xf numFmtId="0" fontId="10" fillId="2" borderId="0" xfId="0" applyFont="1" applyFill="1" applyBorder="1" applyAlignment="1">
      <alignment horizontal="right" vertical="center" wrapText="1"/>
    </xf>
    <xf numFmtId="0" fontId="10" fillId="2" borderId="11" xfId="0" applyFont="1" applyFill="1" applyBorder="1" applyAlignment="1">
      <alignment horizontal="right" vertical="center" wrapText="1"/>
    </xf>
    <xf numFmtId="0" fontId="10" fillId="2" borderId="11" xfId="0" applyFont="1" applyFill="1" applyBorder="1" applyAlignment="1">
      <alignment vertical="center" wrapText="1"/>
    </xf>
    <xf numFmtId="0" fontId="10" fillId="2" borderId="10" xfId="0" applyFont="1" applyFill="1" applyBorder="1" applyAlignment="1">
      <alignment vertical="top"/>
    </xf>
    <xf numFmtId="168" fontId="10" fillId="2" borderId="0" xfId="0" applyNumberFormat="1" applyFont="1" applyFill="1" applyBorder="1" applyAlignment="1">
      <alignment vertical="center" wrapText="1"/>
    </xf>
    <xf numFmtId="168" fontId="10" fillId="2" borderId="11" xfId="0" applyNumberFormat="1" applyFont="1" applyFill="1" applyBorder="1" applyAlignment="1">
      <alignment vertical="center" wrapText="1"/>
    </xf>
    <xf numFmtId="0" fontId="10" fillId="0" borderId="10" xfId="0" applyFont="1" applyFill="1" applyBorder="1" applyAlignment="1">
      <alignment vertical="top" wrapText="1"/>
    </xf>
    <xf numFmtId="0" fontId="10" fillId="0" borderId="0" xfId="0" applyFont="1" applyFill="1" applyBorder="1" applyAlignment="1">
      <alignment vertical="top" wrapText="1"/>
    </xf>
    <xf numFmtId="0" fontId="10" fillId="0" borderId="10" xfId="0" applyFont="1" applyFill="1" applyBorder="1" applyAlignment="1">
      <alignment vertical="top"/>
    </xf>
    <xf numFmtId="168" fontId="10" fillId="0" borderId="0" xfId="0" applyNumberFormat="1" applyFont="1" applyBorder="1" applyAlignment="1">
      <alignment vertical="center"/>
    </xf>
    <xf numFmtId="168" fontId="10" fillId="0" borderId="11" xfId="0" applyNumberFormat="1" applyFont="1" applyBorder="1" applyAlignment="1">
      <alignment vertical="center"/>
    </xf>
    <xf numFmtId="0" fontId="22" fillId="0" borderId="10" xfId="0" applyFont="1" applyFill="1" applyBorder="1" applyAlignment="1">
      <alignment vertical="top" wrapText="1"/>
    </xf>
    <xf numFmtId="168" fontId="10" fillId="2" borderId="16" xfId="0" applyNumberFormat="1" applyFont="1" applyFill="1" applyBorder="1" applyAlignment="1">
      <alignment horizontal="right" vertical="center" wrapText="1"/>
    </xf>
    <xf numFmtId="168" fontId="10" fillId="2" borderId="17" xfId="0" applyNumberFormat="1" applyFont="1" applyFill="1" applyBorder="1" applyAlignment="1">
      <alignment horizontal="right" vertical="center" wrapText="1"/>
    </xf>
    <xf numFmtId="0" fontId="10" fillId="2" borderId="3" xfId="0" applyFont="1" applyFill="1" applyBorder="1" applyAlignment="1">
      <alignment vertical="top" wrapText="1"/>
    </xf>
    <xf numFmtId="168" fontId="10" fillId="2" borderId="14" xfId="0" applyNumberFormat="1" applyFont="1" applyFill="1" applyBorder="1" applyAlignment="1">
      <alignment horizontal="right" vertical="center" wrapText="1"/>
    </xf>
    <xf numFmtId="168" fontId="10" fillId="2" borderId="15" xfId="0" applyNumberFormat="1" applyFont="1" applyFill="1" applyBorder="1" applyAlignment="1">
      <alignment horizontal="right" vertical="center" wrapText="1"/>
    </xf>
    <xf numFmtId="0" fontId="10" fillId="2" borderId="10" xfId="0" applyFont="1" applyFill="1" applyBorder="1" applyAlignment="1">
      <alignment horizontal="center" vertical="top" wrapText="1"/>
    </xf>
    <xf numFmtId="0" fontId="10" fillId="2" borderId="0"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0" fillId="2" borderId="11" xfId="0" applyFont="1" applyFill="1" applyBorder="1" applyAlignment="1">
      <alignment vertical="top" wrapText="1"/>
    </xf>
    <xf numFmtId="0" fontId="21" fillId="8" borderId="8"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2" fillId="4" borderId="10" xfId="0" applyFont="1" applyFill="1" applyBorder="1" applyAlignment="1">
      <alignment horizontal="left" vertical="center" wrapText="1"/>
    </xf>
    <xf numFmtId="0" fontId="22" fillId="4" borderId="0" xfId="0" applyFont="1" applyFill="1" applyBorder="1" applyAlignment="1">
      <alignment vertical="center" wrapText="1"/>
    </xf>
    <xf numFmtId="0" fontId="10" fillId="4" borderId="0"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0" xfId="0" applyFont="1" applyFill="1" applyBorder="1" applyAlignment="1">
      <alignment vertical="center" wrapText="1"/>
    </xf>
    <xf numFmtId="168" fontId="10" fillId="4" borderId="11" xfId="0" applyNumberFormat="1" applyFont="1" applyFill="1" applyBorder="1" applyAlignment="1">
      <alignment horizontal="right" vertical="center" wrapText="1"/>
    </xf>
    <xf numFmtId="168" fontId="10" fillId="4" borderId="12" xfId="0" applyNumberFormat="1" applyFont="1" applyFill="1" applyBorder="1" applyAlignment="1">
      <alignment horizontal="right" vertical="center" wrapText="1"/>
    </xf>
    <xf numFmtId="168" fontId="10" fillId="4" borderId="16" xfId="0" applyNumberFormat="1" applyFont="1" applyFill="1" applyBorder="1" applyAlignment="1">
      <alignment horizontal="right" vertical="center" wrapText="1"/>
    </xf>
    <xf numFmtId="168" fontId="10" fillId="4" borderId="0" xfId="0" applyNumberFormat="1" applyFont="1" applyFill="1" applyBorder="1" applyAlignment="1">
      <alignment vertical="center" wrapText="1"/>
    </xf>
    <xf numFmtId="168" fontId="10" fillId="4" borderId="11" xfId="0" applyNumberFormat="1" applyFont="1" applyFill="1" applyBorder="1" applyAlignment="1">
      <alignment vertical="center" wrapText="1"/>
    </xf>
    <xf numFmtId="168" fontId="10" fillId="4" borderId="18" xfId="0" applyNumberFormat="1" applyFont="1" applyFill="1" applyBorder="1" applyAlignment="1">
      <alignment horizontal="right" vertical="center" wrapText="1"/>
    </xf>
    <xf numFmtId="0" fontId="10" fillId="3" borderId="10" xfId="0" applyFont="1" applyFill="1" applyBorder="1" applyAlignment="1">
      <alignment vertical="top"/>
    </xf>
    <xf numFmtId="0" fontId="10" fillId="3" borderId="0" xfId="0" applyFont="1" applyFill="1" applyBorder="1" applyAlignment="1">
      <alignment vertical="top"/>
    </xf>
    <xf numFmtId="0" fontId="22" fillId="4" borderId="13" xfId="0" applyFont="1" applyFill="1" applyBorder="1" applyAlignment="1">
      <alignment horizontal="left" vertical="center" wrapText="1"/>
    </xf>
    <xf numFmtId="0" fontId="10" fillId="4" borderId="3" xfId="0" applyFont="1" applyFill="1" applyBorder="1" applyAlignment="1">
      <alignment vertical="center" wrapText="1"/>
    </xf>
    <xf numFmtId="168" fontId="10" fillId="4" borderId="14" xfId="0" applyNumberFormat="1" applyFont="1" applyFill="1" applyBorder="1" applyAlignment="1">
      <alignment horizontal="right" vertical="center" wrapText="1"/>
    </xf>
    <xf numFmtId="168" fontId="10" fillId="4" borderId="15" xfId="0" applyNumberFormat="1" applyFont="1" applyFill="1" applyBorder="1" applyAlignment="1">
      <alignment horizontal="right" vertical="center" wrapText="1"/>
    </xf>
    <xf numFmtId="0" fontId="0" fillId="0" borderId="0" xfId="0" applyAlignment="1">
      <alignment vertical="top"/>
    </xf>
    <xf numFmtId="3" fontId="10" fillId="2" borderId="0" xfId="0" applyNumberFormat="1" applyFont="1" applyFill="1" applyAlignment="1">
      <alignment horizontal="right" vertical="top" wrapText="1"/>
    </xf>
    <xf numFmtId="3" fontId="22" fillId="2" borderId="0" xfId="0" applyNumberFormat="1" applyFont="1" applyFill="1" applyAlignment="1">
      <alignment horizontal="right" vertical="top" wrapText="1"/>
    </xf>
    <xf numFmtId="0" fontId="0" fillId="0" borderId="0" xfId="0" applyAlignment="1">
      <alignment vertical="top"/>
    </xf>
    <xf numFmtId="0" fontId="38" fillId="8" borderId="0" xfId="0" applyFont="1" applyFill="1" applyBorder="1" applyAlignment="1">
      <alignment horizontal="center" vertical="center" wrapText="1"/>
    </xf>
    <xf numFmtId="0" fontId="0" fillId="0" borderId="0" xfId="0" applyAlignment="1">
      <alignment vertical="top"/>
    </xf>
    <xf numFmtId="0" fontId="5" fillId="3" borderId="0" xfId="0" applyFont="1" applyFill="1" applyAlignment="1">
      <alignment horizontal="justify" vertical="top" wrapText="1"/>
    </xf>
    <xf numFmtId="0" fontId="21" fillId="8" borderId="0" xfId="0" applyFont="1" applyFill="1" applyBorder="1" applyAlignment="1">
      <alignment horizontal="center" vertical="center" wrapText="1"/>
    </xf>
    <xf numFmtId="0" fontId="9" fillId="0" borderId="0" xfId="0" applyFont="1" applyAlignment="1">
      <alignment vertical="top"/>
    </xf>
    <xf numFmtId="0" fontId="21" fillId="8" borderId="4" xfId="0" applyFont="1" applyFill="1" applyBorder="1" applyAlignment="1">
      <alignment horizontal="center" vertical="center" wrapText="1"/>
    </xf>
    <xf numFmtId="0" fontId="6" fillId="3" borderId="0" xfId="0" applyFont="1" applyFill="1" applyAlignment="1">
      <alignment horizontal="justify" vertical="top"/>
    </xf>
    <xf numFmtId="0" fontId="6" fillId="2" borderId="0" xfId="0" applyFont="1" applyFill="1" applyAlignment="1">
      <alignment horizontal="justify" vertical="top"/>
    </xf>
    <xf numFmtId="0" fontId="10" fillId="4" borderId="10" xfId="0" applyFont="1" applyFill="1" applyBorder="1" applyAlignment="1">
      <alignment horizontal="left" vertical="center" wrapText="1"/>
    </xf>
    <xf numFmtId="0" fontId="0" fillId="0" borderId="0" xfId="0" applyAlignment="1">
      <alignment vertical="top"/>
    </xf>
    <xf numFmtId="0" fontId="10" fillId="0" borderId="0" xfId="0" applyFont="1" applyAlignment="1">
      <alignment vertical="center" wrapText="1"/>
    </xf>
    <xf numFmtId="0" fontId="10" fillId="0" borderId="3" xfId="0" applyFont="1" applyBorder="1" applyAlignment="1">
      <alignment vertical="center" wrapText="1"/>
    </xf>
    <xf numFmtId="0" fontId="10"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wrapText="1"/>
    </xf>
    <xf numFmtId="0" fontId="10" fillId="0" borderId="3" xfId="0" applyFont="1" applyBorder="1" applyAlignment="1">
      <alignment horizontal="right" vertical="center" wrapText="1"/>
    </xf>
    <xf numFmtId="0" fontId="22" fillId="0" borderId="0" xfId="0" applyFont="1" applyAlignment="1">
      <alignment horizontal="right" vertical="center"/>
    </xf>
    <xf numFmtId="0" fontId="22" fillId="0" borderId="3" xfId="0" applyFont="1" applyBorder="1" applyAlignment="1">
      <alignment horizontal="right" vertical="center"/>
    </xf>
    <xf numFmtId="0" fontId="10" fillId="0" borderId="0" xfId="0" applyFont="1" applyAlignment="1">
      <alignment horizontal="left" vertical="top"/>
    </xf>
    <xf numFmtId="0" fontId="21" fillId="8" borderId="0" xfId="0" applyFont="1" applyFill="1" applyAlignment="1">
      <alignment horizontal="center" vertical="center" wrapText="1"/>
    </xf>
    <xf numFmtId="0" fontId="25" fillId="0" borderId="0" xfId="0" applyFont="1" applyAlignment="1">
      <alignment vertical="center" wrapText="1"/>
    </xf>
    <xf numFmtId="0" fontId="26" fillId="0" borderId="0" xfId="0" applyFont="1" applyAlignment="1">
      <alignment horizontal="left" vertical="top"/>
    </xf>
    <xf numFmtId="0" fontId="6" fillId="0" borderId="0" xfId="0" applyFont="1" applyFill="1" applyBorder="1" applyAlignment="1"/>
    <xf numFmtId="0" fontId="11" fillId="0" borderId="0" xfId="0" applyFont="1" applyBorder="1" applyAlignment="1">
      <alignment horizontal="center" vertical="center" wrapText="1"/>
    </xf>
    <xf numFmtId="0" fontId="5" fillId="3" borderId="0" xfId="0" applyFont="1" applyFill="1" applyAlignment="1">
      <alignment horizontal="left" vertical="top" wrapText="1"/>
    </xf>
    <xf numFmtId="0" fontId="21" fillId="8" borderId="0"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2" fillId="2" borderId="0" xfId="0" applyFont="1" applyFill="1" applyBorder="1" applyAlignment="1">
      <alignment horizontal="left" vertical="top" wrapText="1"/>
    </xf>
    <xf numFmtId="0" fontId="0" fillId="0" borderId="0" xfId="0" applyAlignment="1">
      <alignment vertical="top"/>
    </xf>
    <xf numFmtId="3" fontId="7" fillId="4" borderId="19"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Border="1" applyAlignment="1">
      <alignment horizontal="left" vertical="top"/>
    </xf>
    <xf numFmtId="0" fontId="0" fillId="0" borderId="0" xfId="0" applyBorder="1" applyAlignment="1">
      <alignment horizontal="center" vertical="top"/>
    </xf>
    <xf numFmtId="0" fontId="5" fillId="3" borderId="0" xfId="0" applyFont="1" applyFill="1" applyAlignment="1">
      <alignment horizontal="justify" vertical="top" wrapText="1"/>
    </xf>
    <xf numFmtId="168" fontId="10" fillId="0" borderId="0" xfId="0" applyNumberFormat="1" applyFont="1" applyFill="1" applyBorder="1" applyAlignment="1">
      <alignment horizontal="right" vertical="center" wrapText="1"/>
    </xf>
    <xf numFmtId="168" fontId="10" fillId="2" borderId="0" xfId="0" applyNumberFormat="1" applyFont="1" applyFill="1" applyBorder="1" applyAlignment="1">
      <alignment horizontal="center" vertical="center" wrapText="1"/>
    </xf>
    <xf numFmtId="168" fontId="10" fillId="2" borderId="11" xfId="0" applyNumberFormat="1" applyFont="1" applyFill="1" applyBorder="1" applyAlignment="1">
      <alignment horizontal="center" vertical="center" wrapText="1"/>
    </xf>
    <xf numFmtId="168" fontId="10" fillId="0" borderId="2" xfId="0" applyNumberFormat="1" applyFont="1" applyFill="1" applyBorder="1" applyAlignment="1">
      <alignment horizontal="center" vertical="center" wrapText="1"/>
    </xf>
    <xf numFmtId="168" fontId="10" fillId="0" borderId="12" xfId="0" applyNumberFormat="1" applyFont="1" applyFill="1" applyBorder="1" applyAlignment="1">
      <alignment horizontal="center" vertical="center" wrapText="1"/>
    </xf>
    <xf numFmtId="168" fontId="10" fillId="2" borderId="2" xfId="0" applyNumberFormat="1" applyFont="1" applyFill="1" applyBorder="1" applyAlignment="1">
      <alignment horizontal="center" vertical="center" wrapText="1"/>
    </xf>
    <xf numFmtId="168" fontId="10" fillId="2" borderId="12" xfId="0" applyNumberFormat="1" applyFont="1" applyFill="1" applyBorder="1" applyAlignment="1">
      <alignment horizontal="center" vertical="center" wrapText="1"/>
    </xf>
    <xf numFmtId="168" fontId="10" fillId="0" borderId="14" xfId="0" applyNumberFormat="1" applyFont="1" applyFill="1" applyBorder="1" applyAlignment="1">
      <alignment horizontal="center" vertical="center" wrapText="1"/>
    </xf>
    <xf numFmtId="168" fontId="10" fillId="0" borderId="15" xfId="0" applyNumberFormat="1" applyFont="1" applyFill="1" applyBorder="1" applyAlignment="1">
      <alignment horizontal="center" vertical="center" wrapText="1"/>
    </xf>
    <xf numFmtId="0" fontId="6" fillId="2" borderId="0" xfId="0" applyFont="1" applyFill="1" applyBorder="1" applyAlignment="1">
      <alignment vertical="top"/>
    </xf>
    <xf numFmtId="0" fontId="6" fillId="2" borderId="10" xfId="0" applyFont="1" applyFill="1" applyBorder="1" applyAlignment="1">
      <alignment vertical="top"/>
    </xf>
    <xf numFmtId="0" fontId="40" fillId="8" borderId="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Border="1" applyAlignment="1">
      <alignment horizontal="left" vertical="top" wrapText="1"/>
    </xf>
    <xf numFmtId="0" fontId="9" fillId="3" borderId="10" xfId="0" applyFont="1" applyFill="1" applyBorder="1" applyAlignment="1">
      <alignment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vertical="center" wrapText="1"/>
    </xf>
    <xf numFmtId="0" fontId="5" fillId="3" borderId="11" xfId="0" applyFont="1" applyFill="1" applyBorder="1" applyAlignment="1">
      <alignment horizontal="left" vertical="top" wrapText="1"/>
    </xf>
    <xf numFmtId="0" fontId="5" fillId="3" borderId="12" xfId="0" applyFont="1" applyFill="1" applyBorder="1" applyAlignment="1">
      <alignment horizontal="center" vertical="center" wrapText="1"/>
    </xf>
    <xf numFmtId="0" fontId="5" fillId="3" borderId="13" xfId="0" applyFont="1" applyFill="1" applyBorder="1" applyAlignment="1">
      <alignment vertical="center" wrapText="1"/>
    </xf>
    <xf numFmtId="0" fontId="5" fillId="3" borderId="3" xfId="0" applyFont="1" applyFill="1" applyBorder="1" applyAlignment="1">
      <alignment horizontal="left" vertical="top" wrapText="1"/>
    </xf>
    <xf numFmtId="0" fontId="5" fillId="3" borderId="20" xfId="0" applyFont="1" applyFill="1" applyBorder="1" applyAlignment="1">
      <alignment horizontal="left" vertical="top" wrapText="1"/>
    </xf>
    <xf numFmtId="0" fontId="0" fillId="0" borderId="11" xfId="0" applyBorder="1" applyAlignment="1">
      <alignment horizontal="left" vertical="top"/>
    </xf>
    <xf numFmtId="0" fontId="10" fillId="0" borderId="0" xfId="0" applyFont="1" applyBorder="1" applyAlignment="1">
      <alignment horizontal="center" vertical="center" wrapText="1"/>
    </xf>
    <xf numFmtId="0" fontId="35" fillId="0" borderId="0" xfId="0" applyFont="1" applyFill="1" applyBorder="1" applyAlignment="1"/>
    <xf numFmtId="0" fontId="40" fillId="8" borderId="4" xfId="0" applyFont="1" applyFill="1" applyBorder="1" applyAlignment="1">
      <alignment horizontal="center" vertical="center" wrapText="1"/>
    </xf>
    <xf numFmtId="0" fontId="40" fillId="8" borderId="9" xfId="0" applyFont="1" applyFill="1" applyBorder="1" applyAlignment="1">
      <alignment horizontal="center" vertical="center" wrapText="1"/>
    </xf>
    <xf numFmtId="0" fontId="40" fillId="8" borderId="11" xfId="0" applyFont="1" applyFill="1" applyBorder="1" applyAlignment="1">
      <alignment horizontal="center" vertical="center" wrapText="1"/>
    </xf>
    <xf numFmtId="0" fontId="40" fillId="8" borderId="10" xfId="0" applyFont="1" applyFill="1" applyBorder="1" applyAlignment="1">
      <alignment horizontal="left" vertical="center" wrapText="1"/>
    </xf>
    <xf numFmtId="0" fontId="9" fillId="4" borderId="21" xfId="0" applyFont="1" applyFill="1" applyBorder="1" applyAlignment="1"/>
    <xf numFmtId="3" fontId="7" fillId="4" borderId="22" xfId="0" applyNumberFormat="1" applyFont="1" applyFill="1" applyBorder="1" applyAlignment="1">
      <alignment horizontal="center"/>
    </xf>
    <xf numFmtId="0" fontId="35" fillId="0" borderId="10" xfId="0" applyFont="1" applyFill="1" applyBorder="1" applyAlignment="1"/>
    <xf numFmtId="0" fontId="6" fillId="0" borderId="11" xfId="0" applyFont="1" applyFill="1" applyBorder="1" applyAlignment="1"/>
    <xf numFmtId="0" fontId="9" fillId="4" borderId="23" xfId="0" applyFont="1" applyFill="1" applyBorder="1" applyAlignment="1"/>
    <xf numFmtId="3" fontId="7" fillId="4" borderId="24" xfId="0" applyNumberFormat="1" applyFont="1" applyFill="1" applyBorder="1" applyAlignment="1">
      <alignment horizontal="center"/>
    </xf>
    <xf numFmtId="3" fontId="7" fillId="4" borderId="25" xfId="0" applyNumberFormat="1" applyFont="1" applyFill="1" applyBorder="1" applyAlignment="1">
      <alignment horizontal="center"/>
    </xf>
    <xf numFmtId="0" fontId="40" fillId="8" borderId="8" xfId="0" applyFont="1" applyFill="1" applyBorder="1" applyAlignment="1">
      <alignment horizontal="left" vertical="center" wrapText="1"/>
    </xf>
    <xf numFmtId="0" fontId="0" fillId="0" borderId="10" xfId="0" applyBorder="1" applyAlignment="1">
      <alignment horizontal="left" vertical="top"/>
    </xf>
    <xf numFmtId="0" fontId="21" fillId="8" borderId="4"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25" fillId="0" borderId="0" xfId="0" applyFont="1" applyBorder="1" applyAlignment="1">
      <alignment vertical="center" wrapText="1"/>
    </xf>
    <xf numFmtId="0" fontId="5" fillId="10" borderId="0"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9" borderId="0" xfId="0" applyFont="1" applyFill="1" applyBorder="1" applyAlignment="1">
      <alignment vertical="center" wrapText="1"/>
    </xf>
    <xf numFmtId="170" fontId="5" fillId="9" borderId="0" xfId="0" applyNumberFormat="1" applyFont="1" applyFill="1" applyBorder="1" applyAlignment="1">
      <alignment horizontal="center" vertical="center" wrapText="1"/>
    </xf>
    <xf numFmtId="0" fontId="5" fillId="9" borderId="0" xfId="0" applyFont="1" applyFill="1" applyBorder="1" applyAlignment="1">
      <alignment horizontal="right" vertical="center" wrapText="1"/>
    </xf>
    <xf numFmtId="2" fontId="5" fillId="9" borderId="0" xfId="0" applyNumberFormat="1" applyFont="1" applyFill="1" applyBorder="1" applyAlignment="1">
      <alignment horizontal="center" vertical="center" wrapText="1"/>
    </xf>
    <xf numFmtId="9" fontId="5" fillId="9" borderId="0" xfId="2" applyFont="1" applyFill="1" applyBorder="1" applyAlignment="1">
      <alignment horizontal="center" vertical="center" wrapText="1"/>
    </xf>
    <xf numFmtId="0" fontId="5" fillId="9" borderId="10" xfId="0" applyFont="1" applyFill="1" applyBorder="1" applyAlignment="1">
      <alignment vertical="center" wrapText="1"/>
    </xf>
    <xf numFmtId="0" fontId="0" fillId="9" borderId="0" xfId="0" applyFill="1" applyBorder="1" applyAlignment="1">
      <alignment horizontal="left" vertical="top"/>
    </xf>
    <xf numFmtId="0" fontId="0" fillId="9" borderId="11" xfId="0" applyFill="1" applyBorder="1" applyAlignment="1">
      <alignment horizontal="left" vertical="top"/>
    </xf>
    <xf numFmtId="0" fontId="5" fillId="9" borderId="13" xfId="0" applyFont="1" applyFill="1" applyBorder="1" applyAlignment="1">
      <alignment vertical="center" wrapText="1"/>
    </xf>
    <xf numFmtId="0" fontId="5" fillId="9" borderId="3" xfId="0" applyFont="1" applyFill="1" applyBorder="1" applyAlignment="1">
      <alignment vertical="center" wrapText="1"/>
    </xf>
    <xf numFmtId="9" fontId="5" fillId="9" borderId="3" xfId="2"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170" fontId="5" fillId="9" borderId="11" xfId="0" applyNumberFormat="1" applyFont="1" applyFill="1" applyBorder="1" applyAlignment="1">
      <alignment horizontal="center" vertical="center" wrapText="1"/>
    </xf>
    <xf numFmtId="2" fontId="5" fillId="9" borderId="11" xfId="0" applyNumberFormat="1" applyFont="1" applyFill="1" applyBorder="1" applyAlignment="1">
      <alignment horizontal="center" vertical="center" wrapText="1"/>
    </xf>
    <xf numFmtId="0" fontId="15" fillId="8" borderId="8" xfId="0" applyFont="1" applyFill="1" applyBorder="1" applyAlignment="1">
      <alignment horizontal="center" vertical="center" wrapText="1"/>
    </xf>
    <xf numFmtId="0" fontId="5" fillId="11" borderId="10" xfId="0" applyFont="1" applyFill="1" applyBorder="1" applyAlignment="1">
      <alignment vertical="center" wrapText="1"/>
    </xf>
    <xf numFmtId="0" fontId="5" fillId="10" borderId="10" xfId="0" applyFont="1" applyFill="1" applyBorder="1" applyAlignment="1">
      <alignment vertical="center" wrapText="1"/>
    </xf>
    <xf numFmtId="0" fontId="5" fillId="11" borderId="13" xfId="0" applyFont="1" applyFill="1" applyBorder="1" applyAlignment="1">
      <alignment vertical="center" wrapText="1"/>
    </xf>
    <xf numFmtId="0" fontId="15" fillId="8" borderId="4" xfId="0" applyFont="1" applyFill="1" applyBorder="1" applyAlignment="1">
      <alignment horizontal="center" vertical="center" wrapText="1"/>
    </xf>
    <xf numFmtId="0" fontId="0" fillId="0" borderId="0" xfId="0" applyAlignment="1">
      <alignment vertical="top"/>
    </xf>
    <xf numFmtId="0" fontId="22" fillId="2" borderId="0" xfId="0" applyFont="1" applyFill="1" applyBorder="1" applyAlignment="1">
      <alignment horizontal="left" vertical="top" wrapText="1"/>
    </xf>
    <xf numFmtId="0" fontId="21" fillId="8" borderId="0" xfId="0" applyFont="1" applyFill="1" applyAlignment="1">
      <alignment horizontal="center" vertical="center" wrapText="1"/>
    </xf>
    <xf numFmtId="0" fontId="23" fillId="8" borderId="0" xfId="0" applyFont="1" applyFill="1" applyAlignment="1">
      <alignment horizontal="center" vertical="center" wrapText="1"/>
    </xf>
    <xf numFmtId="0" fontId="10"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0" xfId="0" applyFont="1" applyFill="1" applyAlignment="1">
      <alignment vertical="center"/>
    </xf>
    <xf numFmtId="0" fontId="10" fillId="0" borderId="0" xfId="0" applyFont="1" applyAlignment="1">
      <alignment vertical="top"/>
    </xf>
    <xf numFmtId="168" fontId="10" fillId="4" borderId="0" xfId="0" applyNumberFormat="1" applyFont="1" applyFill="1" applyAlignment="1">
      <alignment horizontal="right" vertical="center" wrapText="1"/>
    </xf>
    <xf numFmtId="168" fontId="10" fillId="4" borderId="5" xfId="0" applyNumberFormat="1" applyFont="1" applyFill="1" applyBorder="1" applyAlignment="1">
      <alignment horizontal="right" vertical="center" wrapText="1"/>
    </xf>
    <xf numFmtId="0" fontId="10" fillId="4" borderId="0" xfId="0" applyFont="1" applyFill="1" applyAlignment="1">
      <alignment horizontal="right" vertical="center" wrapText="1"/>
    </xf>
    <xf numFmtId="169" fontId="10" fillId="4" borderId="3" xfId="0" applyNumberFormat="1" applyFont="1" applyFill="1" applyBorder="1" applyAlignment="1">
      <alignment horizontal="right" vertical="center" wrapText="1"/>
    </xf>
    <xf numFmtId="169" fontId="10" fillId="4" borderId="5" xfId="0" applyNumberFormat="1" applyFont="1" applyFill="1" applyBorder="1" applyAlignment="1">
      <alignment horizontal="right" vertical="center" wrapText="1"/>
    </xf>
    <xf numFmtId="0" fontId="21" fillId="12" borderId="0" xfId="0" applyFont="1" applyFill="1" applyAlignment="1">
      <alignment horizontal="center" vertical="center" wrapText="1"/>
    </xf>
    <xf numFmtId="0" fontId="21" fillId="12" borderId="28" xfId="0" applyFont="1" applyFill="1" applyBorder="1" applyAlignment="1">
      <alignment horizontal="center" vertical="center" wrapText="1"/>
    </xf>
    <xf numFmtId="0" fontId="21" fillId="12" borderId="0" xfId="0" applyFont="1" applyFill="1" applyBorder="1" applyAlignment="1">
      <alignment horizontal="center" vertical="center" wrapText="1"/>
    </xf>
    <xf numFmtId="0" fontId="21" fillId="12" borderId="29" xfId="0" applyFont="1" applyFill="1" applyBorder="1" applyAlignment="1">
      <alignment horizontal="center" vertical="center" wrapText="1"/>
    </xf>
    <xf numFmtId="0" fontId="21" fillId="12" borderId="30"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1" fillId="12" borderId="31" xfId="0" applyFont="1" applyFill="1" applyBorder="1" applyAlignment="1">
      <alignment horizontal="center" vertical="center" wrapText="1"/>
    </xf>
    <xf numFmtId="3" fontId="10" fillId="2" borderId="0" xfId="0" applyNumberFormat="1" applyFont="1" applyFill="1" applyBorder="1"/>
    <xf numFmtId="0" fontId="10" fillId="2" borderId="0" xfId="0" applyFont="1" applyFill="1" applyBorder="1" applyAlignment="1">
      <alignment vertical="top"/>
    </xf>
    <xf numFmtId="168" fontId="10" fillId="4" borderId="0" xfId="0" applyNumberFormat="1" applyFont="1" applyFill="1" applyBorder="1" applyAlignment="1">
      <alignment horizontal="center" vertical="center" wrapText="1"/>
    </xf>
    <xf numFmtId="168" fontId="10" fillId="4" borderId="0" xfId="0" applyNumberFormat="1" applyFont="1" applyFill="1" applyAlignment="1">
      <alignment horizontal="center" vertical="center" wrapText="1"/>
    </xf>
    <xf numFmtId="168" fontId="10" fillId="4" borderId="1" xfId="0" applyNumberFormat="1" applyFont="1" applyFill="1" applyBorder="1" applyAlignment="1">
      <alignment horizontal="center" vertical="center" wrapText="1"/>
    </xf>
    <xf numFmtId="168" fontId="10" fillId="2" borderId="2" xfId="0" applyNumberFormat="1" applyFont="1" applyFill="1" applyBorder="1" applyAlignment="1">
      <alignment horizontal="center" vertical="center"/>
    </xf>
    <xf numFmtId="0" fontId="42" fillId="0" borderId="0" xfId="18" applyFont="1" applyAlignment="1">
      <alignment wrapText="1"/>
    </xf>
    <xf numFmtId="0" fontId="44" fillId="0" borderId="0" xfId="3" applyFont="1"/>
    <xf numFmtId="0" fontId="10" fillId="0" borderId="0" xfId="3" applyFont="1"/>
    <xf numFmtId="0" fontId="43" fillId="0" borderId="0" xfId="18" applyFont="1" applyAlignment="1">
      <alignment vertical="top" wrapText="1"/>
    </xf>
    <xf numFmtId="3" fontId="49" fillId="0" borderId="0" xfId="19" applyNumberFormat="1" applyFont="1" applyFill="1" applyBorder="1"/>
    <xf numFmtId="0" fontId="49" fillId="0" borderId="0" xfId="18" applyFont="1" applyAlignment="1">
      <alignment horizontal="left" indent="1"/>
    </xf>
    <xf numFmtId="3" fontId="49" fillId="0" borderId="2" xfId="19" applyNumberFormat="1" applyFont="1" applyFill="1" applyBorder="1"/>
    <xf numFmtId="0" fontId="45" fillId="0" borderId="0" xfId="18" applyFont="1" applyAlignment="1">
      <alignment horizontal="left"/>
    </xf>
    <xf numFmtId="3" fontId="45" fillId="0" borderId="2" xfId="19" applyNumberFormat="1" applyFont="1" applyFill="1" applyBorder="1"/>
    <xf numFmtId="171" fontId="49" fillId="0" borderId="0" xfId="19" applyNumberFormat="1" applyFont="1" applyFill="1" applyBorder="1"/>
    <xf numFmtId="171" fontId="49" fillId="0" borderId="2" xfId="19" applyNumberFormat="1" applyFont="1" applyFill="1" applyBorder="1"/>
    <xf numFmtId="171" fontId="45" fillId="0" borderId="2" xfId="19" applyNumberFormat="1" applyFont="1" applyFill="1" applyBorder="1"/>
    <xf numFmtId="0" fontId="50" fillId="0" borderId="0" xfId="18" applyFont="1"/>
    <xf numFmtId="172" fontId="49" fillId="0" borderId="0" xfId="19" applyNumberFormat="1" applyFont="1" applyFill="1" applyBorder="1"/>
    <xf numFmtId="0" fontId="10" fillId="0" borderId="0" xfId="18" applyFont="1" applyAlignment="1">
      <alignment wrapText="1"/>
    </xf>
    <xf numFmtId="1" fontId="48" fillId="12" borderId="0" xfId="19" quotePrefix="1" applyNumberFormat="1" applyFont="1" applyFill="1" applyBorder="1" applyAlignment="1">
      <alignment horizontal="center" vertical="center"/>
    </xf>
    <xf numFmtId="0" fontId="48" fillId="12" borderId="0" xfId="18" applyFont="1" applyFill="1" applyAlignment="1">
      <alignment horizontal="center" vertical="center"/>
    </xf>
    <xf numFmtId="3" fontId="49" fillId="0" borderId="0" xfId="19" applyNumberFormat="1" applyFont="1" applyFill="1" applyBorder="1" applyAlignment="1">
      <alignment vertical="center"/>
    </xf>
    <xf numFmtId="0" fontId="46" fillId="12" borderId="0" xfId="18" applyFont="1" applyFill="1" applyAlignment="1">
      <alignment horizontal="left"/>
    </xf>
    <xf numFmtId="0" fontId="47" fillId="12" borderId="0" xfId="18" applyFont="1" applyFill="1" applyAlignment="1">
      <alignment horizontal="left"/>
    </xf>
    <xf numFmtId="0" fontId="49" fillId="0" borderId="0" xfId="18" applyFont="1" applyAlignment="1">
      <alignment horizontal="left"/>
    </xf>
    <xf numFmtId="0" fontId="48" fillId="12" borderId="0" xfId="18" applyFont="1" applyFill="1" applyAlignment="1">
      <alignment horizontal="left"/>
    </xf>
    <xf numFmtId="0" fontId="10" fillId="10" borderId="10" xfId="0" applyFont="1" applyFill="1" applyBorder="1" applyAlignment="1">
      <alignment vertical="top"/>
    </xf>
    <xf numFmtId="0" fontId="22" fillId="10" borderId="10" xfId="0" applyFont="1" applyFill="1" applyBorder="1" applyAlignment="1">
      <alignment vertical="top" wrapText="1"/>
    </xf>
    <xf numFmtId="0" fontId="10" fillId="10" borderId="10" xfId="0" applyFont="1" applyFill="1" applyBorder="1" applyAlignment="1">
      <alignment vertical="top" wrapText="1"/>
    </xf>
    <xf numFmtId="0" fontId="10" fillId="10" borderId="0" xfId="0" applyFont="1" applyFill="1" applyBorder="1" applyAlignment="1">
      <alignment vertical="top" wrapText="1"/>
    </xf>
    <xf numFmtId="0" fontId="22" fillId="10" borderId="10" xfId="0" applyFont="1" applyFill="1" applyBorder="1" applyAlignment="1">
      <alignment wrapText="1"/>
    </xf>
    <xf numFmtId="168" fontId="10" fillId="10" borderId="0" xfId="0" applyNumberFormat="1" applyFont="1" applyFill="1" applyBorder="1" applyAlignment="1">
      <alignment horizontal="right" vertical="center" wrapText="1"/>
    </xf>
    <xf numFmtId="0" fontId="0" fillId="10" borderId="0" xfId="0" applyFill="1" applyAlignment="1">
      <alignment vertical="top"/>
    </xf>
    <xf numFmtId="0" fontId="10" fillId="13" borderId="0" xfId="0" applyFont="1" applyFill="1" applyAlignment="1">
      <alignment vertical="center" wrapText="1"/>
    </xf>
    <xf numFmtId="0" fontId="10" fillId="9" borderId="0" xfId="0" applyFont="1" applyFill="1" applyAlignment="1">
      <alignment vertical="top"/>
    </xf>
    <xf numFmtId="168" fontId="10" fillId="13" borderId="0" xfId="0" applyNumberFormat="1" applyFont="1" applyFill="1" applyAlignment="1">
      <alignment horizontal="right" vertical="center" wrapText="1"/>
    </xf>
    <xf numFmtId="168" fontId="10" fillId="9" borderId="3" xfId="0" applyNumberFormat="1" applyFont="1" applyFill="1" applyBorder="1" applyAlignment="1">
      <alignment horizontal="right" vertical="center" wrapText="1"/>
    </xf>
    <xf numFmtId="168" fontId="10" fillId="10" borderId="3" xfId="0" applyNumberFormat="1" applyFont="1" applyFill="1" applyBorder="1" applyAlignment="1">
      <alignment horizontal="right" vertical="center" wrapText="1"/>
    </xf>
    <xf numFmtId="0" fontId="10" fillId="10" borderId="0" xfId="0" applyFont="1" applyFill="1" applyAlignment="1">
      <alignment vertical="top"/>
    </xf>
    <xf numFmtId="0" fontId="9" fillId="10" borderId="10" xfId="0" applyFont="1" applyFill="1" applyBorder="1" applyAlignment="1"/>
    <xf numFmtId="3" fontId="6" fillId="10" borderId="0" xfId="0" applyNumberFormat="1" applyFont="1" applyFill="1" applyBorder="1" applyAlignment="1">
      <alignment horizontal="center"/>
    </xf>
    <xf numFmtId="3" fontId="6" fillId="10" borderId="11" xfId="0" applyNumberFormat="1" applyFont="1" applyFill="1" applyBorder="1" applyAlignment="1">
      <alignment horizontal="center"/>
    </xf>
    <xf numFmtId="0" fontId="5" fillId="10" borderId="10" xfId="0" applyFont="1" applyFill="1" applyBorder="1" applyAlignment="1"/>
    <xf numFmtId="0" fontId="6" fillId="10" borderId="0" xfId="0" applyFont="1" applyFill="1" applyBorder="1" applyAlignment="1">
      <alignment horizontal="center"/>
    </xf>
    <xf numFmtId="0" fontId="6" fillId="10" borderId="11" xfId="0" applyFont="1" applyFill="1" applyBorder="1" applyAlignment="1">
      <alignment horizontal="center"/>
    </xf>
    <xf numFmtId="3" fontId="6" fillId="10" borderId="0" xfId="0" applyNumberFormat="1" applyFont="1" applyFill="1" applyBorder="1" applyAlignment="1">
      <alignment horizontal="center" vertical="center"/>
    </xf>
    <xf numFmtId="0" fontId="10" fillId="0" borderId="0" xfId="0" applyFont="1" applyAlignment="1">
      <alignment horizontal="right" vertical="center" wrapText="1"/>
    </xf>
    <xf numFmtId="0" fontId="10" fillId="0" borderId="3" xfId="0" applyFont="1" applyBorder="1" applyAlignment="1">
      <alignment horizontal="right" vertical="center" wrapText="1"/>
    </xf>
    <xf numFmtId="0" fontId="22" fillId="0" borderId="0" xfId="0" applyFont="1" applyAlignment="1">
      <alignment horizontal="right" vertical="center"/>
    </xf>
    <xf numFmtId="0" fontId="22" fillId="0" borderId="3" xfId="0" applyFont="1" applyBorder="1" applyAlignment="1">
      <alignment horizontal="right" vertical="center"/>
    </xf>
    <xf numFmtId="0" fontId="21" fillId="8" borderId="0" xfId="0" applyFont="1" applyFill="1" applyAlignment="1">
      <alignment horizontal="center" vertical="center" wrapText="1"/>
    </xf>
    <xf numFmtId="0" fontId="25" fillId="0" borderId="0" xfId="0" applyFont="1" applyAlignment="1">
      <alignment vertical="center" wrapText="1"/>
    </xf>
    <xf numFmtId="0" fontId="10" fillId="0" borderId="0" xfId="0" applyFont="1" applyAlignment="1">
      <alignment vertical="center" wrapText="1"/>
    </xf>
    <xf numFmtId="0" fontId="10" fillId="0" borderId="3" xfId="0" applyFont="1" applyBorder="1" applyAlignment="1">
      <alignment vertical="center" wrapText="1"/>
    </xf>
    <xf numFmtId="0" fontId="10" fillId="0" borderId="0" xfId="0" applyFont="1" applyAlignment="1">
      <alignment horizontal="center" vertical="center" wrapText="1"/>
    </xf>
    <xf numFmtId="0" fontId="10" fillId="0" borderId="3" xfId="0" applyFont="1" applyBorder="1" applyAlignment="1">
      <alignment horizontal="center" vertical="center" wrapText="1"/>
    </xf>
    <xf numFmtId="0" fontId="44" fillId="0" borderId="0" xfId="0" applyFont="1" applyAlignment="1">
      <alignment vertical="center" wrapText="1"/>
    </xf>
    <xf numFmtId="0" fontId="53" fillId="0" borderId="0" xfId="0" applyFont="1" applyAlignment="1">
      <alignment horizontal="center" vertical="center"/>
    </xf>
    <xf numFmtId="165" fontId="44" fillId="0" borderId="0" xfId="0" applyNumberFormat="1" applyFont="1" applyAlignment="1">
      <alignment horizontal="right" vertical="center" wrapText="1"/>
    </xf>
    <xf numFmtId="0" fontId="53" fillId="0" borderId="0" xfId="0" applyFont="1" applyAlignment="1">
      <alignment horizontal="right" vertical="center"/>
    </xf>
    <xf numFmtId="0" fontId="53" fillId="0" borderId="0" xfId="0" applyFont="1" applyAlignment="1">
      <alignment horizontal="left" vertical="center"/>
    </xf>
    <xf numFmtId="0" fontId="51" fillId="0" borderId="0" xfId="0" applyFont="1" applyFill="1" applyBorder="1" applyAlignment="1">
      <alignment horizontal="left"/>
    </xf>
    <xf numFmtId="168" fontId="51" fillId="0" borderId="0" xfId="0" applyNumberFormat="1" applyFont="1" applyFill="1" applyBorder="1" applyAlignment="1">
      <alignment horizontal="left"/>
    </xf>
    <xf numFmtId="0" fontId="52" fillId="2" borderId="3" xfId="0" applyFont="1" applyFill="1" applyBorder="1" applyAlignment="1">
      <alignment vertical="top"/>
    </xf>
    <xf numFmtId="0" fontId="51" fillId="0" borderId="3" xfId="0" applyFont="1" applyFill="1" applyBorder="1" applyAlignment="1">
      <alignment horizontal="left"/>
    </xf>
    <xf numFmtId="0" fontId="54" fillId="2" borderId="0" xfId="0" applyFont="1" applyFill="1" applyBorder="1" applyAlignment="1">
      <alignment vertical="top"/>
    </xf>
    <xf numFmtId="0" fontId="51" fillId="2" borderId="0" xfId="0" applyFont="1" applyFill="1" applyBorder="1" applyAlignment="1">
      <alignment vertical="top"/>
    </xf>
    <xf numFmtId="0" fontId="51" fillId="0" borderId="0" xfId="0" applyFont="1" applyBorder="1" applyAlignment="1">
      <alignment vertical="top"/>
    </xf>
    <xf numFmtId="168" fontId="44" fillId="2" borderId="0" xfId="0" applyNumberFormat="1" applyFont="1" applyFill="1" applyBorder="1" applyAlignment="1">
      <alignment horizontal="center" vertical="center" wrapText="1"/>
    </xf>
    <xf numFmtId="168" fontId="44" fillId="2" borderId="11" xfId="0" applyNumberFormat="1" applyFont="1" applyFill="1" applyBorder="1" applyAlignment="1">
      <alignment horizontal="center" vertical="center" wrapText="1"/>
    </xf>
    <xf numFmtId="168" fontId="53" fillId="2" borderId="0" xfId="0" applyNumberFormat="1" applyFont="1" applyFill="1" applyBorder="1" applyAlignment="1">
      <alignment horizontal="center" vertical="center" wrapText="1"/>
    </xf>
    <xf numFmtId="168" fontId="53" fillId="2" borderId="11" xfId="0" applyNumberFormat="1" applyFont="1" applyFill="1" applyBorder="1" applyAlignment="1">
      <alignment horizontal="center" vertical="center" wrapText="1"/>
    </xf>
    <xf numFmtId="0" fontId="54" fillId="2" borderId="3" xfId="0" applyFont="1" applyFill="1" applyBorder="1" applyAlignment="1">
      <alignment vertical="top"/>
    </xf>
    <xf numFmtId="168" fontId="53" fillId="2" borderId="3" xfId="0" applyNumberFormat="1" applyFont="1" applyFill="1" applyBorder="1" applyAlignment="1">
      <alignment horizontal="center" vertical="center" wrapText="1"/>
    </xf>
    <xf numFmtId="168" fontId="53" fillId="2" borderId="20" xfId="0" applyNumberFormat="1" applyFont="1" applyFill="1" applyBorder="1" applyAlignment="1">
      <alignment horizontal="center" vertical="center" wrapText="1"/>
    </xf>
    <xf numFmtId="0" fontId="6" fillId="2" borderId="0" xfId="20" applyFont="1" applyFill="1"/>
    <xf numFmtId="0" fontId="55" fillId="0" borderId="0" xfId="20"/>
    <xf numFmtId="0" fontId="20" fillId="5" borderId="0" xfId="20" applyFont="1" applyFill="1"/>
    <xf numFmtId="0" fontId="5" fillId="0" borderId="0" xfId="20" applyFont="1"/>
    <xf numFmtId="0" fontId="20" fillId="0" borderId="0" xfId="20" applyFont="1"/>
    <xf numFmtId="0" fontId="55" fillId="0" borderId="0" xfId="20" applyAlignment="1">
      <alignment wrapText="1"/>
    </xf>
    <xf numFmtId="0" fontId="35" fillId="0" borderId="0" xfId="20" applyFont="1"/>
    <xf numFmtId="0" fontId="32" fillId="0" borderId="0" xfId="20" applyFont="1" applyAlignment="1">
      <alignment vertical="center"/>
    </xf>
    <xf numFmtId="0" fontId="33" fillId="0" borderId="0" xfId="20" applyFont="1" applyAlignment="1">
      <alignment vertical="center" wrapText="1"/>
    </xf>
    <xf numFmtId="0" fontId="33" fillId="0" borderId="0" xfId="20" applyFont="1" applyAlignment="1">
      <alignment vertical="center"/>
    </xf>
    <xf numFmtId="0" fontId="34" fillId="0" borderId="0" xfId="21" applyAlignment="1">
      <alignment vertical="center"/>
    </xf>
    <xf numFmtId="0" fontId="57" fillId="2" borderId="0" xfId="3" applyFont="1" applyFill="1" applyAlignment="1">
      <alignment horizontal="left" vertical="top"/>
    </xf>
    <xf numFmtId="0" fontId="56" fillId="2" borderId="0" xfId="0" applyFont="1" applyFill="1" applyAlignment="1">
      <alignment vertical="top"/>
    </xf>
    <xf numFmtId="0" fontId="56" fillId="0" borderId="0" xfId="0" applyFont="1" applyFill="1" applyAlignment="1">
      <alignment vertical="top"/>
    </xf>
    <xf numFmtId="0" fontId="59" fillId="2" borderId="0" xfId="3" applyFont="1" applyFill="1" applyAlignment="1">
      <alignment horizontal="left" vertical="top"/>
    </xf>
    <xf numFmtId="0" fontId="56" fillId="0" borderId="0" xfId="18" applyFont="1" applyAlignment="1">
      <alignment vertical="top" wrapText="1"/>
    </xf>
    <xf numFmtId="0" fontId="59" fillId="3" borderId="0" xfId="0" applyFont="1" applyFill="1" applyBorder="1" applyAlignment="1">
      <alignment wrapText="1"/>
    </xf>
    <xf numFmtId="0" fontId="56" fillId="0" borderId="0" xfId="18" applyFont="1" applyAlignment="1">
      <alignment horizontal="left" indent="2"/>
    </xf>
    <xf numFmtId="0" fontId="10" fillId="3" borderId="0" xfId="20" applyFont="1" applyFill="1" applyAlignment="1">
      <alignment horizontal="center" wrapText="1"/>
    </xf>
    <xf numFmtId="0" fontId="5" fillId="3" borderId="0" xfId="0" applyFont="1" applyFill="1" applyBorder="1" applyAlignment="1">
      <alignment horizontal="left" wrapText="1"/>
    </xf>
    <xf numFmtId="0" fontId="0" fillId="3" borderId="0" xfId="0" applyFill="1" applyBorder="1" applyAlignment="1">
      <alignment horizontal="left" wrapText="1"/>
    </xf>
    <xf numFmtId="0" fontId="0" fillId="0" borderId="0" xfId="0" applyFill="1" applyBorder="1" applyAlignment="1">
      <alignment horizontal="left" wrapText="1"/>
    </xf>
    <xf numFmtId="0" fontId="10" fillId="3" borderId="0" xfId="0" applyFont="1" applyFill="1" applyAlignment="1">
      <alignment horizontal="center" wrapText="1"/>
    </xf>
    <xf numFmtId="0" fontId="21" fillId="8" borderId="4" xfId="0" applyFont="1" applyFill="1" applyBorder="1" applyAlignment="1">
      <alignment horizontal="center" vertical="center" wrapText="1"/>
    </xf>
    <xf numFmtId="0" fontId="5" fillId="0" borderId="0" xfId="0" applyFont="1" applyAlignment="1">
      <alignment horizontal="justify" vertical="top" wrapText="1"/>
    </xf>
    <xf numFmtId="0" fontId="5" fillId="3" borderId="0" xfId="0" applyFont="1" applyFill="1" applyAlignment="1">
      <alignment horizontal="justify" vertical="top" wrapText="1"/>
    </xf>
    <xf numFmtId="0" fontId="38" fillId="8" borderId="4" xfId="0" applyFont="1" applyFill="1" applyBorder="1" applyAlignment="1">
      <alignment horizontal="center" vertical="center" wrapText="1"/>
    </xf>
    <xf numFmtId="0" fontId="38" fillId="8" borderId="0" xfId="0" applyFont="1" applyFill="1" applyBorder="1" applyAlignment="1">
      <alignment horizontal="center" vertical="center" wrapText="1"/>
    </xf>
    <xf numFmtId="0" fontId="38" fillId="8" borderId="8" xfId="0" applyFont="1" applyFill="1" applyBorder="1" applyAlignment="1">
      <alignment horizontal="center" vertical="center" wrapText="1"/>
    </xf>
    <xf numFmtId="0" fontId="38" fillId="8" borderId="10" xfId="0" applyFont="1" applyFill="1" applyBorder="1" applyAlignment="1">
      <alignment horizontal="center" vertical="center" wrapText="1"/>
    </xf>
    <xf numFmtId="0" fontId="21" fillId="8" borderId="4" xfId="0" applyFont="1" applyFill="1" applyBorder="1" applyAlignment="1">
      <alignment horizontal="center" vertical="center" textRotation="90"/>
    </xf>
    <xf numFmtId="0" fontId="21" fillId="8" borderId="0" xfId="0" applyFont="1" applyFill="1" applyBorder="1" applyAlignment="1">
      <alignment horizontal="center" vertical="center" textRotation="90"/>
    </xf>
    <xf numFmtId="0" fontId="6" fillId="3" borderId="0" xfId="0" applyFont="1" applyFill="1" applyAlignment="1">
      <alignment horizontal="justify" vertical="top"/>
    </xf>
    <xf numFmtId="0" fontId="0" fillId="0" borderId="0" xfId="0" applyAlignment="1">
      <alignment vertical="top"/>
    </xf>
    <xf numFmtId="0" fontId="7" fillId="3" borderId="0" xfId="0" applyFont="1" applyFill="1" applyAlignment="1">
      <alignment horizontal="justify" vertical="top"/>
    </xf>
    <xf numFmtId="0" fontId="9" fillId="0" borderId="0" xfId="0" applyFont="1" applyAlignment="1">
      <alignment vertical="top"/>
    </xf>
    <xf numFmtId="0" fontId="21" fillId="8" borderId="0" xfId="0" applyFont="1" applyFill="1" applyBorder="1" applyAlignment="1">
      <alignment horizontal="center" vertical="center" wrapText="1"/>
    </xf>
    <xf numFmtId="0" fontId="10" fillId="4" borderId="10"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22" fillId="3" borderId="10" xfId="0" applyFont="1" applyFill="1" applyBorder="1" applyAlignment="1">
      <alignment horizontal="left" wrapText="1"/>
    </xf>
    <xf numFmtId="0" fontId="22" fillId="3" borderId="0" xfId="0" applyFont="1" applyFill="1" applyBorder="1" applyAlignment="1">
      <alignment horizontal="left" wrapText="1"/>
    </xf>
    <xf numFmtId="0" fontId="5" fillId="3" borderId="0" xfId="0" applyFont="1" applyFill="1" applyAlignment="1">
      <alignment horizontal="justify" wrapText="1"/>
    </xf>
    <xf numFmtId="0" fontId="5" fillId="2" borderId="0" xfId="0" applyFont="1" applyFill="1" applyAlignment="1">
      <alignment horizontal="justify"/>
    </xf>
    <xf numFmtId="0" fontId="21" fillId="12" borderId="32" xfId="0" applyFont="1" applyFill="1" applyBorder="1" applyAlignment="1">
      <alignment horizontal="center" vertical="center" wrapText="1"/>
    </xf>
    <xf numFmtId="0" fontId="21" fillId="12" borderId="33" xfId="0" applyFont="1" applyFill="1" applyBorder="1" applyAlignment="1">
      <alignment horizontal="center" vertical="center" wrapText="1"/>
    </xf>
    <xf numFmtId="0" fontId="21" fillId="12" borderId="34" xfId="0" applyFont="1" applyFill="1" applyBorder="1" applyAlignment="1">
      <alignment horizontal="center" vertical="center" wrapText="1"/>
    </xf>
    <xf numFmtId="0" fontId="6" fillId="2" borderId="0" xfId="0" applyFont="1" applyFill="1" applyAlignment="1">
      <alignment horizontal="justify" vertical="top"/>
    </xf>
    <xf numFmtId="0" fontId="22" fillId="2" borderId="10"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4" borderId="0" xfId="0" applyFont="1" applyFill="1" applyAlignment="1">
      <alignment horizontal="left" vertical="top" wrapText="1"/>
    </xf>
    <xf numFmtId="0" fontId="58" fillId="3" borderId="0" xfId="0" applyFont="1" applyFill="1" applyAlignment="1">
      <alignment horizontal="justify" vertical="top"/>
    </xf>
    <xf numFmtId="0" fontId="56" fillId="0" borderId="0" xfId="0" applyFont="1" applyAlignment="1">
      <alignment vertical="top"/>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0" xfId="0" applyFont="1" applyFill="1" applyBorder="1" applyAlignment="1">
      <alignment horizontal="left" vertical="top" wrapText="1"/>
    </xf>
    <xf numFmtId="0" fontId="22" fillId="10" borderId="10" xfId="0" applyFont="1" applyFill="1" applyBorder="1" applyAlignment="1">
      <alignment horizontal="left" vertical="top" wrapText="1"/>
    </xf>
    <xf numFmtId="0" fontId="22" fillId="10" borderId="0" xfId="0"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3" xfId="0" applyFont="1" applyFill="1" applyBorder="1" applyAlignment="1">
      <alignment horizontal="left" vertical="top" wrapText="1"/>
    </xf>
    <xf numFmtId="0" fontId="21" fillId="12" borderId="26" xfId="0" applyFont="1" applyFill="1" applyBorder="1" applyAlignment="1">
      <alignment horizontal="center" vertical="center" wrapText="1"/>
    </xf>
    <xf numFmtId="0" fontId="21" fillId="12"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27" xfId="0" applyFont="1" applyBorder="1" applyAlignment="1">
      <alignment horizontal="center" vertical="center" wrapText="1"/>
    </xf>
    <xf numFmtId="0" fontId="45" fillId="0" borderId="0" xfId="18" applyFont="1" applyAlignment="1">
      <alignment horizontal="left"/>
    </xf>
    <xf numFmtId="0" fontId="56" fillId="0" borderId="0" xfId="18" applyFont="1" applyAlignment="1">
      <alignment horizontal="left"/>
    </xf>
    <xf numFmtId="0" fontId="45" fillId="0" borderId="0" xfId="18" applyFont="1" applyAlignment="1">
      <alignment horizontal="center"/>
    </xf>
    <xf numFmtId="0" fontId="49" fillId="0" borderId="0" xfId="18" applyFont="1" applyAlignment="1">
      <alignment horizontal="center" vertical="center" wrapText="1"/>
    </xf>
    <xf numFmtId="0" fontId="49" fillId="0" borderId="0" xfId="18" applyFont="1" applyAlignment="1">
      <alignment horizontal="center" wrapText="1"/>
    </xf>
    <xf numFmtId="0" fontId="53" fillId="0" borderId="0" xfId="0" applyFont="1" applyAlignment="1">
      <alignment horizontal="right" vertical="center"/>
    </xf>
    <xf numFmtId="0" fontId="53" fillId="0" borderId="3" xfId="0" applyFont="1" applyBorder="1" applyAlignment="1">
      <alignment horizontal="right" vertical="center"/>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center"/>
    </xf>
    <xf numFmtId="0" fontId="44" fillId="0" borderId="0" xfId="0" applyFont="1" applyAlignment="1">
      <alignment horizontal="right" vertical="center" wrapText="1"/>
    </xf>
    <xf numFmtId="0" fontId="44" fillId="0" borderId="3" xfId="0" applyFont="1" applyBorder="1" applyAlignment="1">
      <alignment horizontal="right" vertical="center" wrapText="1"/>
    </xf>
    <xf numFmtId="0" fontId="21" fillId="8" borderId="0" xfId="0" applyFont="1" applyFill="1" applyAlignment="1">
      <alignment horizontal="center" vertical="center" wrapText="1"/>
    </xf>
    <xf numFmtId="0" fontId="23" fillId="8" borderId="0" xfId="0" applyFont="1" applyFill="1" applyAlignment="1">
      <alignment horizontal="center" vertical="center" wrapText="1"/>
    </xf>
    <xf numFmtId="0" fontId="21" fillId="8" borderId="0" xfId="0" applyFont="1" applyFill="1" applyAlignment="1">
      <alignment horizontal="center" vertical="center" textRotation="90"/>
    </xf>
    <xf numFmtId="0" fontId="26" fillId="0" borderId="0" xfId="0" applyFont="1" applyAlignment="1">
      <alignment horizontal="left" vertical="top"/>
    </xf>
    <xf numFmtId="0" fontId="26" fillId="0" borderId="0" xfId="0" applyFont="1" applyAlignment="1">
      <alignment horizontal="left" vertical="top" wrapText="1"/>
    </xf>
    <xf numFmtId="0" fontId="44" fillId="0" borderId="0" xfId="0" applyFont="1" applyAlignment="1">
      <alignment vertical="center" wrapText="1"/>
    </xf>
    <xf numFmtId="0" fontId="44" fillId="0" borderId="3" xfId="0" applyFont="1" applyBorder="1" applyAlignment="1">
      <alignment vertical="center" wrapText="1"/>
    </xf>
    <xf numFmtId="0" fontId="44" fillId="0" borderId="0" xfId="0" applyFont="1" applyAlignment="1">
      <alignment horizontal="center" vertical="center" wrapText="1"/>
    </xf>
    <xf numFmtId="0" fontId="44" fillId="0" borderId="3" xfId="0" applyFont="1" applyBorder="1" applyAlignment="1">
      <alignment horizontal="center" vertical="center" wrapText="1"/>
    </xf>
    <xf numFmtId="0" fontId="44" fillId="0" borderId="0" xfId="0" applyFont="1" applyAlignment="1">
      <alignment horizontal="left" vertical="top" wrapText="1"/>
    </xf>
    <xf numFmtId="0" fontId="44" fillId="2" borderId="10" xfId="0" applyFont="1" applyFill="1" applyBorder="1" applyAlignment="1">
      <alignment vertical="top" wrapText="1"/>
    </xf>
    <xf numFmtId="0" fontId="44" fillId="2" borderId="0" xfId="0" applyFont="1" applyFill="1" applyBorder="1" applyAlignment="1">
      <alignment vertical="top" wrapText="1"/>
    </xf>
    <xf numFmtId="0" fontId="44" fillId="2" borderId="10" xfId="0" applyFont="1" applyFill="1" applyBorder="1" applyAlignment="1">
      <alignment horizontal="left" vertical="top" wrapText="1"/>
    </xf>
    <xf numFmtId="0" fontId="44" fillId="2" borderId="0" xfId="0" applyFont="1" applyFill="1" applyBorder="1" applyAlignment="1">
      <alignment horizontal="left" vertical="top" wrapText="1"/>
    </xf>
    <xf numFmtId="0" fontId="53" fillId="2" borderId="13" xfId="0" applyFont="1" applyFill="1" applyBorder="1" applyAlignment="1">
      <alignment horizontal="left" vertical="top" wrapText="1"/>
    </xf>
    <xf numFmtId="0" fontId="53" fillId="2" borderId="3" xfId="0" applyFont="1" applyFill="1" applyBorder="1" applyAlignment="1">
      <alignment horizontal="left" vertical="top" wrapText="1"/>
    </xf>
    <xf numFmtId="0" fontId="21" fillId="8" borderId="10" xfId="0" applyFont="1" applyFill="1" applyBorder="1" applyAlignment="1">
      <alignment horizontal="center" vertical="center" wrapText="1"/>
    </xf>
    <xf numFmtId="0" fontId="53" fillId="2" borderId="10" xfId="0" applyFont="1" applyFill="1" applyBorder="1" applyAlignment="1">
      <alignment horizontal="left" vertical="top" wrapText="1"/>
    </xf>
    <xf numFmtId="0" fontId="53" fillId="2" borderId="0" xfId="0" applyFont="1" applyFill="1" applyBorder="1" applyAlignment="1">
      <alignment horizontal="left" vertical="top" wrapText="1"/>
    </xf>
    <xf numFmtId="0" fontId="53" fillId="2" borderId="10" xfId="0" applyFont="1" applyFill="1" applyBorder="1" applyAlignment="1">
      <alignment vertical="top" wrapText="1"/>
    </xf>
    <xf numFmtId="0" fontId="53" fillId="2" borderId="0" xfId="0" applyFont="1" applyFill="1" applyBorder="1" applyAlignment="1">
      <alignment vertical="top" wrapText="1"/>
    </xf>
    <xf numFmtId="0" fontId="39" fillId="8" borderId="8" xfId="0" applyFont="1" applyFill="1" applyBorder="1" applyAlignment="1">
      <alignment horizontal="center" vertical="center" wrapText="1"/>
    </xf>
    <xf numFmtId="0" fontId="39" fillId="8" borderId="10" xfId="0" applyFont="1" applyFill="1" applyBorder="1" applyAlignment="1">
      <alignment horizontal="center" vertical="center" wrapText="1"/>
    </xf>
    <xf numFmtId="0" fontId="40" fillId="8" borderId="4" xfId="0" applyFont="1" applyFill="1" applyBorder="1" applyAlignment="1">
      <alignment horizontal="center" vertical="center" wrapText="1"/>
    </xf>
    <xf numFmtId="0" fontId="40" fillId="8" borderId="0" xfId="0" applyFont="1" applyFill="1" applyBorder="1" applyAlignment="1">
      <alignment horizontal="center" vertical="center" wrapText="1"/>
    </xf>
    <xf numFmtId="0" fontId="56" fillId="2" borderId="0" xfId="0" applyFont="1" applyFill="1" applyAlignment="1">
      <alignment horizontal="left" vertical="top"/>
    </xf>
    <xf numFmtId="0" fontId="5" fillId="3" borderId="0" xfId="0" applyFont="1" applyFill="1" applyAlignment="1">
      <alignment horizontal="left" vertical="top" wrapText="1"/>
    </xf>
    <xf numFmtId="0" fontId="56" fillId="3" borderId="0" xfId="0" applyFont="1" applyFill="1" applyAlignment="1">
      <alignment horizontal="justify" vertical="top" wrapText="1"/>
    </xf>
    <xf numFmtId="0" fontId="9" fillId="3" borderId="0" xfId="0" applyFont="1" applyFill="1" applyAlignment="1">
      <alignment horizontal="justify" vertical="top" wrapText="1"/>
    </xf>
    <xf numFmtId="0" fontId="41" fillId="8" borderId="8" xfId="0" applyFont="1" applyFill="1" applyBorder="1" applyAlignment="1">
      <alignment horizontal="center" vertical="center" wrapText="1"/>
    </xf>
    <xf numFmtId="0" fontId="11" fillId="0" borderId="10" xfId="0" applyFont="1" applyBorder="1" applyAlignment="1">
      <alignment horizontal="center" vertical="center" wrapText="1"/>
    </xf>
  </cellXfs>
  <cellStyles count="22">
    <cellStyle name="Comma" xfId="1" builtinId="3"/>
    <cellStyle name="Comma 2" xfId="7" xr:uid="{00000000-0005-0000-0000-000001000000}"/>
    <cellStyle name="Comma 3" xfId="10" xr:uid="{00000000-0005-0000-0000-000002000000}"/>
    <cellStyle name="Comma 4" xfId="14" xr:uid="{00000000-0005-0000-0000-000003000000}"/>
    <cellStyle name="Comma 4 2" xfId="19" xr:uid="{E07D0465-3450-406E-893D-7C08561D6092}"/>
    <cellStyle name="Comma 5" xfId="17" xr:uid="{00000000-0005-0000-0000-000004000000}"/>
    <cellStyle name="Currency 2" xfId="5" xr:uid="{00000000-0005-0000-0000-000005000000}"/>
    <cellStyle name="Currency 2 2" xfId="13" xr:uid="{00000000-0005-0000-0000-000006000000}"/>
    <cellStyle name="Currency 3" xfId="11" xr:uid="{00000000-0005-0000-0000-000007000000}"/>
    <cellStyle name="Currency 4" xfId="16" xr:uid="{00000000-0005-0000-0000-000008000000}"/>
    <cellStyle name="Hyperlink" xfId="12" builtinId="8"/>
    <cellStyle name="Hyperlink 2" xfId="21" xr:uid="{E07E8F87-8F03-4494-B363-27A3D7DD5F76}"/>
    <cellStyle name="Normal" xfId="0" builtinId="0"/>
    <cellStyle name="Normal 2" xfId="3" xr:uid="{00000000-0005-0000-0000-00000B000000}"/>
    <cellStyle name="Normal 3" xfId="4" xr:uid="{00000000-0005-0000-0000-00000C000000}"/>
    <cellStyle name="Normal 3 2" xfId="20" xr:uid="{41E85DFE-2296-4525-BA67-BC09B992CB6E}"/>
    <cellStyle name="Normal 4" xfId="8" xr:uid="{00000000-0005-0000-0000-00000D000000}"/>
    <cellStyle name="Normal 5" xfId="15" xr:uid="{00000000-0005-0000-0000-00000E000000}"/>
    <cellStyle name="Normal 5 2" xfId="18" xr:uid="{29516B96-D25D-4C66-ADF3-91881C55C843}"/>
    <cellStyle name="Percent" xfId="2" builtinId="5"/>
    <cellStyle name="Percent 2" xfId="6" xr:uid="{00000000-0005-0000-0000-000010000000}"/>
    <cellStyle name="Percent 3" xfId="9" xr:uid="{00000000-0005-0000-0000-000011000000}"/>
  </cellStyles>
  <dxfs count="0"/>
  <tableStyles count="0" defaultTableStyle="TableStyleMedium9" defaultPivotStyle="PivotStyleLight16"/>
  <colors>
    <mruColors>
      <color rgb="FF100249"/>
      <color rgb="FF62BB46"/>
      <color rgb="FF6CB95F"/>
      <color rgb="FF82C377"/>
      <color rgb="FFA7D59F"/>
      <color rgb="FF52A045"/>
      <color rgb="FFFF8080"/>
      <color rgb="FFF60000"/>
      <color rgb="FF9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xdr:colOff>
      <xdr:row>0</xdr:row>
      <xdr:rowOff>13606</xdr:rowOff>
    </xdr:from>
    <xdr:to>
      <xdr:col>2</xdr:col>
      <xdr:colOff>942975</xdr:colOff>
      <xdr:row>56</xdr:row>
      <xdr:rowOff>717095</xdr:rowOff>
    </xdr:to>
    <xdr:pic>
      <xdr:nvPicPr>
        <xdr:cNvPr id="2" name="Picture 1">
          <a:extLst>
            <a:ext uri="{FF2B5EF4-FFF2-40B4-BE49-F238E27FC236}">
              <a16:creationId xmlns:a16="http://schemas.microsoft.com/office/drawing/2014/main" id="{945E95AE-C72D-4F0C-81F9-9072BAAE2C0B}"/>
            </a:ext>
            <a:ext uri="{C183D7F6-B498-43B3-948B-1728B52AA6E4}">
              <adec:decorative xmlns:adec="http://schemas.microsoft.com/office/drawing/2017/decorative" val="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 y="13606"/>
          <a:ext cx="7879443" cy="11711214"/>
        </a:xfrm>
        <a:prstGeom prst="rect">
          <a:avLst/>
        </a:prstGeom>
      </xdr:spPr>
    </xdr:pic>
    <xdr:clientData/>
  </xdr:twoCellAnchor>
  <xdr:twoCellAnchor>
    <xdr:from>
      <xdr:col>0</xdr:col>
      <xdr:colOff>569799</xdr:colOff>
      <xdr:row>12</xdr:row>
      <xdr:rowOff>16556</xdr:rowOff>
    </xdr:from>
    <xdr:to>
      <xdr:col>1</xdr:col>
      <xdr:colOff>4682331</xdr:colOff>
      <xdr:row>52</xdr:row>
      <xdr:rowOff>111125</xdr:rowOff>
    </xdr:to>
    <xdr:sp macro="" textlink="">
      <xdr:nvSpPr>
        <xdr:cNvPr id="3" name="TextBox 2">
          <a:extLst>
            <a:ext uri="{FF2B5EF4-FFF2-40B4-BE49-F238E27FC236}">
              <a16:creationId xmlns:a16="http://schemas.microsoft.com/office/drawing/2014/main" id="{7E683D79-E52E-4913-9061-C9E21DB030EF}"/>
            </a:ext>
          </a:extLst>
        </xdr:cNvPr>
        <xdr:cNvSpPr txBox="1"/>
      </xdr:nvSpPr>
      <xdr:spPr>
        <a:xfrm>
          <a:off x="569799" y="2232706"/>
          <a:ext cx="4722132" cy="775901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a:solidFill>
                <a:schemeClr val="bg1"/>
              </a:solidFill>
              <a:effectLst/>
              <a:latin typeface="Arial" panose="020B0604020202020204" pitchFamily="34" charset="0"/>
              <a:ea typeface="+mn-ea"/>
              <a:cs typeface="Arial" panose="020B0604020202020204" pitchFamily="34" charset="0"/>
            </a:rPr>
            <a:t>Local Government</a:t>
          </a:r>
        </a:p>
        <a:p>
          <a:r>
            <a:rPr lang="en-GB" sz="2400">
              <a:solidFill>
                <a:schemeClr val="bg1"/>
              </a:solidFill>
              <a:effectLst/>
              <a:latin typeface="Arial" panose="020B0604020202020204" pitchFamily="34" charset="0"/>
              <a:ea typeface="+mn-ea"/>
              <a:cs typeface="Arial" panose="020B0604020202020204" pitchFamily="34" charset="0"/>
            </a:rPr>
            <a:t>Model</a:t>
          </a:r>
          <a:r>
            <a:rPr lang="en-GB" sz="2400" baseline="0">
              <a:solidFill>
                <a:schemeClr val="bg1"/>
              </a:solidFill>
              <a:effectLst/>
              <a:latin typeface="Arial" panose="020B0604020202020204" pitchFamily="34" charset="0"/>
              <a:ea typeface="+mn-ea"/>
              <a:cs typeface="Arial" panose="020B0604020202020204" pitchFamily="34" charset="0"/>
            </a:rPr>
            <a:t> </a:t>
          </a:r>
          <a:r>
            <a:rPr lang="en-GB" sz="2400">
              <a:solidFill>
                <a:schemeClr val="bg1"/>
              </a:solidFill>
              <a:effectLst/>
              <a:latin typeface="Arial" panose="020B0604020202020204" pitchFamily="34" charset="0"/>
              <a:ea typeface="+mn-ea"/>
              <a:cs typeface="Arial" panose="020B0604020202020204" pitchFamily="34" charset="0"/>
            </a:rPr>
            <a:t>Financial Plan</a:t>
          </a:r>
        </a:p>
        <a:p>
          <a:endParaRPr lang="en-AU" sz="12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2021-22 to 2030-31</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Local government victoria, fg6 - 2021</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pital%20Upload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Budget 1"/>
      <sheetName val="CRITERIA1"/>
      <sheetName val="Sheet1"/>
      <sheetName val="Cash Flow"/>
      <sheetName val="SUMMARY"/>
      <sheetName val="AAS27 04-05"/>
      <sheetName val="Capital"/>
      <sheetName val="landsales"/>
      <sheetName val="Rates"/>
      <sheetName val="Interest"/>
      <sheetName val="User charges"/>
      <sheetName val="Graph"/>
    </sheetNames>
    <sheetDataSet>
      <sheetData sheetId="0" refreshError="1"/>
      <sheetData sheetId="1" refreshError="1"/>
      <sheetData sheetId="2">
        <row r="2">
          <cell r="B2" t="str">
            <v>MONASH CITY COUNCIL</v>
          </cell>
        </row>
        <row r="13">
          <cell r="B13" t="str">
            <v>00/01 MANAGEM'T</v>
          </cell>
        </row>
        <row r="14">
          <cell r="B14" t="str">
            <v>CAPITAL BUDGET</v>
          </cell>
        </row>
        <row r="16">
          <cell r="B16" t="str">
            <v>AUD</v>
          </cell>
        </row>
        <row r="39">
          <cell r="B39" t="str">
            <v>Applications FINPROD</v>
          </cell>
        </row>
      </sheetData>
      <sheetData sheetId="3" refreshError="1"/>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7BCDC-573B-431F-8F49-DF8E235C49BB}">
  <dimension ref="A1:M67"/>
  <sheetViews>
    <sheetView showGridLines="0" tabSelected="1" view="pageBreakPreview" zoomScale="55" zoomScaleNormal="100" zoomScaleSheetLayoutView="55" workbookViewId="0">
      <selection activeCell="B61" sqref="B61"/>
    </sheetView>
  </sheetViews>
  <sheetFormatPr defaultColWidth="9.85546875" defaultRowHeight="12.75" x14ac:dyDescent="0.2"/>
  <cols>
    <col min="1" max="1" width="8.7109375" style="428" customWidth="1"/>
    <col min="2" max="2" width="90.5703125" style="428" customWidth="1"/>
    <col min="3" max="3" width="13.7109375" style="428" customWidth="1"/>
    <col min="4" max="16384" width="9.85546875" style="428"/>
  </cols>
  <sheetData>
    <row r="1" spans="1:13" ht="14.25" x14ac:dyDescent="0.2">
      <c r="A1" s="427"/>
    </row>
    <row r="2" spans="1:13" ht="18" x14ac:dyDescent="0.25">
      <c r="A2" s="427"/>
      <c r="E2" s="429"/>
      <c r="F2" s="429"/>
      <c r="G2" s="429"/>
      <c r="H2" s="429"/>
      <c r="I2" s="429"/>
      <c r="J2" s="429"/>
      <c r="K2" s="430"/>
      <c r="L2" s="430"/>
      <c r="M2" s="430"/>
    </row>
    <row r="3" spans="1:13" ht="18" x14ac:dyDescent="0.25">
      <c r="A3" s="445" t="s">
        <v>0</v>
      </c>
      <c r="E3" s="431"/>
      <c r="F3" s="431"/>
      <c r="G3" s="431"/>
      <c r="H3" s="431"/>
      <c r="I3" s="431"/>
      <c r="J3" s="431"/>
      <c r="K3" s="430"/>
      <c r="L3" s="430"/>
      <c r="M3" s="430"/>
    </row>
    <row r="4" spans="1:13" ht="14.25" customHeight="1" x14ac:dyDescent="0.2">
      <c r="A4" s="445"/>
    </row>
    <row r="5" spans="1:13" ht="14.25" customHeight="1" x14ac:dyDescent="0.2">
      <c r="A5" s="445"/>
    </row>
    <row r="6" spans="1:13" ht="14.25" customHeight="1" x14ac:dyDescent="0.2">
      <c r="A6" s="445"/>
    </row>
    <row r="7" spans="1:13" ht="14.25" customHeight="1" x14ac:dyDescent="0.2">
      <c r="A7" s="445"/>
    </row>
    <row r="8" spans="1:13" ht="14.25" customHeight="1" x14ac:dyDescent="0.2">
      <c r="A8" s="445"/>
    </row>
    <row r="9" spans="1:13" ht="14.25" customHeight="1" x14ac:dyDescent="0.2">
      <c r="A9" s="445"/>
    </row>
    <row r="10" spans="1:13" ht="14.25" customHeight="1" x14ac:dyDescent="0.2">
      <c r="A10" s="445"/>
    </row>
    <row r="11" spans="1:13" x14ac:dyDescent="0.2">
      <c r="A11" s="445"/>
    </row>
    <row r="12" spans="1:13" ht="14.25" customHeight="1" x14ac:dyDescent="0.2">
      <c r="A12" s="445"/>
    </row>
    <row r="13" spans="1:13" ht="23.25" customHeight="1" x14ac:dyDescent="0.2">
      <c r="A13" s="445"/>
    </row>
    <row r="14" spans="1:13" ht="23.25" customHeight="1" x14ac:dyDescent="0.2">
      <c r="A14" s="445"/>
    </row>
    <row r="15" spans="1:13" ht="83.25" customHeight="1" x14ac:dyDescent="0.2">
      <c r="A15" s="445"/>
      <c r="C15" s="432"/>
    </row>
    <row r="16" spans="1:13" ht="18" customHeight="1" x14ac:dyDescent="0.2">
      <c r="A16" s="445"/>
    </row>
    <row r="17" spans="1:2" ht="14.25" customHeight="1" x14ac:dyDescent="0.2">
      <c r="A17" s="445"/>
    </row>
    <row r="18" spans="1:2" ht="17.25" customHeight="1" x14ac:dyDescent="0.2">
      <c r="A18" s="445"/>
    </row>
    <row r="19" spans="1:2" x14ac:dyDescent="0.2">
      <c r="A19" s="445"/>
    </row>
    <row r="20" spans="1:2" x14ac:dyDescent="0.2">
      <c r="A20" s="445"/>
      <c r="B20" s="433"/>
    </row>
    <row r="21" spans="1:2" x14ac:dyDescent="0.2">
      <c r="A21" s="445"/>
    </row>
    <row r="22" spans="1:2" x14ac:dyDescent="0.2">
      <c r="A22" s="445"/>
    </row>
    <row r="23" spans="1:2" x14ac:dyDescent="0.2">
      <c r="A23" s="445"/>
    </row>
    <row r="24" spans="1:2" x14ac:dyDescent="0.2">
      <c r="A24" s="445"/>
    </row>
    <row r="25" spans="1:2" x14ac:dyDescent="0.2">
      <c r="A25" s="445"/>
    </row>
    <row r="26" spans="1:2" x14ac:dyDescent="0.2">
      <c r="A26" s="445"/>
    </row>
    <row r="27" spans="1:2" x14ac:dyDescent="0.2">
      <c r="A27" s="445"/>
    </row>
    <row r="28" spans="1:2" x14ac:dyDescent="0.2">
      <c r="A28" s="445"/>
    </row>
    <row r="29" spans="1:2" x14ac:dyDescent="0.2">
      <c r="A29" s="445"/>
    </row>
    <row r="30" spans="1:2" x14ac:dyDescent="0.2">
      <c r="A30" s="445"/>
    </row>
    <row r="31" spans="1:2" x14ac:dyDescent="0.2">
      <c r="A31" s="445"/>
    </row>
    <row r="32" spans="1:2" x14ac:dyDescent="0.2">
      <c r="A32" s="445"/>
    </row>
    <row r="33" spans="1:1" x14ac:dyDescent="0.2">
      <c r="A33" s="445"/>
    </row>
    <row r="34" spans="1:1" x14ac:dyDescent="0.2">
      <c r="A34" s="445"/>
    </row>
    <row r="35" spans="1:1" x14ac:dyDescent="0.2">
      <c r="A35" s="445"/>
    </row>
    <row r="36" spans="1:1" x14ac:dyDescent="0.2">
      <c r="A36" s="445"/>
    </row>
    <row r="37" spans="1:1" x14ac:dyDescent="0.2">
      <c r="A37" s="445"/>
    </row>
    <row r="38" spans="1:1" x14ac:dyDescent="0.2">
      <c r="A38" s="445"/>
    </row>
    <row r="39" spans="1:1" x14ac:dyDescent="0.2">
      <c r="A39" s="445"/>
    </row>
    <row r="40" spans="1:1" x14ac:dyDescent="0.2">
      <c r="A40" s="445"/>
    </row>
    <row r="41" spans="1:1" x14ac:dyDescent="0.2">
      <c r="A41" s="445"/>
    </row>
    <row r="42" spans="1:1" x14ac:dyDescent="0.2">
      <c r="A42" s="445"/>
    </row>
    <row r="43" spans="1:1" x14ac:dyDescent="0.2">
      <c r="A43" s="445"/>
    </row>
    <row r="44" spans="1:1" x14ac:dyDescent="0.2">
      <c r="A44" s="445"/>
    </row>
    <row r="45" spans="1:1" x14ac:dyDescent="0.2">
      <c r="A45" s="445"/>
    </row>
    <row r="46" spans="1:1" x14ac:dyDescent="0.2">
      <c r="A46" s="445"/>
    </row>
    <row r="47" spans="1:1" x14ac:dyDescent="0.2">
      <c r="A47" s="445"/>
    </row>
    <row r="48" spans="1:1" x14ac:dyDescent="0.2">
      <c r="A48" s="445"/>
    </row>
    <row r="49" spans="1:6" x14ac:dyDescent="0.2">
      <c r="A49" s="445"/>
    </row>
    <row r="50" spans="1:6" x14ac:dyDescent="0.2">
      <c r="A50" s="445"/>
    </row>
    <row r="51" spans="1:6" x14ac:dyDescent="0.2">
      <c r="A51" s="445"/>
    </row>
    <row r="56" spans="1:6" ht="38.25" customHeight="1" x14ac:dyDescent="0.2"/>
    <row r="57" spans="1:6" ht="81" customHeight="1" x14ac:dyDescent="0.2"/>
    <row r="59" spans="1:6" x14ac:dyDescent="0.2">
      <c r="B59" s="434" t="s">
        <v>382</v>
      </c>
    </row>
    <row r="60" spans="1:6" ht="62.25" customHeight="1" x14ac:dyDescent="0.2">
      <c r="B60" s="435" t="s">
        <v>396</v>
      </c>
      <c r="F60" s="430"/>
    </row>
    <row r="61" spans="1:6" x14ac:dyDescent="0.2">
      <c r="B61" s="434" t="s">
        <v>383</v>
      </c>
    </row>
    <row r="62" spans="1:6" x14ac:dyDescent="0.2">
      <c r="B62" s="435" t="s">
        <v>384</v>
      </c>
    </row>
    <row r="63" spans="1:6" x14ac:dyDescent="0.2">
      <c r="B63" s="434"/>
    </row>
    <row r="64" spans="1:6" x14ac:dyDescent="0.2">
      <c r="B64" s="436"/>
    </row>
    <row r="65" spans="2:2" x14ac:dyDescent="0.2">
      <c r="B65" s="436"/>
    </row>
    <row r="66" spans="2:2" x14ac:dyDescent="0.2">
      <c r="B66" s="436"/>
    </row>
    <row r="67" spans="2:2" x14ac:dyDescent="0.2">
      <c r="B67" s="437"/>
    </row>
  </sheetData>
  <mergeCells count="1">
    <mergeCell ref="A3:A51"/>
  </mergeCells>
  <pageMargins left="0.23622047244094491" right="0.23622047244094491" top="0.23622047244094491" bottom="0.23622047244094491" header="0.31496062992125984" footer="0.23622047244094491"/>
  <pageSetup paperSize="9" scale="85" firstPageNumber="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C43"/>
  <sheetViews>
    <sheetView showGridLines="0" view="pageBreakPreview" zoomScaleNormal="110" zoomScaleSheetLayoutView="100" workbookViewId="0">
      <selection activeCell="A46" sqref="A46"/>
    </sheetView>
  </sheetViews>
  <sheetFormatPr defaultRowHeight="12.75" x14ac:dyDescent="0.2"/>
  <cols>
    <col min="1" max="1" width="49.5703125" customWidth="1"/>
    <col min="2" max="2" width="9.140625" customWidth="1"/>
  </cols>
  <sheetData>
    <row r="1" spans="1:3" s="1" customFormat="1" ht="16.5" customHeight="1" x14ac:dyDescent="0.2">
      <c r="A1" s="65"/>
      <c r="B1" s="64"/>
    </row>
    <row r="2" spans="1:3" s="1" customFormat="1" ht="16.5" customHeight="1" x14ac:dyDescent="0.2">
      <c r="A2" s="65"/>
      <c r="B2" s="64"/>
    </row>
    <row r="3" spans="1:3" s="1" customFormat="1" ht="16.5" customHeight="1" x14ac:dyDescent="0.25">
      <c r="A3" s="121"/>
      <c r="B3" s="122"/>
    </row>
    <row r="4" spans="1:3" s="1" customFormat="1" ht="16.5" customHeight="1" x14ac:dyDescent="0.2">
      <c r="A4" s="123"/>
      <c r="B4" s="124"/>
    </row>
    <row r="5" spans="1:3" s="1" customFormat="1" ht="16.5" customHeight="1" x14ac:dyDescent="0.2">
      <c r="A5" s="63"/>
      <c r="B5" s="62"/>
    </row>
    <row r="6" spans="1:3" s="1" customFormat="1" ht="16.5" customHeight="1" x14ac:dyDescent="0.25">
      <c r="A6" s="443" t="s">
        <v>339</v>
      </c>
      <c r="B6" s="62"/>
    </row>
    <row r="7" spans="1:3" s="1" customFormat="1" ht="16.5" customHeight="1" x14ac:dyDescent="0.2">
      <c r="A7" s="125"/>
      <c r="B7" s="124"/>
    </row>
    <row r="8" spans="1:3" s="1" customFormat="1" ht="16.5" customHeight="1" x14ac:dyDescent="0.2">
      <c r="A8" s="125" t="s">
        <v>386</v>
      </c>
      <c r="B8" s="124" t="s">
        <v>2</v>
      </c>
    </row>
    <row r="9" spans="1:3" s="1" customFormat="1" ht="16.5" customHeight="1" x14ac:dyDescent="0.2">
      <c r="A9" s="125" t="s">
        <v>3</v>
      </c>
      <c r="B9" s="124" t="s">
        <v>2</v>
      </c>
    </row>
    <row r="10" spans="1:3" s="1" customFormat="1" ht="16.5" customHeight="1" x14ac:dyDescent="0.2">
      <c r="A10" s="125" t="s">
        <v>4</v>
      </c>
      <c r="B10" s="124" t="s">
        <v>2</v>
      </c>
    </row>
    <row r="11" spans="1:3" s="1" customFormat="1" ht="16.5" customHeight="1" x14ac:dyDescent="0.2">
      <c r="A11" s="125" t="s">
        <v>331</v>
      </c>
      <c r="B11" s="124" t="s">
        <v>2</v>
      </c>
    </row>
    <row r="12" spans="1:3" s="1" customFormat="1" ht="16.5" customHeight="1" x14ac:dyDescent="0.2">
      <c r="A12" s="125" t="s">
        <v>332</v>
      </c>
      <c r="B12" s="124" t="s">
        <v>2</v>
      </c>
    </row>
    <row r="13" spans="1:3" s="1" customFormat="1" ht="16.5" customHeight="1" x14ac:dyDescent="0.2">
      <c r="A13" s="65"/>
      <c r="B13" s="64"/>
    </row>
    <row r="14" spans="1:3" s="1" customFormat="1" ht="12.75" customHeight="1" x14ac:dyDescent="0.2">
      <c r="A14" s="65"/>
      <c r="B14" s="64"/>
      <c r="C14" s="138"/>
    </row>
    <row r="15" spans="1:3" s="1" customFormat="1" ht="16.5" customHeight="1" x14ac:dyDescent="0.2">
      <c r="A15" s="65"/>
      <c r="B15" s="64"/>
    </row>
    <row r="16" spans="1:3" s="1" customFormat="1" ht="16.5" customHeight="1" x14ac:dyDescent="0.2">
      <c r="A16" s="65"/>
      <c r="B16" s="64"/>
    </row>
    <row r="17" spans="1:2" s="1" customFormat="1" ht="16.5" customHeight="1" x14ac:dyDescent="0.2">
      <c r="A17" s="65"/>
      <c r="B17" s="64"/>
    </row>
    <row r="18" spans="1:2" s="1" customFormat="1" ht="16.5" customHeight="1" x14ac:dyDescent="0.2">
      <c r="A18" s="65"/>
      <c r="B18" s="64"/>
    </row>
    <row r="19" spans="1:2" s="1" customFormat="1" ht="16.5" customHeight="1" x14ac:dyDescent="0.2">
      <c r="A19" s="65"/>
      <c r="B19" s="64"/>
    </row>
    <row r="20" spans="1:2" s="1" customFormat="1" ht="16.5" customHeight="1" x14ac:dyDescent="0.2">
      <c r="A20" s="65"/>
      <c r="B20" s="64"/>
    </row>
    <row r="21" spans="1:2" s="1" customFormat="1" ht="16.5" customHeight="1" x14ac:dyDescent="0.2">
      <c r="A21" s="65"/>
      <c r="B21" s="64"/>
    </row>
    <row r="22" spans="1:2" s="1" customFormat="1" ht="16.5" customHeight="1" x14ac:dyDescent="0.2">
      <c r="A22" s="65"/>
      <c r="B22" s="64"/>
    </row>
    <row r="23" spans="1:2" s="1" customFormat="1" ht="16.5" customHeight="1" x14ac:dyDescent="0.2">
      <c r="A23" s="65"/>
      <c r="B23" s="64"/>
    </row>
    <row r="24" spans="1:2" s="1" customFormat="1" ht="16.5" customHeight="1" x14ac:dyDescent="0.2">
      <c r="A24" s="65"/>
      <c r="B24" s="64"/>
    </row>
    <row r="25" spans="1:2" s="1" customFormat="1" ht="16.5" customHeight="1" x14ac:dyDescent="0.2">
      <c r="A25" s="65"/>
      <c r="B25" s="64"/>
    </row>
    <row r="26" spans="1:2" s="1" customFormat="1" ht="16.5" customHeight="1" x14ac:dyDescent="0.2">
      <c r="A26" s="65"/>
      <c r="B26" s="64"/>
    </row>
    <row r="27" spans="1:2" s="1" customFormat="1" ht="16.5" customHeight="1" x14ac:dyDescent="0.2">
      <c r="A27" s="65"/>
      <c r="B27" s="64"/>
    </row>
    <row r="28" spans="1:2" s="1" customFormat="1" ht="16.5" customHeight="1" x14ac:dyDescent="0.2">
      <c r="A28" s="65"/>
      <c r="B28" s="64"/>
    </row>
    <row r="29" spans="1:2" s="1" customFormat="1" ht="16.5" customHeight="1" x14ac:dyDescent="0.2">
      <c r="A29" s="65"/>
      <c r="B29" s="64"/>
    </row>
    <row r="30" spans="1:2" s="1" customFormat="1" ht="16.5" customHeight="1" x14ac:dyDescent="0.2">
      <c r="A30" s="65"/>
      <c r="B30" s="64"/>
    </row>
    <row r="31" spans="1:2" s="1" customFormat="1" ht="16.5" customHeight="1" x14ac:dyDescent="0.2">
      <c r="A31" s="65"/>
      <c r="B31" s="64"/>
    </row>
    <row r="32" spans="1:2" s="1" customFormat="1" ht="16.5" customHeight="1" x14ac:dyDescent="0.2">
      <c r="A32" s="65"/>
      <c r="B32" s="64"/>
    </row>
    <row r="33" spans="1:2" s="1" customFormat="1" ht="16.5" customHeight="1" x14ac:dyDescent="0.2">
      <c r="A33" s="65"/>
      <c r="B33" s="64"/>
    </row>
    <row r="34" spans="1:2" s="1" customFormat="1" ht="16.5" customHeight="1" x14ac:dyDescent="0.2">
      <c r="A34" s="132"/>
      <c r="B34" s="133"/>
    </row>
    <row r="35" spans="1:2" s="1" customFormat="1" ht="16.5" customHeight="1" x14ac:dyDescent="0.2">
      <c r="A35" s="448"/>
      <c r="B35" s="448"/>
    </row>
    <row r="36" spans="1:2" s="1" customFormat="1" ht="16.5" customHeight="1" x14ac:dyDescent="0.2">
      <c r="A36" s="448"/>
      <c r="B36" s="448"/>
    </row>
    <row r="37" spans="1:2" s="1" customFormat="1" ht="16.5" customHeight="1" x14ac:dyDescent="0.2">
      <c r="A37" s="65"/>
      <c r="B37" s="64"/>
    </row>
    <row r="38" spans="1:2" s="1" customFormat="1" ht="16.5" customHeight="1" x14ac:dyDescent="0.2">
      <c r="A38" s="65"/>
      <c r="B38" s="64"/>
    </row>
    <row r="39" spans="1:2" x14ac:dyDescent="0.2">
      <c r="A39" s="66" t="s">
        <v>5</v>
      </c>
      <c r="B39" s="61"/>
    </row>
    <row r="40" spans="1:2" x14ac:dyDescent="0.2">
      <c r="A40" s="67" t="s">
        <v>0</v>
      </c>
      <c r="B40" s="61"/>
    </row>
    <row r="41" spans="1:2" ht="80.45" customHeight="1" x14ac:dyDescent="0.2">
      <c r="A41" s="447" t="s">
        <v>6</v>
      </c>
      <c r="B41" s="447"/>
    </row>
    <row r="42" spans="1:2" s="1" customFormat="1" ht="14.25" x14ac:dyDescent="0.2">
      <c r="A42" s="67" t="s">
        <v>0</v>
      </c>
      <c r="B42" s="61"/>
    </row>
    <row r="43" spans="1:2" s="1" customFormat="1" ht="104.45" customHeight="1" x14ac:dyDescent="0.2">
      <c r="A43" s="446" t="s">
        <v>338</v>
      </c>
      <c r="B43" s="446"/>
    </row>
  </sheetData>
  <mergeCells count="3">
    <mergeCell ref="A43:B43"/>
    <mergeCell ref="A41:B41"/>
    <mergeCell ref="A35:B36"/>
  </mergeCells>
  <phoneticPr fontId="10" type="noConversion"/>
  <printOptions horizontalCentered="1"/>
  <pageMargins left="0.7" right="0.7" top="0.75" bottom="0.75" header="0.3" footer="0.3"/>
  <pageSetup paperSize="9" scale="89" firstPageNumber="2"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M67"/>
  <sheetViews>
    <sheetView showGridLines="0" topLeftCell="B1" zoomScaleNormal="100" zoomScaleSheetLayoutView="100" workbookViewId="0">
      <selection activeCell="F2" sqref="F2"/>
    </sheetView>
  </sheetViews>
  <sheetFormatPr defaultRowHeight="12.75" x14ac:dyDescent="0.2"/>
  <cols>
    <col min="1" max="1" width="9.140625" customWidth="1"/>
    <col min="2" max="2" width="95" customWidth="1"/>
    <col min="3" max="3" width="14.42578125" customWidth="1"/>
  </cols>
  <sheetData>
    <row r="1" spans="1:13" ht="14.25" x14ac:dyDescent="0.2">
      <c r="A1" s="2"/>
      <c r="B1" s="16"/>
      <c r="C1" s="16"/>
      <c r="D1" s="16"/>
      <c r="E1" s="16"/>
      <c r="F1" s="16"/>
      <c r="G1" s="16"/>
      <c r="H1" s="16"/>
      <c r="I1" s="16"/>
      <c r="J1" s="16"/>
      <c r="K1" s="16"/>
      <c r="L1" s="16"/>
      <c r="M1" s="16"/>
    </row>
    <row r="2" spans="1:13" ht="18" x14ac:dyDescent="0.25">
      <c r="A2" s="2"/>
      <c r="B2" s="16"/>
      <c r="C2" s="16"/>
      <c r="D2" s="16"/>
      <c r="E2" s="68"/>
      <c r="F2" s="68"/>
      <c r="G2" s="68"/>
      <c r="H2" s="68"/>
      <c r="I2" s="68"/>
      <c r="J2" s="68"/>
      <c r="K2" s="17"/>
      <c r="L2" s="17"/>
      <c r="M2" s="17"/>
    </row>
    <row r="3" spans="1:13" ht="18" x14ac:dyDescent="0.25">
      <c r="A3" s="449" t="s">
        <v>0</v>
      </c>
      <c r="B3" s="16"/>
      <c r="C3" s="16"/>
      <c r="D3" s="16"/>
      <c r="E3" s="69"/>
      <c r="F3" s="69"/>
      <c r="G3" s="69"/>
      <c r="H3" s="69"/>
      <c r="I3" s="69"/>
      <c r="J3" s="69"/>
      <c r="K3" s="17"/>
      <c r="L3" s="17"/>
      <c r="M3" s="17"/>
    </row>
    <row r="4" spans="1:13" ht="14.25" customHeight="1" x14ac:dyDescent="0.2">
      <c r="A4" s="449"/>
      <c r="B4" s="16"/>
      <c r="C4" s="16"/>
      <c r="D4" s="16"/>
      <c r="E4" s="16"/>
      <c r="F4" s="16"/>
      <c r="G4" s="16"/>
      <c r="H4" s="16"/>
      <c r="I4" s="16"/>
      <c r="J4" s="16"/>
      <c r="K4" s="16"/>
      <c r="L4" s="16"/>
      <c r="M4" s="16"/>
    </row>
    <row r="5" spans="1:13" ht="14.25" customHeight="1" x14ac:dyDescent="0.2">
      <c r="A5" s="449"/>
      <c r="B5" s="16"/>
      <c r="C5" s="16"/>
      <c r="D5" s="16"/>
      <c r="E5" s="16"/>
      <c r="F5" s="16"/>
      <c r="G5" s="16"/>
      <c r="H5" s="16"/>
      <c r="I5" s="16"/>
      <c r="J5" s="16"/>
      <c r="K5" s="16"/>
      <c r="L5" s="16"/>
      <c r="M5" s="16"/>
    </row>
    <row r="6" spans="1:13" ht="14.25" customHeight="1" x14ac:dyDescent="0.2">
      <c r="A6" s="449"/>
      <c r="B6" s="16"/>
      <c r="C6" s="16"/>
      <c r="D6" s="16"/>
      <c r="E6" s="16"/>
      <c r="F6" s="16"/>
      <c r="G6" s="16"/>
      <c r="H6" s="16"/>
      <c r="I6" s="16"/>
      <c r="J6" s="16"/>
      <c r="K6" s="16"/>
      <c r="L6" s="16"/>
      <c r="M6" s="16"/>
    </row>
    <row r="7" spans="1:13" ht="14.25" customHeight="1" x14ac:dyDescent="0.2">
      <c r="A7" s="449"/>
      <c r="B7" s="16"/>
      <c r="C7" s="16"/>
      <c r="D7" s="16"/>
      <c r="E7" s="16"/>
      <c r="F7" s="16"/>
      <c r="G7" s="16"/>
      <c r="H7" s="16"/>
      <c r="I7" s="16"/>
      <c r="J7" s="16"/>
      <c r="K7" s="16"/>
      <c r="L7" s="16"/>
      <c r="M7" s="16"/>
    </row>
    <row r="8" spans="1:13" ht="14.25" customHeight="1" x14ac:dyDescent="0.2">
      <c r="A8" s="449"/>
      <c r="B8" s="16"/>
      <c r="C8" s="16"/>
      <c r="D8" s="16"/>
      <c r="E8" s="16"/>
      <c r="F8" s="16"/>
      <c r="G8" s="16"/>
      <c r="H8" s="16"/>
      <c r="I8" s="16"/>
      <c r="J8" s="16"/>
      <c r="K8" s="16"/>
      <c r="L8" s="16"/>
      <c r="M8" s="16"/>
    </row>
    <row r="9" spans="1:13" ht="14.25" customHeight="1" x14ac:dyDescent="0.2">
      <c r="A9" s="449"/>
      <c r="B9" s="16"/>
      <c r="C9" s="16"/>
      <c r="D9" s="16"/>
      <c r="E9" s="16"/>
      <c r="F9" s="16"/>
      <c r="G9" s="16"/>
      <c r="H9" s="16"/>
      <c r="I9" s="16"/>
      <c r="J9" s="16"/>
      <c r="K9" s="16"/>
      <c r="L9" s="16"/>
      <c r="M9" s="16"/>
    </row>
    <row r="10" spans="1:13" ht="14.25" customHeight="1" x14ac:dyDescent="0.2">
      <c r="A10" s="449"/>
      <c r="B10" s="16"/>
      <c r="C10" s="16"/>
      <c r="D10" s="16"/>
      <c r="E10" s="16"/>
      <c r="F10" s="16"/>
      <c r="G10" s="16"/>
      <c r="H10" s="16"/>
      <c r="I10" s="16"/>
      <c r="J10" s="16"/>
      <c r="K10" s="16"/>
      <c r="L10" s="16"/>
      <c r="M10" s="16"/>
    </row>
    <row r="11" spans="1:13" x14ac:dyDescent="0.2">
      <c r="A11" s="449"/>
      <c r="B11" s="16"/>
      <c r="C11" s="16"/>
      <c r="D11" s="16"/>
      <c r="E11" s="16"/>
      <c r="F11" s="16"/>
      <c r="G11" s="16"/>
      <c r="H11" s="16"/>
      <c r="I11" s="16"/>
      <c r="J11" s="16"/>
      <c r="K11" s="16"/>
      <c r="L11" s="16"/>
      <c r="M11" s="16"/>
    </row>
    <row r="12" spans="1:13" ht="14.25" customHeight="1" x14ac:dyDescent="0.2">
      <c r="A12" s="449"/>
      <c r="B12" s="16"/>
      <c r="C12" s="16"/>
      <c r="D12" s="16"/>
      <c r="E12" s="16"/>
      <c r="F12" s="16"/>
      <c r="G12" s="16"/>
      <c r="H12" s="16"/>
      <c r="I12" s="16"/>
      <c r="J12" s="16"/>
      <c r="K12" s="16"/>
      <c r="L12" s="16"/>
      <c r="M12" s="16"/>
    </row>
    <row r="13" spans="1:13" ht="23.25" customHeight="1" x14ac:dyDescent="0.2">
      <c r="A13" s="449"/>
      <c r="B13" s="16"/>
      <c r="C13" s="16"/>
      <c r="D13" s="16"/>
      <c r="E13" s="16"/>
      <c r="F13" s="16"/>
      <c r="G13" s="16"/>
      <c r="H13" s="16"/>
      <c r="I13" s="16"/>
      <c r="J13" s="16"/>
      <c r="K13" s="16"/>
      <c r="L13" s="16"/>
      <c r="M13" s="16"/>
    </row>
    <row r="14" spans="1:13" ht="23.25" customHeight="1" x14ac:dyDescent="0.2">
      <c r="A14" s="449"/>
      <c r="B14" s="16"/>
      <c r="C14" s="16"/>
      <c r="D14" s="16"/>
      <c r="E14" s="16"/>
      <c r="F14" s="16"/>
      <c r="G14" s="16"/>
      <c r="H14" s="16"/>
      <c r="I14" s="16"/>
      <c r="J14" s="16"/>
      <c r="K14" s="16"/>
      <c r="L14" s="16"/>
      <c r="M14" s="16"/>
    </row>
    <row r="15" spans="1:13" ht="83.25" customHeight="1" x14ac:dyDescent="0.2">
      <c r="A15" s="449"/>
      <c r="B15" s="151" t="s">
        <v>1</v>
      </c>
      <c r="C15" s="137"/>
      <c r="D15" s="16"/>
      <c r="E15" s="16"/>
      <c r="F15" s="16"/>
      <c r="G15" s="16"/>
      <c r="H15" s="16"/>
      <c r="I15" s="16"/>
      <c r="J15" s="16"/>
      <c r="K15" s="16"/>
      <c r="L15" s="16"/>
      <c r="M15" s="16"/>
    </row>
    <row r="16" spans="1:13" ht="18" customHeight="1" x14ac:dyDescent="0.2">
      <c r="A16" s="449"/>
      <c r="B16" s="16"/>
      <c r="C16" s="16"/>
      <c r="D16" s="16"/>
      <c r="E16" s="16"/>
      <c r="F16" s="16"/>
      <c r="G16" s="16"/>
      <c r="H16" s="16"/>
      <c r="I16" s="16"/>
      <c r="J16" s="16"/>
      <c r="K16" s="16"/>
      <c r="L16" s="16"/>
      <c r="M16" s="16"/>
    </row>
    <row r="17" spans="1:2" ht="14.25" customHeight="1" x14ac:dyDescent="0.2">
      <c r="A17" s="449"/>
      <c r="B17" s="16"/>
    </row>
    <row r="18" spans="1:2" ht="17.25" customHeight="1" x14ac:dyDescent="0.2">
      <c r="A18" s="449"/>
      <c r="B18" s="16"/>
    </row>
    <row r="19" spans="1:2" x14ac:dyDescent="0.2">
      <c r="A19" s="449"/>
      <c r="B19" s="16"/>
    </row>
    <row r="20" spans="1:2" x14ac:dyDescent="0.2">
      <c r="A20" s="449"/>
      <c r="B20" s="135"/>
    </row>
    <row r="21" spans="1:2" x14ac:dyDescent="0.2">
      <c r="A21" s="449"/>
      <c r="B21" s="16"/>
    </row>
    <row r="22" spans="1:2" x14ac:dyDescent="0.2">
      <c r="A22" s="449"/>
      <c r="B22" s="16"/>
    </row>
    <row r="23" spans="1:2" x14ac:dyDescent="0.2">
      <c r="A23" s="449"/>
      <c r="B23" s="16"/>
    </row>
    <row r="24" spans="1:2" x14ac:dyDescent="0.2">
      <c r="A24" s="449"/>
      <c r="B24" s="16"/>
    </row>
    <row r="25" spans="1:2" x14ac:dyDescent="0.2">
      <c r="A25" s="449"/>
      <c r="B25" s="16"/>
    </row>
    <row r="26" spans="1:2" x14ac:dyDescent="0.2">
      <c r="A26" s="449"/>
      <c r="B26" s="16"/>
    </row>
    <row r="27" spans="1:2" x14ac:dyDescent="0.2">
      <c r="A27" s="449"/>
      <c r="B27" s="16"/>
    </row>
    <row r="28" spans="1:2" x14ac:dyDescent="0.2">
      <c r="A28" s="449"/>
      <c r="B28" s="16"/>
    </row>
    <row r="29" spans="1:2" x14ac:dyDescent="0.2">
      <c r="A29" s="449"/>
      <c r="B29" s="16"/>
    </row>
    <row r="30" spans="1:2" x14ac:dyDescent="0.2">
      <c r="A30" s="449"/>
      <c r="B30" s="16"/>
    </row>
    <row r="31" spans="1:2" x14ac:dyDescent="0.2">
      <c r="A31" s="449"/>
      <c r="B31" s="16"/>
    </row>
    <row r="32" spans="1:2" x14ac:dyDescent="0.2">
      <c r="A32" s="449"/>
      <c r="B32" s="16"/>
    </row>
    <row r="33" spans="1:1" x14ac:dyDescent="0.2">
      <c r="A33" s="449"/>
    </row>
    <row r="34" spans="1:1" x14ac:dyDescent="0.2">
      <c r="A34" s="449"/>
    </row>
    <row r="35" spans="1:1" x14ac:dyDescent="0.2">
      <c r="A35" s="449"/>
    </row>
    <row r="36" spans="1:1" x14ac:dyDescent="0.2">
      <c r="A36" s="449"/>
    </row>
    <row r="37" spans="1:1" x14ac:dyDescent="0.2">
      <c r="A37" s="449"/>
    </row>
    <row r="38" spans="1:1" x14ac:dyDescent="0.2">
      <c r="A38" s="449"/>
    </row>
    <row r="39" spans="1:1" x14ac:dyDescent="0.2">
      <c r="A39" s="449"/>
    </row>
    <row r="40" spans="1:1" x14ac:dyDescent="0.2">
      <c r="A40" s="449"/>
    </row>
    <row r="41" spans="1:1" x14ac:dyDescent="0.2">
      <c r="A41" s="449"/>
    </row>
    <row r="42" spans="1:1" x14ac:dyDescent="0.2">
      <c r="A42" s="449"/>
    </row>
    <row r="43" spans="1:1" x14ac:dyDescent="0.2">
      <c r="A43" s="449"/>
    </row>
    <row r="44" spans="1:1" x14ac:dyDescent="0.2">
      <c r="A44" s="449"/>
    </row>
    <row r="45" spans="1:1" x14ac:dyDescent="0.2">
      <c r="A45" s="449"/>
    </row>
    <row r="46" spans="1:1" x14ac:dyDescent="0.2">
      <c r="A46" s="449"/>
    </row>
    <row r="47" spans="1:1" x14ac:dyDescent="0.2">
      <c r="A47" s="449"/>
    </row>
    <row r="48" spans="1:1" x14ac:dyDescent="0.2">
      <c r="A48" s="449"/>
    </row>
    <row r="49" spans="1:2" x14ac:dyDescent="0.2">
      <c r="A49" s="449"/>
      <c r="B49" s="16"/>
    </row>
    <row r="50" spans="1:2" x14ac:dyDescent="0.2">
      <c r="A50" s="449"/>
      <c r="B50" s="16"/>
    </row>
    <row r="51" spans="1:2" x14ac:dyDescent="0.2">
      <c r="A51" s="449"/>
      <c r="B51" s="16"/>
    </row>
    <row r="56" spans="1:2" ht="38.25" customHeight="1" x14ac:dyDescent="0.2">
      <c r="A56" s="16"/>
      <c r="B56" s="16"/>
    </row>
    <row r="57" spans="1:2" ht="81" customHeight="1" x14ac:dyDescent="0.2">
      <c r="A57" s="16"/>
      <c r="B57" s="16"/>
    </row>
    <row r="59" spans="1:2" x14ac:dyDescent="0.2">
      <c r="A59" s="16"/>
      <c r="B59" s="128"/>
    </row>
    <row r="60" spans="1:2" ht="42" customHeight="1" x14ac:dyDescent="0.2">
      <c r="A60" s="16"/>
      <c r="B60" s="131"/>
    </row>
    <row r="61" spans="1:2" x14ac:dyDescent="0.2">
      <c r="A61" s="16"/>
      <c r="B61" s="128"/>
    </row>
    <row r="62" spans="1:2" x14ac:dyDescent="0.2">
      <c r="A62" s="16"/>
      <c r="B62" s="131"/>
    </row>
    <row r="63" spans="1:2" x14ac:dyDescent="0.2">
      <c r="A63" s="16"/>
      <c r="B63" s="128"/>
    </row>
    <row r="64" spans="1:2" x14ac:dyDescent="0.2">
      <c r="A64" s="16"/>
      <c r="B64" s="129"/>
    </row>
    <row r="65" spans="2:2" x14ac:dyDescent="0.2">
      <c r="B65" s="129"/>
    </row>
    <row r="66" spans="2:2" x14ac:dyDescent="0.2">
      <c r="B66" s="129"/>
    </row>
    <row r="67" spans="2:2" x14ac:dyDescent="0.2">
      <c r="B67" s="130"/>
    </row>
  </sheetData>
  <mergeCells count="1">
    <mergeCell ref="A3:A51"/>
  </mergeCells>
  <phoneticPr fontId="10" type="noConversion"/>
  <pageMargins left="0.23622047244094491" right="0.23622047244094491" top="0.23622047244094491" bottom="0.23622047244094491" header="0.31496062992125984" footer="0.23622047244094491"/>
  <pageSetup paperSize="9" scale="85" firstPageNumber="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P34"/>
  <sheetViews>
    <sheetView showGridLines="0" zoomScaleNormal="100" zoomScaleSheetLayoutView="100" zoomScalePageLayoutView="70" workbookViewId="0">
      <selection activeCell="C5" sqref="C5:D5"/>
    </sheetView>
  </sheetViews>
  <sheetFormatPr defaultColWidth="8.85546875" defaultRowHeight="12.75" x14ac:dyDescent="0.2"/>
  <cols>
    <col min="1" max="1" width="5" style="150" customWidth="1"/>
    <col min="2" max="2" width="0.5703125" style="31" customWidth="1"/>
    <col min="3" max="3" width="42" style="19" customWidth="1"/>
    <col min="4" max="4" width="33.140625" style="19" customWidth="1"/>
    <col min="5" max="5" width="8.85546875" style="19" customWidth="1"/>
    <col min="6" max="18" width="8.85546875" style="19"/>
    <col min="19" max="19" width="9.42578125" style="19" customWidth="1"/>
    <col min="20" max="16384" width="8.85546875" style="19"/>
  </cols>
  <sheetData>
    <row r="1" spans="1:16" ht="18" x14ac:dyDescent="0.25">
      <c r="A1" s="55"/>
      <c r="B1" s="55"/>
      <c r="C1" s="441" t="s">
        <v>7</v>
      </c>
      <c r="D1" s="60"/>
    </row>
    <row r="2" spans="1:16" ht="14.25" x14ac:dyDescent="0.2">
      <c r="A2" s="149"/>
      <c r="C2" s="21"/>
      <c r="D2" s="20"/>
    </row>
    <row r="3" spans="1:16" ht="57.6" customHeight="1" x14ac:dyDescent="0.2">
      <c r="A3" s="149"/>
      <c r="C3" s="451" t="s">
        <v>8</v>
      </c>
      <c r="D3" s="451"/>
    </row>
    <row r="4" spans="1:16" ht="24" customHeight="1" x14ac:dyDescent="0.2">
      <c r="A4" s="149"/>
      <c r="B4" s="32"/>
      <c r="C4" s="438" t="s">
        <v>311</v>
      </c>
      <c r="D4" s="438"/>
    </row>
    <row r="5" spans="1:16" ht="56.25" customHeight="1" thickBot="1" x14ac:dyDescent="0.25">
      <c r="A5" s="149"/>
      <c r="B5" s="32"/>
      <c r="C5" s="452" t="s">
        <v>363</v>
      </c>
      <c r="D5" s="452"/>
    </row>
    <row r="6" spans="1:16" ht="29.1" customHeight="1" x14ac:dyDescent="0.2">
      <c r="A6" s="149"/>
      <c r="B6" s="32"/>
      <c r="C6" s="455" t="s">
        <v>312</v>
      </c>
      <c r="D6" s="453" t="s">
        <v>229</v>
      </c>
      <c r="E6" s="457" t="s">
        <v>313</v>
      </c>
      <c r="F6" s="300" t="s">
        <v>18</v>
      </c>
      <c r="G6" s="450"/>
      <c r="H6" s="450"/>
      <c r="I6" s="450"/>
      <c r="J6" s="300"/>
      <c r="K6" s="300"/>
      <c r="L6" s="300"/>
      <c r="M6" s="300"/>
      <c r="N6" s="300"/>
      <c r="O6" s="300"/>
      <c r="P6" s="204"/>
    </row>
    <row r="7" spans="1:16" ht="29.1" customHeight="1" x14ac:dyDescent="0.2">
      <c r="A7" s="149"/>
      <c r="B7" s="32"/>
      <c r="C7" s="456"/>
      <c r="D7" s="454"/>
      <c r="E7" s="458"/>
      <c r="F7" s="301" t="s">
        <v>19</v>
      </c>
      <c r="G7" s="301" t="s">
        <v>20</v>
      </c>
      <c r="H7" s="301" t="s">
        <v>21</v>
      </c>
      <c r="I7" s="301" t="s">
        <v>22</v>
      </c>
      <c r="J7" s="301" t="s">
        <v>23</v>
      </c>
      <c r="K7" s="301" t="s">
        <v>24</v>
      </c>
      <c r="L7" s="301" t="s">
        <v>25</v>
      </c>
      <c r="M7" s="301" t="s">
        <v>26</v>
      </c>
      <c r="N7" s="301" t="s">
        <v>27</v>
      </c>
      <c r="O7" s="301" t="s">
        <v>28</v>
      </c>
      <c r="P7" s="206" t="s">
        <v>29</v>
      </c>
    </row>
    <row r="8" spans="1:16" ht="42" customHeight="1" x14ac:dyDescent="0.2">
      <c r="A8" s="149"/>
      <c r="B8" s="32"/>
      <c r="C8" s="316" t="s">
        <v>9</v>
      </c>
      <c r="D8" s="311"/>
      <c r="E8" s="312"/>
      <c r="F8" s="313"/>
      <c r="G8" s="313"/>
      <c r="H8" s="313"/>
      <c r="I8" s="313"/>
      <c r="J8" s="317"/>
      <c r="K8" s="317"/>
      <c r="L8" s="317"/>
      <c r="M8" s="317"/>
      <c r="N8" s="317"/>
      <c r="O8" s="317"/>
      <c r="P8" s="318"/>
    </row>
    <row r="9" spans="1:16" ht="42" customHeight="1" x14ac:dyDescent="0.2">
      <c r="A9" s="149"/>
      <c r="B9" s="32"/>
      <c r="C9" s="316" t="s">
        <v>316</v>
      </c>
      <c r="D9" s="311" t="s">
        <v>314</v>
      </c>
      <c r="E9" s="312">
        <v>0</v>
      </c>
      <c r="F9" s="322">
        <v>0</v>
      </c>
      <c r="G9" s="312">
        <v>0</v>
      </c>
      <c r="H9" s="312">
        <v>0</v>
      </c>
      <c r="I9" s="312">
        <v>0</v>
      </c>
      <c r="J9" s="312">
        <v>0</v>
      </c>
      <c r="K9" s="312">
        <v>0</v>
      </c>
      <c r="L9" s="312">
        <v>0</v>
      </c>
      <c r="M9" s="312">
        <v>0</v>
      </c>
      <c r="N9" s="312">
        <v>0</v>
      </c>
      <c r="O9" s="312">
        <v>0</v>
      </c>
      <c r="P9" s="323">
        <v>0</v>
      </c>
    </row>
    <row r="10" spans="1:16" ht="42" customHeight="1" x14ac:dyDescent="0.2">
      <c r="A10" s="149"/>
      <c r="B10" s="32"/>
      <c r="C10" s="316" t="s">
        <v>318</v>
      </c>
      <c r="D10" s="311" t="s">
        <v>315</v>
      </c>
      <c r="E10" s="314">
        <v>1.25</v>
      </c>
      <c r="F10" s="314">
        <v>0</v>
      </c>
      <c r="G10" s="314">
        <v>0</v>
      </c>
      <c r="H10" s="314">
        <v>0</v>
      </c>
      <c r="I10" s="314">
        <v>0</v>
      </c>
      <c r="J10" s="314">
        <v>0</v>
      </c>
      <c r="K10" s="314">
        <v>0</v>
      </c>
      <c r="L10" s="314">
        <v>0</v>
      </c>
      <c r="M10" s="314">
        <v>0</v>
      </c>
      <c r="N10" s="314">
        <v>0</v>
      </c>
      <c r="O10" s="314">
        <v>0</v>
      </c>
      <c r="P10" s="324">
        <v>0</v>
      </c>
    </row>
    <row r="11" spans="1:16" ht="42" customHeight="1" x14ac:dyDescent="0.2">
      <c r="A11" s="149"/>
      <c r="B11" s="32"/>
      <c r="C11" s="316" t="s">
        <v>322</v>
      </c>
      <c r="D11" s="311" t="s">
        <v>320</v>
      </c>
      <c r="E11" s="315">
        <v>1</v>
      </c>
      <c r="F11" s="305" t="s">
        <v>235</v>
      </c>
      <c r="G11" s="305" t="s">
        <v>235</v>
      </c>
      <c r="H11" s="305" t="s">
        <v>235</v>
      </c>
      <c r="I11" s="305" t="s">
        <v>235</v>
      </c>
      <c r="J11" s="305" t="s">
        <v>235</v>
      </c>
      <c r="K11" s="305" t="s">
        <v>235</v>
      </c>
      <c r="L11" s="305" t="s">
        <v>235</v>
      </c>
      <c r="M11" s="305" t="s">
        <v>235</v>
      </c>
      <c r="N11" s="305" t="s">
        <v>235</v>
      </c>
      <c r="O11" s="305" t="s">
        <v>235</v>
      </c>
      <c r="P11" s="308" t="s">
        <v>235</v>
      </c>
    </row>
    <row r="12" spans="1:16" ht="50.1" customHeight="1" x14ac:dyDescent="0.2">
      <c r="A12" s="149"/>
      <c r="B12" s="32"/>
      <c r="C12" s="316" t="s">
        <v>321</v>
      </c>
      <c r="D12" s="311" t="s">
        <v>361</v>
      </c>
      <c r="E12" s="315">
        <v>0.6</v>
      </c>
      <c r="F12" s="305" t="s">
        <v>235</v>
      </c>
      <c r="G12" s="305" t="s">
        <v>235</v>
      </c>
      <c r="H12" s="305" t="s">
        <v>235</v>
      </c>
      <c r="I12" s="305" t="s">
        <v>235</v>
      </c>
      <c r="J12" s="305" t="s">
        <v>235</v>
      </c>
      <c r="K12" s="305" t="s">
        <v>235</v>
      </c>
      <c r="L12" s="305" t="s">
        <v>235</v>
      </c>
      <c r="M12" s="305" t="s">
        <v>235</v>
      </c>
      <c r="N12" s="305" t="s">
        <v>235</v>
      </c>
      <c r="O12" s="305" t="s">
        <v>235</v>
      </c>
      <c r="P12" s="308" t="s">
        <v>235</v>
      </c>
    </row>
    <row r="13" spans="1:16" ht="57" customHeight="1" x14ac:dyDescent="0.2">
      <c r="A13" s="149"/>
      <c r="B13" s="32"/>
      <c r="C13" s="316" t="s">
        <v>364</v>
      </c>
      <c r="D13" s="311" t="s">
        <v>319</v>
      </c>
      <c r="E13" s="315">
        <v>0.8</v>
      </c>
      <c r="F13" s="305" t="s">
        <v>235</v>
      </c>
      <c r="G13" s="305" t="s">
        <v>235</v>
      </c>
      <c r="H13" s="305" t="s">
        <v>235</v>
      </c>
      <c r="I13" s="305" t="s">
        <v>235</v>
      </c>
      <c r="J13" s="305" t="s">
        <v>235</v>
      </c>
      <c r="K13" s="305" t="s">
        <v>235</v>
      </c>
      <c r="L13" s="305" t="s">
        <v>235</v>
      </c>
      <c r="M13" s="305" t="s">
        <v>235</v>
      </c>
      <c r="N13" s="305" t="s">
        <v>235</v>
      </c>
      <c r="O13" s="305" t="s">
        <v>235</v>
      </c>
      <c r="P13" s="308" t="s">
        <v>235</v>
      </c>
    </row>
    <row r="14" spans="1:16" ht="50.1" customHeight="1" thickBot="1" x14ac:dyDescent="0.25">
      <c r="A14" s="149"/>
      <c r="B14" s="32"/>
      <c r="C14" s="319" t="s">
        <v>323</v>
      </c>
      <c r="D14" s="320" t="s">
        <v>317</v>
      </c>
      <c r="E14" s="321">
        <v>0.3</v>
      </c>
      <c r="F14" s="309" t="s">
        <v>235</v>
      </c>
      <c r="G14" s="309" t="s">
        <v>235</v>
      </c>
      <c r="H14" s="309" t="s">
        <v>235</v>
      </c>
      <c r="I14" s="309" t="s">
        <v>235</v>
      </c>
      <c r="J14" s="309" t="s">
        <v>235</v>
      </c>
      <c r="K14" s="309" t="s">
        <v>235</v>
      </c>
      <c r="L14" s="309" t="s">
        <v>235</v>
      </c>
      <c r="M14" s="309" t="s">
        <v>235</v>
      </c>
      <c r="N14" s="309" t="s">
        <v>235</v>
      </c>
      <c r="O14" s="309" t="s">
        <v>235</v>
      </c>
      <c r="P14" s="310" t="s">
        <v>235</v>
      </c>
    </row>
    <row r="15" spans="1:16" ht="29.1" customHeight="1" x14ac:dyDescent="0.2">
      <c r="A15" s="149"/>
      <c r="B15" s="32"/>
      <c r="C15" s="302"/>
      <c r="D15" s="302"/>
      <c r="E15" s="285"/>
      <c r="F15" s="303"/>
      <c r="G15" s="303"/>
      <c r="H15" s="303"/>
      <c r="I15" s="303"/>
    </row>
    <row r="16" spans="1:16" ht="29.1" customHeight="1" x14ac:dyDescent="0.2">
      <c r="A16" s="149"/>
      <c r="B16" s="32"/>
      <c r="C16" s="302"/>
      <c r="D16" s="302"/>
      <c r="E16" s="285"/>
      <c r="F16" s="303"/>
      <c r="G16" s="303"/>
      <c r="H16" s="303"/>
      <c r="I16" s="303"/>
    </row>
    <row r="17" spans="1:9" ht="29.1" customHeight="1" x14ac:dyDescent="0.2">
      <c r="A17" s="149"/>
      <c r="B17" s="32"/>
      <c r="C17" s="438" t="s">
        <v>394</v>
      </c>
      <c r="D17" s="302"/>
      <c r="E17" s="285"/>
      <c r="F17" s="303"/>
      <c r="G17" s="303"/>
      <c r="H17" s="303"/>
      <c r="I17" s="303"/>
    </row>
    <row r="18" spans="1:9" ht="29.1" customHeight="1" x14ac:dyDescent="0.2">
      <c r="A18" s="149"/>
      <c r="B18" s="32"/>
      <c r="C18" s="302"/>
      <c r="D18" s="302"/>
      <c r="E18" s="285"/>
      <c r="F18" s="303"/>
      <c r="G18" s="303"/>
      <c r="H18" s="303"/>
      <c r="I18" s="303"/>
    </row>
    <row r="19" spans="1:9" ht="29.1" customHeight="1" x14ac:dyDescent="0.2">
      <c r="A19" s="149"/>
      <c r="B19" s="32"/>
      <c r="C19" s="302"/>
      <c r="D19" s="302"/>
      <c r="E19" s="285"/>
      <c r="F19" s="303"/>
      <c r="G19" s="303"/>
      <c r="H19" s="303"/>
      <c r="I19" s="303"/>
    </row>
    <row r="20" spans="1:9" ht="29.1" customHeight="1" x14ac:dyDescent="0.2">
      <c r="A20" s="149"/>
      <c r="B20" s="32"/>
      <c r="C20" s="302"/>
      <c r="D20" s="302"/>
      <c r="E20" s="285"/>
      <c r="F20" s="303"/>
      <c r="G20" s="303"/>
      <c r="H20" s="303"/>
      <c r="I20" s="303"/>
    </row>
    <row r="21" spans="1:9" ht="29.1" customHeight="1" x14ac:dyDescent="0.2">
      <c r="A21" s="149"/>
      <c r="B21" s="32"/>
      <c r="C21" s="302"/>
      <c r="D21" s="304"/>
      <c r="E21" s="285"/>
      <c r="F21" s="303"/>
      <c r="G21" s="303"/>
      <c r="H21" s="303"/>
      <c r="I21" s="303"/>
    </row>
    <row r="22" spans="1:9" ht="29.1" customHeight="1" x14ac:dyDescent="0.2">
      <c r="A22" s="149"/>
      <c r="B22" s="32"/>
      <c r="C22" s="302"/>
      <c r="D22" s="302"/>
      <c r="E22" s="285"/>
      <c r="F22" s="303"/>
      <c r="G22" s="303"/>
      <c r="H22" s="303"/>
      <c r="I22" s="303"/>
    </row>
    <row r="23" spans="1:9" ht="29.1" customHeight="1" x14ac:dyDescent="0.2">
      <c r="A23" s="149"/>
      <c r="B23" s="32"/>
      <c r="C23" s="302"/>
      <c r="D23" s="302"/>
      <c r="E23" s="285"/>
      <c r="F23" s="303"/>
      <c r="G23" s="303"/>
      <c r="H23" s="303"/>
      <c r="I23" s="303"/>
    </row>
    <row r="24" spans="1:9" ht="29.1" customHeight="1" x14ac:dyDescent="0.2">
      <c r="A24" s="149"/>
      <c r="B24" s="32"/>
      <c r="C24" s="261"/>
      <c r="D24" s="261"/>
    </row>
    <row r="25" spans="1:9" x14ac:dyDescent="0.2">
      <c r="B25" s="38"/>
    </row>
    <row r="26" spans="1:9" x14ac:dyDescent="0.2">
      <c r="B26" s="38"/>
    </row>
    <row r="27" spans="1:9" x14ac:dyDescent="0.2">
      <c r="B27" s="38"/>
    </row>
    <row r="28" spans="1:9" x14ac:dyDescent="0.2">
      <c r="B28" s="38"/>
    </row>
    <row r="29" spans="1:9" x14ac:dyDescent="0.2">
      <c r="B29" s="38"/>
    </row>
    <row r="30" spans="1:9" x14ac:dyDescent="0.2">
      <c r="B30" s="38"/>
    </row>
    <row r="31" spans="1:9" x14ac:dyDescent="0.2">
      <c r="B31" s="38"/>
    </row>
    <row r="32" spans="1:9" x14ac:dyDescent="0.2">
      <c r="B32" s="38"/>
    </row>
    <row r="33" spans="2:2" x14ac:dyDescent="0.2">
      <c r="B33" s="38"/>
    </row>
    <row r="34" spans="2:2" x14ac:dyDescent="0.2">
      <c r="B34" s="38"/>
    </row>
  </sheetData>
  <mergeCells count="6">
    <mergeCell ref="G6:I6"/>
    <mergeCell ref="C3:D3"/>
    <mergeCell ref="C5:D5"/>
    <mergeCell ref="D6:D7"/>
    <mergeCell ref="C6:C7"/>
    <mergeCell ref="E6:E7"/>
  </mergeCells>
  <printOptions horizontalCentered="1"/>
  <pageMargins left="0.70866141732283472" right="0.70866141732283472" top="0.74803149606299213" bottom="0.74803149606299213" header="0.31496062992125984" footer="0.31496062992125984"/>
  <pageSetup paperSize="9" scale="68" firstPageNumber="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329"/>
  <sheetViews>
    <sheetView showGridLines="0" zoomScaleNormal="100" zoomScaleSheetLayoutView="100" workbookViewId="0">
      <selection activeCell="C1" sqref="C1"/>
    </sheetView>
  </sheetViews>
  <sheetFormatPr defaultColWidth="9.140625" defaultRowHeight="12.75" x14ac:dyDescent="0.2"/>
  <cols>
    <col min="1" max="1" width="2.140625" style="154" customWidth="1"/>
    <col min="2" max="2" width="3" style="31" customWidth="1"/>
    <col min="3" max="3" width="26.85546875" style="31" customWidth="1"/>
    <col min="4" max="4" width="9.85546875" style="3" customWidth="1"/>
    <col min="5" max="16384" width="9.140625" style="3"/>
  </cols>
  <sheetData>
    <row r="1" spans="1:13" s="28" customFormat="1" ht="23.45" customHeight="1" x14ac:dyDescent="0.2">
      <c r="A1" s="154"/>
      <c r="B1" s="55"/>
      <c r="C1" s="438" t="s">
        <v>333</v>
      </c>
      <c r="D1" s="237"/>
      <c r="E1" s="237"/>
      <c r="F1" s="237"/>
      <c r="G1" s="237"/>
      <c r="H1" s="237"/>
      <c r="I1" s="237"/>
      <c r="J1" s="237"/>
      <c r="K1" s="237"/>
      <c r="L1" s="237"/>
      <c r="M1" s="237"/>
    </row>
    <row r="2" spans="1:13" s="28" customFormat="1" ht="49.35" customHeight="1" x14ac:dyDescent="0.2">
      <c r="A2" s="154"/>
      <c r="B2" s="31"/>
      <c r="C2" s="459" t="s">
        <v>220</v>
      </c>
      <c r="D2" s="460"/>
      <c r="E2" s="460"/>
      <c r="F2" s="460"/>
      <c r="G2" s="460"/>
      <c r="H2" s="237"/>
      <c r="I2" s="237"/>
      <c r="J2" s="237"/>
      <c r="K2" s="237"/>
      <c r="L2" s="237"/>
      <c r="M2" s="237"/>
    </row>
    <row r="3" spans="1:13" s="29" customFormat="1" ht="24.6" customHeight="1" x14ac:dyDescent="0.2">
      <c r="A3" s="154"/>
      <c r="B3" s="31"/>
      <c r="C3" s="461"/>
      <c r="D3" s="462"/>
      <c r="E3" s="462"/>
      <c r="F3" s="462"/>
      <c r="G3" s="462"/>
      <c r="H3" s="237"/>
      <c r="I3" s="237"/>
      <c r="J3" s="237"/>
      <c r="K3" s="237"/>
      <c r="L3" s="237"/>
      <c r="M3" s="237"/>
    </row>
    <row r="4" spans="1:13" s="29" customFormat="1" ht="41.45" customHeight="1" x14ac:dyDescent="0.2">
      <c r="A4" s="154"/>
      <c r="B4" s="31"/>
      <c r="C4" s="459" t="s">
        <v>221</v>
      </c>
      <c r="D4" s="460"/>
      <c r="E4" s="460"/>
      <c r="F4" s="460"/>
      <c r="G4" s="460"/>
      <c r="H4" s="237"/>
      <c r="I4" s="237"/>
      <c r="J4" s="237"/>
      <c r="K4" s="237"/>
      <c r="L4" s="237"/>
      <c r="M4" s="237"/>
    </row>
    <row r="5" spans="1:13" s="29" customFormat="1" ht="10.7" customHeight="1" thickBot="1" x14ac:dyDescent="0.25">
      <c r="A5" s="154"/>
      <c r="B5" s="31"/>
      <c r="C5" s="234"/>
      <c r="D5" s="237"/>
      <c r="E5" s="237"/>
      <c r="F5" s="237"/>
      <c r="G5" s="237"/>
      <c r="H5" s="237"/>
      <c r="I5" s="237"/>
      <c r="J5" s="237"/>
      <c r="K5" s="237"/>
      <c r="L5" s="237"/>
      <c r="M5" s="237"/>
    </row>
    <row r="6" spans="1:13" s="29" customFormat="1" ht="41.45" customHeight="1" x14ac:dyDescent="0.2">
      <c r="A6" s="154"/>
      <c r="B6" s="31"/>
      <c r="C6" s="325" t="s">
        <v>222</v>
      </c>
      <c r="D6" s="300" t="s">
        <v>20</v>
      </c>
      <c r="E6" s="300" t="s">
        <v>21</v>
      </c>
      <c r="F6" s="300" t="s">
        <v>22</v>
      </c>
      <c r="G6" s="300" t="s">
        <v>23</v>
      </c>
      <c r="H6" s="300" t="s">
        <v>24</v>
      </c>
      <c r="I6" s="300" t="s">
        <v>25</v>
      </c>
      <c r="J6" s="300" t="s">
        <v>26</v>
      </c>
      <c r="K6" s="300" t="s">
        <v>27</v>
      </c>
      <c r="L6" s="300" t="s">
        <v>28</v>
      </c>
      <c r="M6" s="204" t="s">
        <v>29</v>
      </c>
    </row>
    <row r="7" spans="1:13" s="161" customFormat="1" ht="20.45" customHeight="1" x14ac:dyDescent="0.2">
      <c r="A7" s="154"/>
      <c r="B7" s="31"/>
      <c r="C7" s="326" t="s">
        <v>223</v>
      </c>
      <c r="D7" s="305" t="s">
        <v>235</v>
      </c>
      <c r="E7" s="305" t="s">
        <v>235</v>
      </c>
      <c r="F7" s="305" t="s">
        <v>235</v>
      </c>
      <c r="G7" s="305" t="s">
        <v>235</v>
      </c>
      <c r="H7" s="305" t="s">
        <v>235</v>
      </c>
      <c r="I7" s="305" t="s">
        <v>235</v>
      </c>
      <c r="J7" s="305" t="s">
        <v>235</v>
      </c>
      <c r="K7" s="305" t="s">
        <v>235</v>
      </c>
      <c r="L7" s="305" t="s">
        <v>235</v>
      </c>
      <c r="M7" s="308" t="s">
        <v>235</v>
      </c>
    </row>
    <row r="8" spans="1:13" s="229" customFormat="1" ht="20.45" customHeight="1" x14ac:dyDescent="0.2">
      <c r="A8" s="154"/>
      <c r="B8" s="31"/>
      <c r="C8" s="326" t="s">
        <v>224</v>
      </c>
      <c r="D8" s="305" t="s">
        <v>235</v>
      </c>
      <c r="E8" s="305" t="s">
        <v>235</v>
      </c>
      <c r="F8" s="305" t="s">
        <v>235</v>
      </c>
      <c r="G8" s="305" t="s">
        <v>235</v>
      </c>
      <c r="H8" s="305" t="s">
        <v>235</v>
      </c>
      <c r="I8" s="305" t="s">
        <v>235</v>
      </c>
      <c r="J8" s="305" t="s">
        <v>235</v>
      </c>
      <c r="K8" s="305" t="s">
        <v>235</v>
      </c>
      <c r="L8" s="305" t="s">
        <v>235</v>
      </c>
      <c r="M8" s="308" t="s">
        <v>235</v>
      </c>
    </row>
    <row r="9" spans="1:13" s="29" customFormat="1" ht="20.45" customHeight="1" x14ac:dyDescent="0.2">
      <c r="A9" s="154"/>
      <c r="B9" s="31"/>
      <c r="C9" s="326" t="s">
        <v>33</v>
      </c>
      <c r="D9" s="305" t="s">
        <v>235</v>
      </c>
      <c r="E9" s="305" t="s">
        <v>235</v>
      </c>
      <c r="F9" s="305" t="s">
        <v>235</v>
      </c>
      <c r="G9" s="305" t="s">
        <v>235</v>
      </c>
      <c r="H9" s="305" t="s">
        <v>235</v>
      </c>
      <c r="I9" s="305" t="s">
        <v>235</v>
      </c>
      <c r="J9" s="305" t="s">
        <v>235</v>
      </c>
      <c r="K9" s="305" t="s">
        <v>235</v>
      </c>
      <c r="L9" s="305" t="s">
        <v>235</v>
      </c>
      <c r="M9" s="308" t="s">
        <v>235</v>
      </c>
    </row>
    <row r="10" spans="1:13" s="29" customFormat="1" ht="20.45" customHeight="1" x14ac:dyDescent="0.2">
      <c r="A10" s="154"/>
      <c r="B10" s="31"/>
      <c r="C10" s="326" t="s">
        <v>35</v>
      </c>
      <c r="D10" s="305" t="s">
        <v>235</v>
      </c>
      <c r="E10" s="305" t="s">
        <v>235</v>
      </c>
      <c r="F10" s="305" t="s">
        <v>235</v>
      </c>
      <c r="G10" s="305" t="s">
        <v>235</v>
      </c>
      <c r="H10" s="305" t="s">
        <v>235</v>
      </c>
      <c r="I10" s="305" t="s">
        <v>235</v>
      </c>
      <c r="J10" s="305" t="s">
        <v>235</v>
      </c>
      <c r="K10" s="305" t="s">
        <v>235</v>
      </c>
      <c r="L10" s="305" t="s">
        <v>235</v>
      </c>
      <c r="M10" s="308" t="s">
        <v>235</v>
      </c>
    </row>
    <row r="11" spans="1:13" s="29" customFormat="1" ht="20.45" customHeight="1" x14ac:dyDescent="0.2">
      <c r="A11" s="154"/>
      <c r="B11" s="31"/>
      <c r="C11" s="326" t="s">
        <v>37</v>
      </c>
      <c r="D11" s="305" t="s">
        <v>235</v>
      </c>
      <c r="E11" s="305" t="s">
        <v>235</v>
      </c>
      <c r="F11" s="305" t="s">
        <v>235</v>
      </c>
      <c r="G11" s="305" t="s">
        <v>235</v>
      </c>
      <c r="H11" s="305" t="s">
        <v>235</v>
      </c>
      <c r="I11" s="305" t="s">
        <v>235</v>
      </c>
      <c r="J11" s="305" t="s">
        <v>235</v>
      </c>
      <c r="K11" s="305" t="s">
        <v>235</v>
      </c>
      <c r="L11" s="305" t="s">
        <v>235</v>
      </c>
      <c r="M11" s="308" t="s">
        <v>235</v>
      </c>
    </row>
    <row r="12" spans="1:13" s="29" customFormat="1" ht="20.45" customHeight="1" x14ac:dyDescent="0.2">
      <c r="A12" s="154"/>
      <c r="B12" s="31"/>
      <c r="C12" s="326" t="s">
        <v>39</v>
      </c>
      <c r="D12" s="305" t="s">
        <v>235</v>
      </c>
      <c r="E12" s="305" t="s">
        <v>235</v>
      </c>
      <c r="F12" s="305" t="s">
        <v>235</v>
      </c>
      <c r="G12" s="305" t="s">
        <v>235</v>
      </c>
      <c r="H12" s="305" t="s">
        <v>235</v>
      </c>
      <c r="I12" s="305" t="s">
        <v>235</v>
      </c>
      <c r="J12" s="305" t="s">
        <v>235</v>
      </c>
      <c r="K12" s="305" t="s">
        <v>235</v>
      </c>
      <c r="L12" s="305" t="s">
        <v>235</v>
      </c>
      <c r="M12" s="308" t="s">
        <v>235</v>
      </c>
    </row>
    <row r="13" spans="1:13" s="29" customFormat="1" ht="20.45" customHeight="1" x14ac:dyDescent="0.2">
      <c r="A13" s="154"/>
      <c r="B13" s="31"/>
      <c r="C13" s="326" t="s">
        <v>41</v>
      </c>
      <c r="D13" s="305" t="s">
        <v>235</v>
      </c>
      <c r="E13" s="305" t="s">
        <v>235</v>
      </c>
      <c r="F13" s="305" t="s">
        <v>235</v>
      </c>
      <c r="G13" s="305" t="s">
        <v>235</v>
      </c>
      <c r="H13" s="305" t="s">
        <v>235</v>
      </c>
      <c r="I13" s="305" t="s">
        <v>235</v>
      </c>
      <c r="J13" s="305" t="s">
        <v>235</v>
      </c>
      <c r="K13" s="305" t="s">
        <v>235</v>
      </c>
      <c r="L13" s="305" t="s">
        <v>235</v>
      </c>
      <c r="M13" s="308" t="s">
        <v>235</v>
      </c>
    </row>
    <row r="14" spans="1:13" s="29" customFormat="1" ht="20.45" customHeight="1" x14ac:dyDescent="0.2">
      <c r="A14" s="154"/>
      <c r="B14" s="31"/>
      <c r="C14" s="326" t="s">
        <v>42</v>
      </c>
      <c r="D14" s="305" t="s">
        <v>235</v>
      </c>
      <c r="E14" s="305" t="s">
        <v>235</v>
      </c>
      <c r="F14" s="305" t="s">
        <v>235</v>
      </c>
      <c r="G14" s="305" t="s">
        <v>235</v>
      </c>
      <c r="H14" s="305" t="s">
        <v>235</v>
      </c>
      <c r="I14" s="305" t="s">
        <v>235</v>
      </c>
      <c r="J14" s="305" t="s">
        <v>235</v>
      </c>
      <c r="K14" s="305" t="s">
        <v>235</v>
      </c>
      <c r="L14" s="305" t="s">
        <v>235</v>
      </c>
      <c r="M14" s="308" t="s">
        <v>235</v>
      </c>
    </row>
    <row r="15" spans="1:13" s="29" customFormat="1" ht="20.45" customHeight="1" x14ac:dyDescent="0.2">
      <c r="A15" s="154"/>
      <c r="B15" s="31"/>
      <c r="C15" s="326" t="s">
        <v>44</v>
      </c>
      <c r="D15" s="305" t="s">
        <v>235</v>
      </c>
      <c r="E15" s="305" t="s">
        <v>235</v>
      </c>
      <c r="F15" s="305" t="s">
        <v>235</v>
      </c>
      <c r="G15" s="305" t="s">
        <v>235</v>
      </c>
      <c r="H15" s="305" t="s">
        <v>235</v>
      </c>
      <c r="I15" s="305" t="s">
        <v>235</v>
      </c>
      <c r="J15" s="305" t="s">
        <v>235</v>
      </c>
      <c r="K15" s="305" t="s">
        <v>235</v>
      </c>
      <c r="L15" s="305" t="s">
        <v>235</v>
      </c>
      <c r="M15" s="308" t="s">
        <v>235</v>
      </c>
    </row>
    <row r="16" spans="1:13" s="29" customFormat="1" ht="20.45" customHeight="1" x14ac:dyDescent="0.2">
      <c r="A16" s="154"/>
      <c r="B16" s="31"/>
      <c r="C16" s="326" t="s">
        <v>48</v>
      </c>
      <c r="D16" s="305" t="s">
        <v>235</v>
      </c>
      <c r="E16" s="305" t="s">
        <v>235</v>
      </c>
      <c r="F16" s="305" t="s">
        <v>235</v>
      </c>
      <c r="G16" s="305" t="s">
        <v>235</v>
      </c>
      <c r="H16" s="305" t="s">
        <v>235</v>
      </c>
      <c r="I16" s="305" t="s">
        <v>235</v>
      </c>
      <c r="J16" s="305" t="s">
        <v>235</v>
      </c>
      <c r="K16" s="305" t="s">
        <v>235</v>
      </c>
      <c r="L16" s="305" t="s">
        <v>235</v>
      </c>
      <c r="M16" s="308" t="s">
        <v>235</v>
      </c>
    </row>
    <row r="17" spans="1:13" s="29" customFormat="1" ht="20.45" customHeight="1" x14ac:dyDescent="0.2">
      <c r="A17" s="154"/>
      <c r="B17" s="31"/>
      <c r="C17" s="327" t="s">
        <v>52</v>
      </c>
      <c r="D17" s="305" t="s">
        <v>235</v>
      </c>
      <c r="E17" s="305" t="s">
        <v>235</v>
      </c>
      <c r="F17" s="305" t="s">
        <v>235</v>
      </c>
      <c r="G17" s="305" t="s">
        <v>235</v>
      </c>
      <c r="H17" s="305" t="s">
        <v>235</v>
      </c>
      <c r="I17" s="305" t="s">
        <v>235</v>
      </c>
      <c r="J17" s="305" t="s">
        <v>235</v>
      </c>
      <c r="K17" s="305" t="s">
        <v>235</v>
      </c>
      <c r="L17" s="305" t="s">
        <v>235</v>
      </c>
      <c r="M17" s="308" t="s">
        <v>235</v>
      </c>
    </row>
    <row r="18" spans="1:13" s="29" customFormat="1" ht="20.45" customHeight="1" x14ac:dyDescent="0.2">
      <c r="A18" s="154"/>
      <c r="B18" s="31"/>
      <c r="C18" s="326" t="s">
        <v>54</v>
      </c>
      <c r="D18" s="305" t="s">
        <v>235</v>
      </c>
      <c r="E18" s="305" t="s">
        <v>235</v>
      </c>
      <c r="F18" s="305" t="s">
        <v>235</v>
      </c>
      <c r="G18" s="305" t="s">
        <v>235</v>
      </c>
      <c r="H18" s="305" t="s">
        <v>235</v>
      </c>
      <c r="I18" s="305" t="s">
        <v>235</v>
      </c>
      <c r="J18" s="305" t="s">
        <v>235</v>
      </c>
      <c r="K18" s="305" t="s">
        <v>235</v>
      </c>
      <c r="L18" s="305" t="s">
        <v>235</v>
      </c>
      <c r="M18" s="308" t="s">
        <v>235</v>
      </c>
    </row>
    <row r="19" spans="1:13" s="29" customFormat="1" ht="20.45" customHeight="1" x14ac:dyDescent="0.2">
      <c r="A19" s="154"/>
      <c r="B19" s="31"/>
      <c r="C19" s="326" t="s">
        <v>225</v>
      </c>
      <c r="D19" s="305" t="s">
        <v>235</v>
      </c>
      <c r="E19" s="305" t="s">
        <v>235</v>
      </c>
      <c r="F19" s="305" t="s">
        <v>235</v>
      </c>
      <c r="G19" s="305" t="s">
        <v>235</v>
      </c>
      <c r="H19" s="305" t="s">
        <v>235</v>
      </c>
      <c r="I19" s="305" t="s">
        <v>235</v>
      </c>
      <c r="J19" s="305" t="s">
        <v>235</v>
      </c>
      <c r="K19" s="305" t="s">
        <v>235</v>
      </c>
      <c r="L19" s="305" t="s">
        <v>235</v>
      </c>
      <c r="M19" s="308" t="s">
        <v>235</v>
      </c>
    </row>
    <row r="20" spans="1:13" s="29" customFormat="1" ht="21" customHeight="1" thickBot="1" x14ac:dyDescent="0.25">
      <c r="A20" s="154"/>
      <c r="B20" s="31"/>
      <c r="C20" s="328" t="s">
        <v>64</v>
      </c>
      <c r="D20" s="309" t="s">
        <v>235</v>
      </c>
      <c r="E20" s="309" t="s">
        <v>235</v>
      </c>
      <c r="F20" s="309" t="s">
        <v>235</v>
      </c>
      <c r="G20" s="309" t="s">
        <v>235</v>
      </c>
      <c r="H20" s="309" t="s">
        <v>235</v>
      </c>
      <c r="I20" s="309" t="s">
        <v>235</v>
      </c>
      <c r="J20" s="309" t="s">
        <v>235</v>
      </c>
      <c r="K20" s="309" t="s">
        <v>235</v>
      </c>
      <c r="L20" s="309" t="s">
        <v>235</v>
      </c>
      <c r="M20" s="310" t="s">
        <v>235</v>
      </c>
    </row>
    <row r="21" spans="1:13" s="28" customFormat="1" x14ac:dyDescent="0.2">
      <c r="A21" s="154"/>
      <c r="B21" s="32"/>
      <c r="C21" s="32"/>
      <c r="D21" s="237"/>
      <c r="E21" s="237"/>
      <c r="F21" s="237"/>
      <c r="G21" s="237"/>
      <c r="H21" s="237"/>
      <c r="I21" s="237"/>
      <c r="J21" s="237"/>
      <c r="K21" s="237"/>
      <c r="L21" s="237"/>
      <c r="M21" s="237"/>
    </row>
    <row r="22" spans="1:13" s="40" customFormat="1" x14ac:dyDescent="0.2">
      <c r="A22" s="155"/>
      <c r="B22" s="31"/>
      <c r="C22" s="31"/>
    </row>
    <row r="23" spans="1:13" s="40" customFormat="1" x14ac:dyDescent="0.2">
      <c r="A23" s="155"/>
      <c r="B23" s="31"/>
      <c r="C23" s="31"/>
    </row>
    <row r="24" spans="1:13" s="40" customFormat="1" x14ac:dyDescent="0.2">
      <c r="A24" s="155"/>
      <c r="B24" s="31"/>
      <c r="C24" s="31"/>
    </row>
    <row r="25" spans="1:13" s="40" customFormat="1" x14ac:dyDescent="0.2">
      <c r="A25" s="155"/>
      <c r="B25" s="31"/>
      <c r="C25" s="31"/>
    </row>
    <row r="26" spans="1:13" s="40" customFormat="1" ht="27.6" customHeight="1" x14ac:dyDescent="0.2">
      <c r="A26" s="155"/>
      <c r="B26" s="31"/>
      <c r="C26" s="31"/>
    </row>
    <row r="27" spans="1:13" s="40" customFormat="1" ht="41.45" customHeight="1" x14ac:dyDescent="0.2">
      <c r="A27" s="156"/>
      <c r="B27" s="31"/>
      <c r="C27" s="31"/>
    </row>
    <row r="28" spans="1:13" s="40" customFormat="1" x14ac:dyDescent="0.2">
      <c r="A28" s="156"/>
      <c r="B28" s="31"/>
      <c r="C28" s="31"/>
    </row>
    <row r="29" spans="1:13" s="40" customFormat="1" x14ac:dyDescent="0.2">
      <c r="A29" s="155"/>
      <c r="B29" s="31"/>
      <c r="C29" s="31"/>
    </row>
    <row r="30" spans="1:13" s="40" customFormat="1" x14ac:dyDescent="0.2">
      <c r="A30" s="155"/>
      <c r="B30" s="31"/>
      <c r="C30" s="31"/>
    </row>
    <row r="31" spans="1:13" s="40" customFormat="1" x14ac:dyDescent="0.2">
      <c r="A31" s="156"/>
      <c r="B31" s="31"/>
      <c r="C31" s="31"/>
    </row>
    <row r="32" spans="1:13" s="40" customFormat="1" x14ac:dyDescent="0.2">
      <c r="A32" s="156"/>
      <c r="B32" s="31"/>
      <c r="C32" s="31"/>
    </row>
    <row r="33" spans="1:3" s="40" customFormat="1" x14ac:dyDescent="0.2">
      <c r="A33" s="155"/>
      <c r="B33" s="31"/>
      <c r="C33" s="31"/>
    </row>
    <row r="34" spans="1:3" s="40" customFormat="1" x14ac:dyDescent="0.2">
      <c r="A34" s="155"/>
      <c r="B34" s="31"/>
      <c r="C34" s="31"/>
    </row>
    <row r="35" spans="1:3" s="40" customFormat="1" x14ac:dyDescent="0.2">
      <c r="A35" s="156"/>
      <c r="B35" s="31"/>
      <c r="C35" s="31"/>
    </row>
    <row r="36" spans="1:3" s="40" customFormat="1" x14ac:dyDescent="0.2">
      <c r="A36" s="156"/>
      <c r="B36" s="31"/>
      <c r="C36" s="31"/>
    </row>
    <row r="37" spans="1:3" s="40" customFormat="1" x14ac:dyDescent="0.2">
      <c r="A37" s="55"/>
      <c r="B37" s="31"/>
      <c r="C37" s="31"/>
    </row>
    <row r="38" spans="1:3" s="40" customFormat="1" x14ac:dyDescent="0.2">
      <c r="A38" s="156"/>
      <c r="B38" s="31"/>
      <c r="C38" s="31"/>
    </row>
    <row r="39" spans="1:3" s="40" customFormat="1" x14ac:dyDescent="0.2">
      <c r="A39" s="156"/>
      <c r="B39" s="31"/>
      <c r="C39" s="31"/>
    </row>
    <row r="40" spans="1:3" s="40" customFormat="1" x14ac:dyDescent="0.2">
      <c r="A40" s="156"/>
      <c r="B40" s="31"/>
      <c r="C40" s="31"/>
    </row>
    <row r="41" spans="1:3" s="26" customFormat="1" ht="18.600000000000001" customHeight="1" x14ac:dyDescent="0.2">
      <c r="A41" s="157"/>
      <c r="B41" s="31"/>
      <c r="C41" s="31"/>
    </row>
    <row r="42" spans="1:3" s="40" customFormat="1" x14ac:dyDescent="0.2">
      <c r="A42" s="158"/>
      <c r="B42" s="31"/>
      <c r="C42" s="31"/>
    </row>
    <row r="43" spans="1:3" s="40" customFormat="1" x14ac:dyDescent="0.2">
      <c r="A43" s="158"/>
      <c r="B43" s="31"/>
      <c r="C43" s="31"/>
    </row>
    <row r="44" spans="1:3" s="40" customFormat="1" x14ac:dyDescent="0.2">
      <c r="A44" s="158"/>
      <c r="B44" s="31"/>
      <c r="C44" s="31"/>
    </row>
    <row r="45" spans="1:3" s="40" customFormat="1" x14ac:dyDescent="0.2">
      <c r="A45" s="158"/>
      <c r="B45" s="31"/>
      <c r="C45" s="31"/>
    </row>
    <row r="46" spans="1:3" s="40" customFormat="1" x14ac:dyDescent="0.2">
      <c r="A46" s="158"/>
      <c r="B46" s="31"/>
      <c r="C46" s="31"/>
    </row>
    <row r="47" spans="1:3" s="40" customFormat="1" x14ac:dyDescent="0.2">
      <c r="A47" s="158"/>
      <c r="B47" s="31"/>
      <c r="C47" s="31"/>
    </row>
    <row r="48" spans="1:3" s="40" customFormat="1" x14ac:dyDescent="0.2">
      <c r="A48" s="155"/>
      <c r="B48" s="31"/>
      <c r="C48" s="31"/>
    </row>
    <row r="49" spans="1:13" s="40" customFormat="1" x14ac:dyDescent="0.2">
      <c r="A49" s="155"/>
      <c r="B49" s="31"/>
      <c r="C49" s="31"/>
    </row>
    <row r="50" spans="1:13" s="40" customFormat="1" x14ac:dyDescent="0.2">
      <c r="A50" s="158"/>
      <c r="B50" s="31"/>
      <c r="C50" s="31"/>
    </row>
    <row r="51" spans="1:13" s="40" customFormat="1" x14ac:dyDescent="0.2">
      <c r="A51" s="55"/>
      <c r="B51" s="31"/>
      <c r="C51" s="31"/>
    </row>
    <row r="52" spans="1:13" s="40" customFormat="1" x14ac:dyDescent="0.2">
      <c r="A52" s="158"/>
      <c r="B52" s="31"/>
      <c r="C52" s="31"/>
    </row>
    <row r="53" spans="1:13" s="40" customFormat="1" x14ac:dyDescent="0.2">
      <c r="A53" s="158"/>
      <c r="B53" s="31"/>
      <c r="C53" s="31"/>
    </row>
    <row r="54" spans="1:13" s="40" customFormat="1" x14ac:dyDescent="0.2">
      <c r="A54" s="158"/>
      <c r="B54" s="31"/>
      <c r="C54" s="31"/>
    </row>
    <row r="55" spans="1:13" s="40" customFormat="1" x14ac:dyDescent="0.2">
      <c r="A55" s="158"/>
      <c r="B55" s="31"/>
      <c r="C55" s="31"/>
    </row>
    <row r="56" spans="1:13" s="40" customFormat="1" x14ac:dyDescent="0.2">
      <c r="A56" s="158"/>
      <c r="B56" s="31"/>
      <c r="C56" s="31"/>
      <c r="D56" s="41"/>
    </row>
    <row r="57" spans="1:13" s="8" customFormat="1" x14ac:dyDescent="0.2">
      <c r="A57" s="159"/>
      <c r="B57" s="31"/>
      <c r="C57" s="31"/>
      <c r="D57" s="25"/>
      <c r="E57" s="70"/>
      <c r="F57" s="70"/>
      <c r="G57" s="70"/>
      <c r="H57" s="70"/>
      <c r="I57" s="70"/>
      <c r="J57" s="70"/>
      <c r="K57" s="70"/>
      <c r="L57" s="70"/>
      <c r="M57" s="70"/>
    </row>
    <row r="58" spans="1:13" s="30" customFormat="1" x14ac:dyDescent="0.2">
      <c r="A58" s="160"/>
      <c r="B58" s="31"/>
      <c r="C58" s="31"/>
      <c r="D58" s="70"/>
      <c r="E58" s="70"/>
      <c r="F58" s="70"/>
      <c r="G58" s="70"/>
      <c r="H58" s="70"/>
      <c r="I58" s="70"/>
      <c r="J58" s="70"/>
      <c r="K58" s="70"/>
      <c r="L58" s="70"/>
      <c r="M58" s="70"/>
    </row>
    <row r="59" spans="1:13" s="70" customFormat="1" x14ac:dyDescent="0.2">
      <c r="A59" s="160"/>
      <c r="B59" s="31"/>
      <c r="C59" s="31"/>
    </row>
    <row r="60" spans="1:13" s="70" customFormat="1" x14ac:dyDescent="0.2">
      <c r="A60" s="160"/>
      <c r="B60" s="31"/>
      <c r="C60" s="31"/>
    </row>
    <row r="61" spans="1:13" s="70" customFormat="1" x14ac:dyDescent="0.2">
      <c r="A61" s="160"/>
      <c r="B61" s="31"/>
      <c r="C61" s="31"/>
    </row>
    <row r="62" spans="1:13" s="30" customFormat="1" x14ac:dyDescent="0.2">
      <c r="A62" s="160"/>
      <c r="B62" s="31"/>
      <c r="C62" s="31"/>
      <c r="D62" s="70"/>
      <c r="E62" s="70"/>
      <c r="F62" s="70"/>
      <c r="G62" s="70"/>
      <c r="H62" s="70"/>
      <c r="I62" s="70"/>
      <c r="J62" s="70"/>
      <c r="K62" s="70"/>
      <c r="L62" s="70"/>
      <c r="M62" s="70"/>
    </row>
    <row r="63" spans="1:13" s="30" customFormat="1" x14ac:dyDescent="0.2">
      <c r="A63" s="160"/>
      <c r="B63" s="31"/>
      <c r="C63" s="31"/>
      <c r="D63" s="70"/>
      <c r="E63" s="70"/>
      <c r="F63" s="70"/>
      <c r="G63" s="70"/>
      <c r="H63" s="70"/>
      <c r="I63" s="70"/>
      <c r="J63" s="70"/>
      <c r="K63" s="70"/>
      <c r="L63" s="70"/>
      <c r="M63" s="70"/>
    </row>
    <row r="64" spans="1:13" s="30" customFormat="1" x14ac:dyDescent="0.2">
      <c r="A64" s="160"/>
      <c r="B64" s="31"/>
      <c r="C64" s="31"/>
      <c r="D64" s="70"/>
      <c r="E64" s="70"/>
      <c r="F64" s="70"/>
      <c r="G64" s="70"/>
      <c r="H64" s="70"/>
      <c r="I64" s="70"/>
      <c r="J64" s="70"/>
      <c r="K64" s="70"/>
      <c r="L64" s="70"/>
      <c r="M64" s="70"/>
    </row>
    <row r="65" spans="1:13" s="30" customFormat="1" x14ac:dyDescent="0.2">
      <c r="A65" s="160"/>
      <c r="B65" s="31"/>
      <c r="C65" s="31"/>
      <c r="D65" s="70"/>
      <c r="E65" s="70"/>
      <c r="F65" s="70"/>
      <c r="G65" s="70"/>
      <c r="H65" s="70"/>
      <c r="I65" s="70"/>
      <c r="J65" s="70"/>
      <c r="K65" s="70"/>
      <c r="L65" s="70"/>
      <c r="M65" s="70"/>
    </row>
    <row r="66" spans="1:13" s="52" customFormat="1" x14ac:dyDescent="0.2">
      <c r="A66" s="160"/>
      <c r="B66" s="31"/>
      <c r="C66" s="31"/>
      <c r="D66" s="70"/>
      <c r="E66" s="70"/>
      <c r="F66" s="70"/>
      <c r="G66" s="70"/>
      <c r="H66" s="70"/>
      <c r="I66" s="70"/>
      <c r="J66" s="70"/>
      <c r="K66" s="70"/>
      <c r="L66" s="70"/>
      <c r="M66" s="70"/>
    </row>
    <row r="67" spans="1:13" s="52" customFormat="1" x14ac:dyDescent="0.2">
      <c r="A67" s="160"/>
      <c r="B67" s="31"/>
      <c r="C67" s="31"/>
      <c r="D67" s="70"/>
      <c r="E67" s="70"/>
      <c r="F67" s="70"/>
      <c r="G67" s="70"/>
      <c r="H67" s="70"/>
      <c r="I67" s="70"/>
      <c r="J67" s="70"/>
      <c r="K67" s="70"/>
      <c r="L67" s="70"/>
      <c r="M67" s="70"/>
    </row>
    <row r="68" spans="1:13" s="52" customFormat="1" x14ac:dyDescent="0.2">
      <c r="A68" s="160"/>
      <c r="B68" s="31"/>
      <c r="C68" s="31"/>
      <c r="D68" s="70"/>
      <c r="E68" s="70"/>
      <c r="F68" s="70"/>
      <c r="G68" s="70"/>
      <c r="H68" s="70"/>
      <c r="I68" s="70"/>
      <c r="J68" s="70"/>
      <c r="K68" s="70"/>
      <c r="L68" s="70"/>
      <c r="M68" s="70"/>
    </row>
    <row r="69" spans="1:13" s="52" customFormat="1" x14ac:dyDescent="0.2">
      <c r="A69" s="160"/>
      <c r="B69" s="31"/>
      <c r="C69" s="31"/>
      <c r="D69" s="70"/>
      <c r="E69" s="70"/>
      <c r="F69" s="70"/>
      <c r="G69" s="70"/>
      <c r="H69" s="70"/>
      <c r="I69" s="70"/>
      <c r="J69" s="70"/>
      <c r="K69" s="70"/>
      <c r="L69" s="70"/>
      <c r="M69" s="70"/>
    </row>
    <row r="70" spans="1:13" s="52" customFormat="1" x14ac:dyDescent="0.2">
      <c r="A70" s="160"/>
      <c r="B70" s="31"/>
      <c r="C70" s="31"/>
      <c r="D70" s="70"/>
      <c r="E70" s="70"/>
      <c r="F70" s="70"/>
      <c r="G70" s="70"/>
      <c r="H70" s="70"/>
      <c r="I70" s="70"/>
      <c r="J70" s="70"/>
      <c r="K70" s="70"/>
      <c r="L70" s="70"/>
      <c r="M70" s="70"/>
    </row>
    <row r="71" spans="1:13" s="52" customFormat="1" x14ac:dyDescent="0.2">
      <c r="A71" s="160"/>
      <c r="B71" s="31"/>
      <c r="C71" s="31"/>
      <c r="D71" s="70"/>
      <c r="E71" s="70"/>
      <c r="F71" s="70"/>
      <c r="G71" s="70"/>
      <c r="H71" s="70"/>
      <c r="I71" s="70"/>
      <c r="J71" s="70"/>
      <c r="K71" s="70"/>
      <c r="L71" s="70"/>
      <c r="M71" s="70"/>
    </row>
    <row r="72" spans="1:13" s="52" customFormat="1" x14ac:dyDescent="0.2">
      <c r="A72" s="160"/>
      <c r="B72" s="31"/>
      <c r="C72" s="31"/>
      <c r="D72" s="70"/>
      <c r="E72" s="70"/>
      <c r="F72" s="70"/>
      <c r="G72" s="70"/>
      <c r="H72" s="70"/>
      <c r="I72" s="70"/>
      <c r="J72" s="70"/>
      <c r="K72" s="70"/>
      <c r="L72" s="70"/>
      <c r="M72" s="70"/>
    </row>
    <row r="73" spans="1:13" s="52" customFormat="1" x14ac:dyDescent="0.2">
      <c r="A73" s="160"/>
      <c r="B73" s="31"/>
      <c r="C73" s="31"/>
      <c r="D73" s="70"/>
      <c r="E73" s="70"/>
      <c r="F73" s="70"/>
      <c r="G73" s="70"/>
      <c r="H73" s="70"/>
      <c r="I73" s="70"/>
      <c r="J73" s="70"/>
      <c r="K73" s="70"/>
      <c r="L73" s="70"/>
      <c r="M73" s="70"/>
    </row>
    <row r="74" spans="1:13" s="52" customFormat="1" x14ac:dyDescent="0.2">
      <c r="A74" s="160"/>
      <c r="B74" s="31"/>
      <c r="C74" s="31"/>
      <c r="D74" s="70"/>
      <c r="E74" s="70"/>
      <c r="F74" s="70"/>
      <c r="G74" s="70"/>
      <c r="H74" s="70"/>
      <c r="I74" s="70"/>
      <c r="J74" s="70"/>
      <c r="K74" s="70"/>
      <c r="L74" s="70"/>
      <c r="M74" s="70"/>
    </row>
    <row r="75" spans="1:13" s="52" customFormat="1" x14ac:dyDescent="0.2">
      <c r="A75" s="160"/>
      <c r="B75" s="31"/>
      <c r="C75" s="31"/>
      <c r="D75" s="70"/>
      <c r="E75" s="70"/>
      <c r="F75" s="70"/>
      <c r="G75" s="70"/>
      <c r="H75" s="70"/>
      <c r="I75" s="70"/>
      <c r="J75" s="70"/>
      <c r="K75" s="70"/>
      <c r="L75" s="70"/>
      <c r="M75" s="70"/>
    </row>
    <row r="76" spans="1:13" s="70" customFormat="1" x14ac:dyDescent="0.2">
      <c r="A76" s="160"/>
      <c r="B76" s="31"/>
      <c r="C76" s="31"/>
    </row>
    <row r="77" spans="1:13" s="52" customFormat="1" x14ac:dyDescent="0.2">
      <c r="A77" s="160"/>
      <c r="B77" s="31"/>
      <c r="C77" s="31"/>
      <c r="D77" s="70"/>
      <c r="E77" s="70"/>
      <c r="F77" s="70"/>
      <c r="G77" s="70"/>
      <c r="H77" s="70"/>
      <c r="I77" s="70"/>
      <c r="J77" s="70"/>
      <c r="K77" s="70"/>
      <c r="L77" s="70"/>
      <c r="M77" s="70"/>
    </row>
    <row r="78" spans="1:13" s="30" customFormat="1" x14ac:dyDescent="0.2">
      <c r="A78" s="55"/>
      <c r="B78" s="31"/>
      <c r="C78" s="31"/>
      <c r="D78" s="70"/>
      <c r="E78" s="70"/>
      <c r="F78" s="70"/>
      <c r="G78" s="70"/>
      <c r="H78" s="70"/>
      <c r="I78" s="70"/>
      <c r="J78" s="70"/>
      <c r="K78" s="70"/>
      <c r="L78" s="70"/>
      <c r="M78" s="70"/>
    </row>
    <row r="79" spans="1:13" s="30" customFormat="1" x14ac:dyDescent="0.2">
      <c r="A79" s="160"/>
      <c r="B79" s="31"/>
      <c r="C79" s="31"/>
      <c r="D79" s="70"/>
      <c r="E79" s="70"/>
      <c r="F79" s="70"/>
      <c r="G79" s="70"/>
      <c r="H79" s="70"/>
      <c r="I79" s="70"/>
      <c r="J79" s="70"/>
      <c r="K79" s="70"/>
      <c r="L79" s="70"/>
      <c r="M79" s="70"/>
    </row>
    <row r="80" spans="1:13" s="30" customFormat="1" x14ac:dyDescent="0.2">
      <c r="A80" s="160"/>
      <c r="B80" s="31"/>
      <c r="C80" s="31"/>
      <c r="D80" s="70"/>
      <c r="E80" s="70"/>
      <c r="F80" s="70"/>
      <c r="G80" s="70"/>
      <c r="H80" s="70"/>
      <c r="I80" s="70"/>
      <c r="J80" s="70"/>
      <c r="K80" s="70"/>
      <c r="L80" s="70"/>
      <c r="M80" s="70"/>
    </row>
    <row r="81" spans="1:13" s="30" customFormat="1" ht="25.5" customHeight="1" x14ac:dyDescent="0.2">
      <c r="A81" s="160"/>
      <c r="B81" s="31"/>
      <c r="C81" s="31"/>
      <c r="D81" s="70"/>
      <c r="E81" s="70"/>
      <c r="F81" s="70"/>
      <c r="G81" s="70"/>
      <c r="H81" s="70"/>
      <c r="I81" s="70"/>
      <c r="J81" s="70"/>
      <c r="K81" s="70"/>
      <c r="L81" s="70"/>
      <c r="M81" s="70"/>
    </row>
    <row r="82" spans="1:13" s="30" customFormat="1" x14ac:dyDescent="0.2">
      <c r="A82" s="160"/>
      <c r="B82" s="31"/>
      <c r="C82" s="31"/>
      <c r="D82" s="70"/>
      <c r="E82" s="70"/>
      <c r="F82" s="70"/>
      <c r="G82" s="70"/>
      <c r="H82" s="70"/>
      <c r="I82" s="70"/>
      <c r="J82" s="70"/>
      <c r="K82" s="70"/>
      <c r="L82" s="70"/>
      <c r="M82" s="70"/>
    </row>
    <row r="83" spans="1:13" s="30" customFormat="1" x14ac:dyDescent="0.2">
      <c r="A83" s="160"/>
      <c r="B83" s="31"/>
      <c r="C83" s="31"/>
      <c r="D83" s="70"/>
      <c r="E83" s="70"/>
      <c r="F83" s="70"/>
      <c r="G83" s="70"/>
      <c r="H83" s="70"/>
      <c r="I83" s="70"/>
      <c r="J83" s="70"/>
      <c r="K83" s="70"/>
      <c r="L83" s="70"/>
      <c r="M83" s="70"/>
    </row>
    <row r="84" spans="1:13" s="30" customFormat="1" x14ac:dyDescent="0.2">
      <c r="A84" s="160"/>
      <c r="B84" s="31"/>
      <c r="C84" s="31"/>
      <c r="D84" s="70"/>
      <c r="E84" s="70"/>
      <c r="F84" s="70"/>
      <c r="G84" s="70"/>
      <c r="H84" s="70"/>
      <c r="I84" s="70"/>
      <c r="J84" s="70"/>
      <c r="K84" s="70"/>
      <c r="L84" s="70"/>
      <c r="M84" s="70"/>
    </row>
    <row r="85" spans="1:13" s="30" customFormat="1" x14ac:dyDescent="0.2">
      <c r="A85" s="160"/>
      <c r="B85" s="31"/>
      <c r="C85" s="31"/>
      <c r="D85" s="70"/>
      <c r="E85" s="70"/>
      <c r="F85" s="70"/>
      <c r="G85" s="70"/>
      <c r="H85" s="70"/>
      <c r="I85" s="70"/>
      <c r="J85" s="70"/>
      <c r="K85" s="70"/>
      <c r="L85" s="70"/>
      <c r="M85" s="70"/>
    </row>
    <row r="86" spans="1:13" s="30" customFormat="1" x14ac:dyDescent="0.2">
      <c r="A86" s="160"/>
      <c r="B86" s="31"/>
      <c r="C86" s="31"/>
      <c r="D86" s="70"/>
      <c r="E86" s="70"/>
      <c r="F86" s="70"/>
      <c r="G86" s="70"/>
      <c r="H86" s="70"/>
      <c r="I86" s="70"/>
      <c r="J86" s="70"/>
      <c r="K86" s="70"/>
      <c r="L86" s="70"/>
      <c r="M86" s="70"/>
    </row>
    <row r="87" spans="1:13" s="30" customFormat="1" x14ac:dyDescent="0.2">
      <c r="A87" s="160"/>
      <c r="B87" s="31"/>
      <c r="C87" s="31"/>
      <c r="D87" s="70"/>
      <c r="E87" s="70"/>
      <c r="F87" s="70"/>
      <c r="G87" s="70"/>
      <c r="H87" s="70"/>
      <c r="I87" s="70"/>
      <c r="J87" s="70"/>
      <c r="K87" s="70"/>
      <c r="L87" s="70"/>
      <c r="M87" s="70"/>
    </row>
    <row r="88" spans="1:13" s="30" customFormat="1" x14ac:dyDescent="0.2">
      <c r="A88" s="160"/>
      <c r="B88" s="31"/>
      <c r="C88" s="31"/>
      <c r="D88" s="70"/>
      <c r="E88" s="70"/>
      <c r="F88" s="70"/>
      <c r="G88" s="70"/>
      <c r="H88" s="70"/>
      <c r="I88" s="70"/>
      <c r="J88" s="70"/>
      <c r="K88" s="70"/>
      <c r="L88" s="70"/>
      <c r="M88" s="70"/>
    </row>
    <row r="89" spans="1:13" s="30" customFormat="1" x14ac:dyDescent="0.2">
      <c r="A89" s="160"/>
      <c r="B89" s="31"/>
      <c r="C89" s="31"/>
      <c r="D89" s="70"/>
      <c r="E89" s="70"/>
      <c r="F89" s="70"/>
      <c r="G89" s="70"/>
      <c r="H89" s="70"/>
      <c r="I89" s="70"/>
      <c r="J89" s="70"/>
      <c r="K89" s="70"/>
      <c r="L89" s="70"/>
      <c r="M89" s="70"/>
    </row>
    <row r="90" spans="1:13" s="30" customFormat="1" x14ac:dyDescent="0.2">
      <c r="A90" s="160"/>
      <c r="B90" s="31"/>
      <c r="C90" s="31"/>
      <c r="D90" s="70"/>
      <c r="E90" s="70"/>
      <c r="F90" s="70"/>
      <c r="G90" s="70"/>
      <c r="H90" s="70"/>
      <c r="I90" s="70"/>
      <c r="J90" s="70"/>
      <c r="K90" s="70"/>
      <c r="L90" s="70"/>
      <c r="M90" s="70"/>
    </row>
    <row r="91" spans="1:13" s="30" customFormat="1" x14ac:dyDescent="0.2">
      <c r="A91" s="160"/>
      <c r="B91" s="31"/>
      <c r="C91" s="31"/>
      <c r="D91" s="70"/>
      <c r="E91" s="70"/>
      <c r="F91" s="70"/>
      <c r="G91" s="70"/>
      <c r="H91" s="70"/>
      <c r="I91" s="70"/>
      <c r="J91" s="70"/>
      <c r="K91" s="70"/>
      <c r="L91" s="70"/>
      <c r="M91" s="70"/>
    </row>
    <row r="92" spans="1:13" s="30" customFormat="1" x14ac:dyDescent="0.2">
      <c r="A92" s="160"/>
      <c r="B92" s="31"/>
      <c r="C92" s="31"/>
      <c r="D92" s="70"/>
      <c r="E92" s="70"/>
      <c r="F92" s="70"/>
      <c r="G92" s="70"/>
      <c r="H92" s="70"/>
      <c r="I92" s="70"/>
      <c r="J92" s="70"/>
      <c r="K92" s="70"/>
      <c r="L92" s="70"/>
      <c r="M92" s="70"/>
    </row>
    <row r="93" spans="1:13" s="30" customFormat="1" x14ac:dyDescent="0.2">
      <c r="A93" s="160"/>
      <c r="B93" s="31"/>
      <c r="C93" s="31"/>
      <c r="D93" s="70"/>
      <c r="E93" s="70"/>
      <c r="F93" s="70"/>
      <c r="G93" s="70"/>
      <c r="H93" s="70"/>
      <c r="I93" s="70"/>
      <c r="J93" s="70"/>
      <c r="K93" s="70"/>
      <c r="L93" s="70"/>
      <c r="M93" s="70"/>
    </row>
    <row r="94" spans="1:13" s="30" customFormat="1" x14ac:dyDescent="0.2">
      <c r="A94" s="160"/>
      <c r="B94" s="31"/>
      <c r="C94" s="31"/>
      <c r="D94" s="70"/>
      <c r="E94" s="70"/>
      <c r="F94" s="70"/>
      <c r="G94" s="70"/>
      <c r="H94" s="70"/>
      <c r="I94" s="70"/>
      <c r="J94" s="70"/>
      <c r="K94" s="70"/>
      <c r="L94" s="70"/>
      <c r="M94" s="70"/>
    </row>
    <row r="95" spans="1:13" s="30" customFormat="1" x14ac:dyDescent="0.2">
      <c r="A95" s="160"/>
      <c r="B95" s="31"/>
      <c r="C95" s="31"/>
      <c r="D95" s="70"/>
      <c r="E95" s="70"/>
      <c r="F95" s="70"/>
      <c r="G95" s="70"/>
      <c r="H95" s="70"/>
      <c r="I95" s="70"/>
      <c r="J95" s="70"/>
      <c r="K95" s="70"/>
      <c r="L95" s="70"/>
      <c r="M95" s="70"/>
    </row>
    <row r="96" spans="1:13" s="30" customFormat="1" x14ac:dyDescent="0.2">
      <c r="A96" s="160"/>
      <c r="B96" s="31"/>
      <c r="C96" s="31"/>
      <c r="D96" s="70"/>
      <c r="E96" s="70"/>
      <c r="F96" s="70"/>
      <c r="G96" s="70"/>
      <c r="H96" s="70"/>
      <c r="I96" s="70"/>
      <c r="J96" s="70"/>
      <c r="K96" s="70"/>
      <c r="L96" s="70"/>
      <c r="M96" s="70"/>
    </row>
    <row r="97" spans="1:13" s="30" customFormat="1" x14ac:dyDescent="0.2">
      <c r="A97" s="160"/>
      <c r="B97" s="31"/>
      <c r="C97" s="31"/>
      <c r="D97" s="70"/>
      <c r="E97" s="70"/>
      <c r="F97" s="70"/>
      <c r="G97" s="70"/>
      <c r="H97" s="70"/>
      <c r="I97" s="70"/>
      <c r="J97" s="70"/>
      <c r="K97" s="70"/>
      <c r="L97" s="70"/>
      <c r="M97" s="70"/>
    </row>
    <row r="98" spans="1:13" s="30" customFormat="1" x14ac:dyDescent="0.2">
      <c r="A98" s="160"/>
      <c r="B98" s="31"/>
      <c r="C98" s="31"/>
      <c r="D98" s="70"/>
      <c r="E98" s="70"/>
      <c r="F98" s="70"/>
      <c r="G98" s="70"/>
      <c r="H98" s="70"/>
      <c r="I98" s="70"/>
      <c r="J98" s="70"/>
      <c r="K98" s="70"/>
      <c r="L98" s="70"/>
      <c r="M98" s="70"/>
    </row>
    <row r="99" spans="1:13" s="30" customFormat="1" x14ac:dyDescent="0.2">
      <c r="A99" s="160"/>
      <c r="B99" s="31"/>
      <c r="C99" s="31"/>
      <c r="D99" s="70"/>
      <c r="E99" s="70"/>
      <c r="F99" s="70"/>
      <c r="G99" s="70"/>
      <c r="H99" s="70"/>
      <c r="I99" s="70"/>
      <c r="J99" s="70"/>
      <c r="K99" s="70"/>
      <c r="L99" s="70"/>
      <c r="M99" s="70"/>
    </row>
    <row r="100" spans="1:13" s="70" customFormat="1" x14ac:dyDescent="0.2">
      <c r="A100" s="160"/>
      <c r="B100" s="31"/>
      <c r="C100" s="31"/>
    </row>
    <row r="101" spans="1:13" s="30" customFormat="1" x14ac:dyDescent="0.2">
      <c r="A101" s="160"/>
      <c r="B101" s="31"/>
      <c r="C101" s="31"/>
      <c r="D101" s="70"/>
      <c r="E101" s="70"/>
      <c r="F101" s="70"/>
      <c r="G101" s="70"/>
      <c r="H101" s="70"/>
      <c r="I101" s="70"/>
      <c r="J101" s="70"/>
      <c r="K101" s="70"/>
      <c r="L101" s="70"/>
      <c r="M101" s="70"/>
    </row>
    <row r="102" spans="1:13" s="70" customFormat="1" x14ac:dyDescent="0.2">
      <c r="A102" s="160"/>
      <c r="B102" s="31"/>
      <c r="C102" s="31"/>
    </row>
    <row r="103" spans="1:13" s="30" customFormat="1" x14ac:dyDescent="0.2">
      <c r="A103" s="160"/>
      <c r="B103" s="31"/>
      <c r="C103" s="31"/>
      <c r="D103" s="70"/>
      <c r="E103" s="70"/>
      <c r="F103" s="70"/>
      <c r="G103" s="70"/>
      <c r="H103" s="70"/>
      <c r="I103" s="70"/>
      <c r="J103" s="70"/>
      <c r="K103" s="70"/>
      <c r="L103" s="70"/>
      <c r="M103" s="70"/>
    </row>
    <row r="104" spans="1:13" s="70" customFormat="1" x14ac:dyDescent="0.2">
      <c r="A104" s="160"/>
      <c r="B104" s="31"/>
      <c r="C104" s="31"/>
    </row>
    <row r="105" spans="1:13" s="70" customFormat="1" x14ac:dyDescent="0.2">
      <c r="A105" s="160"/>
      <c r="B105" s="31"/>
      <c r="C105" s="31"/>
    </row>
    <row r="106" spans="1:13" s="30" customFormat="1" x14ac:dyDescent="0.2">
      <c r="A106" s="160"/>
      <c r="B106" s="31"/>
      <c r="C106" s="31"/>
      <c r="D106" s="70"/>
      <c r="E106" s="70"/>
      <c r="F106" s="70"/>
      <c r="G106" s="70"/>
      <c r="H106" s="70"/>
      <c r="I106" s="70"/>
      <c r="J106" s="70"/>
      <c r="K106" s="70"/>
      <c r="L106" s="70"/>
      <c r="M106" s="70"/>
    </row>
    <row r="107" spans="1:13" s="30" customFormat="1" x14ac:dyDescent="0.2">
      <c r="A107" s="160"/>
      <c r="B107" s="31"/>
      <c r="C107" s="31"/>
      <c r="D107" s="70"/>
      <c r="E107" s="70"/>
      <c r="F107" s="70"/>
      <c r="G107" s="70"/>
      <c r="H107" s="70"/>
      <c r="I107" s="70"/>
      <c r="J107" s="70"/>
      <c r="K107" s="70"/>
      <c r="L107" s="70"/>
      <c r="M107" s="70"/>
    </row>
    <row r="108" spans="1:13" s="70" customFormat="1" x14ac:dyDescent="0.2">
      <c r="A108" s="160"/>
      <c r="B108" s="31"/>
      <c r="C108" s="31"/>
    </row>
    <row r="109" spans="1:13" s="30" customFormat="1" x14ac:dyDescent="0.2">
      <c r="A109" s="160"/>
      <c r="B109" s="31"/>
      <c r="C109" s="31"/>
      <c r="D109" s="70"/>
      <c r="E109" s="70"/>
      <c r="F109" s="70"/>
      <c r="G109" s="70"/>
      <c r="H109" s="70"/>
      <c r="I109" s="70"/>
      <c r="J109" s="70"/>
      <c r="K109" s="70"/>
      <c r="L109" s="70"/>
      <c r="M109" s="70"/>
    </row>
    <row r="110" spans="1:13" s="70" customFormat="1" x14ac:dyDescent="0.2">
      <c r="A110" s="160"/>
      <c r="B110" s="31"/>
      <c r="C110" s="31"/>
    </row>
    <row r="111" spans="1:13" s="70" customFormat="1" x14ac:dyDescent="0.2">
      <c r="A111" s="160"/>
      <c r="B111" s="31"/>
      <c r="C111" s="31"/>
    </row>
    <row r="112" spans="1:13" s="70" customFormat="1" x14ac:dyDescent="0.2">
      <c r="A112" s="160"/>
      <c r="B112" s="31"/>
      <c r="C112" s="31"/>
    </row>
    <row r="113" spans="1:13" s="70" customFormat="1" x14ac:dyDescent="0.2">
      <c r="A113" s="160"/>
      <c r="B113" s="31"/>
      <c r="C113" s="31"/>
    </row>
    <row r="114" spans="1:13" s="70" customFormat="1" x14ac:dyDescent="0.2">
      <c r="A114" s="160"/>
      <c r="B114" s="31"/>
      <c r="C114" s="31"/>
    </row>
    <row r="115" spans="1:13" s="30" customFormat="1" x14ac:dyDescent="0.2">
      <c r="A115" s="160"/>
      <c r="B115" s="31"/>
      <c r="C115" s="31"/>
      <c r="D115" s="70"/>
      <c r="E115" s="70"/>
      <c r="F115" s="70"/>
      <c r="G115" s="70"/>
      <c r="H115" s="70"/>
      <c r="I115" s="70"/>
      <c r="J115" s="70"/>
      <c r="K115" s="70"/>
      <c r="L115" s="70"/>
      <c r="M115" s="70"/>
    </row>
    <row r="116" spans="1:13" s="30" customFormat="1" x14ac:dyDescent="0.2">
      <c r="A116" s="160"/>
      <c r="B116" s="31"/>
      <c r="C116" s="31"/>
      <c r="D116" s="70"/>
      <c r="E116" s="70"/>
      <c r="F116" s="70"/>
      <c r="G116" s="70"/>
      <c r="H116" s="70"/>
      <c r="I116" s="70"/>
      <c r="J116" s="70"/>
      <c r="K116" s="70"/>
      <c r="L116" s="70"/>
      <c r="M116" s="70"/>
    </row>
    <row r="117" spans="1:13" s="30" customFormat="1" x14ac:dyDescent="0.2">
      <c r="A117" s="160"/>
      <c r="B117" s="31"/>
      <c r="C117" s="31"/>
      <c r="D117" s="70"/>
      <c r="E117" s="70"/>
      <c r="F117" s="70"/>
      <c r="G117" s="70"/>
      <c r="H117" s="70"/>
      <c r="I117" s="70"/>
      <c r="J117" s="70"/>
      <c r="K117" s="70"/>
      <c r="L117" s="70"/>
      <c r="M117" s="70"/>
    </row>
    <row r="118" spans="1:13" s="30" customFormat="1" x14ac:dyDescent="0.2">
      <c r="A118" s="160"/>
      <c r="B118" s="31"/>
      <c r="C118" s="31"/>
      <c r="D118" s="70"/>
      <c r="E118" s="70"/>
      <c r="F118" s="70"/>
      <c r="G118" s="70"/>
      <c r="H118" s="70"/>
      <c r="I118" s="70"/>
      <c r="J118" s="70"/>
      <c r="K118" s="70"/>
      <c r="L118" s="70"/>
      <c r="M118" s="70"/>
    </row>
    <row r="119" spans="1:13" s="30" customFormat="1" x14ac:dyDescent="0.2">
      <c r="A119" s="160"/>
      <c r="B119" s="31"/>
      <c r="C119" s="31"/>
      <c r="D119" s="70"/>
      <c r="E119" s="70"/>
      <c r="F119" s="70"/>
      <c r="G119" s="70"/>
      <c r="H119" s="70"/>
      <c r="I119" s="70"/>
      <c r="J119" s="70"/>
      <c r="K119" s="70"/>
      <c r="L119" s="70"/>
      <c r="M119" s="70"/>
    </row>
    <row r="120" spans="1:13" s="30" customFormat="1" x14ac:dyDescent="0.2">
      <c r="A120" s="160"/>
      <c r="B120" s="31"/>
      <c r="C120" s="31"/>
      <c r="D120" s="70"/>
      <c r="E120" s="70"/>
      <c r="F120" s="70"/>
      <c r="G120" s="70"/>
      <c r="H120" s="70"/>
      <c r="I120" s="70"/>
      <c r="J120" s="70"/>
      <c r="K120" s="70"/>
      <c r="L120" s="70"/>
      <c r="M120" s="70"/>
    </row>
    <row r="121" spans="1:13" s="30" customFormat="1" x14ac:dyDescent="0.2">
      <c r="A121" s="160"/>
      <c r="B121" s="31"/>
      <c r="C121" s="31"/>
      <c r="D121" s="70"/>
      <c r="E121" s="70"/>
      <c r="F121" s="70"/>
      <c r="G121" s="70"/>
      <c r="H121" s="70"/>
      <c r="I121" s="70"/>
      <c r="J121" s="70"/>
      <c r="K121" s="70"/>
      <c r="L121" s="70"/>
      <c r="M121" s="70"/>
    </row>
    <row r="122" spans="1:13" s="30" customFormat="1" x14ac:dyDescent="0.2">
      <c r="A122" s="160"/>
      <c r="B122" s="31"/>
      <c r="C122" s="31"/>
      <c r="D122" s="70"/>
      <c r="E122" s="70"/>
      <c r="F122" s="70"/>
      <c r="G122" s="70"/>
      <c r="H122" s="70"/>
      <c r="I122" s="70"/>
      <c r="J122" s="70"/>
      <c r="K122" s="70"/>
      <c r="L122" s="70"/>
      <c r="M122" s="70"/>
    </row>
    <row r="123" spans="1:13" s="30" customFormat="1" x14ac:dyDescent="0.2">
      <c r="A123" s="160"/>
      <c r="B123" s="31"/>
      <c r="C123" s="31"/>
      <c r="D123" s="70"/>
      <c r="E123" s="70"/>
      <c r="F123" s="70"/>
      <c r="G123" s="70"/>
      <c r="H123" s="70"/>
      <c r="I123" s="70"/>
      <c r="J123" s="70"/>
      <c r="K123" s="70"/>
      <c r="L123" s="70"/>
      <c r="M123" s="70"/>
    </row>
    <row r="124" spans="1:13" s="70" customFormat="1" x14ac:dyDescent="0.2">
      <c r="A124" s="160"/>
      <c r="B124" s="31"/>
      <c r="C124" s="31"/>
    </row>
    <row r="125" spans="1:13" s="29" customFormat="1" x14ac:dyDescent="0.2">
      <c r="A125" s="160"/>
      <c r="B125" s="31"/>
      <c r="C125" s="31"/>
      <c r="D125" s="237"/>
      <c r="E125" s="237"/>
      <c r="F125" s="237"/>
      <c r="G125" s="237"/>
      <c r="H125" s="237"/>
      <c r="I125" s="237"/>
      <c r="J125" s="237"/>
      <c r="K125" s="237"/>
      <c r="L125" s="237"/>
      <c r="M125" s="237"/>
    </row>
    <row r="126" spans="1:13" s="29" customFormat="1" x14ac:dyDescent="0.2">
      <c r="A126" s="160"/>
      <c r="B126" s="31"/>
      <c r="C126" s="31"/>
      <c r="D126" s="237"/>
      <c r="E126" s="237"/>
      <c r="F126" s="237"/>
      <c r="G126" s="237"/>
      <c r="H126" s="237"/>
      <c r="I126" s="237"/>
      <c r="J126" s="237"/>
      <c r="K126" s="237"/>
      <c r="L126" s="237"/>
      <c r="M126" s="237"/>
    </row>
    <row r="127" spans="1:13" s="12" customFormat="1" x14ac:dyDescent="0.2">
      <c r="A127" s="160"/>
      <c r="B127" s="31"/>
      <c r="C127" s="31"/>
    </row>
    <row r="128" spans="1:13" s="12" customFormat="1" x14ac:dyDescent="0.2">
      <c r="A128" s="160"/>
      <c r="B128" s="31"/>
      <c r="C128" s="31"/>
    </row>
    <row r="129" spans="1:13" s="12" customFormat="1" x14ac:dyDescent="0.2">
      <c r="A129" s="160"/>
      <c r="B129" s="31"/>
      <c r="C129" s="31"/>
    </row>
    <row r="130" spans="1:13" s="12" customFormat="1" x14ac:dyDescent="0.2">
      <c r="A130" s="160"/>
      <c r="B130" s="31"/>
      <c r="C130" s="31"/>
    </row>
    <row r="131" spans="1:13" s="12" customFormat="1" x14ac:dyDescent="0.2">
      <c r="A131" s="160"/>
      <c r="B131" s="31"/>
      <c r="C131" s="31"/>
    </row>
    <row r="132" spans="1:13" s="12" customFormat="1" x14ac:dyDescent="0.2">
      <c r="A132" s="160"/>
      <c r="B132" s="31"/>
      <c r="C132" s="31"/>
    </row>
    <row r="133" spans="1:13" s="12" customFormat="1" x14ac:dyDescent="0.2">
      <c r="A133" s="160"/>
      <c r="B133" s="31"/>
      <c r="C133" s="31"/>
    </row>
    <row r="134" spans="1:13" s="12" customFormat="1" x14ac:dyDescent="0.2">
      <c r="A134" s="160"/>
      <c r="B134" s="31"/>
      <c r="C134" s="31"/>
    </row>
    <row r="135" spans="1:13" s="12" customFormat="1" x14ac:dyDescent="0.2">
      <c r="A135" s="160"/>
      <c r="B135" s="31"/>
      <c r="C135" s="31"/>
    </row>
    <row r="136" spans="1:13" s="12" customFormat="1" x14ac:dyDescent="0.2">
      <c r="A136" s="160"/>
      <c r="B136" s="31"/>
      <c r="C136" s="31"/>
    </row>
    <row r="137" spans="1:13" s="12" customFormat="1" x14ac:dyDescent="0.2">
      <c r="A137" s="55"/>
      <c r="B137" s="31"/>
      <c r="C137" s="31"/>
    </row>
    <row r="138" spans="1:13" s="12" customFormat="1" x14ac:dyDescent="0.2">
      <c r="A138" s="160"/>
      <c r="B138" s="31"/>
      <c r="C138" s="31"/>
    </row>
    <row r="139" spans="1:13" s="30" customFormat="1" x14ac:dyDescent="0.2">
      <c r="A139" s="160"/>
      <c r="B139" s="31"/>
      <c r="C139" s="31"/>
      <c r="D139" s="70"/>
      <c r="E139" s="70"/>
      <c r="F139" s="70"/>
      <c r="G139" s="70"/>
      <c r="H139" s="70"/>
      <c r="I139" s="70"/>
      <c r="J139" s="70"/>
      <c r="K139" s="70"/>
      <c r="L139" s="70"/>
      <c r="M139" s="70"/>
    </row>
    <row r="140" spans="1:13" s="24" customFormat="1" x14ac:dyDescent="0.2">
      <c r="A140" s="159"/>
      <c r="B140" s="31"/>
      <c r="C140" s="31"/>
      <c r="D140" s="70"/>
      <c r="E140" s="70"/>
      <c r="F140" s="70"/>
      <c r="G140" s="70"/>
      <c r="H140" s="70"/>
      <c r="I140" s="70"/>
      <c r="J140" s="70"/>
      <c r="K140" s="70"/>
      <c r="L140" s="70"/>
      <c r="M140" s="70"/>
    </row>
    <row r="147" spans="1:13" s="29" customFormat="1" x14ac:dyDescent="0.2">
      <c r="A147" s="154"/>
      <c r="B147" s="31"/>
      <c r="C147" s="31"/>
      <c r="D147" s="237"/>
      <c r="E147" s="237"/>
      <c r="F147" s="237"/>
      <c r="G147" s="237"/>
      <c r="H147" s="237"/>
      <c r="I147" s="237"/>
      <c r="J147" s="237"/>
      <c r="K147" s="237"/>
      <c r="L147" s="237"/>
      <c r="M147" s="237"/>
    </row>
    <row r="160" spans="1:13" s="29" customFormat="1" x14ac:dyDescent="0.2">
      <c r="A160" s="154"/>
      <c r="B160" s="31"/>
      <c r="C160" s="31"/>
      <c r="D160" s="237"/>
      <c r="E160" s="237"/>
      <c r="F160" s="237"/>
      <c r="G160" s="237"/>
      <c r="H160" s="237"/>
      <c r="I160" s="237"/>
      <c r="J160" s="237"/>
      <c r="K160" s="237"/>
      <c r="L160" s="237"/>
      <c r="M160" s="237"/>
    </row>
    <row r="162" spans="1:13" x14ac:dyDescent="0.2">
      <c r="A162" s="55"/>
      <c r="D162" s="237"/>
      <c r="E162" s="237"/>
      <c r="F162" s="237"/>
      <c r="G162" s="237"/>
      <c r="H162" s="237"/>
      <c r="I162" s="237"/>
      <c r="J162" s="237"/>
      <c r="K162" s="237"/>
      <c r="L162" s="237"/>
      <c r="M162" s="237"/>
    </row>
    <row r="168" spans="1:13" x14ac:dyDescent="0.2">
      <c r="D168" s="237"/>
      <c r="E168" s="237"/>
      <c r="F168" s="237"/>
      <c r="G168" s="237"/>
      <c r="H168" s="237"/>
      <c r="I168" s="237"/>
      <c r="J168" s="237"/>
      <c r="K168" s="237"/>
      <c r="L168" s="237"/>
      <c r="M168" s="237"/>
    </row>
    <row r="170" spans="1:13" s="29" customFormat="1" x14ac:dyDescent="0.2">
      <c r="A170" s="154"/>
      <c r="B170" s="31"/>
      <c r="C170" s="31"/>
      <c r="D170" s="237"/>
      <c r="E170" s="237"/>
      <c r="F170" s="237"/>
      <c r="G170" s="237"/>
      <c r="H170" s="237"/>
      <c r="I170" s="237"/>
      <c r="J170" s="237"/>
      <c r="K170" s="237"/>
      <c r="L170" s="237"/>
      <c r="M170" s="237"/>
    </row>
    <row r="171" spans="1:13" s="29" customFormat="1" x14ac:dyDescent="0.2">
      <c r="A171" s="154"/>
      <c r="B171" s="31"/>
      <c r="C171" s="31"/>
      <c r="D171" s="237"/>
      <c r="E171" s="237"/>
      <c r="F171" s="237"/>
      <c r="G171" s="237"/>
      <c r="H171" s="237"/>
      <c r="I171" s="237"/>
      <c r="J171" s="237"/>
      <c r="K171" s="237"/>
      <c r="L171" s="237"/>
      <c r="M171" s="237"/>
    </row>
    <row r="174" spans="1:13" s="29" customFormat="1" x14ac:dyDescent="0.2">
      <c r="A174" s="154"/>
      <c r="B174" s="31"/>
      <c r="C174" s="31"/>
      <c r="D174" s="237"/>
      <c r="E174" s="237"/>
      <c r="F174" s="237"/>
      <c r="G174" s="237"/>
      <c r="H174" s="237"/>
      <c r="I174" s="237"/>
      <c r="J174" s="237"/>
      <c r="K174" s="237"/>
      <c r="L174" s="237"/>
      <c r="M174" s="237"/>
    </row>
    <row r="175" spans="1:13" s="29" customFormat="1" x14ac:dyDescent="0.2">
      <c r="A175" s="154"/>
      <c r="B175" s="31"/>
      <c r="C175" s="31"/>
      <c r="D175" s="237"/>
      <c r="E175" s="237"/>
      <c r="F175" s="237"/>
      <c r="G175" s="237"/>
      <c r="H175" s="237"/>
      <c r="I175" s="237"/>
      <c r="J175" s="237"/>
      <c r="K175" s="237"/>
      <c r="L175" s="237"/>
      <c r="M175" s="237"/>
    </row>
    <row r="177" spans="1:13" x14ac:dyDescent="0.2">
      <c r="A177" s="55"/>
      <c r="D177" s="237"/>
      <c r="E177" s="237"/>
      <c r="F177" s="237"/>
      <c r="G177" s="237"/>
      <c r="H177" s="237"/>
      <c r="I177" s="237"/>
      <c r="J177" s="237"/>
      <c r="K177" s="237"/>
      <c r="L177" s="237"/>
      <c r="M177" s="237"/>
    </row>
    <row r="184" spans="1:13" s="29" customFormat="1" x14ac:dyDescent="0.2">
      <c r="A184" s="154"/>
      <c r="B184" s="31"/>
      <c r="C184" s="31"/>
      <c r="D184" s="237"/>
      <c r="E184" s="237"/>
      <c r="F184" s="237"/>
      <c r="G184" s="237"/>
      <c r="H184" s="237"/>
      <c r="I184" s="237"/>
      <c r="J184" s="237"/>
      <c r="K184" s="237"/>
      <c r="L184" s="237"/>
      <c r="M184" s="237"/>
    </row>
    <row r="185" spans="1:13" s="29" customFormat="1" x14ac:dyDescent="0.2">
      <c r="A185" s="154"/>
      <c r="B185" s="31"/>
      <c r="C185" s="31"/>
      <c r="D185" s="237"/>
      <c r="E185" s="237"/>
      <c r="F185" s="237"/>
      <c r="G185" s="237"/>
      <c r="H185" s="237"/>
      <c r="I185" s="237"/>
      <c r="J185" s="237"/>
      <c r="K185" s="237"/>
      <c r="L185" s="237"/>
      <c r="M185" s="237"/>
    </row>
    <row r="186" spans="1:13" s="29" customFormat="1" x14ac:dyDescent="0.2">
      <c r="A186" s="154"/>
      <c r="B186" s="31"/>
      <c r="C186" s="31"/>
      <c r="D186" s="237"/>
      <c r="E186" s="237"/>
      <c r="F186" s="237"/>
      <c r="G186" s="237"/>
      <c r="H186" s="237"/>
      <c r="I186" s="237"/>
      <c r="J186" s="237"/>
      <c r="K186" s="237"/>
      <c r="L186" s="237"/>
      <c r="M186" s="237"/>
    </row>
    <row r="188" spans="1:13" s="29" customFormat="1" x14ac:dyDescent="0.2">
      <c r="A188" s="154"/>
      <c r="B188" s="31"/>
      <c r="C188" s="31"/>
      <c r="D188" s="237"/>
      <c r="E188" s="237"/>
      <c r="F188" s="237"/>
      <c r="G188" s="237"/>
      <c r="H188" s="237"/>
      <c r="I188" s="237"/>
      <c r="J188" s="237"/>
      <c r="K188" s="237"/>
      <c r="L188" s="237"/>
      <c r="M188" s="237"/>
    </row>
    <row r="189" spans="1:13" s="29" customFormat="1" x14ac:dyDescent="0.2">
      <c r="A189" s="154"/>
      <c r="B189" s="31"/>
      <c r="C189" s="31"/>
      <c r="D189" s="237"/>
      <c r="E189" s="237"/>
      <c r="F189" s="237"/>
      <c r="G189" s="237"/>
      <c r="H189" s="237"/>
      <c r="I189" s="237"/>
      <c r="J189" s="237"/>
      <c r="K189" s="237"/>
      <c r="L189" s="237"/>
      <c r="M189" s="237"/>
    </row>
    <row r="190" spans="1:13" s="29" customFormat="1" x14ac:dyDescent="0.2">
      <c r="A190" s="154"/>
      <c r="B190" s="31"/>
      <c r="C190" s="31"/>
      <c r="D190" s="237"/>
      <c r="E190" s="237"/>
      <c r="F190" s="237"/>
      <c r="G190" s="237"/>
      <c r="H190" s="237"/>
      <c r="I190" s="237"/>
      <c r="J190" s="237"/>
      <c r="K190" s="237"/>
      <c r="L190" s="237"/>
      <c r="M190" s="237"/>
    </row>
    <row r="191" spans="1:13" s="29" customFormat="1" x14ac:dyDescent="0.2">
      <c r="A191" s="154"/>
      <c r="B191" s="31"/>
      <c r="C191" s="31"/>
      <c r="D191" s="237"/>
      <c r="E191" s="237"/>
      <c r="F191" s="237"/>
      <c r="G191" s="237"/>
      <c r="H191" s="237"/>
      <c r="I191" s="237"/>
      <c r="J191" s="237"/>
      <c r="K191" s="237"/>
      <c r="L191" s="237"/>
      <c r="M191" s="237"/>
    </row>
    <row r="194" spans="1:13" s="29" customFormat="1" x14ac:dyDescent="0.2">
      <c r="A194" s="154"/>
      <c r="B194" s="31"/>
      <c r="C194" s="31"/>
      <c r="D194" s="237"/>
      <c r="E194" s="237"/>
      <c r="F194" s="237"/>
      <c r="G194" s="237"/>
      <c r="H194" s="237"/>
      <c r="I194" s="237"/>
      <c r="J194" s="237"/>
      <c r="K194" s="237"/>
      <c r="L194" s="237"/>
      <c r="M194" s="237"/>
    </row>
    <row r="195" spans="1:13" s="29" customFormat="1" x14ac:dyDescent="0.2">
      <c r="A195" s="154"/>
      <c r="B195" s="31"/>
      <c r="C195" s="31"/>
      <c r="D195" s="237"/>
      <c r="E195" s="237"/>
      <c r="F195" s="237"/>
      <c r="G195" s="237"/>
      <c r="H195" s="237"/>
      <c r="I195" s="237"/>
      <c r="J195" s="237"/>
      <c r="K195" s="237"/>
      <c r="L195" s="237"/>
      <c r="M195" s="237"/>
    </row>
    <row r="196" spans="1:13" s="29" customFormat="1" x14ac:dyDescent="0.2">
      <c r="A196" s="154"/>
      <c r="B196" s="31"/>
      <c r="C196" s="31"/>
      <c r="D196" s="237"/>
      <c r="E196" s="237"/>
      <c r="F196" s="237"/>
      <c r="G196" s="237"/>
      <c r="H196" s="237"/>
      <c r="I196" s="237"/>
      <c r="J196" s="237"/>
      <c r="K196" s="237"/>
      <c r="L196" s="237"/>
      <c r="M196" s="237"/>
    </row>
    <row r="197" spans="1:13" x14ac:dyDescent="0.2">
      <c r="A197" s="55"/>
      <c r="D197" s="237"/>
      <c r="E197" s="237"/>
      <c r="F197" s="237"/>
      <c r="G197" s="237"/>
      <c r="H197" s="237"/>
      <c r="I197" s="237"/>
      <c r="J197" s="237"/>
      <c r="K197" s="237"/>
      <c r="L197" s="237"/>
      <c r="M197" s="237"/>
    </row>
    <row r="198" spans="1:13" x14ac:dyDescent="0.2">
      <c r="D198" s="237"/>
      <c r="E198" s="237"/>
      <c r="F198" s="237"/>
      <c r="G198" s="237"/>
      <c r="H198" s="237"/>
      <c r="I198" s="237"/>
      <c r="J198" s="237"/>
      <c r="K198" s="237"/>
      <c r="L198" s="237"/>
      <c r="M198" s="237"/>
    </row>
    <row r="199" spans="1:13" x14ac:dyDescent="0.2">
      <c r="D199" s="237"/>
      <c r="E199" s="237"/>
      <c r="F199" s="237"/>
      <c r="G199" s="237"/>
      <c r="H199" s="237"/>
      <c r="I199" s="237"/>
      <c r="J199" s="237"/>
      <c r="K199" s="237"/>
      <c r="L199" s="237"/>
      <c r="M199" s="237"/>
    </row>
    <row r="200" spans="1:13" x14ac:dyDescent="0.2">
      <c r="D200" s="237"/>
      <c r="E200" s="237"/>
      <c r="F200" s="237"/>
      <c r="G200" s="237"/>
      <c r="H200" s="237"/>
      <c r="I200" s="237"/>
      <c r="J200" s="237"/>
      <c r="K200" s="237"/>
      <c r="L200" s="237"/>
      <c r="M200" s="237"/>
    </row>
    <row r="208" spans="1:13" s="29" customFormat="1" x14ac:dyDescent="0.2">
      <c r="A208" s="154"/>
      <c r="B208" s="31"/>
      <c r="C208" s="31"/>
      <c r="D208" s="237"/>
      <c r="E208" s="237"/>
      <c r="F208" s="237"/>
      <c r="G208" s="237"/>
      <c r="H208" s="237"/>
      <c r="I208" s="237"/>
      <c r="J208" s="237"/>
      <c r="K208" s="237"/>
      <c r="L208" s="237"/>
      <c r="M208" s="237"/>
    </row>
    <row r="209" spans="1:13" s="29" customFormat="1" x14ac:dyDescent="0.2">
      <c r="A209" s="55"/>
      <c r="B209" s="31"/>
      <c r="C209" s="31"/>
      <c r="D209" s="237"/>
      <c r="E209" s="237"/>
      <c r="F209" s="237"/>
      <c r="G209" s="237"/>
      <c r="H209" s="237"/>
      <c r="I209" s="237"/>
      <c r="J209" s="237"/>
      <c r="K209" s="237"/>
      <c r="L209" s="237"/>
      <c r="M209" s="237"/>
    </row>
    <row r="210" spans="1:13" s="29" customFormat="1" x14ac:dyDescent="0.2">
      <c r="A210" s="154"/>
      <c r="B210" s="31"/>
      <c r="C210" s="31"/>
      <c r="D210" s="237"/>
      <c r="E210" s="237"/>
      <c r="F210" s="237"/>
      <c r="G210" s="237"/>
      <c r="H210" s="237"/>
      <c r="I210" s="237"/>
      <c r="J210" s="237"/>
      <c r="K210" s="237"/>
      <c r="L210" s="237"/>
      <c r="M210" s="237"/>
    </row>
    <row r="211" spans="1:13" s="29" customFormat="1" x14ac:dyDescent="0.2">
      <c r="A211" s="154"/>
      <c r="B211" s="31"/>
      <c r="C211" s="31"/>
      <c r="D211" s="237"/>
      <c r="E211" s="237"/>
      <c r="F211" s="237"/>
      <c r="G211" s="237"/>
      <c r="H211" s="237"/>
      <c r="I211" s="237"/>
      <c r="J211" s="237"/>
      <c r="K211" s="237"/>
      <c r="L211" s="237"/>
      <c r="M211" s="237"/>
    </row>
    <row r="212" spans="1:13" s="29" customFormat="1" x14ac:dyDescent="0.2">
      <c r="A212" s="154"/>
      <c r="B212" s="31"/>
      <c r="C212" s="31"/>
      <c r="D212" s="237"/>
      <c r="E212" s="237"/>
      <c r="F212" s="237"/>
      <c r="G212" s="237"/>
      <c r="H212" s="237"/>
      <c r="I212" s="237"/>
      <c r="J212" s="237"/>
      <c r="K212" s="237"/>
      <c r="L212" s="237"/>
      <c r="M212" s="237"/>
    </row>
    <row r="213" spans="1:13" s="29" customFormat="1" x14ac:dyDescent="0.2">
      <c r="A213" s="154"/>
      <c r="B213" s="31"/>
      <c r="C213" s="31"/>
      <c r="D213" s="237"/>
      <c r="E213" s="237"/>
      <c r="F213" s="237"/>
      <c r="G213" s="237"/>
      <c r="H213" s="237"/>
      <c r="I213" s="237"/>
      <c r="J213" s="237"/>
      <c r="K213" s="237"/>
      <c r="L213" s="237"/>
      <c r="M213" s="237"/>
    </row>
    <row r="214" spans="1:13" s="29" customFormat="1" x14ac:dyDescent="0.2">
      <c r="A214" s="154"/>
      <c r="B214" s="31"/>
      <c r="C214" s="31"/>
      <c r="D214" s="237"/>
      <c r="E214" s="237"/>
      <c r="F214" s="237"/>
      <c r="G214" s="237"/>
      <c r="H214" s="237"/>
      <c r="I214" s="237"/>
      <c r="J214" s="237"/>
      <c r="K214" s="237"/>
      <c r="L214" s="237"/>
      <c r="M214" s="237"/>
    </row>
    <row r="215" spans="1:13" s="29" customFormat="1" x14ac:dyDescent="0.2">
      <c r="A215" s="154"/>
      <c r="B215" s="31"/>
      <c r="C215" s="31"/>
      <c r="D215" s="237"/>
      <c r="E215" s="237"/>
      <c r="F215" s="237"/>
      <c r="G215" s="237"/>
      <c r="H215" s="237"/>
      <c r="I215" s="237"/>
      <c r="J215" s="237"/>
      <c r="K215" s="237"/>
      <c r="L215" s="237"/>
      <c r="M215" s="237"/>
    </row>
    <row r="216" spans="1:13" s="29" customFormat="1" x14ac:dyDescent="0.2">
      <c r="A216" s="154"/>
      <c r="B216" s="31"/>
      <c r="C216" s="31"/>
      <c r="D216" s="237"/>
      <c r="E216" s="237"/>
      <c r="F216" s="237"/>
      <c r="G216" s="237"/>
      <c r="H216" s="237"/>
      <c r="I216" s="237"/>
      <c r="J216" s="237"/>
      <c r="K216" s="237"/>
      <c r="L216" s="237"/>
      <c r="M216" s="237"/>
    </row>
    <row r="217" spans="1:13" s="29" customFormat="1" x14ac:dyDescent="0.2">
      <c r="A217" s="55"/>
      <c r="B217" s="31"/>
      <c r="C217" s="31"/>
      <c r="D217" s="237"/>
      <c r="E217" s="237"/>
      <c r="F217" s="237"/>
      <c r="G217" s="237"/>
      <c r="H217" s="237"/>
      <c r="I217" s="237"/>
      <c r="J217" s="237"/>
      <c r="K217" s="237"/>
      <c r="L217" s="237"/>
      <c r="M217" s="237"/>
    </row>
    <row r="218" spans="1:13" s="29" customFormat="1" x14ac:dyDescent="0.2">
      <c r="A218" s="154"/>
      <c r="B218" s="31"/>
      <c r="C218" s="31"/>
      <c r="D218" s="237"/>
      <c r="E218" s="237"/>
      <c r="F218" s="237"/>
      <c r="G218" s="237"/>
      <c r="H218" s="237"/>
      <c r="I218" s="237"/>
      <c r="J218" s="237"/>
      <c r="K218" s="237"/>
      <c r="L218" s="237"/>
      <c r="M218" s="237"/>
    </row>
    <row r="219" spans="1:13" s="29" customFormat="1" x14ac:dyDescent="0.2">
      <c r="A219" s="154"/>
      <c r="B219" s="31"/>
      <c r="C219" s="31"/>
      <c r="D219" s="237"/>
      <c r="E219" s="237"/>
      <c r="F219" s="237"/>
      <c r="G219" s="237"/>
      <c r="H219" s="237"/>
      <c r="I219" s="237"/>
      <c r="J219" s="237"/>
      <c r="K219" s="237"/>
      <c r="L219" s="237"/>
      <c r="M219" s="237"/>
    </row>
    <row r="220" spans="1:13" s="29" customFormat="1" x14ac:dyDescent="0.2">
      <c r="A220" s="154"/>
      <c r="B220" s="31"/>
      <c r="C220" s="31"/>
      <c r="D220" s="237"/>
      <c r="E220" s="237"/>
      <c r="F220" s="237"/>
      <c r="G220" s="237"/>
      <c r="H220" s="237"/>
      <c r="I220" s="237"/>
      <c r="J220" s="237"/>
      <c r="K220" s="237"/>
      <c r="L220" s="237"/>
      <c r="M220" s="237"/>
    </row>
    <row r="221" spans="1:13" s="29" customFormat="1" x14ac:dyDescent="0.2">
      <c r="A221" s="154"/>
      <c r="B221" s="31"/>
      <c r="C221" s="31"/>
      <c r="D221" s="237"/>
      <c r="E221" s="237"/>
      <c r="F221" s="237"/>
      <c r="G221" s="237"/>
      <c r="H221" s="237"/>
      <c r="I221" s="237"/>
      <c r="J221" s="237"/>
      <c r="K221" s="237"/>
      <c r="L221" s="237"/>
      <c r="M221" s="237"/>
    </row>
    <row r="222" spans="1:13" s="29" customFormat="1" x14ac:dyDescent="0.2">
      <c r="A222" s="154"/>
      <c r="B222" s="31"/>
      <c r="C222" s="31"/>
      <c r="D222" s="237"/>
      <c r="E222" s="237"/>
      <c r="F222" s="237"/>
      <c r="G222" s="237"/>
      <c r="H222" s="237"/>
      <c r="I222" s="237"/>
      <c r="J222" s="237"/>
      <c r="K222" s="237"/>
      <c r="L222" s="237"/>
      <c r="M222" s="237"/>
    </row>
    <row r="223" spans="1:13" s="29" customFormat="1" x14ac:dyDescent="0.2">
      <c r="A223" s="154"/>
      <c r="B223" s="31"/>
      <c r="C223" s="31"/>
      <c r="D223" s="237"/>
      <c r="E223" s="237"/>
      <c r="F223" s="237"/>
      <c r="G223" s="237"/>
      <c r="H223" s="237"/>
      <c r="I223" s="237"/>
      <c r="J223" s="237"/>
      <c r="K223" s="237"/>
      <c r="L223" s="237"/>
      <c r="M223" s="237"/>
    </row>
    <row r="225" spans="1:13" x14ac:dyDescent="0.2">
      <c r="A225" s="55"/>
      <c r="D225" s="237"/>
      <c r="E225" s="237"/>
      <c r="F225" s="237"/>
      <c r="G225" s="237"/>
      <c r="H225" s="237"/>
      <c r="I225" s="237"/>
      <c r="J225" s="237"/>
      <c r="K225" s="237"/>
      <c r="L225" s="237"/>
      <c r="M225" s="237"/>
    </row>
    <row r="232" spans="1:13" ht="27" customHeight="1" x14ac:dyDescent="0.2">
      <c r="D232" s="237"/>
      <c r="E232" s="237"/>
      <c r="F232" s="237"/>
      <c r="G232" s="237"/>
      <c r="H232" s="237"/>
      <c r="I232" s="237"/>
      <c r="J232" s="237"/>
      <c r="K232" s="237"/>
      <c r="L232" s="237"/>
      <c r="M232" s="237"/>
    </row>
    <row r="233" spans="1:13" s="29" customFormat="1" x14ac:dyDescent="0.2">
      <c r="A233" s="154"/>
      <c r="B233" s="31"/>
      <c r="C233" s="31"/>
      <c r="D233" s="237"/>
      <c r="E233" s="237"/>
      <c r="F233" s="237"/>
      <c r="G233" s="237"/>
      <c r="H233" s="237"/>
      <c r="I233" s="237"/>
      <c r="J233" s="237"/>
      <c r="K233" s="237"/>
      <c r="L233" s="237"/>
      <c r="M233" s="237"/>
    </row>
    <row r="234" spans="1:13" s="29" customFormat="1" x14ac:dyDescent="0.2">
      <c r="A234" s="154"/>
      <c r="B234" s="31"/>
      <c r="C234" s="31"/>
      <c r="D234" s="237"/>
      <c r="E234" s="237"/>
      <c r="F234" s="237"/>
      <c r="G234" s="237"/>
      <c r="H234" s="237"/>
      <c r="I234" s="237"/>
      <c r="J234" s="237"/>
      <c r="K234" s="237"/>
      <c r="L234" s="237"/>
      <c r="M234" s="237"/>
    </row>
    <row r="235" spans="1:13" s="29" customFormat="1" x14ac:dyDescent="0.2">
      <c r="A235" s="154"/>
      <c r="B235" s="31"/>
      <c r="C235" s="31"/>
      <c r="D235" s="237"/>
      <c r="E235" s="237"/>
      <c r="F235" s="237"/>
      <c r="G235" s="237"/>
      <c r="H235" s="237"/>
      <c r="I235" s="237"/>
      <c r="J235" s="237"/>
      <c r="K235" s="237"/>
      <c r="L235" s="237"/>
      <c r="M235" s="237"/>
    </row>
    <row r="236" spans="1:13" s="29" customFormat="1" x14ac:dyDescent="0.2">
      <c r="A236" s="154"/>
      <c r="B236" s="31"/>
      <c r="C236" s="31"/>
      <c r="D236" s="237"/>
      <c r="E236" s="237"/>
      <c r="F236" s="237"/>
      <c r="G236" s="237"/>
      <c r="H236" s="237"/>
      <c r="I236" s="237"/>
      <c r="J236" s="237"/>
      <c r="K236" s="237"/>
      <c r="L236" s="237"/>
      <c r="M236" s="237"/>
    </row>
    <row r="246" spans="1:13" x14ac:dyDescent="0.2">
      <c r="D246" s="237"/>
      <c r="E246" s="237"/>
      <c r="F246" s="237"/>
      <c r="G246" s="237"/>
      <c r="H246" s="237"/>
      <c r="I246" s="237"/>
      <c r="J246" s="237"/>
      <c r="K246" s="237"/>
      <c r="L246" s="237"/>
      <c r="M246" s="237"/>
    </row>
    <row r="256" spans="1:13" x14ac:dyDescent="0.2">
      <c r="A256" s="55" t="s">
        <v>227</v>
      </c>
      <c r="D256" s="237"/>
      <c r="E256" s="237"/>
      <c r="F256" s="237"/>
      <c r="G256" s="237"/>
      <c r="H256" s="237"/>
      <c r="I256" s="237"/>
      <c r="J256" s="237"/>
      <c r="K256" s="237"/>
      <c r="L256" s="237"/>
      <c r="M256" s="237"/>
    </row>
    <row r="259" spans="1:13" s="29" customFormat="1" x14ac:dyDescent="0.2">
      <c r="A259" s="154"/>
      <c r="B259" s="31"/>
      <c r="C259" s="31"/>
      <c r="D259" s="237"/>
      <c r="E259" s="237"/>
      <c r="F259" s="237"/>
      <c r="G259" s="237"/>
      <c r="H259" s="237"/>
      <c r="I259" s="237"/>
      <c r="J259" s="237"/>
      <c r="K259" s="237"/>
      <c r="L259" s="237"/>
      <c r="M259" s="237"/>
    </row>
    <row r="262" spans="1:13" ht="12.75" customHeight="1" x14ac:dyDescent="0.2">
      <c r="D262" s="237"/>
      <c r="E262" s="237"/>
      <c r="F262" s="237"/>
      <c r="G262" s="237"/>
      <c r="H262" s="237"/>
      <c r="I262" s="237"/>
      <c r="J262" s="237"/>
      <c r="K262" s="237"/>
      <c r="L262" s="237"/>
      <c r="M262" s="237"/>
    </row>
    <row r="263" spans="1:13" x14ac:dyDescent="0.2">
      <c r="D263" s="237"/>
      <c r="E263" s="237"/>
      <c r="F263" s="237"/>
      <c r="G263" s="237"/>
      <c r="H263" s="237"/>
      <c r="I263" s="237"/>
      <c r="J263" s="237"/>
      <c r="K263" s="237"/>
      <c r="L263" s="237"/>
      <c r="M263" s="237"/>
    </row>
    <row r="264" spans="1:13" x14ac:dyDescent="0.2">
      <c r="D264" s="237"/>
      <c r="E264" s="237"/>
      <c r="F264" s="237"/>
      <c r="G264" s="237"/>
      <c r="H264" s="237"/>
      <c r="I264" s="237"/>
      <c r="J264" s="237"/>
      <c r="K264" s="237"/>
      <c r="L264" s="237"/>
      <c r="M264" s="237"/>
    </row>
    <row r="268" spans="1:13" ht="27" customHeight="1" x14ac:dyDescent="0.2">
      <c r="D268" s="237"/>
      <c r="E268" s="237"/>
      <c r="F268" s="237"/>
      <c r="G268" s="237"/>
      <c r="H268" s="237"/>
      <c r="I268" s="237"/>
      <c r="J268" s="237"/>
      <c r="K268" s="237"/>
      <c r="L268" s="237"/>
      <c r="M268" s="237"/>
    </row>
    <row r="269" spans="1:13" s="29" customFormat="1" x14ac:dyDescent="0.2">
      <c r="A269" s="154"/>
      <c r="B269" s="31"/>
      <c r="C269" s="31"/>
      <c r="D269" s="237"/>
      <c r="E269" s="237"/>
      <c r="F269" s="237"/>
      <c r="G269" s="237"/>
      <c r="H269" s="237"/>
      <c r="I269" s="237"/>
      <c r="J269" s="237"/>
      <c r="K269" s="237"/>
      <c r="L269" s="237"/>
      <c r="M269" s="237"/>
    </row>
    <row r="270" spans="1:13" s="29" customFormat="1" x14ac:dyDescent="0.2">
      <c r="A270" s="154"/>
      <c r="B270" s="31"/>
      <c r="C270" s="31"/>
      <c r="D270" s="237"/>
      <c r="E270" s="237"/>
      <c r="F270" s="237"/>
      <c r="G270" s="237"/>
      <c r="H270" s="237"/>
      <c r="I270" s="237"/>
      <c r="J270" s="237"/>
      <c r="K270" s="237"/>
      <c r="L270" s="237"/>
      <c r="M270" s="237"/>
    </row>
    <row r="271" spans="1:13" s="29" customFormat="1" x14ac:dyDescent="0.2">
      <c r="A271" s="154"/>
      <c r="B271" s="31"/>
      <c r="C271" s="31"/>
      <c r="D271" s="237"/>
      <c r="E271" s="237"/>
      <c r="F271" s="237"/>
      <c r="G271" s="237"/>
      <c r="H271" s="237"/>
      <c r="I271" s="237"/>
      <c r="J271" s="237"/>
      <c r="K271" s="237"/>
      <c r="L271" s="237"/>
      <c r="M271" s="237"/>
    </row>
    <row r="272" spans="1:13" s="29" customFormat="1" x14ac:dyDescent="0.2">
      <c r="A272" s="154"/>
      <c r="B272" s="31"/>
      <c r="C272" s="31"/>
      <c r="D272" s="237"/>
      <c r="E272" s="237"/>
      <c r="F272" s="237"/>
      <c r="G272" s="237"/>
      <c r="H272" s="237"/>
      <c r="I272" s="237"/>
      <c r="J272" s="237"/>
      <c r="K272" s="237"/>
      <c r="L272" s="237"/>
      <c r="M272" s="237"/>
    </row>
    <row r="273" spans="1:13" s="29" customFormat="1" x14ac:dyDescent="0.2">
      <c r="A273" s="154"/>
      <c r="B273" s="31"/>
      <c r="C273" s="31"/>
      <c r="D273" s="237"/>
      <c r="E273" s="237"/>
      <c r="F273" s="237"/>
      <c r="G273" s="237"/>
      <c r="H273" s="237"/>
      <c r="I273" s="237"/>
      <c r="J273" s="237"/>
      <c r="K273" s="237"/>
      <c r="L273" s="237"/>
      <c r="M273" s="237"/>
    </row>
    <row r="274" spans="1:13" s="29" customFormat="1" x14ac:dyDescent="0.2">
      <c r="A274" s="154"/>
      <c r="B274" s="31"/>
      <c r="C274" s="31"/>
      <c r="D274" s="237"/>
      <c r="E274" s="237"/>
      <c r="F274" s="237"/>
      <c r="G274" s="237"/>
      <c r="H274" s="237"/>
      <c r="I274" s="237"/>
      <c r="J274" s="237"/>
      <c r="K274" s="237"/>
      <c r="L274" s="237"/>
      <c r="M274" s="237"/>
    </row>
    <row r="275" spans="1:13" s="29" customFormat="1" x14ac:dyDescent="0.2">
      <c r="A275" s="154"/>
      <c r="B275" s="31"/>
      <c r="C275" s="31"/>
      <c r="D275" s="237"/>
      <c r="E275" s="237"/>
      <c r="F275" s="237"/>
      <c r="G275" s="237"/>
      <c r="H275" s="237"/>
      <c r="I275" s="237"/>
      <c r="J275" s="237"/>
      <c r="K275" s="237"/>
      <c r="L275" s="237"/>
      <c r="M275" s="237"/>
    </row>
    <row r="276" spans="1:13" s="29" customFormat="1" x14ac:dyDescent="0.2">
      <c r="A276" s="154"/>
      <c r="B276" s="31"/>
      <c r="C276" s="31"/>
      <c r="D276" s="237"/>
      <c r="E276" s="237"/>
      <c r="F276" s="237"/>
      <c r="G276" s="237"/>
      <c r="H276" s="237"/>
      <c r="I276" s="237"/>
      <c r="J276" s="237"/>
      <c r="K276" s="237"/>
      <c r="L276" s="237"/>
      <c r="M276" s="237"/>
    </row>
    <row r="277" spans="1:13" s="29" customFormat="1" x14ac:dyDescent="0.2">
      <c r="A277" s="154"/>
      <c r="B277" s="31"/>
      <c r="C277" s="31"/>
      <c r="D277" s="237"/>
      <c r="E277" s="237"/>
      <c r="F277" s="237"/>
      <c r="G277" s="237"/>
      <c r="H277" s="237"/>
      <c r="I277" s="237"/>
      <c r="J277" s="237"/>
      <c r="K277" s="237"/>
      <c r="L277" s="237"/>
      <c r="M277" s="237"/>
    </row>
    <row r="278" spans="1:13" s="29" customFormat="1" x14ac:dyDescent="0.2">
      <c r="A278" s="154"/>
      <c r="B278" s="31"/>
      <c r="C278" s="31"/>
      <c r="D278" s="237"/>
      <c r="E278" s="237"/>
      <c r="F278" s="237"/>
      <c r="G278" s="237"/>
      <c r="H278" s="237"/>
      <c r="I278" s="237"/>
      <c r="J278" s="237"/>
      <c r="K278" s="237"/>
      <c r="L278" s="237"/>
      <c r="M278" s="237"/>
    </row>
    <row r="279" spans="1:13" s="29" customFormat="1" x14ac:dyDescent="0.2">
      <c r="A279" s="154"/>
      <c r="B279" s="31"/>
      <c r="C279" s="31"/>
      <c r="D279" s="237"/>
      <c r="E279" s="237"/>
      <c r="F279" s="237"/>
      <c r="G279" s="237"/>
      <c r="H279" s="237"/>
      <c r="I279" s="237"/>
      <c r="J279" s="237"/>
      <c r="K279" s="237"/>
      <c r="L279" s="237"/>
      <c r="M279" s="237"/>
    </row>
    <row r="280" spans="1:13" s="29" customFormat="1" x14ac:dyDescent="0.2">
      <c r="A280" s="154"/>
      <c r="B280" s="31"/>
      <c r="C280" s="31"/>
      <c r="D280" s="237"/>
      <c r="E280" s="237"/>
      <c r="F280" s="237"/>
      <c r="G280" s="237"/>
      <c r="H280" s="237"/>
      <c r="I280" s="237"/>
      <c r="J280" s="237"/>
      <c r="K280" s="237"/>
      <c r="L280" s="237"/>
      <c r="M280" s="237"/>
    </row>
    <row r="281" spans="1:13" s="29" customFormat="1" x14ac:dyDescent="0.2">
      <c r="A281" s="154"/>
      <c r="B281" s="31"/>
      <c r="C281" s="31"/>
      <c r="D281" s="237"/>
      <c r="E281" s="237"/>
      <c r="F281" s="237"/>
      <c r="G281" s="237"/>
      <c r="H281" s="237"/>
      <c r="I281" s="237"/>
      <c r="J281" s="237"/>
      <c r="K281" s="237"/>
      <c r="L281" s="237"/>
      <c r="M281" s="237"/>
    </row>
    <row r="282" spans="1:13" s="29" customFormat="1" x14ac:dyDescent="0.2">
      <c r="A282" s="154"/>
      <c r="B282" s="31"/>
      <c r="C282" s="31"/>
      <c r="D282" s="237"/>
      <c r="E282" s="237"/>
      <c r="F282" s="237"/>
      <c r="G282" s="237"/>
      <c r="H282" s="237"/>
      <c r="I282" s="237"/>
      <c r="J282" s="237"/>
      <c r="K282" s="237"/>
      <c r="L282" s="237"/>
      <c r="M282" s="237"/>
    </row>
    <row r="283" spans="1:13" s="29" customFormat="1" x14ac:dyDescent="0.2">
      <c r="A283" s="154"/>
      <c r="B283" s="31"/>
      <c r="C283" s="31"/>
      <c r="D283" s="237"/>
      <c r="E283" s="237"/>
      <c r="F283" s="237"/>
      <c r="G283" s="237"/>
      <c r="H283" s="237"/>
      <c r="I283" s="237"/>
      <c r="J283" s="237"/>
      <c r="K283" s="237"/>
      <c r="L283" s="237"/>
      <c r="M283" s="237"/>
    </row>
    <row r="284" spans="1:13" s="29" customFormat="1" x14ac:dyDescent="0.2">
      <c r="A284" s="154"/>
      <c r="B284" s="31"/>
      <c r="C284" s="31"/>
      <c r="D284" s="237"/>
      <c r="E284" s="237"/>
      <c r="F284" s="237"/>
      <c r="G284" s="237"/>
      <c r="H284" s="237"/>
      <c r="I284" s="237"/>
      <c r="J284" s="237"/>
      <c r="K284" s="237"/>
      <c r="L284" s="237"/>
      <c r="M284" s="237"/>
    </row>
    <row r="285" spans="1:13" s="29" customFormat="1" x14ac:dyDescent="0.2">
      <c r="A285" s="154"/>
      <c r="B285" s="31"/>
      <c r="C285" s="31"/>
      <c r="D285" s="237"/>
      <c r="E285" s="237"/>
      <c r="F285" s="237"/>
      <c r="G285" s="237"/>
      <c r="H285" s="237"/>
      <c r="I285" s="237"/>
      <c r="J285" s="237"/>
      <c r="K285" s="237"/>
      <c r="L285" s="237"/>
      <c r="M285" s="237"/>
    </row>
    <row r="286" spans="1:13" s="29" customFormat="1" x14ac:dyDescent="0.2">
      <c r="A286" s="154"/>
      <c r="B286" s="31"/>
      <c r="C286" s="31"/>
      <c r="D286" s="237"/>
      <c r="E286" s="237"/>
      <c r="F286" s="237"/>
      <c r="G286" s="237"/>
      <c r="H286" s="237"/>
      <c r="I286" s="237"/>
      <c r="J286" s="237"/>
      <c r="K286" s="237"/>
      <c r="L286" s="237"/>
      <c r="M286" s="237"/>
    </row>
    <row r="287" spans="1:13" s="29" customFormat="1" x14ac:dyDescent="0.2">
      <c r="A287" s="154"/>
      <c r="B287" s="31"/>
      <c r="C287" s="31"/>
      <c r="D287" s="237"/>
      <c r="E287" s="237"/>
      <c r="F287" s="237"/>
      <c r="G287" s="237"/>
      <c r="H287" s="237"/>
      <c r="I287" s="237"/>
      <c r="J287" s="237"/>
      <c r="K287" s="237"/>
      <c r="L287" s="237"/>
      <c r="M287" s="237"/>
    </row>
    <row r="288" spans="1:13" s="29" customFormat="1" x14ac:dyDescent="0.2">
      <c r="A288" s="154"/>
      <c r="B288" s="31"/>
      <c r="C288" s="31"/>
      <c r="D288" s="237"/>
      <c r="E288" s="237"/>
      <c r="F288" s="237"/>
      <c r="G288" s="237"/>
      <c r="H288" s="237"/>
      <c r="I288" s="237"/>
      <c r="J288" s="237"/>
      <c r="K288" s="237"/>
      <c r="L288" s="237"/>
      <c r="M288" s="237"/>
    </row>
    <row r="289" spans="1:13" s="29" customFormat="1" x14ac:dyDescent="0.2">
      <c r="A289" s="154"/>
      <c r="B289" s="31"/>
      <c r="C289" s="31"/>
      <c r="D289" s="237"/>
      <c r="E289" s="237"/>
      <c r="F289" s="237"/>
      <c r="G289" s="237"/>
      <c r="H289" s="237"/>
      <c r="I289" s="237"/>
      <c r="J289" s="237"/>
      <c r="K289" s="237"/>
      <c r="L289" s="237"/>
      <c r="M289" s="237"/>
    </row>
    <row r="290" spans="1:13" s="29" customFormat="1" x14ac:dyDescent="0.2">
      <c r="A290" s="154"/>
      <c r="B290" s="31"/>
      <c r="C290" s="31"/>
      <c r="D290" s="237"/>
      <c r="E290" s="237"/>
      <c r="F290" s="237"/>
      <c r="G290" s="237"/>
      <c r="H290" s="237"/>
      <c r="I290" s="237"/>
      <c r="J290" s="237"/>
      <c r="K290" s="237"/>
      <c r="L290" s="237"/>
      <c r="M290" s="237"/>
    </row>
    <row r="291" spans="1:13" s="29" customFormat="1" x14ac:dyDescent="0.2">
      <c r="A291" s="154"/>
      <c r="B291" s="31"/>
      <c r="C291" s="31"/>
      <c r="D291" s="237"/>
      <c r="E291" s="237"/>
      <c r="F291" s="237"/>
      <c r="G291" s="237"/>
      <c r="H291" s="237"/>
      <c r="I291" s="237"/>
      <c r="J291" s="237"/>
      <c r="K291" s="237"/>
      <c r="L291" s="237"/>
      <c r="M291" s="237"/>
    </row>
    <row r="292" spans="1:13" s="29" customFormat="1" ht="76.5" customHeight="1" x14ac:dyDescent="0.2">
      <c r="A292" s="154"/>
      <c r="B292" s="31"/>
      <c r="C292" s="31"/>
      <c r="D292" s="237"/>
      <c r="E292" s="237"/>
      <c r="F292" s="237"/>
      <c r="G292" s="237"/>
      <c r="H292" s="237"/>
      <c r="I292" s="237"/>
      <c r="J292" s="237"/>
      <c r="K292" s="237"/>
      <c r="L292" s="237"/>
      <c r="M292" s="237"/>
    </row>
    <row r="293" spans="1:13" s="29" customFormat="1" x14ac:dyDescent="0.2">
      <c r="A293" s="154"/>
      <c r="B293" s="31"/>
      <c r="C293" s="31"/>
      <c r="D293" s="237"/>
      <c r="E293" s="237"/>
      <c r="F293" s="237"/>
      <c r="G293" s="237"/>
      <c r="H293" s="237"/>
      <c r="I293" s="237"/>
      <c r="J293" s="237"/>
      <c r="K293" s="237"/>
      <c r="L293" s="237"/>
      <c r="M293" s="237"/>
    </row>
    <row r="294" spans="1:13" x14ac:dyDescent="0.2">
      <c r="D294" s="237"/>
      <c r="E294" s="237"/>
      <c r="F294" s="237"/>
      <c r="G294" s="237"/>
      <c r="H294" s="237"/>
      <c r="I294" s="237"/>
      <c r="J294" s="237"/>
      <c r="K294" s="237"/>
      <c r="L294" s="237"/>
      <c r="M294" s="237"/>
    </row>
    <row r="295" spans="1:13" x14ac:dyDescent="0.2">
      <c r="D295" s="237"/>
      <c r="E295" s="237"/>
      <c r="F295" s="237"/>
      <c r="G295" s="237"/>
      <c r="H295" s="237"/>
      <c r="I295" s="237"/>
      <c r="J295" s="237"/>
      <c r="K295" s="237"/>
      <c r="L295" s="237"/>
      <c r="M295" s="237"/>
    </row>
    <row r="296" spans="1:13" x14ac:dyDescent="0.2">
      <c r="D296" s="237"/>
      <c r="E296" s="237"/>
      <c r="F296" s="237"/>
      <c r="G296" s="237"/>
      <c r="H296" s="237"/>
      <c r="I296" s="237"/>
      <c r="J296" s="237"/>
      <c r="K296" s="237"/>
      <c r="L296" s="237"/>
      <c r="M296" s="237"/>
    </row>
    <row r="298" spans="1:13" ht="31.35" customHeight="1" x14ac:dyDescent="0.2">
      <c r="D298" s="237"/>
      <c r="E298" s="237"/>
      <c r="F298" s="237"/>
      <c r="G298" s="237"/>
      <c r="H298" s="237"/>
      <c r="I298" s="237"/>
      <c r="J298" s="237"/>
      <c r="K298" s="237"/>
      <c r="L298" s="237"/>
      <c r="M298" s="237"/>
    </row>
    <row r="305" spans="1:13" s="29" customFormat="1" x14ac:dyDescent="0.2">
      <c r="A305" s="154"/>
      <c r="B305" s="31"/>
      <c r="C305" s="31"/>
      <c r="D305" s="237"/>
      <c r="E305" s="237"/>
      <c r="F305" s="237"/>
      <c r="G305" s="237"/>
      <c r="H305" s="237"/>
      <c r="I305" s="237"/>
      <c r="J305" s="237"/>
      <c r="K305" s="237"/>
      <c r="L305" s="237"/>
      <c r="M305" s="237"/>
    </row>
    <row r="306" spans="1:13" s="29" customFormat="1" x14ac:dyDescent="0.2">
      <c r="A306" s="154"/>
      <c r="B306" s="31"/>
      <c r="C306" s="31"/>
      <c r="D306" s="237"/>
      <c r="E306" s="237"/>
      <c r="F306" s="237"/>
      <c r="G306" s="237"/>
      <c r="H306" s="237"/>
      <c r="I306" s="237"/>
      <c r="J306" s="237"/>
      <c r="K306" s="237"/>
      <c r="L306" s="237"/>
      <c r="M306" s="237"/>
    </row>
    <row r="307" spans="1:13" s="29" customFormat="1" x14ac:dyDescent="0.2">
      <c r="A307" s="154"/>
      <c r="B307" s="31"/>
      <c r="C307" s="31"/>
      <c r="D307" s="237"/>
      <c r="E307" s="237"/>
      <c r="F307" s="237"/>
      <c r="G307" s="237"/>
      <c r="H307" s="237"/>
      <c r="I307" s="237"/>
      <c r="J307" s="237"/>
      <c r="K307" s="237"/>
      <c r="L307" s="237"/>
      <c r="M307" s="237"/>
    </row>
    <row r="308" spans="1:13" s="29" customFormat="1" x14ac:dyDescent="0.2">
      <c r="A308" s="154"/>
      <c r="B308" s="31"/>
      <c r="C308" s="31"/>
      <c r="D308" s="237"/>
      <c r="E308" s="237"/>
      <c r="F308" s="237"/>
      <c r="G308" s="237"/>
      <c r="H308" s="237"/>
      <c r="I308" s="237"/>
      <c r="J308" s="237"/>
      <c r="K308" s="237"/>
      <c r="L308" s="237"/>
      <c r="M308" s="237"/>
    </row>
    <row r="309" spans="1:13" s="29" customFormat="1" x14ac:dyDescent="0.2">
      <c r="A309" s="154"/>
      <c r="B309" s="31"/>
      <c r="C309" s="31"/>
      <c r="D309" s="237"/>
      <c r="E309" s="237"/>
      <c r="F309" s="237"/>
      <c r="G309" s="237"/>
      <c r="H309" s="237"/>
      <c r="I309" s="237"/>
      <c r="J309" s="237"/>
      <c r="K309" s="237"/>
      <c r="L309" s="237"/>
      <c r="M309" s="237"/>
    </row>
    <row r="310" spans="1:13" s="29" customFormat="1" x14ac:dyDescent="0.2">
      <c r="A310" s="154"/>
      <c r="B310" s="31"/>
      <c r="C310" s="31"/>
      <c r="D310" s="237"/>
      <c r="E310" s="237"/>
      <c r="F310" s="237"/>
      <c r="G310" s="237"/>
      <c r="H310" s="237"/>
      <c r="I310" s="237"/>
      <c r="J310" s="237"/>
      <c r="K310" s="237"/>
      <c r="L310" s="237"/>
      <c r="M310" s="237"/>
    </row>
    <row r="311" spans="1:13" s="29" customFormat="1" x14ac:dyDescent="0.2">
      <c r="A311" s="154"/>
      <c r="B311" s="31"/>
      <c r="C311" s="31"/>
      <c r="D311" s="237"/>
      <c r="E311" s="237"/>
      <c r="F311" s="237"/>
      <c r="G311" s="237"/>
      <c r="H311" s="237"/>
      <c r="I311" s="237"/>
      <c r="J311" s="237"/>
      <c r="K311" s="237"/>
      <c r="L311" s="237"/>
      <c r="M311" s="237"/>
    </row>
    <row r="312" spans="1:13" s="29" customFormat="1" x14ac:dyDescent="0.2">
      <c r="A312" s="154"/>
      <c r="B312" s="31"/>
      <c r="C312" s="31"/>
      <c r="D312" s="237"/>
      <c r="E312" s="237"/>
      <c r="F312" s="237"/>
      <c r="G312" s="237"/>
      <c r="H312" s="237"/>
      <c r="I312" s="237"/>
      <c r="J312" s="237"/>
      <c r="K312" s="237"/>
      <c r="L312" s="237"/>
      <c r="M312" s="237"/>
    </row>
    <row r="313" spans="1:13" s="29" customFormat="1" x14ac:dyDescent="0.2">
      <c r="A313" s="154"/>
      <c r="B313" s="31"/>
      <c r="C313" s="31"/>
      <c r="D313" s="237"/>
      <c r="E313" s="237"/>
      <c r="F313" s="237"/>
      <c r="G313" s="237"/>
      <c r="H313" s="237"/>
      <c r="I313" s="237"/>
      <c r="J313" s="237"/>
      <c r="K313" s="237"/>
      <c r="L313" s="237"/>
      <c r="M313" s="237"/>
    </row>
    <row r="314" spans="1:13" s="29" customFormat="1" x14ac:dyDescent="0.2">
      <c r="A314" s="154"/>
      <c r="B314" s="31"/>
      <c r="C314" s="31"/>
      <c r="D314" s="237"/>
      <c r="E314" s="237"/>
      <c r="F314" s="237"/>
      <c r="G314" s="237"/>
      <c r="H314" s="237"/>
      <c r="I314" s="237"/>
      <c r="J314" s="237"/>
      <c r="K314" s="237"/>
      <c r="L314" s="237"/>
      <c r="M314" s="237"/>
    </row>
    <row r="315" spans="1:13" s="29" customFormat="1" x14ac:dyDescent="0.2">
      <c r="A315" s="154"/>
      <c r="B315" s="31"/>
      <c r="C315" s="31"/>
      <c r="D315" s="237"/>
      <c r="E315" s="237"/>
      <c r="F315" s="237"/>
      <c r="G315" s="237"/>
      <c r="H315" s="237"/>
      <c r="I315" s="237"/>
      <c r="J315" s="237"/>
      <c r="K315" s="237"/>
      <c r="L315" s="237"/>
      <c r="M315" s="237"/>
    </row>
    <row r="316" spans="1:13" s="29" customFormat="1" x14ac:dyDescent="0.2">
      <c r="A316" s="154"/>
      <c r="B316" s="31"/>
      <c r="C316" s="31"/>
      <c r="D316" s="237"/>
      <c r="E316" s="237"/>
      <c r="F316" s="237"/>
      <c r="G316" s="237"/>
      <c r="H316" s="237"/>
      <c r="I316" s="237"/>
      <c r="J316" s="237"/>
      <c r="K316" s="237"/>
      <c r="L316" s="237"/>
      <c r="M316" s="237"/>
    </row>
    <row r="317" spans="1:13" s="29" customFormat="1" x14ac:dyDescent="0.2">
      <c r="A317" s="154"/>
      <c r="B317" s="31"/>
      <c r="C317" s="31"/>
      <c r="D317" s="237"/>
      <c r="E317" s="237"/>
      <c r="F317" s="237"/>
      <c r="G317" s="237"/>
      <c r="H317" s="237"/>
      <c r="I317" s="237"/>
      <c r="J317" s="237"/>
      <c r="K317" s="237"/>
      <c r="L317" s="237"/>
      <c r="M317" s="237"/>
    </row>
    <row r="318" spans="1:13" s="29" customFormat="1" x14ac:dyDescent="0.2">
      <c r="A318" s="154"/>
      <c r="B318" s="31"/>
      <c r="C318" s="31"/>
      <c r="D318" s="237"/>
      <c r="E318" s="237"/>
      <c r="F318" s="237"/>
      <c r="G318" s="237"/>
      <c r="H318" s="237"/>
      <c r="I318" s="237"/>
      <c r="J318" s="237"/>
      <c r="K318" s="237"/>
      <c r="L318" s="237"/>
      <c r="M318" s="237"/>
    </row>
    <row r="319" spans="1:13" s="29" customFormat="1" x14ac:dyDescent="0.2">
      <c r="A319" s="154"/>
      <c r="B319" s="31"/>
      <c r="C319" s="31"/>
      <c r="D319" s="237"/>
      <c r="E319" s="237"/>
      <c r="F319" s="237"/>
      <c r="G319" s="237"/>
      <c r="H319" s="237"/>
      <c r="I319" s="237"/>
      <c r="J319" s="237"/>
      <c r="K319" s="237"/>
      <c r="L319" s="237"/>
      <c r="M319" s="237"/>
    </row>
    <row r="320" spans="1:13" s="29" customFormat="1" x14ac:dyDescent="0.2">
      <c r="A320" s="154"/>
      <c r="B320" s="31"/>
      <c r="C320" s="31"/>
      <c r="D320" s="237"/>
      <c r="E320" s="237"/>
      <c r="F320" s="237"/>
      <c r="G320" s="237"/>
      <c r="H320" s="237"/>
      <c r="I320" s="237"/>
      <c r="J320" s="237"/>
      <c r="K320" s="237"/>
      <c r="L320" s="237"/>
      <c r="M320" s="237"/>
    </row>
    <row r="321" spans="1:13" s="29" customFormat="1" x14ac:dyDescent="0.2">
      <c r="A321" s="154"/>
      <c r="B321" s="31"/>
      <c r="C321" s="31"/>
      <c r="D321" s="237"/>
      <c r="E321" s="237"/>
      <c r="F321" s="237"/>
      <c r="G321" s="237"/>
      <c r="H321" s="237"/>
      <c r="I321" s="237"/>
      <c r="J321" s="237"/>
      <c r="K321" s="237"/>
      <c r="L321" s="237"/>
      <c r="M321" s="237"/>
    </row>
    <row r="322" spans="1:13" s="29" customFormat="1" x14ac:dyDescent="0.2">
      <c r="A322" s="154"/>
      <c r="B322" s="31"/>
      <c r="C322" s="31"/>
      <c r="D322" s="237"/>
      <c r="E322" s="237"/>
      <c r="F322" s="237"/>
      <c r="G322" s="237"/>
      <c r="H322" s="237"/>
      <c r="I322" s="237"/>
      <c r="J322" s="237"/>
      <c r="K322" s="237"/>
      <c r="L322" s="237"/>
      <c r="M322" s="237"/>
    </row>
    <row r="323" spans="1:13" s="29" customFormat="1" x14ac:dyDescent="0.2">
      <c r="A323" s="154"/>
      <c r="B323" s="31"/>
      <c r="C323" s="31"/>
      <c r="D323" s="237"/>
      <c r="E323" s="237"/>
      <c r="F323" s="237"/>
      <c r="G323" s="237"/>
      <c r="H323" s="237"/>
      <c r="I323" s="237"/>
      <c r="J323" s="237"/>
      <c r="K323" s="237"/>
      <c r="L323" s="237"/>
      <c r="M323" s="237"/>
    </row>
    <row r="324" spans="1:13" s="29" customFormat="1" x14ac:dyDescent="0.2">
      <c r="A324" s="154"/>
      <c r="B324" s="31"/>
      <c r="C324" s="31"/>
      <c r="D324" s="237"/>
      <c r="E324" s="237"/>
      <c r="F324" s="237"/>
      <c r="G324" s="237"/>
      <c r="H324" s="237"/>
      <c r="I324" s="237"/>
      <c r="J324" s="237"/>
      <c r="K324" s="237"/>
      <c r="L324" s="237"/>
      <c r="M324" s="237"/>
    </row>
    <row r="325" spans="1:13" s="29" customFormat="1" x14ac:dyDescent="0.2">
      <c r="A325" s="154"/>
      <c r="B325" s="31"/>
      <c r="C325" s="31"/>
      <c r="D325" s="237"/>
      <c r="E325" s="237"/>
      <c r="F325" s="237"/>
      <c r="G325" s="237"/>
      <c r="H325" s="237"/>
      <c r="I325" s="237"/>
      <c r="J325" s="237"/>
      <c r="K325" s="237"/>
      <c r="L325" s="237"/>
      <c r="M325" s="237"/>
    </row>
    <row r="326" spans="1:13" s="29" customFormat="1" x14ac:dyDescent="0.2">
      <c r="A326" s="154"/>
      <c r="B326" s="31"/>
      <c r="C326" s="31"/>
      <c r="D326" s="237"/>
      <c r="E326" s="237"/>
      <c r="F326" s="237"/>
      <c r="G326" s="237"/>
      <c r="H326" s="237"/>
      <c r="I326" s="237"/>
      <c r="J326" s="237"/>
      <c r="K326" s="237"/>
      <c r="L326" s="237"/>
      <c r="M326" s="237"/>
    </row>
    <row r="327" spans="1:13" s="29" customFormat="1" x14ac:dyDescent="0.2">
      <c r="A327" s="154"/>
      <c r="B327" s="31"/>
      <c r="C327" s="31"/>
      <c r="D327" s="237"/>
      <c r="E327" s="237"/>
      <c r="F327" s="237"/>
      <c r="G327" s="237"/>
      <c r="H327" s="237"/>
      <c r="I327" s="237"/>
      <c r="J327" s="237"/>
      <c r="K327" s="237"/>
      <c r="L327" s="237"/>
      <c r="M327" s="237"/>
    </row>
    <row r="328" spans="1:13" s="29" customFormat="1" x14ac:dyDescent="0.2">
      <c r="A328" s="154"/>
      <c r="B328" s="31"/>
      <c r="C328" s="31"/>
      <c r="D328" s="237"/>
      <c r="E328" s="237"/>
      <c r="F328" s="237"/>
      <c r="G328" s="237"/>
      <c r="H328" s="237"/>
      <c r="I328" s="237"/>
      <c r="J328" s="237"/>
      <c r="K328" s="237"/>
      <c r="L328" s="237"/>
      <c r="M328" s="237"/>
    </row>
    <row r="329" spans="1:13" s="29" customFormat="1" x14ac:dyDescent="0.2">
      <c r="A329" s="154"/>
      <c r="B329" s="31"/>
      <c r="C329" s="31"/>
      <c r="D329" s="237"/>
      <c r="E329" s="237"/>
      <c r="F329" s="237"/>
      <c r="G329" s="237"/>
      <c r="H329" s="237"/>
      <c r="I329" s="237"/>
      <c r="J329" s="237"/>
      <c r="K329" s="237"/>
      <c r="L329" s="237"/>
      <c r="M329" s="237"/>
    </row>
  </sheetData>
  <mergeCells count="3">
    <mergeCell ref="C2:G2"/>
    <mergeCell ref="C3:G3"/>
    <mergeCell ref="C4:G4"/>
  </mergeCells>
  <phoneticPr fontId="10" type="noConversion"/>
  <printOptions horizontalCentered="1"/>
  <pageMargins left="0" right="0" top="0.74803149606299213" bottom="0.74803149606299213" header="0.31496062992125984" footer="0.31496062992125984"/>
  <pageSetup paperSize="9" scale="99" firstPageNumber="2" fitToHeight="0" orientation="portrait" r:id="rId1"/>
  <headerFooter alignWithMargins="0"/>
  <rowBreaks count="7" manualBreakCount="7">
    <brk id="25" max="8" man="1"/>
    <brk id="77" max="8" man="1"/>
    <brk id="136" max="8" man="1"/>
    <brk id="196" max="8" man="1"/>
    <brk id="244" max="8" man="1"/>
    <brk id="293" max="8" man="1"/>
    <brk id="329"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O419"/>
  <sheetViews>
    <sheetView showGridLines="0" view="pageBreakPreview" zoomScale="120" zoomScaleNormal="122" zoomScaleSheetLayoutView="120" workbookViewId="0">
      <selection activeCell="C356" sqref="C356"/>
    </sheetView>
  </sheetViews>
  <sheetFormatPr defaultColWidth="9.140625" defaultRowHeight="12.75" x14ac:dyDescent="0.2"/>
  <cols>
    <col min="1" max="1" width="5" style="150" customWidth="1"/>
    <col min="2" max="2" width="1.140625" style="31" customWidth="1"/>
    <col min="3" max="3" width="31.42578125" style="9" customWidth="1"/>
    <col min="4" max="4" width="9.85546875" style="9" hidden="1" customWidth="1"/>
    <col min="5" max="8" width="10.5703125" style="7" customWidth="1"/>
    <col min="9" max="9" width="10.5703125" style="3" customWidth="1"/>
    <col min="10" max="10" width="10.85546875" style="3" customWidth="1"/>
    <col min="11" max="11" width="10.5703125" style="3" bestFit="1" customWidth="1"/>
    <col min="12" max="14" width="9.140625" style="3"/>
    <col min="15" max="15" width="9.140625" style="29"/>
    <col min="16" max="16384" width="9.140625" style="3"/>
  </cols>
  <sheetData>
    <row r="1" spans="1:15" ht="18" customHeight="1" x14ac:dyDescent="0.2">
      <c r="A1" s="55"/>
      <c r="B1" s="55"/>
      <c r="C1" s="441" t="s">
        <v>10</v>
      </c>
      <c r="D1" s="22"/>
      <c r="E1" s="4"/>
      <c r="F1" s="4"/>
      <c r="G1" s="4"/>
      <c r="H1" s="4"/>
      <c r="I1" s="237"/>
      <c r="J1" s="237"/>
      <c r="K1" s="237"/>
      <c r="L1" s="237"/>
      <c r="M1" s="237"/>
      <c r="N1" s="237"/>
      <c r="O1" s="237"/>
    </row>
    <row r="2" spans="1:15" s="8" customFormat="1" x14ac:dyDescent="0.2">
      <c r="A2" s="149"/>
      <c r="B2" s="31"/>
      <c r="C2" s="11"/>
      <c r="D2" s="11"/>
      <c r="E2" s="11"/>
      <c r="F2" s="11"/>
      <c r="G2" s="11"/>
      <c r="H2" s="11"/>
      <c r="I2" s="70"/>
      <c r="J2" s="70"/>
      <c r="K2" s="70"/>
      <c r="L2" s="70"/>
      <c r="M2" s="70"/>
      <c r="N2" s="70"/>
      <c r="O2" s="70"/>
    </row>
    <row r="3" spans="1:15" s="8" customFormat="1" ht="45" customHeight="1" x14ac:dyDescent="0.2">
      <c r="A3" s="149"/>
      <c r="B3" s="31"/>
      <c r="C3" s="459" t="s">
        <v>11</v>
      </c>
      <c r="D3" s="459"/>
      <c r="E3" s="459"/>
      <c r="F3" s="459"/>
      <c r="G3" s="459"/>
      <c r="H3" s="459"/>
      <c r="I3" s="70"/>
      <c r="J3" s="70"/>
      <c r="K3" s="70"/>
      <c r="L3" s="70"/>
      <c r="M3" s="70"/>
      <c r="N3" s="70"/>
      <c r="O3" s="70"/>
    </row>
    <row r="4" spans="1:15" s="8" customFormat="1" x14ac:dyDescent="0.2">
      <c r="A4" s="149"/>
      <c r="B4" s="31"/>
      <c r="C4" s="107"/>
      <c r="D4" s="107"/>
      <c r="E4" s="106"/>
      <c r="F4" s="106"/>
      <c r="G4" s="106"/>
      <c r="H4" s="106"/>
      <c r="I4" s="70"/>
      <c r="J4" s="70"/>
      <c r="K4" s="70"/>
      <c r="L4" s="70"/>
      <c r="M4" s="70"/>
      <c r="N4" s="70"/>
      <c r="O4" s="70"/>
    </row>
    <row r="5" spans="1:15" s="8" customFormat="1" ht="14.25" x14ac:dyDescent="0.2">
      <c r="A5" s="149"/>
      <c r="B5" s="33"/>
      <c r="C5" s="473" t="s">
        <v>12</v>
      </c>
      <c r="D5" s="473"/>
      <c r="E5" s="473"/>
      <c r="F5" s="473"/>
      <c r="G5" s="473"/>
      <c r="H5" s="473"/>
      <c r="I5" s="70"/>
      <c r="J5" s="70"/>
      <c r="K5" s="70"/>
      <c r="L5" s="70"/>
      <c r="M5" s="70"/>
      <c r="N5" s="70"/>
      <c r="O5" s="70"/>
    </row>
    <row r="6" spans="1:15" s="8" customFormat="1" ht="14.25" x14ac:dyDescent="0.2">
      <c r="A6" s="55"/>
      <c r="B6" s="34"/>
      <c r="C6" s="473" t="s">
        <v>13</v>
      </c>
      <c r="D6" s="473"/>
      <c r="E6" s="473"/>
      <c r="F6" s="473"/>
      <c r="G6" s="473"/>
      <c r="H6" s="473"/>
      <c r="I6" s="70"/>
      <c r="J6" s="70"/>
      <c r="K6" s="70"/>
      <c r="L6" s="70"/>
      <c r="M6" s="70"/>
      <c r="N6" s="70"/>
      <c r="O6" s="70"/>
    </row>
    <row r="7" spans="1:15" s="8" customFormat="1" ht="14.25" x14ac:dyDescent="0.2">
      <c r="A7" s="149"/>
      <c r="B7" s="145"/>
      <c r="C7" s="473" t="s">
        <v>14</v>
      </c>
      <c r="D7" s="473"/>
      <c r="E7" s="473"/>
      <c r="F7" s="473"/>
      <c r="G7" s="473"/>
      <c r="H7" s="473"/>
      <c r="I7" s="70"/>
      <c r="J7" s="70"/>
      <c r="K7" s="70"/>
      <c r="L7" s="70"/>
      <c r="M7" s="70"/>
      <c r="N7" s="70"/>
      <c r="O7" s="70"/>
    </row>
    <row r="8" spans="1:15" s="8" customFormat="1" ht="14.25" x14ac:dyDescent="0.2">
      <c r="A8" s="149"/>
      <c r="B8" s="145"/>
      <c r="C8" s="473" t="s">
        <v>15</v>
      </c>
      <c r="D8" s="473"/>
      <c r="E8" s="473"/>
      <c r="F8" s="473"/>
      <c r="G8" s="473"/>
      <c r="H8" s="473"/>
      <c r="I8" s="70"/>
      <c r="J8" s="70"/>
      <c r="K8" s="70"/>
      <c r="L8" s="70"/>
      <c r="M8" s="70"/>
      <c r="N8" s="70"/>
      <c r="O8" s="70"/>
    </row>
    <row r="9" spans="1:15" s="8" customFormat="1" ht="14.25" x14ac:dyDescent="0.2">
      <c r="A9" s="149"/>
      <c r="B9" s="145"/>
      <c r="C9" s="5" t="s">
        <v>16</v>
      </c>
      <c r="D9" s="5"/>
      <c r="E9" s="5"/>
      <c r="F9" s="5"/>
      <c r="G9" s="5"/>
      <c r="H9" s="5"/>
      <c r="I9" s="70"/>
      <c r="J9" s="70"/>
      <c r="K9" s="70"/>
      <c r="L9" s="70"/>
      <c r="M9" s="70"/>
      <c r="N9" s="70"/>
      <c r="O9" s="70"/>
    </row>
    <row r="10" spans="1:15" s="8" customFormat="1" ht="14.25" x14ac:dyDescent="0.2">
      <c r="A10" s="149"/>
      <c r="B10" s="145"/>
      <c r="C10" s="473" t="s">
        <v>108</v>
      </c>
      <c r="D10" s="473"/>
      <c r="E10" s="473"/>
      <c r="F10" s="473"/>
      <c r="G10" s="473"/>
      <c r="H10" s="473"/>
      <c r="I10" s="70"/>
      <c r="J10" s="70"/>
      <c r="K10" s="70"/>
      <c r="L10" s="70"/>
      <c r="M10" s="70"/>
      <c r="N10" s="70"/>
      <c r="O10" s="70"/>
    </row>
    <row r="11" spans="1:15" ht="14.25" customHeight="1" x14ac:dyDescent="0.2">
      <c r="A11" s="55"/>
      <c r="B11" s="147"/>
      <c r="C11" s="134"/>
      <c r="D11" s="134"/>
      <c r="E11" s="134"/>
      <c r="F11" s="134"/>
      <c r="G11" s="134"/>
      <c r="H11" s="134"/>
      <c r="I11" s="237"/>
      <c r="J11" s="237"/>
      <c r="K11" s="237"/>
      <c r="L11" s="237"/>
      <c r="M11" s="237"/>
      <c r="N11" s="237"/>
      <c r="O11" s="237"/>
    </row>
    <row r="12" spans="1:15" ht="1.5" customHeight="1" x14ac:dyDescent="0.2">
      <c r="A12" s="55"/>
      <c r="B12" s="147"/>
      <c r="C12" s="134"/>
      <c r="D12" s="134"/>
      <c r="E12" s="134"/>
      <c r="F12" s="134"/>
      <c r="G12" s="134"/>
      <c r="H12" s="134"/>
      <c r="I12" s="237"/>
      <c r="J12" s="237"/>
      <c r="K12" s="237"/>
      <c r="L12" s="237"/>
      <c r="M12" s="237"/>
      <c r="N12" s="237"/>
      <c r="O12" s="237"/>
    </row>
    <row r="13" spans="1:15" ht="14.25" hidden="1" customHeight="1" x14ac:dyDescent="0.2">
      <c r="A13" s="55"/>
      <c r="B13" s="55"/>
      <c r="C13" s="134"/>
      <c r="D13" s="134"/>
      <c r="E13" s="134"/>
      <c r="F13" s="134"/>
      <c r="G13" s="134"/>
      <c r="H13" s="134"/>
      <c r="I13" s="237"/>
      <c r="J13" s="237"/>
      <c r="K13" s="237"/>
      <c r="L13" s="237"/>
      <c r="M13" s="237"/>
      <c r="N13" s="237"/>
      <c r="O13" s="237"/>
    </row>
    <row r="14" spans="1:15" ht="14.25" hidden="1" customHeight="1" x14ac:dyDescent="0.2">
      <c r="A14" s="55"/>
      <c r="B14" s="37"/>
      <c r="C14" s="134"/>
      <c r="D14" s="134"/>
      <c r="E14" s="134"/>
      <c r="F14" s="134"/>
      <c r="G14" s="134"/>
      <c r="H14" s="134"/>
      <c r="I14" s="237"/>
      <c r="J14" s="237"/>
      <c r="K14" s="237"/>
      <c r="L14" s="237"/>
      <c r="M14" s="237"/>
      <c r="N14" s="237"/>
      <c r="O14" s="237"/>
    </row>
    <row r="15" spans="1:15" x14ac:dyDescent="0.2">
      <c r="A15" s="55"/>
      <c r="B15" s="37"/>
      <c r="C15" s="6"/>
      <c r="D15" s="6"/>
      <c r="E15" s="6"/>
      <c r="F15" s="6"/>
      <c r="G15" s="6"/>
      <c r="H15" s="6"/>
      <c r="I15" s="237"/>
      <c r="J15" s="237"/>
      <c r="K15" s="237"/>
      <c r="L15" s="237"/>
      <c r="M15" s="237"/>
      <c r="N15" s="237"/>
      <c r="O15" s="237"/>
    </row>
    <row r="16" spans="1:15" x14ac:dyDescent="0.2">
      <c r="A16" s="55"/>
      <c r="B16" s="37"/>
      <c r="C16" s="439" t="s">
        <v>17</v>
      </c>
      <c r="D16" s="111"/>
      <c r="E16" s="6"/>
      <c r="F16" s="6"/>
      <c r="G16" s="6"/>
      <c r="H16" s="6"/>
      <c r="I16" s="237"/>
      <c r="J16" s="237"/>
      <c r="K16" s="237"/>
      <c r="L16" s="237"/>
      <c r="M16" s="237"/>
      <c r="N16" s="237"/>
      <c r="O16" s="237"/>
    </row>
    <row r="17" spans="1:15" ht="15" thickBot="1" x14ac:dyDescent="0.25">
      <c r="A17" s="149"/>
      <c r="B17" s="37"/>
      <c r="C17" s="5"/>
      <c r="D17" s="5"/>
      <c r="E17" s="6"/>
      <c r="F17" s="6"/>
      <c r="G17" s="6"/>
      <c r="H17" s="6"/>
      <c r="I17" s="237"/>
      <c r="J17" s="237"/>
      <c r="K17" s="237"/>
      <c r="L17" s="237"/>
      <c r="M17" s="237"/>
      <c r="N17" s="237"/>
      <c r="O17" s="237"/>
    </row>
    <row r="18" spans="1:15" ht="11.25" customHeight="1" x14ac:dyDescent="0.2">
      <c r="A18" s="149"/>
      <c r="B18" s="53"/>
      <c r="C18" s="203"/>
      <c r="D18" s="233"/>
      <c r="E18" s="450" t="s">
        <v>302</v>
      </c>
      <c r="F18" s="450"/>
      <c r="G18" s="450"/>
      <c r="H18" s="450"/>
      <c r="I18" s="450"/>
      <c r="J18" s="450"/>
      <c r="K18" s="450"/>
      <c r="L18" s="450"/>
      <c r="M18" s="450"/>
      <c r="N18" s="450"/>
      <c r="O18" s="204"/>
    </row>
    <row r="19" spans="1:15" x14ac:dyDescent="0.2">
      <c r="C19" s="205"/>
      <c r="D19" s="231"/>
      <c r="E19" s="463"/>
      <c r="F19" s="463"/>
      <c r="G19" s="463"/>
      <c r="H19" s="463"/>
      <c r="I19" s="463"/>
      <c r="J19" s="463"/>
      <c r="K19" s="463"/>
      <c r="L19" s="463"/>
      <c r="M19" s="463"/>
      <c r="N19" s="463"/>
      <c r="O19" s="206"/>
    </row>
    <row r="20" spans="1:15" x14ac:dyDescent="0.2">
      <c r="B20" s="33"/>
      <c r="C20" s="205"/>
      <c r="D20" s="231"/>
      <c r="E20" s="231" t="s">
        <v>19</v>
      </c>
      <c r="F20" s="231" t="s">
        <v>20</v>
      </c>
      <c r="G20" s="231" t="s">
        <v>21</v>
      </c>
      <c r="H20" s="231" t="s">
        <v>22</v>
      </c>
      <c r="I20" s="231" t="s">
        <v>23</v>
      </c>
      <c r="J20" s="231" t="s">
        <v>24</v>
      </c>
      <c r="K20" s="231" t="s">
        <v>25</v>
      </c>
      <c r="L20" s="231" t="s">
        <v>26</v>
      </c>
      <c r="M20" s="231" t="s">
        <v>27</v>
      </c>
      <c r="N20" s="231" t="s">
        <v>28</v>
      </c>
      <c r="O20" s="206" t="s">
        <v>29</v>
      </c>
    </row>
    <row r="21" spans="1:15" ht="22.5" x14ac:dyDescent="0.2">
      <c r="B21" s="34"/>
      <c r="C21" s="205"/>
      <c r="D21" s="231" t="s">
        <v>30</v>
      </c>
      <c r="E21" s="231" t="s">
        <v>31</v>
      </c>
      <c r="F21" s="231" t="s">
        <v>31</v>
      </c>
      <c r="G21" s="231" t="s">
        <v>31</v>
      </c>
      <c r="H21" s="231" t="s">
        <v>31</v>
      </c>
      <c r="I21" s="231" t="s">
        <v>31</v>
      </c>
      <c r="J21" s="231" t="s">
        <v>31</v>
      </c>
      <c r="K21" s="231" t="s">
        <v>31</v>
      </c>
      <c r="L21" s="231" t="s">
        <v>31</v>
      </c>
      <c r="M21" s="231" t="s">
        <v>31</v>
      </c>
      <c r="N21" s="231" t="s">
        <v>31</v>
      </c>
      <c r="O21" s="206" t="s">
        <v>31</v>
      </c>
    </row>
    <row r="22" spans="1:15" x14ac:dyDescent="0.2">
      <c r="B22" s="55"/>
      <c r="C22" s="165" t="s">
        <v>32</v>
      </c>
      <c r="D22" s="166"/>
      <c r="E22" s="167"/>
      <c r="F22" s="167"/>
      <c r="G22" s="167"/>
      <c r="H22" s="167"/>
      <c r="I22" s="168"/>
      <c r="J22" s="168"/>
      <c r="K22" s="168"/>
      <c r="L22" s="168"/>
      <c r="M22" s="168"/>
      <c r="N22" s="168"/>
      <c r="O22" s="169"/>
    </row>
    <row r="23" spans="1:15" x14ac:dyDescent="0.2">
      <c r="B23" s="145"/>
      <c r="C23" s="170" t="s">
        <v>33</v>
      </c>
      <c r="D23" s="171" t="s">
        <v>34</v>
      </c>
      <c r="E23" s="263">
        <v>0</v>
      </c>
      <c r="F23" s="263">
        <v>0</v>
      </c>
      <c r="G23" s="263">
        <v>0</v>
      </c>
      <c r="H23" s="263">
        <v>0</v>
      </c>
      <c r="I23" s="263">
        <v>0</v>
      </c>
      <c r="J23" s="263">
        <v>0</v>
      </c>
      <c r="K23" s="263">
        <v>0</v>
      </c>
      <c r="L23" s="263">
        <v>0</v>
      </c>
      <c r="M23" s="263">
        <v>0</v>
      </c>
      <c r="N23" s="263">
        <v>0</v>
      </c>
      <c r="O23" s="264">
        <v>0</v>
      </c>
    </row>
    <row r="24" spans="1:15" x14ac:dyDescent="0.2">
      <c r="B24" s="145"/>
      <c r="C24" s="170" t="s">
        <v>35</v>
      </c>
      <c r="D24" s="171" t="s">
        <v>36</v>
      </c>
      <c r="E24" s="263">
        <v>0</v>
      </c>
      <c r="F24" s="263">
        <v>0</v>
      </c>
      <c r="G24" s="263">
        <v>0</v>
      </c>
      <c r="H24" s="263">
        <v>0</v>
      </c>
      <c r="I24" s="263">
        <v>0</v>
      </c>
      <c r="J24" s="263">
        <v>0</v>
      </c>
      <c r="K24" s="263">
        <v>0</v>
      </c>
      <c r="L24" s="263">
        <v>0</v>
      </c>
      <c r="M24" s="263">
        <v>0</v>
      </c>
      <c r="N24" s="263">
        <v>0</v>
      </c>
      <c r="O24" s="264">
        <v>0</v>
      </c>
    </row>
    <row r="25" spans="1:15" ht="15" customHeight="1" x14ac:dyDescent="0.2">
      <c r="B25" s="145"/>
      <c r="C25" s="170" t="s">
        <v>37</v>
      </c>
      <c r="D25" s="171" t="s">
        <v>38</v>
      </c>
      <c r="E25" s="263">
        <v>0</v>
      </c>
      <c r="F25" s="263">
        <v>0</v>
      </c>
      <c r="G25" s="263">
        <v>0</v>
      </c>
      <c r="H25" s="263">
        <v>0</v>
      </c>
      <c r="I25" s="263">
        <v>0</v>
      </c>
      <c r="J25" s="263">
        <v>0</v>
      </c>
      <c r="K25" s="263">
        <v>0</v>
      </c>
      <c r="L25" s="263">
        <v>0</v>
      </c>
      <c r="M25" s="263">
        <v>0</v>
      </c>
      <c r="N25" s="263">
        <v>0</v>
      </c>
      <c r="O25" s="264">
        <v>0</v>
      </c>
    </row>
    <row r="26" spans="1:15" x14ac:dyDescent="0.2">
      <c r="B26" s="145"/>
      <c r="C26" s="170" t="s">
        <v>39</v>
      </c>
      <c r="D26" s="171" t="s">
        <v>40</v>
      </c>
      <c r="E26" s="263">
        <v>0</v>
      </c>
      <c r="F26" s="263">
        <v>0</v>
      </c>
      <c r="G26" s="263">
        <v>0</v>
      </c>
      <c r="H26" s="263">
        <v>0</v>
      </c>
      <c r="I26" s="263">
        <v>0</v>
      </c>
      <c r="J26" s="263">
        <v>0</v>
      </c>
      <c r="K26" s="263">
        <v>0</v>
      </c>
      <c r="L26" s="263">
        <v>0</v>
      </c>
      <c r="M26" s="263">
        <v>0</v>
      </c>
      <c r="N26" s="263">
        <v>0</v>
      </c>
      <c r="O26" s="264">
        <v>0</v>
      </c>
    </row>
    <row r="27" spans="1:15" x14ac:dyDescent="0.2">
      <c r="B27" s="145"/>
      <c r="C27" s="170" t="s">
        <v>41</v>
      </c>
      <c r="D27" s="171" t="s">
        <v>40</v>
      </c>
      <c r="E27" s="263">
        <v>0</v>
      </c>
      <c r="F27" s="263">
        <v>0</v>
      </c>
      <c r="G27" s="263">
        <v>0</v>
      </c>
      <c r="H27" s="263">
        <v>0</v>
      </c>
      <c r="I27" s="263">
        <v>0</v>
      </c>
      <c r="J27" s="263">
        <v>0</v>
      </c>
      <c r="K27" s="263">
        <v>0</v>
      </c>
      <c r="L27" s="263">
        <v>0</v>
      </c>
      <c r="M27" s="263">
        <v>0</v>
      </c>
      <c r="N27" s="263">
        <v>0</v>
      </c>
      <c r="O27" s="264">
        <v>0</v>
      </c>
    </row>
    <row r="28" spans="1:15" x14ac:dyDescent="0.2">
      <c r="B28" s="145"/>
      <c r="C28" s="170" t="s">
        <v>42</v>
      </c>
      <c r="D28" s="171" t="s">
        <v>43</v>
      </c>
      <c r="E28" s="263">
        <v>0</v>
      </c>
      <c r="F28" s="263">
        <v>0</v>
      </c>
      <c r="G28" s="263">
        <v>0</v>
      </c>
      <c r="H28" s="263">
        <v>0</v>
      </c>
      <c r="I28" s="263">
        <v>0</v>
      </c>
      <c r="J28" s="263">
        <v>0</v>
      </c>
      <c r="K28" s="263">
        <v>0</v>
      </c>
      <c r="L28" s="263">
        <v>0</v>
      </c>
      <c r="M28" s="263">
        <v>0</v>
      </c>
      <c r="N28" s="263">
        <v>0</v>
      </c>
      <c r="O28" s="264">
        <v>0</v>
      </c>
    </row>
    <row r="29" spans="1:15" x14ac:dyDescent="0.2">
      <c r="B29" s="145"/>
      <c r="C29" s="170" t="s">
        <v>44</v>
      </c>
      <c r="D29" s="171" t="s">
        <v>43</v>
      </c>
      <c r="E29" s="263">
        <v>0</v>
      </c>
      <c r="F29" s="263">
        <v>0</v>
      </c>
      <c r="G29" s="263">
        <v>0</v>
      </c>
      <c r="H29" s="263">
        <v>0</v>
      </c>
      <c r="I29" s="263">
        <v>0</v>
      </c>
      <c r="J29" s="263">
        <v>0</v>
      </c>
      <c r="K29" s="263">
        <v>0</v>
      </c>
      <c r="L29" s="263">
        <v>0</v>
      </c>
      <c r="M29" s="263">
        <v>0</v>
      </c>
      <c r="N29" s="263">
        <v>0</v>
      </c>
      <c r="O29" s="264">
        <v>0</v>
      </c>
    </row>
    <row r="30" spans="1:15" ht="22.5" x14ac:dyDescent="0.2">
      <c r="B30" s="145"/>
      <c r="C30" s="170" t="s">
        <v>45</v>
      </c>
      <c r="D30" s="171"/>
      <c r="E30" s="263">
        <v>0</v>
      </c>
      <c r="F30" s="263">
        <v>0</v>
      </c>
      <c r="G30" s="263">
        <v>0</v>
      </c>
      <c r="H30" s="263">
        <v>0</v>
      </c>
      <c r="I30" s="263">
        <v>0</v>
      </c>
      <c r="J30" s="263">
        <v>0</v>
      </c>
      <c r="K30" s="263">
        <v>0</v>
      </c>
      <c r="L30" s="263">
        <v>0</v>
      </c>
      <c r="M30" s="263">
        <v>0</v>
      </c>
      <c r="N30" s="263">
        <v>0</v>
      </c>
      <c r="O30" s="264">
        <v>0</v>
      </c>
    </row>
    <row r="31" spans="1:15" ht="22.5" x14ac:dyDescent="0.2">
      <c r="B31" s="145"/>
      <c r="C31" s="173" t="s">
        <v>46</v>
      </c>
      <c r="D31" s="174"/>
      <c r="E31" s="263">
        <v>0</v>
      </c>
      <c r="F31" s="263">
        <v>0</v>
      </c>
      <c r="G31" s="263">
        <v>0</v>
      </c>
      <c r="H31" s="263">
        <v>0</v>
      </c>
      <c r="I31" s="263">
        <v>0</v>
      </c>
      <c r="J31" s="263">
        <v>0</v>
      </c>
      <c r="K31" s="263">
        <v>0</v>
      </c>
      <c r="L31" s="263">
        <v>0</v>
      </c>
      <c r="M31" s="263">
        <v>0</v>
      </c>
      <c r="N31" s="263">
        <v>0</v>
      </c>
      <c r="O31" s="264">
        <v>0</v>
      </c>
    </row>
    <row r="32" spans="1:15" ht="22.5" x14ac:dyDescent="0.2">
      <c r="B32" s="145"/>
      <c r="C32" s="173" t="s">
        <v>47</v>
      </c>
      <c r="D32" s="174"/>
      <c r="E32" s="263">
        <v>0</v>
      </c>
      <c r="F32" s="263">
        <v>0</v>
      </c>
      <c r="G32" s="263">
        <v>0</v>
      </c>
      <c r="H32" s="263">
        <v>0</v>
      </c>
      <c r="I32" s="263">
        <v>0</v>
      </c>
      <c r="J32" s="263">
        <v>0</v>
      </c>
      <c r="K32" s="263">
        <v>0</v>
      </c>
      <c r="L32" s="263">
        <v>0</v>
      </c>
      <c r="M32" s="263">
        <v>0</v>
      </c>
      <c r="N32" s="263">
        <v>0</v>
      </c>
      <c r="O32" s="264">
        <v>0</v>
      </c>
    </row>
    <row r="33" spans="1:15" x14ac:dyDescent="0.2">
      <c r="B33" s="145"/>
      <c r="C33" s="170" t="s">
        <v>48</v>
      </c>
      <c r="D33" s="171" t="s">
        <v>49</v>
      </c>
      <c r="E33" s="263">
        <v>0</v>
      </c>
      <c r="F33" s="263">
        <v>0</v>
      </c>
      <c r="G33" s="263">
        <v>0</v>
      </c>
      <c r="H33" s="263">
        <v>0</v>
      </c>
      <c r="I33" s="263">
        <v>0</v>
      </c>
      <c r="J33" s="263">
        <v>0</v>
      </c>
      <c r="K33" s="263">
        <v>0</v>
      </c>
      <c r="L33" s="263">
        <v>0</v>
      </c>
      <c r="M33" s="263">
        <v>0</v>
      </c>
      <c r="N33" s="263">
        <v>0</v>
      </c>
      <c r="O33" s="264">
        <v>0</v>
      </c>
    </row>
    <row r="34" spans="1:15" x14ac:dyDescent="0.2">
      <c r="B34" s="146"/>
      <c r="C34" s="165" t="s">
        <v>50</v>
      </c>
      <c r="D34" s="166"/>
      <c r="E34" s="265">
        <f t="shared" ref="E34:O34" si="0">SUM(E23:E33)</f>
        <v>0</v>
      </c>
      <c r="F34" s="265">
        <f t="shared" si="0"/>
        <v>0</v>
      </c>
      <c r="G34" s="265">
        <f t="shared" si="0"/>
        <v>0</v>
      </c>
      <c r="H34" s="265">
        <f t="shared" si="0"/>
        <v>0</v>
      </c>
      <c r="I34" s="265">
        <f t="shared" si="0"/>
        <v>0</v>
      </c>
      <c r="J34" s="265">
        <f t="shared" si="0"/>
        <v>0</v>
      </c>
      <c r="K34" s="265">
        <f t="shared" si="0"/>
        <v>0</v>
      </c>
      <c r="L34" s="265">
        <f t="shared" si="0"/>
        <v>0</v>
      </c>
      <c r="M34" s="265">
        <f t="shared" si="0"/>
        <v>0</v>
      </c>
      <c r="N34" s="265">
        <f t="shared" si="0"/>
        <v>0</v>
      </c>
      <c r="O34" s="266">
        <f t="shared" si="0"/>
        <v>0</v>
      </c>
    </row>
    <row r="35" spans="1:15" x14ac:dyDescent="0.2">
      <c r="B35" s="145"/>
      <c r="C35" s="170"/>
      <c r="D35" s="171"/>
      <c r="E35" s="263"/>
      <c r="F35" s="263"/>
      <c r="G35" s="263"/>
      <c r="H35" s="263"/>
      <c r="I35" s="263"/>
      <c r="J35" s="263"/>
      <c r="K35" s="263"/>
      <c r="L35" s="263"/>
      <c r="M35" s="263"/>
      <c r="N35" s="263"/>
      <c r="O35" s="264"/>
    </row>
    <row r="36" spans="1:15" x14ac:dyDescent="0.2">
      <c r="B36" s="36"/>
      <c r="C36" s="165" t="s">
        <v>51</v>
      </c>
      <c r="D36" s="166"/>
      <c r="E36" s="263"/>
      <c r="F36" s="263"/>
      <c r="G36" s="263"/>
      <c r="H36" s="263"/>
      <c r="I36" s="263"/>
      <c r="J36" s="263"/>
      <c r="K36" s="263"/>
      <c r="L36" s="263"/>
      <c r="M36" s="263"/>
      <c r="N36" s="263"/>
      <c r="O36" s="264"/>
    </row>
    <row r="37" spans="1:15" x14ac:dyDescent="0.2">
      <c r="B37" s="36"/>
      <c r="C37" s="173" t="s">
        <v>52</v>
      </c>
      <c r="D37" s="174" t="s">
        <v>53</v>
      </c>
      <c r="E37" s="263">
        <v>0</v>
      </c>
      <c r="F37" s="263">
        <v>0</v>
      </c>
      <c r="G37" s="263">
        <v>0</v>
      </c>
      <c r="H37" s="263">
        <v>0</v>
      </c>
      <c r="I37" s="263">
        <v>0</v>
      </c>
      <c r="J37" s="263">
        <v>0</v>
      </c>
      <c r="K37" s="263">
        <v>0</v>
      </c>
      <c r="L37" s="263">
        <v>0</v>
      </c>
      <c r="M37" s="263">
        <v>0</v>
      </c>
      <c r="N37" s="263">
        <v>0</v>
      </c>
      <c r="O37" s="264">
        <v>0</v>
      </c>
    </row>
    <row r="38" spans="1:15" x14ac:dyDescent="0.2">
      <c r="B38" s="36"/>
      <c r="C38" s="170" t="s">
        <v>54</v>
      </c>
      <c r="D38" s="171" t="s">
        <v>55</v>
      </c>
      <c r="E38" s="263">
        <v>0</v>
      </c>
      <c r="F38" s="263">
        <v>0</v>
      </c>
      <c r="G38" s="263">
        <v>0</v>
      </c>
      <c r="H38" s="263">
        <v>0</v>
      </c>
      <c r="I38" s="263">
        <v>0</v>
      </c>
      <c r="J38" s="263">
        <v>0</v>
      </c>
      <c r="K38" s="263">
        <v>0</v>
      </c>
      <c r="L38" s="263">
        <v>0</v>
      </c>
      <c r="M38" s="263">
        <v>0</v>
      </c>
      <c r="N38" s="263">
        <v>0</v>
      </c>
      <c r="O38" s="264">
        <v>0</v>
      </c>
    </row>
    <row r="39" spans="1:15" x14ac:dyDescent="0.2">
      <c r="B39" s="36"/>
      <c r="C39" s="170" t="s">
        <v>56</v>
      </c>
      <c r="D39" s="171" t="s">
        <v>57</v>
      </c>
      <c r="E39" s="263">
        <v>0</v>
      </c>
      <c r="F39" s="263">
        <v>0</v>
      </c>
      <c r="G39" s="263">
        <v>0</v>
      </c>
      <c r="H39" s="263">
        <v>0</v>
      </c>
      <c r="I39" s="263">
        <v>0</v>
      </c>
      <c r="J39" s="263">
        <v>0</v>
      </c>
      <c r="K39" s="263">
        <v>0</v>
      </c>
      <c r="L39" s="263">
        <v>0</v>
      </c>
      <c r="M39" s="263">
        <v>0</v>
      </c>
      <c r="N39" s="263">
        <v>0</v>
      </c>
      <c r="O39" s="264">
        <v>0</v>
      </c>
    </row>
    <row r="40" spans="1:15" s="29" customFormat="1" x14ac:dyDescent="0.2">
      <c r="A40" s="150"/>
      <c r="B40" s="36"/>
      <c r="C40" s="170" t="s">
        <v>58</v>
      </c>
      <c r="D40" s="171" t="s">
        <v>57</v>
      </c>
      <c r="E40" s="263">
        <v>0</v>
      </c>
      <c r="F40" s="263">
        <v>0</v>
      </c>
      <c r="G40" s="263">
        <v>0</v>
      </c>
      <c r="H40" s="263">
        <v>0</v>
      </c>
      <c r="I40" s="263">
        <v>0</v>
      </c>
      <c r="J40" s="263">
        <v>0</v>
      </c>
      <c r="K40" s="263">
        <v>0</v>
      </c>
      <c r="L40" s="263">
        <v>0</v>
      </c>
      <c r="M40" s="263">
        <v>0</v>
      </c>
      <c r="N40" s="263">
        <v>0</v>
      </c>
      <c r="O40" s="264">
        <v>0</v>
      </c>
    </row>
    <row r="41" spans="1:15" s="29" customFormat="1" x14ac:dyDescent="0.2">
      <c r="A41" s="150"/>
      <c r="B41" s="36"/>
      <c r="C41" s="170" t="s">
        <v>59</v>
      </c>
      <c r="D41" s="171" t="s">
        <v>57</v>
      </c>
      <c r="E41" s="263">
        <v>0</v>
      </c>
      <c r="F41" s="263">
        <v>0</v>
      </c>
      <c r="G41" s="263">
        <v>0</v>
      </c>
      <c r="H41" s="263">
        <v>0</v>
      </c>
      <c r="I41" s="263">
        <v>0</v>
      </c>
      <c r="J41" s="263">
        <v>0</v>
      </c>
      <c r="K41" s="263">
        <v>0</v>
      </c>
      <c r="L41" s="263">
        <v>0</v>
      </c>
      <c r="M41" s="263">
        <v>0</v>
      </c>
      <c r="N41" s="263">
        <v>0</v>
      </c>
      <c r="O41" s="264">
        <v>0</v>
      </c>
    </row>
    <row r="42" spans="1:15" s="28" customFormat="1" x14ac:dyDescent="0.2">
      <c r="A42" s="150"/>
      <c r="B42" s="147"/>
      <c r="C42" s="170" t="s">
        <v>60</v>
      </c>
      <c r="D42" s="171"/>
      <c r="E42" s="263">
        <v>0</v>
      </c>
      <c r="F42" s="263">
        <v>0</v>
      </c>
      <c r="G42" s="263">
        <v>0</v>
      </c>
      <c r="H42" s="263">
        <v>0</v>
      </c>
      <c r="I42" s="263">
        <v>0</v>
      </c>
      <c r="J42" s="263">
        <v>0</v>
      </c>
      <c r="K42" s="263">
        <v>0</v>
      </c>
      <c r="L42" s="263">
        <v>0</v>
      </c>
      <c r="M42" s="263">
        <v>0</v>
      </c>
      <c r="N42" s="263">
        <v>0</v>
      </c>
      <c r="O42" s="264">
        <v>0</v>
      </c>
    </row>
    <row r="43" spans="1:15" x14ac:dyDescent="0.2">
      <c r="B43" s="147"/>
      <c r="C43" s="170" t="s">
        <v>61</v>
      </c>
      <c r="D43" s="171" t="s">
        <v>62</v>
      </c>
      <c r="E43" s="263">
        <v>0</v>
      </c>
      <c r="F43" s="263">
        <v>0</v>
      </c>
      <c r="G43" s="263">
        <v>0</v>
      </c>
      <c r="H43" s="263">
        <v>0</v>
      </c>
      <c r="I43" s="263">
        <v>0</v>
      </c>
      <c r="J43" s="263">
        <v>0</v>
      </c>
      <c r="K43" s="263">
        <v>0</v>
      </c>
      <c r="L43" s="263">
        <v>0</v>
      </c>
      <c r="M43" s="263">
        <v>0</v>
      </c>
      <c r="N43" s="263">
        <v>0</v>
      </c>
      <c r="O43" s="264">
        <v>0</v>
      </c>
    </row>
    <row r="44" spans="1:15" s="29" customFormat="1" x14ac:dyDescent="0.2">
      <c r="A44" s="150"/>
      <c r="B44" s="147"/>
      <c r="C44" s="170" t="s">
        <v>63</v>
      </c>
      <c r="D44" s="171" t="s">
        <v>62</v>
      </c>
      <c r="E44" s="263">
        <v>0</v>
      </c>
      <c r="F44" s="263">
        <v>0</v>
      </c>
      <c r="G44" s="263">
        <v>0</v>
      </c>
      <c r="H44" s="263">
        <v>0</v>
      </c>
      <c r="I44" s="263">
        <v>0</v>
      </c>
      <c r="J44" s="263">
        <v>0</v>
      </c>
      <c r="K44" s="263">
        <v>0</v>
      </c>
      <c r="L44" s="263">
        <v>0</v>
      </c>
      <c r="M44" s="263">
        <v>0</v>
      </c>
      <c r="N44" s="263">
        <v>0</v>
      </c>
      <c r="O44" s="264">
        <v>0</v>
      </c>
    </row>
    <row r="45" spans="1:15" x14ac:dyDescent="0.2">
      <c r="B45" s="147"/>
      <c r="C45" s="170" t="s">
        <v>64</v>
      </c>
      <c r="D45" s="171" t="s">
        <v>65</v>
      </c>
      <c r="E45" s="263">
        <v>0</v>
      </c>
      <c r="F45" s="263">
        <v>0</v>
      </c>
      <c r="G45" s="263">
        <v>0</v>
      </c>
      <c r="H45" s="263">
        <v>0</v>
      </c>
      <c r="I45" s="263">
        <v>0</v>
      </c>
      <c r="J45" s="263">
        <v>0</v>
      </c>
      <c r="K45" s="263">
        <v>0</v>
      </c>
      <c r="L45" s="263">
        <v>0</v>
      </c>
      <c r="M45" s="263">
        <v>0</v>
      </c>
      <c r="N45" s="263">
        <v>0</v>
      </c>
      <c r="O45" s="264">
        <v>0</v>
      </c>
    </row>
    <row r="46" spans="1:15" x14ac:dyDescent="0.2">
      <c r="B46" s="147"/>
      <c r="C46" s="165" t="s">
        <v>66</v>
      </c>
      <c r="D46" s="166"/>
      <c r="E46" s="265">
        <f t="shared" ref="E46:O46" si="1">SUM(E37:E45)</f>
        <v>0</v>
      </c>
      <c r="F46" s="265">
        <f t="shared" si="1"/>
        <v>0</v>
      </c>
      <c r="G46" s="265">
        <f t="shared" si="1"/>
        <v>0</v>
      </c>
      <c r="H46" s="265">
        <f t="shared" si="1"/>
        <v>0</v>
      </c>
      <c r="I46" s="265">
        <f t="shared" si="1"/>
        <v>0</v>
      </c>
      <c r="J46" s="265">
        <f t="shared" si="1"/>
        <v>0</v>
      </c>
      <c r="K46" s="265">
        <f t="shared" si="1"/>
        <v>0</v>
      </c>
      <c r="L46" s="265">
        <f t="shared" si="1"/>
        <v>0</v>
      </c>
      <c r="M46" s="265">
        <f t="shared" si="1"/>
        <v>0</v>
      </c>
      <c r="N46" s="265">
        <f t="shared" si="1"/>
        <v>0</v>
      </c>
      <c r="O46" s="266">
        <f t="shared" si="1"/>
        <v>0</v>
      </c>
    </row>
    <row r="47" spans="1:15" s="13" customFormat="1" x14ac:dyDescent="0.2">
      <c r="A47" s="150"/>
      <c r="B47" s="55"/>
      <c r="C47" s="165"/>
      <c r="D47" s="166"/>
      <c r="E47" s="267"/>
      <c r="F47" s="267"/>
      <c r="G47" s="267"/>
      <c r="H47" s="267"/>
      <c r="I47" s="267"/>
      <c r="J47" s="267"/>
      <c r="K47" s="267"/>
      <c r="L47" s="267"/>
      <c r="M47" s="267"/>
      <c r="N47" s="267"/>
      <c r="O47" s="268"/>
    </row>
    <row r="48" spans="1:15" x14ac:dyDescent="0.2">
      <c r="B48" s="37"/>
      <c r="C48" s="165" t="s">
        <v>67</v>
      </c>
      <c r="D48" s="166"/>
      <c r="E48" s="267">
        <f t="shared" ref="E48:O48" si="2">+E34-E46</f>
        <v>0</v>
      </c>
      <c r="F48" s="267">
        <f t="shared" si="2"/>
        <v>0</v>
      </c>
      <c r="G48" s="267">
        <f t="shared" si="2"/>
        <v>0</v>
      </c>
      <c r="H48" s="267">
        <f t="shared" si="2"/>
        <v>0</v>
      </c>
      <c r="I48" s="267">
        <f t="shared" si="2"/>
        <v>0</v>
      </c>
      <c r="J48" s="267">
        <f t="shared" si="2"/>
        <v>0</v>
      </c>
      <c r="K48" s="267">
        <f t="shared" si="2"/>
        <v>0</v>
      </c>
      <c r="L48" s="267">
        <f t="shared" si="2"/>
        <v>0</v>
      </c>
      <c r="M48" s="267">
        <f t="shared" si="2"/>
        <v>0</v>
      </c>
      <c r="N48" s="267">
        <f t="shared" si="2"/>
        <v>0</v>
      </c>
      <c r="O48" s="268">
        <f t="shared" si="2"/>
        <v>0</v>
      </c>
    </row>
    <row r="49" spans="1:15" x14ac:dyDescent="0.2">
      <c r="B49" s="37"/>
      <c r="C49" s="170"/>
      <c r="D49" s="171"/>
      <c r="E49" s="263"/>
      <c r="F49" s="263"/>
      <c r="G49" s="263"/>
      <c r="H49" s="263"/>
      <c r="I49" s="263"/>
      <c r="J49" s="263"/>
      <c r="K49" s="263"/>
      <c r="L49" s="263"/>
      <c r="M49" s="263"/>
      <c r="N49" s="263"/>
      <c r="O49" s="264"/>
    </row>
    <row r="50" spans="1:15" x14ac:dyDescent="0.2">
      <c r="B50" s="37"/>
      <c r="C50" s="165" t="s">
        <v>68</v>
      </c>
      <c r="D50" s="166"/>
      <c r="E50" s="263"/>
      <c r="F50" s="263"/>
      <c r="G50" s="263"/>
      <c r="H50" s="263"/>
      <c r="I50" s="263"/>
      <c r="J50" s="263"/>
      <c r="K50" s="263"/>
      <c r="L50" s="263"/>
      <c r="M50" s="263"/>
      <c r="N50" s="263"/>
      <c r="O50" s="264"/>
    </row>
    <row r="51" spans="1:15" ht="22.5" x14ac:dyDescent="0.2">
      <c r="B51" s="37"/>
      <c r="C51" s="382" t="s">
        <v>69</v>
      </c>
      <c r="D51" s="176"/>
      <c r="E51" s="263"/>
      <c r="F51" s="263"/>
      <c r="G51" s="263"/>
      <c r="H51" s="263"/>
      <c r="I51" s="263"/>
      <c r="J51" s="263"/>
      <c r="K51" s="263"/>
      <c r="L51" s="263"/>
      <c r="M51" s="263"/>
      <c r="N51" s="263"/>
      <c r="O51" s="264"/>
    </row>
    <row r="52" spans="1:15" ht="22.5" x14ac:dyDescent="0.2">
      <c r="B52" s="37"/>
      <c r="C52" s="380" t="s">
        <v>70</v>
      </c>
      <c r="D52" s="177"/>
      <c r="E52" s="263">
        <v>0</v>
      </c>
      <c r="F52" s="263">
        <v>0</v>
      </c>
      <c r="G52" s="263">
        <v>0</v>
      </c>
      <c r="H52" s="263">
        <v>0</v>
      </c>
      <c r="I52" s="263">
        <v>0</v>
      </c>
      <c r="J52" s="263">
        <v>0</v>
      </c>
      <c r="K52" s="263">
        <v>0</v>
      </c>
      <c r="L52" s="263">
        <v>0</v>
      </c>
      <c r="M52" s="263">
        <v>0</v>
      </c>
      <c r="N52" s="263">
        <v>0</v>
      </c>
      <c r="O52" s="264">
        <v>0</v>
      </c>
    </row>
    <row r="53" spans="1:15" s="13" customFormat="1" ht="22.5" x14ac:dyDescent="0.2">
      <c r="A53" s="150"/>
      <c r="B53" s="37"/>
      <c r="C53" s="380" t="s">
        <v>71</v>
      </c>
      <c r="D53" s="174"/>
      <c r="E53" s="263">
        <v>0</v>
      </c>
      <c r="F53" s="263">
        <v>0</v>
      </c>
      <c r="G53" s="263">
        <v>0</v>
      </c>
      <c r="H53" s="263">
        <v>0</v>
      </c>
      <c r="I53" s="263">
        <v>0</v>
      </c>
      <c r="J53" s="263">
        <v>0</v>
      </c>
      <c r="K53" s="263">
        <v>0</v>
      </c>
      <c r="L53" s="263">
        <v>0</v>
      </c>
      <c r="M53" s="263">
        <v>0</v>
      </c>
      <c r="N53" s="263">
        <v>0</v>
      </c>
      <c r="O53" s="264">
        <v>0</v>
      </c>
    </row>
    <row r="54" spans="1:15" ht="33.75" x14ac:dyDescent="0.2">
      <c r="B54" s="37"/>
      <c r="C54" s="178" t="s">
        <v>72</v>
      </c>
      <c r="D54" s="179"/>
      <c r="E54" s="263">
        <v>0</v>
      </c>
      <c r="F54" s="263">
        <v>0</v>
      </c>
      <c r="G54" s="263">
        <v>0</v>
      </c>
      <c r="H54" s="263">
        <v>0</v>
      </c>
      <c r="I54" s="263">
        <v>0</v>
      </c>
      <c r="J54" s="263">
        <v>0</v>
      </c>
      <c r="K54" s="263">
        <v>0</v>
      </c>
      <c r="L54" s="263">
        <v>0</v>
      </c>
      <c r="M54" s="263">
        <v>0</v>
      </c>
      <c r="N54" s="263">
        <v>0</v>
      </c>
      <c r="O54" s="264">
        <v>0</v>
      </c>
    </row>
    <row r="55" spans="1:15" ht="13.5" thickBot="1" x14ac:dyDescent="0.25">
      <c r="B55" s="56"/>
      <c r="C55" s="180" t="s">
        <v>73</v>
      </c>
      <c r="D55" s="181"/>
      <c r="E55" s="269">
        <f t="shared" ref="E55:O55" si="3">E48+E52+E53+E54</f>
        <v>0</v>
      </c>
      <c r="F55" s="269">
        <f t="shared" si="3"/>
        <v>0</v>
      </c>
      <c r="G55" s="269">
        <f t="shared" si="3"/>
        <v>0</v>
      </c>
      <c r="H55" s="269">
        <f t="shared" si="3"/>
        <v>0</v>
      </c>
      <c r="I55" s="269">
        <f t="shared" si="3"/>
        <v>0</v>
      </c>
      <c r="J55" s="269">
        <f t="shared" si="3"/>
        <v>0</v>
      </c>
      <c r="K55" s="269">
        <f t="shared" si="3"/>
        <v>0</v>
      </c>
      <c r="L55" s="269">
        <f t="shared" si="3"/>
        <v>0</v>
      </c>
      <c r="M55" s="269">
        <f t="shared" si="3"/>
        <v>0</v>
      </c>
      <c r="N55" s="269">
        <f t="shared" si="3"/>
        <v>0</v>
      </c>
      <c r="O55" s="270">
        <f t="shared" si="3"/>
        <v>0</v>
      </c>
    </row>
    <row r="56" spans="1:15" s="256" customFormat="1" x14ac:dyDescent="0.2">
      <c r="A56" s="150"/>
      <c r="B56" s="56"/>
      <c r="C56" s="166"/>
      <c r="D56" s="166"/>
      <c r="E56" s="262"/>
      <c r="F56" s="262"/>
      <c r="G56" s="262"/>
      <c r="H56" s="262"/>
      <c r="I56" s="262"/>
      <c r="J56" s="262"/>
      <c r="K56" s="262"/>
      <c r="L56" s="262"/>
      <c r="M56" s="262"/>
      <c r="N56" s="262"/>
      <c r="O56" s="262"/>
    </row>
    <row r="57" spans="1:15" s="256" customFormat="1" x14ac:dyDescent="0.2">
      <c r="A57" s="150"/>
      <c r="B57" s="56"/>
    </row>
    <row r="58" spans="1:15" x14ac:dyDescent="0.2">
      <c r="B58" s="56"/>
      <c r="C58" s="6"/>
      <c r="D58" s="6"/>
      <c r="E58" s="6"/>
      <c r="F58" s="6"/>
      <c r="G58" s="6"/>
      <c r="H58" s="6"/>
      <c r="I58" s="237"/>
      <c r="J58" s="237"/>
      <c r="K58" s="237"/>
      <c r="L58" s="237"/>
      <c r="M58" s="237"/>
      <c r="N58" s="237"/>
      <c r="O58" s="237"/>
    </row>
    <row r="59" spans="1:15" x14ac:dyDescent="0.2">
      <c r="B59" s="56"/>
      <c r="C59" s="439" t="s">
        <v>74</v>
      </c>
      <c r="D59" s="111"/>
      <c r="E59" s="6"/>
      <c r="F59" s="6"/>
      <c r="G59" s="6"/>
      <c r="H59" s="6"/>
      <c r="I59" s="237"/>
      <c r="J59" s="237"/>
      <c r="K59" s="237"/>
      <c r="L59" s="237"/>
      <c r="M59" s="237"/>
      <c r="N59" s="237"/>
      <c r="O59" s="237"/>
    </row>
    <row r="60" spans="1:15" ht="13.5" thickBot="1" x14ac:dyDescent="0.25">
      <c r="B60" s="56"/>
      <c r="C60" s="11"/>
      <c r="D60" s="11"/>
      <c r="E60" s="6"/>
      <c r="F60" s="6"/>
      <c r="G60" s="6"/>
      <c r="H60" s="6"/>
      <c r="I60" s="237"/>
      <c r="J60" s="237"/>
      <c r="K60" s="237"/>
      <c r="L60" s="237"/>
      <c r="M60" s="237"/>
      <c r="N60" s="237"/>
      <c r="O60" s="237"/>
    </row>
    <row r="61" spans="1:15" x14ac:dyDescent="0.2">
      <c r="B61" s="57"/>
      <c r="C61" s="203"/>
      <c r="D61" s="233"/>
      <c r="E61" s="450" t="s">
        <v>302</v>
      </c>
      <c r="F61" s="450"/>
      <c r="G61" s="450"/>
      <c r="H61" s="450"/>
      <c r="I61" s="450"/>
      <c r="J61" s="450"/>
      <c r="K61" s="450"/>
      <c r="L61" s="450"/>
      <c r="M61" s="450"/>
      <c r="N61" s="450"/>
      <c r="O61" s="204"/>
    </row>
    <row r="62" spans="1:15" x14ac:dyDescent="0.2">
      <c r="B62" s="57"/>
      <c r="C62" s="205"/>
      <c r="D62" s="231"/>
      <c r="E62" s="463"/>
      <c r="F62" s="463"/>
      <c r="G62" s="463"/>
      <c r="H62" s="463"/>
      <c r="I62" s="463"/>
      <c r="J62" s="463"/>
      <c r="K62" s="463"/>
      <c r="L62" s="463"/>
      <c r="M62" s="463"/>
      <c r="N62" s="463"/>
      <c r="O62" s="206"/>
    </row>
    <row r="63" spans="1:15" x14ac:dyDescent="0.2">
      <c r="B63" s="57"/>
      <c r="C63" s="205"/>
      <c r="D63" s="231"/>
      <c r="E63" s="231" t="s">
        <v>19</v>
      </c>
      <c r="F63" s="231" t="s">
        <v>20</v>
      </c>
      <c r="G63" s="231" t="s">
        <v>21</v>
      </c>
      <c r="H63" s="231" t="s">
        <v>22</v>
      </c>
      <c r="I63" s="231" t="s">
        <v>23</v>
      </c>
      <c r="J63" s="231" t="s">
        <v>24</v>
      </c>
      <c r="K63" s="231" t="s">
        <v>25</v>
      </c>
      <c r="L63" s="231" t="s">
        <v>26</v>
      </c>
      <c r="M63" s="231" t="s">
        <v>27</v>
      </c>
      <c r="N63" s="231" t="s">
        <v>28</v>
      </c>
      <c r="O63" s="206" t="s">
        <v>29</v>
      </c>
    </row>
    <row r="64" spans="1:15" x14ac:dyDescent="0.2">
      <c r="B64" s="58"/>
      <c r="C64" s="205"/>
      <c r="D64" s="231"/>
      <c r="E64" s="231" t="s">
        <v>31</v>
      </c>
      <c r="F64" s="231" t="s">
        <v>31</v>
      </c>
      <c r="G64" s="231" t="s">
        <v>31</v>
      </c>
      <c r="H64" s="231" t="s">
        <v>31</v>
      </c>
      <c r="I64" s="231" t="s">
        <v>31</v>
      </c>
      <c r="J64" s="231" t="s">
        <v>31</v>
      </c>
      <c r="K64" s="231" t="s">
        <v>31</v>
      </c>
      <c r="L64" s="231" t="s">
        <v>31</v>
      </c>
      <c r="M64" s="231" t="s">
        <v>31</v>
      </c>
      <c r="N64" s="231" t="s">
        <v>31</v>
      </c>
      <c r="O64" s="206" t="s">
        <v>31</v>
      </c>
    </row>
    <row r="65" spans="1:15" x14ac:dyDescent="0.2">
      <c r="B65" s="59"/>
      <c r="C65" s="165" t="s">
        <v>75</v>
      </c>
      <c r="D65" s="166"/>
      <c r="E65" s="182"/>
      <c r="F65" s="182"/>
      <c r="G65" s="182"/>
      <c r="H65" s="182"/>
      <c r="I65" s="182"/>
      <c r="J65" s="182"/>
      <c r="K65" s="182"/>
      <c r="L65" s="182"/>
      <c r="M65" s="182"/>
      <c r="N65" s="182"/>
      <c r="O65" s="183"/>
    </row>
    <row r="66" spans="1:15" x14ac:dyDescent="0.2">
      <c r="B66" s="59"/>
      <c r="C66" s="165" t="s">
        <v>76</v>
      </c>
      <c r="D66" s="166"/>
      <c r="E66" s="167"/>
      <c r="F66" s="167"/>
      <c r="G66" s="167"/>
      <c r="H66" s="167"/>
      <c r="I66" s="167"/>
      <c r="J66" s="167"/>
      <c r="K66" s="167"/>
      <c r="L66" s="167"/>
      <c r="M66" s="167"/>
      <c r="N66" s="167"/>
      <c r="O66" s="184"/>
    </row>
    <row r="67" spans="1:15" x14ac:dyDescent="0.2">
      <c r="B67" s="59"/>
      <c r="C67" s="185" t="s">
        <v>77</v>
      </c>
      <c r="D67" s="171"/>
      <c r="E67" s="72">
        <v>0</v>
      </c>
      <c r="F67" s="72">
        <v>0</v>
      </c>
      <c r="G67" s="72">
        <v>0</v>
      </c>
      <c r="H67" s="72">
        <v>0</v>
      </c>
      <c r="I67" s="72">
        <v>0</v>
      </c>
      <c r="J67" s="72">
        <v>0</v>
      </c>
      <c r="K67" s="72">
        <v>0</v>
      </c>
      <c r="L67" s="72">
        <v>0</v>
      </c>
      <c r="M67" s="72">
        <v>0</v>
      </c>
      <c r="N67" s="72">
        <v>0</v>
      </c>
      <c r="O67" s="172">
        <v>0</v>
      </c>
    </row>
    <row r="68" spans="1:15" x14ac:dyDescent="0.2">
      <c r="B68" s="35"/>
      <c r="C68" s="185" t="s">
        <v>78</v>
      </c>
      <c r="D68" s="171"/>
      <c r="E68" s="72">
        <v>0</v>
      </c>
      <c r="F68" s="72">
        <v>0</v>
      </c>
      <c r="G68" s="72">
        <v>0</v>
      </c>
      <c r="H68" s="72">
        <v>0</v>
      </c>
      <c r="I68" s="72">
        <v>0</v>
      </c>
      <c r="J68" s="72">
        <v>0</v>
      </c>
      <c r="K68" s="72">
        <v>0</v>
      </c>
      <c r="L68" s="72">
        <v>0</v>
      </c>
      <c r="M68" s="72">
        <v>0</v>
      </c>
      <c r="N68" s="72">
        <v>0</v>
      </c>
      <c r="O68" s="172">
        <v>0</v>
      </c>
    </row>
    <row r="69" spans="1:15" x14ac:dyDescent="0.2">
      <c r="B69" s="35"/>
      <c r="C69" s="185" t="s">
        <v>79</v>
      </c>
      <c r="D69" s="171"/>
      <c r="E69" s="72">
        <v>0</v>
      </c>
      <c r="F69" s="72">
        <v>0</v>
      </c>
      <c r="G69" s="72">
        <v>0</v>
      </c>
      <c r="H69" s="72">
        <v>0</v>
      </c>
      <c r="I69" s="72">
        <v>0</v>
      </c>
      <c r="J69" s="72">
        <v>0</v>
      </c>
      <c r="K69" s="72">
        <v>0</v>
      </c>
      <c r="L69" s="72">
        <v>0</v>
      </c>
      <c r="M69" s="72">
        <v>0</v>
      </c>
      <c r="N69" s="72">
        <v>0</v>
      </c>
      <c r="O69" s="172">
        <v>0</v>
      </c>
    </row>
    <row r="70" spans="1:15" x14ac:dyDescent="0.2">
      <c r="B70" s="38"/>
      <c r="C70" s="185" t="s">
        <v>80</v>
      </c>
      <c r="D70" s="171"/>
      <c r="E70" s="72">
        <v>0</v>
      </c>
      <c r="F70" s="72">
        <v>0</v>
      </c>
      <c r="G70" s="72">
        <v>0</v>
      </c>
      <c r="H70" s="72">
        <v>0</v>
      </c>
      <c r="I70" s="72">
        <v>0</v>
      </c>
      <c r="J70" s="72">
        <v>0</v>
      </c>
      <c r="K70" s="72">
        <v>0</v>
      </c>
      <c r="L70" s="72">
        <v>0</v>
      </c>
      <c r="M70" s="72">
        <v>0</v>
      </c>
      <c r="N70" s="72">
        <v>0</v>
      </c>
      <c r="O70" s="172">
        <v>0</v>
      </c>
    </row>
    <row r="71" spans="1:15" s="13" customFormat="1" ht="22.5" x14ac:dyDescent="0.2">
      <c r="A71" s="150"/>
      <c r="B71" s="55"/>
      <c r="C71" s="170" t="s">
        <v>81</v>
      </c>
      <c r="D71" s="171"/>
      <c r="E71" s="72">
        <v>0</v>
      </c>
      <c r="F71" s="72">
        <v>0</v>
      </c>
      <c r="G71" s="72">
        <v>0</v>
      </c>
      <c r="H71" s="72">
        <v>0</v>
      </c>
      <c r="I71" s="72">
        <v>0</v>
      </c>
      <c r="J71" s="72">
        <v>0</v>
      </c>
      <c r="K71" s="72">
        <v>0</v>
      </c>
      <c r="L71" s="72">
        <v>0</v>
      </c>
      <c r="M71" s="72">
        <v>0</v>
      </c>
      <c r="N71" s="72">
        <v>0</v>
      </c>
      <c r="O71" s="172">
        <v>0</v>
      </c>
    </row>
    <row r="72" spans="1:15" x14ac:dyDescent="0.2">
      <c r="B72" s="38"/>
      <c r="C72" s="185" t="s">
        <v>82</v>
      </c>
      <c r="D72" s="171"/>
      <c r="E72" s="72">
        <v>0</v>
      </c>
      <c r="F72" s="72">
        <v>0</v>
      </c>
      <c r="G72" s="72">
        <v>0</v>
      </c>
      <c r="H72" s="72">
        <v>0</v>
      </c>
      <c r="I72" s="72">
        <v>0</v>
      </c>
      <c r="J72" s="72">
        <v>0</v>
      </c>
      <c r="K72" s="72">
        <v>0</v>
      </c>
      <c r="L72" s="72">
        <v>0</v>
      </c>
      <c r="M72" s="72">
        <v>0</v>
      </c>
      <c r="N72" s="72">
        <v>0</v>
      </c>
      <c r="O72" s="172">
        <v>0</v>
      </c>
    </row>
    <row r="73" spans="1:15" x14ac:dyDescent="0.2">
      <c r="B73" s="38"/>
      <c r="C73" s="165" t="s">
        <v>83</v>
      </c>
      <c r="D73" s="171"/>
      <c r="E73" s="73">
        <f>SUM(E67:E72)</f>
        <v>0</v>
      </c>
      <c r="F73" s="73">
        <f>SUM(F67:F72)</f>
        <v>0</v>
      </c>
      <c r="G73" s="73">
        <f>SUM(G67:G72)</f>
        <v>0</v>
      </c>
      <c r="H73" s="73">
        <f>SUM(H67:H72)</f>
        <v>0</v>
      </c>
      <c r="I73" s="73">
        <f t="shared" ref="I73:O73" si="4">SUM(I67:I72)</f>
        <v>0</v>
      </c>
      <c r="J73" s="73">
        <f t="shared" si="4"/>
        <v>0</v>
      </c>
      <c r="K73" s="73">
        <f t="shared" si="4"/>
        <v>0</v>
      </c>
      <c r="L73" s="73">
        <f t="shared" si="4"/>
        <v>0</v>
      </c>
      <c r="M73" s="73">
        <f t="shared" si="4"/>
        <v>0</v>
      </c>
      <c r="N73" s="73">
        <f t="shared" si="4"/>
        <v>0</v>
      </c>
      <c r="O73" s="175">
        <f t="shared" si="4"/>
        <v>0</v>
      </c>
    </row>
    <row r="74" spans="1:15" x14ac:dyDescent="0.2">
      <c r="B74" s="38"/>
      <c r="C74" s="170"/>
      <c r="D74" s="171"/>
      <c r="E74" s="186"/>
      <c r="F74" s="186"/>
      <c r="G74" s="186"/>
      <c r="H74" s="186"/>
      <c r="I74" s="186"/>
      <c r="J74" s="186"/>
      <c r="K74" s="186"/>
      <c r="L74" s="186"/>
      <c r="M74" s="186"/>
      <c r="N74" s="186"/>
      <c r="O74" s="187"/>
    </row>
    <row r="75" spans="1:15" x14ac:dyDescent="0.2">
      <c r="B75" s="38"/>
      <c r="C75" s="165" t="s">
        <v>84</v>
      </c>
      <c r="D75" s="171"/>
      <c r="E75" s="186"/>
      <c r="F75" s="186"/>
      <c r="G75" s="186"/>
      <c r="H75" s="186"/>
      <c r="I75" s="186"/>
      <c r="J75" s="186"/>
      <c r="K75" s="186"/>
      <c r="L75" s="186"/>
      <c r="M75" s="186"/>
      <c r="N75" s="186"/>
      <c r="O75" s="187"/>
    </row>
    <row r="76" spans="1:15" x14ac:dyDescent="0.2">
      <c r="B76" s="38"/>
      <c r="C76" s="185" t="s">
        <v>78</v>
      </c>
      <c r="D76" s="171"/>
      <c r="E76" s="72">
        <v>0</v>
      </c>
      <c r="F76" s="72">
        <v>0</v>
      </c>
      <c r="G76" s="72">
        <v>0</v>
      </c>
      <c r="H76" s="72">
        <v>0</v>
      </c>
      <c r="I76" s="72">
        <v>0</v>
      </c>
      <c r="J76" s="72">
        <v>0</v>
      </c>
      <c r="K76" s="72">
        <v>0</v>
      </c>
      <c r="L76" s="72">
        <v>0</v>
      </c>
      <c r="M76" s="72">
        <v>0</v>
      </c>
      <c r="N76" s="72">
        <v>0</v>
      </c>
      <c r="O76" s="172">
        <v>0</v>
      </c>
    </row>
    <row r="77" spans="1:15" s="28" customFormat="1" x14ac:dyDescent="0.2">
      <c r="A77" s="150"/>
      <c r="B77" s="38"/>
      <c r="C77" s="185" t="s">
        <v>79</v>
      </c>
      <c r="D77" s="171"/>
      <c r="E77" s="72">
        <v>0</v>
      </c>
      <c r="F77" s="72">
        <v>0</v>
      </c>
      <c r="G77" s="72">
        <v>0</v>
      </c>
      <c r="H77" s="72">
        <v>0</v>
      </c>
      <c r="I77" s="72">
        <v>0</v>
      </c>
      <c r="J77" s="72">
        <v>0</v>
      </c>
      <c r="K77" s="72">
        <v>0</v>
      </c>
      <c r="L77" s="72">
        <v>0</v>
      </c>
      <c r="M77" s="72">
        <v>0</v>
      </c>
      <c r="N77" s="72">
        <v>0</v>
      </c>
      <c r="O77" s="172">
        <v>0</v>
      </c>
    </row>
    <row r="78" spans="1:15" ht="22.5" x14ac:dyDescent="0.2">
      <c r="B78" s="38"/>
      <c r="C78" s="170" t="s">
        <v>85</v>
      </c>
      <c r="D78" s="171"/>
      <c r="E78" s="72">
        <v>0</v>
      </c>
      <c r="F78" s="72">
        <v>0</v>
      </c>
      <c r="G78" s="72">
        <v>0</v>
      </c>
      <c r="H78" s="72">
        <v>0</v>
      </c>
      <c r="I78" s="72">
        <v>0</v>
      </c>
      <c r="J78" s="72">
        <v>0</v>
      </c>
      <c r="K78" s="72">
        <v>0</v>
      </c>
      <c r="L78" s="72">
        <v>0</v>
      </c>
      <c r="M78" s="72">
        <v>0</v>
      </c>
      <c r="N78" s="72">
        <v>0</v>
      </c>
      <c r="O78" s="172">
        <v>0</v>
      </c>
    </row>
    <row r="79" spans="1:15" x14ac:dyDescent="0.2">
      <c r="B79" s="38"/>
      <c r="C79" s="188" t="s">
        <v>86</v>
      </c>
      <c r="D79" s="189"/>
      <c r="E79" s="72">
        <v>0</v>
      </c>
      <c r="F79" s="72">
        <v>0</v>
      </c>
      <c r="G79" s="72">
        <v>0</v>
      </c>
      <c r="H79" s="72">
        <v>0</v>
      </c>
      <c r="I79" s="72">
        <v>0</v>
      </c>
      <c r="J79" s="72">
        <v>0</v>
      </c>
      <c r="K79" s="72">
        <v>0</v>
      </c>
      <c r="L79" s="72">
        <v>0</v>
      </c>
      <c r="M79" s="72">
        <v>0</v>
      </c>
      <c r="N79" s="72">
        <v>0</v>
      </c>
      <c r="O79" s="172">
        <v>0</v>
      </c>
    </row>
    <row r="80" spans="1:15" s="29" customFormat="1" x14ac:dyDescent="0.2">
      <c r="A80" s="150"/>
      <c r="B80" s="136"/>
      <c r="C80" s="170" t="s">
        <v>87</v>
      </c>
      <c r="D80" s="189"/>
      <c r="E80" s="72">
        <v>0</v>
      </c>
      <c r="F80" s="72">
        <v>0</v>
      </c>
      <c r="G80" s="72">
        <v>0</v>
      </c>
      <c r="H80" s="72">
        <v>0</v>
      </c>
      <c r="I80" s="72">
        <v>0</v>
      </c>
      <c r="J80" s="72">
        <v>0</v>
      </c>
      <c r="K80" s="72">
        <v>0</v>
      </c>
      <c r="L80" s="72">
        <v>0</v>
      </c>
      <c r="M80" s="72">
        <v>0</v>
      </c>
      <c r="N80" s="72">
        <v>0</v>
      </c>
      <c r="O80" s="172">
        <v>0</v>
      </c>
    </row>
    <row r="81" spans="1:15" x14ac:dyDescent="0.2">
      <c r="B81" s="38"/>
      <c r="C81" s="190" t="s">
        <v>88</v>
      </c>
      <c r="D81" s="189"/>
      <c r="E81" s="72">
        <v>0</v>
      </c>
      <c r="F81" s="72">
        <v>0</v>
      </c>
      <c r="G81" s="72">
        <v>0</v>
      </c>
      <c r="H81" s="72">
        <v>0</v>
      </c>
      <c r="I81" s="72">
        <v>0</v>
      </c>
      <c r="J81" s="72">
        <v>0</v>
      </c>
      <c r="K81" s="72">
        <v>0</v>
      </c>
      <c r="L81" s="72">
        <v>0</v>
      </c>
      <c r="M81" s="72">
        <v>0</v>
      </c>
      <c r="N81" s="72">
        <v>0</v>
      </c>
      <c r="O81" s="172">
        <v>0</v>
      </c>
    </row>
    <row r="82" spans="1:15" x14ac:dyDescent="0.2">
      <c r="B82" s="38"/>
      <c r="C82" s="378" t="s">
        <v>89</v>
      </c>
      <c r="D82" s="189"/>
      <c r="E82" s="191">
        <v>0</v>
      </c>
      <c r="F82" s="191">
        <v>0</v>
      </c>
      <c r="G82" s="191">
        <v>0</v>
      </c>
      <c r="H82" s="191">
        <v>0</v>
      </c>
      <c r="I82" s="191">
        <v>0</v>
      </c>
      <c r="J82" s="191">
        <v>0</v>
      </c>
      <c r="K82" s="191">
        <v>0</v>
      </c>
      <c r="L82" s="191">
        <v>0</v>
      </c>
      <c r="M82" s="191">
        <v>0</v>
      </c>
      <c r="N82" s="191">
        <v>0</v>
      </c>
      <c r="O82" s="192">
        <v>0</v>
      </c>
    </row>
    <row r="83" spans="1:15" x14ac:dyDescent="0.2">
      <c r="B83" s="38"/>
      <c r="C83" s="379" t="s">
        <v>90</v>
      </c>
      <c r="D83" s="189"/>
      <c r="E83" s="73">
        <f>SUM(E76:E82)</f>
        <v>0</v>
      </c>
      <c r="F83" s="73">
        <f>SUM(F76:F82)</f>
        <v>0</v>
      </c>
      <c r="G83" s="73">
        <f>SUM(G76:G82)</f>
        <v>0</v>
      </c>
      <c r="H83" s="73">
        <f>SUM(H76:H82)</f>
        <v>0</v>
      </c>
      <c r="I83" s="73">
        <f t="shared" ref="I83:O83" si="5">SUM(I76:I82)</f>
        <v>0</v>
      </c>
      <c r="J83" s="73">
        <f t="shared" si="5"/>
        <v>0</v>
      </c>
      <c r="K83" s="73">
        <f t="shared" si="5"/>
        <v>0</v>
      </c>
      <c r="L83" s="73">
        <f t="shared" si="5"/>
        <v>0</v>
      </c>
      <c r="M83" s="73">
        <f t="shared" si="5"/>
        <v>0</v>
      </c>
      <c r="N83" s="73">
        <f t="shared" si="5"/>
        <v>0</v>
      </c>
      <c r="O83" s="175">
        <f t="shared" si="5"/>
        <v>0</v>
      </c>
    </row>
    <row r="84" spans="1:15" x14ac:dyDescent="0.2">
      <c r="B84" s="38"/>
      <c r="C84" s="379" t="s">
        <v>91</v>
      </c>
      <c r="D84" s="189"/>
      <c r="E84" s="73">
        <f>E83+E73</f>
        <v>0</v>
      </c>
      <c r="F84" s="73">
        <f>F83+F73</f>
        <v>0</v>
      </c>
      <c r="G84" s="73">
        <f>G83+G73</f>
        <v>0</v>
      </c>
      <c r="H84" s="73">
        <f>H83+H73</f>
        <v>0</v>
      </c>
      <c r="I84" s="73">
        <f t="shared" ref="I84:O84" si="6">I83+I73</f>
        <v>0</v>
      </c>
      <c r="J84" s="73">
        <f t="shared" si="6"/>
        <v>0</v>
      </c>
      <c r="K84" s="73">
        <f t="shared" si="6"/>
        <v>0</v>
      </c>
      <c r="L84" s="73">
        <f t="shared" si="6"/>
        <v>0</v>
      </c>
      <c r="M84" s="73">
        <f t="shared" si="6"/>
        <v>0</v>
      </c>
      <c r="N84" s="73">
        <f t="shared" si="6"/>
        <v>0</v>
      </c>
      <c r="O84" s="175">
        <f t="shared" si="6"/>
        <v>0</v>
      </c>
    </row>
    <row r="85" spans="1:15" x14ac:dyDescent="0.2">
      <c r="B85" s="38"/>
      <c r="C85" s="379"/>
      <c r="D85" s="189"/>
      <c r="E85" s="186"/>
      <c r="F85" s="186"/>
      <c r="G85" s="186"/>
      <c r="H85" s="186"/>
      <c r="I85" s="186"/>
      <c r="J85" s="186"/>
      <c r="K85" s="186"/>
      <c r="L85" s="186"/>
      <c r="M85" s="186"/>
      <c r="N85" s="186"/>
      <c r="O85" s="187"/>
    </row>
    <row r="86" spans="1:15" x14ac:dyDescent="0.2">
      <c r="B86" s="38"/>
      <c r="C86" s="379" t="s">
        <v>92</v>
      </c>
      <c r="D86" s="189"/>
      <c r="E86" s="186"/>
      <c r="F86" s="186"/>
      <c r="G86" s="186"/>
      <c r="H86" s="186"/>
      <c r="I86" s="186"/>
      <c r="J86" s="186"/>
      <c r="K86" s="186"/>
      <c r="L86" s="186"/>
      <c r="M86" s="186"/>
      <c r="N86" s="186"/>
      <c r="O86" s="187"/>
    </row>
    <row r="87" spans="1:15" x14ac:dyDescent="0.2">
      <c r="C87" s="379" t="s">
        <v>93</v>
      </c>
      <c r="D87" s="189"/>
      <c r="E87" s="186"/>
      <c r="F87" s="186"/>
      <c r="G87" s="186"/>
      <c r="H87" s="186"/>
      <c r="I87" s="186"/>
      <c r="J87" s="186"/>
      <c r="K87" s="186"/>
      <c r="L87" s="186"/>
      <c r="M87" s="186"/>
      <c r="N87" s="186"/>
      <c r="O87" s="187"/>
    </row>
    <row r="88" spans="1:15" x14ac:dyDescent="0.2">
      <c r="C88" s="378" t="s">
        <v>94</v>
      </c>
      <c r="D88" s="189"/>
      <c r="E88" s="72">
        <v>0</v>
      </c>
      <c r="F88" s="72">
        <v>0</v>
      </c>
      <c r="G88" s="72">
        <v>0</v>
      </c>
      <c r="H88" s="72">
        <v>0</v>
      </c>
      <c r="I88" s="72">
        <v>0</v>
      </c>
      <c r="J88" s="72">
        <v>0</v>
      </c>
      <c r="K88" s="72">
        <v>0</v>
      </c>
      <c r="L88" s="72">
        <v>0</v>
      </c>
      <c r="M88" s="72">
        <v>0</v>
      </c>
      <c r="N88" s="72">
        <v>0</v>
      </c>
      <c r="O88" s="172">
        <v>0</v>
      </c>
    </row>
    <row r="89" spans="1:15" x14ac:dyDescent="0.2">
      <c r="C89" s="378" t="s">
        <v>95</v>
      </c>
      <c r="D89" s="189"/>
      <c r="E89" s="72">
        <v>0</v>
      </c>
      <c r="F89" s="72">
        <v>0</v>
      </c>
      <c r="G89" s="72">
        <v>0</v>
      </c>
      <c r="H89" s="72">
        <v>0</v>
      </c>
      <c r="I89" s="72">
        <v>0</v>
      </c>
      <c r="J89" s="72">
        <v>0</v>
      </c>
      <c r="K89" s="72">
        <v>0</v>
      </c>
      <c r="L89" s="72">
        <v>0</v>
      </c>
      <c r="M89" s="72">
        <v>0</v>
      </c>
      <c r="N89" s="72">
        <v>0</v>
      </c>
      <c r="O89" s="172">
        <v>0</v>
      </c>
    </row>
    <row r="90" spans="1:15" x14ac:dyDescent="0.2">
      <c r="C90" s="380" t="s">
        <v>96</v>
      </c>
      <c r="D90" s="189"/>
      <c r="E90" s="72">
        <v>0</v>
      </c>
      <c r="F90" s="72">
        <v>0</v>
      </c>
      <c r="G90" s="72">
        <v>0</v>
      </c>
      <c r="H90" s="72">
        <v>0</v>
      </c>
      <c r="I90" s="72">
        <v>0</v>
      </c>
      <c r="J90" s="72">
        <v>0</v>
      </c>
      <c r="K90" s="72">
        <v>0</v>
      </c>
      <c r="L90" s="72">
        <v>0</v>
      </c>
      <c r="M90" s="72">
        <v>0</v>
      </c>
      <c r="N90" s="72">
        <v>0</v>
      </c>
      <c r="O90" s="172">
        <v>0</v>
      </c>
    </row>
    <row r="91" spans="1:15" x14ac:dyDescent="0.2">
      <c r="C91" s="378" t="s">
        <v>97</v>
      </c>
      <c r="D91" s="189"/>
      <c r="E91" s="72">
        <v>0</v>
      </c>
      <c r="F91" s="72">
        <v>0</v>
      </c>
      <c r="G91" s="72">
        <v>0</v>
      </c>
      <c r="H91" s="72">
        <v>0</v>
      </c>
      <c r="I91" s="72">
        <v>0</v>
      </c>
      <c r="J91" s="72">
        <v>0</v>
      </c>
      <c r="K91" s="72">
        <v>0</v>
      </c>
      <c r="L91" s="72">
        <v>0</v>
      </c>
      <c r="M91" s="72">
        <v>0</v>
      </c>
      <c r="N91" s="72">
        <v>0</v>
      </c>
      <c r="O91" s="172">
        <v>0</v>
      </c>
    </row>
    <row r="92" spans="1:15" s="29" customFormat="1" x14ac:dyDescent="0.2">
      <c r="A92" s="150"/>
      <c r="B92" s="31"/>
      <c r="C92" s="378" t="s">
        <v>98</v>
      </c>
      <c r="D92" s="189"/>
      <c r="E92" s="72">
        <v>0</v>
      </c>
      <c r="F92" s="72">
        <v>0</v>
      </c>
      <c r="G92" s="72">
        <v>0</v>
      </c>
      <c r="H92" s="72">
        <v>0</v>
      </c>
      <c r="I92" s="72">
        <v>0</v>
      </c>
      <c r="J92" s="72">
        <v>0</v>
      </c>
      <c r="K92" s="72">
        <v>0</v>
      </c>
      <c r="L92" s="72">
        <v>0</v>
      </c>
      <c r="M92" s="72">
        <v>0</v>
      </c>
      <c r="N92" s="72">
        <v>0</v>
      </c>
      <c r="O92" s="172">
        <v>0</v>
      </c>
    </row>
    <row r="93" spans="1:15" x14ac:dyDescent="0.2">
      <c r="C93" s="379" t="s">
        <v>99</v>
      </c>
      <c r="D93" s="189"/>
      <c r="E93" s="73">
        <f>SUM(E88:E92)</f>
        <v>0</v>
      </c>
      <c r="F93" s="73">
        <f>SUM(F88:F92)</f>
        <v>0</v>
      </c>
      <c r="G93" s="73">
        <f t="shared" ref="G93:H93" si="7">SUM(G88:G92)</f>
        <v>0</v>
      </c>
      <c r="H93" s="73">
        <f t="shared" si="7"/>
        <v>0</v>
      </c>
      <c r="I93" s="73">
        <f t="shared" ref="I93:O93" si="8">SUM(I88:I92)</f>
        <v>0</v>
      </c>
      <c r="J93" s="73">
        <f t="shared" si="8"/>
        <v>0</v>
      </c>
      <c r="K93" s="73">
        <f t="shared" si="8"/>
        <v>0</v>
      </c>
      <c r="L93" s="73">
        <f t="shared" si="8"/>
        <v>0</v>
      </c>
      <c r="M93" s="73">
        <f t="shared" si="8"/>
        <v>0</v>
      </c>
      <c r="N93" s="73">
        <f t="shared" si="8"/>
        <v>0</v>
      </c>
      <c r="O93" s="175">
        <f t="shared" si="8"/>
        <v>0</v>
      </c>
    </row>
    <row r="94" spans="1:15" x14ac:dyDescent="0.2">
      <c r="C94" s="380"/>
      <c r="D94" s="189"/>
      <c r="E94" s="186"/>
      <c r="F94" s="186"/>
      <c r="G94" s="186"/>
      <c r="H94" s="186"/>
      <c r="I94" s="186"/>
      <c r="J94" s="186"/>
      <c r="K94" s="186"/>
      <c r="L94" s="186"/>
      <c r="M94" s="186"/>
      <c r="N94" s="186"/>
      <c r="O94" s="187"/>
    </row>
    <row r="95" spans="1:15" x14ac:dyDescent="0.2">
      <c r="C95" s="379" t="s">
        <v>100</v>
      </c>
      <c r="D95" s="189"/>
      <c r="E95" s="186"/>
      <c r="F95" s="186"/>
      <c r="G95" s="186"/>
      <c r="H95" s="186"/>
      <c r="I95" s="186"/>
      <c r="J95" s="186"/>
      <c r="K95" s="186"/>
      <c r="L95" s="186"/>
      <c r="M95" s="186"/>
      <c r="N95" s="186"/>
      <c r="O95" s="187"/>
    </row>
    <row r="96" spans="1:15" x14ac:dyDescent="0.2">
      <c r="C96" s="380" t="s">
        <v>96</v>
      </c>
      <c r="D96" s="189"/>
      <c r="E96" s="72">
        <v>0</v>
      </c>
      <c r="F96" s="72">
        <v>0</v>
      </c>
      <c r="G96" s="72">
        <v>0</v>
      </c>
      <c r="H96" s="72">
        <v>0</v>
      </c>
      <c r="I96" s="72">
        <v>0</v>
      </c>
      <c r="J96" s="72">
        <v>0</v>
      </c>
      <c r="K96" s="72">
        <v>0</v>
      </c>
      <c r="L96" s="72">
        <v>0</v>
      </c>
      <c r="M96" s="72">
        <v>0</v>
      </c>
      <c r="N96" s="72">
        <v>0</v>
      </c>
      <c r="O96" s="172">
        <v>0</v>
      </c>
    </row>
    <row r="97" spans="1:15" x14ac:dyDescent="0.2">
      <c r="C97" s="378" t="s">
        <v>97</v>
      </c>
      <c r="D97" s="189"/>
      <c r="E97" s="72">
        <v>0</v>
      </c>
      <c r="F97" s="72">
        <v>0</v>
      </c>
      <c r="G97" s="72">
        <v>0</v>
      </c>
      <c r="H97" s="72">
        <v>0</v>
      </c>
      <c r="I97" s="72">
        <v>0</v>
      </c>
      <c r="J97" s="72">
        <v>0</v>
      </c>
      <c r="K97" s="72">
        <v>0</v>
      </c>
      <c r="L97" s="72">
        <v>0</v>
      </c>
      <c r="M97" s="72">
        <v>0</v>
      </c>
      <c r="N97" s="72">
        <v>0</v>
      </c>
      <c r="O97" s="172">
        <v>0</v>
      </c>
    </row>
    <row r="98" spans="1:15" s="29" customFormat="1" x14ac:dyDescent="0.2">
      <c r="A98" s="150"/>
      <c r="B98" s="31"/>
      <c r="C98" s="378" t="s">
        <v>98</v>
      </c>
      <c r="D98" s="189"/>
      <c r="E98" s="72">
        <v>0</v>
      </c>
      <c r="F98" s="72">
        <v>0</v>
      </c>
      <c r="G98" s="72">
        <v>0</v>
      </c>
      <c r="H98" s="72">
        <v>0</v>
      </c>
      <c r="I98" s="72">
        <v>0</v>
      </c>
      <c r="J98" s="72">
        <v>0</v>
      </c>
      <c r="K98" s="72">
        <v>0</v>
      </c>
      <c r="L98" s="72">
        <v>0</v>
      </c>
      <c r="M98" s="72">
        <v>0</v>
      </c>
      <c r="N98" s="72">
        <v>0</v>
      </c>
      <c r="O98" s="172">
        <v>0</v>
      </c>
    </row>
    <row r="99" spans="1:15" x14ac:dyDescent="0.2">
      <c r="C99" s="379" t="s">
        <v>101</v>
      </c>
      <c r="D99" s="189"/>
      <c r="E99" s="75">
        <f t="shared" ref="E99:H99" si="9">SUM(E96:E98)</f>
        <v>0</v>
      </c>
      <c r="F99" s="75">
        <f t="shared" si="9"/>
        <v>0</v>
      </c>
      <c r="G99" s="75">
        <f t="shared" si="9"/>
        <v>0</v>
      </c>
      <c r="H99" s="75">
        <f t="shared" si="9"/>
        <v>0</v>
      </c>
      <c r="I99" s="75">
        <f t="shared" ref="I99:O99" si="10">SUM(I96:I98)</f>
        <v>0</v>
      </c>
      <c r="J99" s="75">
        <f t="shared" si="10"/>
        <v>0</v>
      </c>
      <c r="K99" s="75">
        <f t="shared" si="10"/>
        <v>0</v>
      </c>
      <c r="L99" s="75">
        <f t="shared" si="10"/>
        <v>0</v>
      </c>
      <c r="M99" s="75">
        <f t="shared" si="10"/>
        <v>0</v>
      </c>
      <c r="N99" s="75">
        <f t="shared" si="10"/>
        <v>0</v>
      </c>
      <c r="O99" s="194">
        <f t="shared" si="10"/>
        <v>0</v>
      </c>
    </row>
    <row r="100" spans="1:15" x14ac:dyDescent="0.2">
      <c r="C100" s="379" t="s">
        <v>102</v>
      </c>
      <c r="D100" s="189"/>
      <c r="E100" s="75">
        <f t="shared" ref="E100:H100" si="11">E99+E93</f>
        <v>0</v>
      </c>
      <c r="F100" s="75">
        <f t="shared" si="11"/>
        <v>0</v>
      </c>
      <c r="G100" s="75">
        <f t="shared" si="11"/>
        <v>0</v>
      </c>
      <c r="H100" s="75">
        <f t="shared" si="11"/>
        <v>0</v>
      </c>
      <c r="I100" s="75">
        <f t="shared" ref="I100:O100" si="12">I99+I93</f>
        <v>0</v>
      </c>
      <c r="J100" s="75">
        <f t="shared" si="12"/>
        <v>0</v>
      </c>
      <c r="K100" s="75">
        <f t="shared" si="12"/>
        <v>0</v>
      </c>
      <c r="L100" s="75">
        <f t="shared" si="12"/>
        <v>0</v>
      </c>
      <c r="M100" s="75">
        <f t="shared" si="12"/>
        <v>0</v>
      </c>
      <c r="N100" s="75">
        <f t="shared" si="12"/>
        <v>0</v>
      </c>
      <c r="O100" s="194">
        <f t="shared" si="12"/>
        <v>0</v>
      </c>
    </row>
    <row r="101" spans="1:15" ht="13.5" thickBot="1" x14ac:dyDescent="0.25">
      <c r="C101" s="193" t="s">
        <v>103</v>
      </c>
      <c r="D101" s="189"/>
      <c r="E101" s="76">
        <f t="shared" ref="E101:H101" si="13">E84-E100</f>
        <v>0</v>
      </c>
      <c r="F101" s="76">
        <f t="shared" si="13"/>
        <v>0</v>
      </c>
      <c r="G101" s="76">
        <f t="shared" si="13"/>
        <v>0</v>
      </c>
      <c r="H101" s="76">
        <f t="shared" si="13"/>
        <v>0</v>
      </c>
      <c r="I101" s="76">
        <f t="shared" ref="I101:O101" si="14">I84-I100</f>
        <v>0</v>
      </c>
      <c r="J101" s="76">
        <f t="shared" si="14"/>
        <v>0</v>
      </c>
      <c r="K101" s="76">
        <f t="shared" si="14"/>
        <v>0</v>
      </c>
      <c r="L101" s="76">
        <f t="shared" si="14"/>
        <v>0</v>
      </c>
      <c r="M101" s="76">
        <f t="shared" si="14"/>
        <v>0</v>
      </c>
      <c r="N101" s="76">
        <f t="shared" si="14"/>
        <v>0</v>
      </c>
      <c r="O101" s="195">
        <f t="shared" si="14"/>
        <v>0</v>
      </c>
    </row>
    <row r="102" spans="1:15" ht="13.5" thickTop="1" x14ac:dyDescent="0.2">
      <c r="C102" s="170"/>
      <c r="D102" s="171"/>
      <c r="E102" s="186"/>
      <c r="F102" s="186"/>
      <c r="G102" s="186"/>
      <c r="H102" s="186"/>
      <c r="I102" s="186"/>
      <c r="J102" s="186"/>
      <c r="K102" s="186"/>
      <c r="L102" s="186"/>
      <c r="M102" s="186"/>
      <c r="N102" s="186"/>
      <c r="O102" s="187"/>
    </row>
    <row r="103" spans="1:15" x14ac:dyDescent="0.2">
      <c r="C103" s="165" t="s">
        <v>104</v>
      </c>
      <c r="D103" s="171"/>
      <c r="E103" s="186"/>
      <c r="F103" s="186"/>
      <c r="G103" s="186"/>
      <c r="H103" s="186"/>
      <c r="I103" s="186"/>
      <c r="J103" s="186"/>
      <c r="K103" s="186"/>
      <c r="L103" s="186"/>
      <c r="M103" s="186"/>
      <c r="N103" s="186"/>
      <c r="O103" s="187"/>
    </row>
    <row r="104" spans="1:15" x14ac:dyDescent="0.2">
      <c r="C104" s="170" t="s">
        <v>105</v>
      </c>
      <c r="D104" s="171"/>
      <c r="E104" s="72">
        <v>0</v>
      </c>
      <c r="F104" s="72">
        <v>0</v>
      </c>
      <c r="G104" s="72">
        <v>0</v>
      </c>
      <c r="H104" s="72">
        <v>0</v>
      </c>
      <c r="I104" s="72">
        <v>0</v>
      </c>
      <c r="J104" s="72">
        <v>0</v>
      </c>
      <c r="K104" s="72">
        <v>0</v>
      </c>
      <c r="L104" s="72">
        <v>0</v>
      </c>
      <c r="M104" s="72">
        <v>0</v>
      </c>
      <c r="N104" s="72">
        <v>0</v>
      </c>
      <c r="O104" s="172">
        <v>0</v>
      </c>
    </row>
    <row r="105" spans="1:15" x14ac:dyDescent="0.2">
      <c r="C105" s="173" t="s">
        <v>106</v>
      </c>
      <c r="D105" s="171"/>
      <c r="E105" s="72">
        <v>0</v>
      </c>
      <c r="F105" s="72">
        <v>0</v>
      </c>
      <c r="G105" s="72">
        <v>0</v>
      </c>
      <c r="H105" s="72">
        <v>0</v>
      </c>
      <c r="I105" s="72">
        <v>0</v>
      </c>
      <c r="J105" s="72">
        <v>0</v>
      </c>
      <c r="K105" s="72">
        <v>0</v>
      </c>
      <c r="L105" s="72">
        <v>0</v>
      </c>
      <c r="M105" s="72">
        <v>0</v>
      </c>
      <c r="N105" s="72">
        <v>0</v>
      </c>
      <c r="O105" s="172">
        <v>0</v>
      </c>
    </row>
    <row r="106" spans="1:15" ht="13.5" thickBot="1" x14ac:dyDescent="0.25">
      <c r="C106" s="180" t="s">
        <v>107</v>
      </c>
      <c r="D106" s="196"/>
      <c r="E106" s="197">
        <f>SUM(E104:E105)</f>
        <v>0</v>
      </c>
      <c r="F106" s="197">
        <f>SUM(F104:F105)</f>
        <v>0</v>
      </c>
      <c r="G106" s="197">
        <f>SUM(G104:G105)</f>
        <v>0</v>
      </c>
      <c r="H106" s="197">
        <f>SUM(H104:H105)</f>
        <v>0</v>
      </c>
      <c r="I106" s="197">
        <f t="shared" ref="I106:O106" si="15">SUM(I104:I105)</f>
        <v>0</v>
      </c>
      <c r="J106" s="197">
        <f t="shared" si="15"/>
        <v>0</v>
      </c>
      <c r="K106" s="197">
        <f t="shared" si="15"/>
        <v>0</v>
      </c>
      <c r="L106" s="197">
        <f t="shared" si="15"/>
        <v>0</v>
      </c>
      <c r="M106" s="197">
        <f t="shared" si="15"/>
        <v>0</v>
      </c>
      <c r="N106" s="197">
        <f t="shared" si="15"/>
        <v>0</v>
      </c>
      <c r="O106" s="198">
        <f t="shared" si="15"/>
        <v>0</v>
      </c>
    </row>
    <row r="107" spans="1:15" x14ac:dyDescent="0.2">
      <c r="C107" s="71"/>
      <c r="D107" s="71"/>
      <c r="E107" s="78"/>
      <c r="F107" s="77"/>
      <c r="G107" s="77"/>
      <c r="H107" s="77"/>
      <c r="I107" s="237"/>
      <c r="J107" s="237"/>
      <c r="K107" s="237"/>
      <c r="L107" s="237"/>
      <c r="M107" s="237"/>
      <c r="N107" s="237"/>
      <c r="O107" s="237"/>
    </row>
    <row r="108" spans="1:15" s="330" customFormat="1" x14ac:dyDescent="0.2">
      <c r="A108" s="150"/>
      <c r="B108" s="31"/>
      <c r="C108" s="71"/>
      <c r="D108" s="71"/>
      <c r="E108" s="78"/>
      <c r="F108" s="77"/>
      <c r="G108" s="77"/>
      <c r="H108" s="77"/>
    </row>
    <row r="109" spans="1:15" s="330" customFormat="1" x14ac:dyDescent="0.2">
      <c r="A109" s="150"/>
      <c r="B109" s="31"/>
      <c r="C109" s="477" t="s">
        <v>349</v>
      </c>
      <c r="D109" s="478"/>
      <c r="E109" s="478"/>
      <c r="F109" s="478"/>
      <c r="G109" s="478"/>
      <c r="H109" s="7"/>
    </row>
    <row r="110" spans="1:15" s="330" customFormat="1" x14ac:dyDescent="0.2">
      <c r="A110" s="150"/>
      <c r="B110" s="31"/>
      <c r="C110" s="80"/>
      <c r="D110" s="80"/>
      <c r="E110" s="225"/>
      <c r="F110" s="226"/>
      <c r="G110" s="225"/>
      <c r="H110" s="225"/>
    </row>
    <row r="111" spans="1:15" s="330" customFormat="1" ht="22.5" x14ac:dyDescent="0.2">
      <c r="A111" s="150"/>
      <c r="B111" s="31"/>
      <c r="C111" s="333"/>
      <c r="D111" s="333"/>
      <c r="E111" s="332" t="s">
        <v>110</v>
      </c>
      <c r="F111" s="332" t="s">
        <v>111</v>
      </c>
      <c r="G111" s="332" t="s">
        <v>112</v>
      </c>
      <c r="H111" s="332" t="s">
        <v>113</v>
      </c>
    </row>
    <row r="112" spans="1:15" s="330" customFormat="1" x14ac:dyDescent="0.2">
      <c r="A112" s="150"/>
      <c r="B112" s="31"/>
      <c r="C112" s="333"/>
      <c r="D112" s="333"/>
      <c r="E112" s="332" t="s">
        <v>31</v>
      </c>
      <c r="F112" s="332" t="s">
        <v>31</v>
      </c>
      <c r="G112" s="332" t="s">
        <v>31</v>
      </c>
      <c r="H112" s="332" t="s">
        <v>31</v>
      </c>
    </row>
    <row r="113" spans="1:8" s="330" customFormat="1" x14ac:dyDescent="0.2">
      <c r="A113" s="150"/>
      <c r="B113" s="31"/>
      <c r="C113" s="82" t="s">
        <v>219</v>
      </c>
      <c r="D113" s="82"/>
      <c r="E113" s="83"/>
      <c r="F113" s="84"/>
      <c r="G113" s="84"/>
      <c r="H113" s="84"/>
    </row>
    <row r="114" spans="1:8" s="330" customFormat="1" x14ac:dyDescent="0.2">
      <c r="A114" s="150"/>
      <c r="B114" s="31"/>
      <c r="C114" s="85" t="s">
        <v>115</v>
      </c>
      <c r="D114" s="85"/>
      <c r="E114" s="86">
        <v>0</v>
      </c>
      <c r="F114" s="86">
        <v>0</v>
      </c>
      <c r="G114" s="86">
        <v>0</v>
      </c>
      <c r="H114" s="86">
        <v>0</v>
      </c>
    </row>
    <row r="115" spans="1:8" s="330" customFormat="1" x14ac:dyDescent="0.2">
      <c r="A115" s="150"/>
      <c r="B115" s="31"/>
      <c r="C115" s="85" t="s">
        <v>67</v>
      </c>
      <c r="D115" s="85"/>
      <c r="E115" s="86">
        <v>0</v>
      </c>
      <c r="F115" s="86">
        <v>0</v>
      </c>
      <c r="G115" s="86">
        <v>0</v>
      </c>
      <c r="H115" s="86">
        <v>0</v>
      </c>
    </row>
    <row r="116" spans="1:8" s="330" customFormat="1" x14ac:dyDescent="0.2">
      <c r="A116" s="150"/>
      <c r="B116" s="31"/>
      <c r="C116" s="85" t="s">
        <v>118</v>
      </c>
      <c r="D116" s="85"/>
      <c r="E116" s="86" t="s">
        <v>119</v>
      </c>
      <c r="F116" s="86" t="s">
        <v>119</v>
      </c>
      <c r="G116" s="86" t="s">
        <v>119</v>
      </c>
      <c r="H116" s="86" t="s">
        <v>119</v>
      </c>
    </row>
    <row r="117" spans="1:8" s="330" customFormat="1" x14ac:dyDescent="0.2">
      <c r="A117" s="150"/>
      <c r="B117" s="31"/>
      <c r="C117" s="85" t="s">
        <v>120</v>
      </c>
      <c r="D117" s="85"/>
      <c r="E117" s="86" t="s">
        <v>119</v>
      </c>
      <c r="F117" s="86">
        <v>0</v>
      </c>
      <c r="G117" s="86" t="s">
        <v>119</v>
      </c>
      <c r="H117" s="86">
        <v>0</v>
      </c>
    </row>
    <row r="118" spans="1:8" s="330" customFormat="1" ht="13.5" thickBot="1" x14ac:dyDescent="0.25">
      <c r="A118" s="150"/>
      <c r="B118" s="31"/>
      <c r="C118" s="85" t="s">
        <v>121</v>
      </c>
      <c r="D118" s="85"/>
      <c r="E118" s="87" t="s">
        <v>119</v>
      </c>
      <c r="F118" s="87">
        <v>0</v>
      </c>
      <c r="G118" s="87" t="s">
        <v>119</v>
      </c>
      <c r="H118" s="87">
        <v>0</v>
      </c>
    </row>
    <row r="119" spans="1:8" s="330" customFormat="1" ht="13.5" thickBot="1" x14ac:dyDescent="0.25">
      <c r="A119" s="150"/>
      <c r="B119" s="31"/>
      <c r="C119" s="88" t="s">
        <v>122</v>
      </c>
      <c r="D119" s="88"/>
      <c r="E119" s="89">
        <f>SUM(E115:E118)</f>
        <v>0</v>
      </c>
      <c r="F119" s="89">
        <f>SUM(F115:F118)</f>
        <v>0</v>
      </c>
      <c r="G119" s="89">
        <f>SUM(G115:G118)</f>
        <v>0</v>
      </c>
      <c r="H119" s="89">
        <f>SUM(H115:H118)</f>
        <v>0</v>
      </c>
    </row>
    <row r="120" spans="1:8" s="330" customFormat="1" ht="13.5" thickTop="1" x14ac:dyDescent="0.2">
      <c r="A120" s="150"/>
      <c r="B120" s="31"/>
      <c r="C120" s="71"/>
      <c r="D120" s="71"/>
      <c r="E120" s="90"/>
      <c r="F120" s="90"/>
      <c r="G120" s="90"/>
      <c r="H120" s="90"/>
    </row>
    <row r="121" spans="1:8" s="330" customFormat="1" x14ac:dyDescent="0.2">
      <c r="A121" s="150"/>
      <c r="B121" s="31"/>
      <c r="C121" s="88">
        <v>2022</v>
      </c>
      <c r="D121" s="85"/>
      <c r="E121" s="86"/>
      <c r="F121" s="86"/>
      <c r="G121" s="86"/>
      <c r="H121" s="86"/>
    </row>
    <row r="122" spans="1:8" s="330" customFormat="1" x14ac:dyDescent="0.2">
      <c r="A122" s="150"/>
      <c r="B122" s="31"/>
      <c r="C122" s="85" t="s">
        <v>115</v>
      </c>
      <c r="D122" s="85"/>
      <c r="E122" s="86">
        <v>0</v>
      </c>
      <c r="F122" s="86">
        <v>0</v>
      </c>
      <c r="G122" s="86">
        <v>0</v>
      </c>
      <c r="H122" s="86">
        <v>0</v>
      </c>
    </row>
    <row r="123" spans="1:8" s="330" customFormat="1" x14ac:dyDescent="0.2">
      <c r="A123" s="150"/>
      <c r="B123" s="31"/>
      <c r="C123" s="162" t="s">
        <v>67</v>
      </c>
      <c r="D123" s="162"/>
      <c r="E123" s="86">
        <v>0</v>
      </c>
      <c r="F123" s="86">
        <v>0</v>
      </c>
      <c r="G123" s="86" t="s">
        <v>119</v>
      </c>
      <c r="H123" s="86" t="s">
        <v>119</v>
      </c>
    </row>
    <row r="124" spans="1:8" s="330" customFormat="1" x14ac:dyDescent="0.2">
      <c r="A124" s="150"/>
      <c r="B124" s="31"/>
      <c r="C124" s="85" t="s">
        <v>118</v>
      </c>
      <c r="D124" s="85"/>
      <c r="E124" s="86" t="s">
        <v>119</v>
      </c>
      <c r="F124" s="86" t="s">
        <v>119</v>
      </c>
      <c r="G124" s="86" t="s">
        <v>119</v>
      </c>
      <c r="H124" s="86" t="s">
        <v>119</v>
      </c>
    </row>
    <row r="125" spans="1:8" s="330" customFormat="1" ht="13.5" thickBot="1" x14ac:dyDescent="0.25">
      <c r="A125" s="150"/>
      <c r="B125" s="31"/>
      <c r="C125" s="85" t="s">
        <v>120</v>
      </c>
      <c r="D125" s="85"/>
      <c r="E125" s="87" t="s">
        <v>119</v>
      </c>
      <c r="F125" s="87">
        <v>0</v>
      </c>
      <c r="G125" s="87" t="s">
        <v>119</v>
      </c>
      <c r="H125" s="87">
        <v>0</v>
      </c>
    </row>
    <row r="126" spans="1:8" s="330" customFormat="1" ht="13.5" thickBot="1" x14ac:dyDescent="0.25">
      <c r="A126" s="150"/>
      <c r="B126" s="31"/>
      <c r="C126" s="476" t="s">
        <v>121</v>
      </c>
      <c r="D126" s="476"/>
      <c r="E126" s="89" t="s">
        <v>119</v>
      </c>
      <c r="F126" s="89">
        <v>0</v>
      </c>
      <c r="G126" s="89" t="s">
        <v>119</v>
      </c>
      <c r="H126" s="89">
        <v>0</v>
      </c>
    </row>
    <row r="127" spans="1:8" s="330" customFormat="1" ht="14.25" thickTop="1" thickBot="1" x14ac:dyDescent="0.25">
      <c r="A127" s="150"/>
      <c r="B127" s="31"/>
      <c r="C127" s="88" t="s">
        <v>122</v>
      </c>
      <c r="D127" s="88"/>
      <c r="E127" s="89">
        <f>SUM(E122:E126)</f>
        <v>0</v>
      </c>
      <c r="F127" s="89">
        <f>SUM(F122:F126)</f>
        <v>0</v>
      </c>
      <c r="G127" s="89">
        <f>SUM(G122:G126)</f>
        <v>0</v>
      </c>
      <c r="H127" s="89">
        <f>SUM(H122:H126)</f>
        <v>0</v>
      </c>
    </row>
    <row r="128" spans="1:8" s="330" customFormat="1" ht="13.5" thickTop="1" x14ac:dyDescent="0.2">
      <c r="A128" s="150"/>
      <c r="B128" s="31"/>
      <c r="C128" s="71"/>
      <c r="D128" s="71"/>
      <c r="E128" s="90"/>
      <c r="F128" s="90"/>
      <c r="G128" s="90"/>
      <c r="H128" s="90"/>
    </row>
    <row r="129" spans="1:8" s="330" customFormat="1" x14ac:dyDescent="0.2">
      <c r="A129" s="150"/>
      <c r="B129" s="31"/>
      <c r="C129" s="82">
        <v>2023</v>
      </c>
      <c r="D129" s="82"/>
      <c r="E129" s="90"/>
      <c r="F129" s="90"/>
      <c r="G129" s="90"/>
      <c r="H129" s="90"/>
    </row>
    <row r="130" spans="1:8" s="330" customFormat="1" x14ac:dyDescent="0.2">
      <c r="A130" s="150"/>
      <c r="B130" s="31"/>
      <c r="C130" s="85" t="s">
        <v>115</v>
      </c>
      <c r="D130" s="85"/>
      <c r="E130" s="86">
        <v>0</v>
      </c>
      <c r="F130" s="86">
        <v>0</v>
      </c>
      <c r="G130" s="86">
        <v>0</v>
      </c>
      <c r="H130" s="86">
        <v>0</v>
      </c>
    </row>
    <row r="131" spans="1:8" s="330" customFormat="1" x14ac:dyDescent="0.2">
      <c r="A131" s="150"/>
      <c r="B131" s="31"/>
      <c r="C131" s="85" t="s">
        <v>67</v>
      </c>
      <c r="D131" s="85"/>
      <c r="E131" s="86">
        <v>0</v>
      </c>
      <c r="F131" s="86">
        <v>0</v>
      </c>
      <c r="G131" s="86" t="s">
        <v>119</v>
      </c>
      <c r="H131" s="86" t="s">
        <v>119</v>
      </c>
    </row>
    <row r="132" spans="1:8" s="330" customFormat="1" ht="22.5" x14ac:dyDescent="0.2">
      <c r="A132" s="150"/>
      <c r="B132" s="31"/>
      <c r="C132" s="162" t="s">
        <v>118</v>
      </c>
      <c r="D132" s="162"/>
      <c r="E132" s="86" t="s">
        <v>119</v>
      </c>
      <c r="F132" s="86" t="s">
        <v>119</v>
      </c>
      <c r="G132" s="86" t="s">
        <v>119</v>
      </c>
      <c r="H132" s="86" t="s">
        <v>119</v>
      </c>
    </row>
    <row r="133" spans="1:8" s="330" customFormat="1" x14ac:dyDescent="0.2">
      <c r="A133" s="150"/>
      <c r="B133" s="31"/>
      <c r="C133" s="85" t="s">
        <v>120</v>
      </c>
      <c r="D133" s="85"/>
      <c r="E133" s="86" t="s">
        <v>119</v>
      </c>
      <c r="F133" s="86">
        <v>0</v>
      </c>
      <c r="G133" s="86">
        <v>0</v>
      </c>
      <c r="H133" s="86">
        <v>0</v>
      </c>
    </row>
    <row r="134" spans="1:8" s="330" customFormat="1" ht="13.5" thickBot="1" x14ac:dyDescent="0.25">
      <c r="A134" s="150"/>
      <c r="B134" s="31"/>
      <c r="C134" s="85" t="s">
        <v>121</v>
      </c>
      <c r="D134" s="85"/>
      <c r="E134" s="87" t="s">
        <v>119</v>
      </c>
      <c r="F134" s="87">
        <v>0</v>
      </c>
      <c r="G134" s="87" t="s">
        <v>119</v>
      </c>
      <c r="H134" s="87">
        <v>0</v>
      </c>
    </row>
    <row r="135" spans="1:8" s="330" customFormat="1" ht="13.5" thickBot="1" x14ac:dyDescent="0.25">
      <c r="A135" s="150"/>
      <c r="B135" s="31"/>
      <c r="C135" s="476" t="s">
        <v>122</v>
      </c>
      <c r="D135" s="476"/>
      <c r="E135" s="89">
        <f>SUM(E130:E134)</f>
        <v>0</v>
      </c>
      <c r="F135" s="89">
        <f>SUM(F130:F134)</f>
        <v>0</v>
      </c>
      <c r="G135" s="89">
        <f>SUM(G130:G134)</f>
        <v>0</v>
      </c>
      <c r="H135" s="89">
        <f>SUM(H130:H134)</f>
        <v>0</v>
      </c>
    </row>
    <row r="136" spans="1:8" s="330" customFormat="1" ht="13.5" thickTop="1" x14ac:dyDescent="0.2">
      <c r="A136" s="150"/>
      <c r="B136" s="31"/>
      <c r="C136" s="99"/>
      <c r="D136" s="99"/>
      <c r="E136" s="90"/>
      <c r="F136" s="90"/>
      <c r="G136" s="90"/>
      <c r="H136" s="90"/>
    </row>
    <row r="137" spans="1:8" s="330" customFormat="1" x14ac:dyDescent="0.2">
      <c r="A137" s="150"/>
      <c r="B137" s="31"/>
      <c r="C137" s="82">
        <v>2024</v>
      </c>
      <c r="D137" s="82"/>
      <c r="E137" s="90"/>
      <c r="F137" s="90"/>
      <c r="G137" s="90"/>
      <c r="H137" s="90"/>
    </row>
    <row r="138" spans="1:8" s="330" customFormat="1" x14ac:dyDescent="0.2">
      <c r="A138" s="150"/>
      <c r="B138" s="31"/>
      <c r="C138" s="85" t="s">
        <v>115</v>
      </c>
      <c r="D138" s="85"/>
      <c r="E138" s="86">
        <v>0</v>
      </c>
      <c r="F138" s="86">
        <v>0</v>
      </c>
      <c r="G138" s="86">
        <v>0</v>
      </c>
      <c r="H138" s="86">
        <v>0</v>
      </c>
    </row>
    <row r="139" spans="1:8" s="330" customFormat="1" x14ac:dyDescent="0.2">
      <c r="A139" s="150"/>
      <c r="B139" s="31"/>
      <c r="C139" s="85" t="s">
        <v>67</v>
      </c>
      <c r="D139" s="85"/>
      <c r="E139" s="86">
        <v>0</v>
      </c>
      <c r="F139" s="86">
        <v>0</v>
      </c>
      <c r="G139" s="86" t="s">
        <v>119</v>
      </c>
      <c r="H139" s="86" t="s">
        <v>119</v>
      </c>
    </row>
    <row r="140" spans="1:8" s="330" customFormat="1" ht="22.5" x14ac:dyDescent="0.2">
      <c r="A140" s="150"/>
      <c r="B140" s="31"/>
      <c r="C140" s="162" t="s">
        <v>118</v>
      </c>
      <c r="D140" s="162"/>
      <c r="E140" s="86" t="s">
        <v>119</v>
      </c>
      <c r="F140" s="86" t="s">
        <v>119</v>
      </c>
      <c r="G140" s="86" t="s">
        <v>119</v>
      </c>
      <c r="H140" s="86" t="s">
        <v>119</v>
      </c>
    </row>
    <row r="141" spans="1:8" s="330" customFormat="1" x14ac:dyDescent="0.2">
      <c r="A141" s="150"/>
      <c r="B141" s="31"/>
      <c r="C141" s="85" t="s">
        <v>120</v>
      </c>
      <c r="D141" s="85"/>
      <c r="E141" s="86">
        <v>0</v>
      </c>
      <c r="F141" s="86">
        <v>0</v>
      </c>
      <c r="G141" s="86">
        <v>0</v>
      </c>
      <c r="H141" s="86">
        <v>0</v>
      </c>
    </row>
    <row r="142" spans="1:8" s="330" customFormat="1" ht="13.5" thickBot="1" x14ac:dyDescent="0.25">
      <c r="A142" s="150"/>
      <c r="B142" s="31"/>
      <c r="C142" s="85" t="s">
        <v>121</v>
      </c>
      <c r="D142" s="85"/>
      <c r="E142" s="87" t="s">
        <v>119</v>
      </c>
      <c r="F142" s="87">
        <v>0</v>
      </c>
      <c r="G142" s="87" t="s">
        <v>119</v>
      </c>
      <c r="H142" s="87">
        <v>0</v>
      </c>
    </row>
    <row r="143" spans="1:8" s="330" customFormat="1" ht="13.5" thickBot="1" x14ac:dyDescent="0.25">
      <c r="A143" s="150"/>
      <c r="B143" s="31"/>
      <c r="C143" s="476" t="s">
        <v>122</v>
      </c>
      <c r="D143" s="476"/>
      <c r="E143" s="89">
        <f>SUM(E138:E142)</f>
        <v>0</v>
      </c>
      <c r="F143" s="89">
        <f t="shared" ref="F143:G143" si="16">SUM(F138:F142)</f>
        <v>0</v>
      </c>
      <c r="G143" s="89">
        <f t="shared" si="16"/>
        <v>0</v>
      </c>
      <c r="H143" s="89">
        <f>SUM(H138:H142)</f>
        <v>0</v>
      </c>
    </row>
    <row r="144" spans="1:8" s="330" customFormat="1" ht="13.5" thickTop="1" x14ac:dyDescent="0.2">
      <c r="A144" s="150"/>
      <c r="B144" s="31"/>
      <c r="C144" s="99"/>
      <c r="D144" s="99"/>
      <c r="E144" s="90"/>
      <c r="F144" s="90"/>
      <c r="G144" s="90"/>
      <c r="H144" s="90"/>
    </row>
    <row r="145" spans="1:8" s="330" customFormat="1" x14ac:dyDescent="0.2">
      <c r="A145" s="150"/>
      <c r="B145" s="31"/>
      <c r="C145" s="82">
        <v>2025</v>
      </c>
      <c r="D145" s="82"/>
      <c r="E145" s="90"/>
      <c r="F145" s="90"/>
      <c r="G145" s="90"/>
      <c r="H145" s="90"/>
    </row>
    <row r="146" spans="1:8" s="330" customFormat="1" x14ac:dyDescent="0.2">
      <c r="A146" s="150"/>
      <c r="B146" s="31"/>
      <c r="C146" s="85" t="s">
        <v>115</v>
      </c>
      <c r="D146" s="85"/>
      <c r="E146" s="86">
        <v>0</v>
      </c>
      <c r="F146" s="86">
        <v>0</v>
      </c>
      <c r="G146" s="86">
        <v>0</v>
      </c>
      <c r="H146" s="86">
        <v>0</v>
      </c>
    </row>
    <row r="147" spans="1:8" s="330" customFormat="1" x14ac:dyDescent="0.2">
      <c r="A147" s="150"/>
      <c r="B147" s="31"/>
      <c r="C147" s="85" t="s">
        <v>67</v>
      </c>
      <c r="D147" s="85"/>
      <c r="E147" s="86">
        <v>0</v>
      </c>
      <c r="F147" s="86">
        <v>0</v>
      </c>
      <c r="G147" s="86">
        <v>0</v>
      </c>
      <c r="H147" s="86">
        <v>0</v>
      </c>
    </row>
    <row r="148" spans="1:8" s="330" customFormat="1" ht="22.5" x14ac:dyDescent="0.2">
      <c r="A148" s="150"/>
      <c r="B148" s="31"/>
      <c r="C148" s="162" t="s">
        <v>118</v>
      </c>
      <c r="D148" s="162"/>
      <c r="E148" s="86" t="s">
        <v>119</v>
      </c>
      <c r="F148" s="86" t="s">
        <v>119</v>
      </c>
      <c r="G148" s="86" t="s">
        <v>119</v>
      </c>
      <c r="H148" s="86" t="s">
        <v>119</v>
      </c>
    </row>
    <row r="149" spans="1:8" s="330" customFormat="1" x14ac:dyDescent="0.2">
      <c r="A149" s="150"/>
      <c r="B149" s="31"/>
      <c r="C149" s="85" t="s">
        <v>120</v>
      </c>
      <c r="D149" s="85"/>
      <c r="E149" s="86">
        <v>0</v>
      </c>
      <c r="F149" s="86">
        <v>0</v>
      </c>
      <c r="G149" s="86">
        <v>0</v>
      </c>
      <c r="H149" s="86">
        <v>0</v>
      </c>
    </row>
    <row r="150" spans="1:8" s="330" customFormat="1" ht="13.5" thickBot="1" x14ac:dyDescent="0.25">
      <c r="A150" s="150"/>
      <c r="B150" s="31"/>
      <c r="C150" s="85" t="s">
        <v>121</v>
      </c>
      <c r="D150" s="85"/>
      <c r="E150" s="87" t="s">
        <v>119</v>
      </c>
      <c r="F150" s="87">
        <v>0</v>
      </c>
      <c r="G150" s="87">
        <v>0</v>
      </c>
      <c r="H150" s="87">
        <v>0</v>
      </c>
    </row>
    <row r="151" spans="1:8" s="330" customFormat="1" ht="13.5" thickBot="1" x14ac:dyDescent="0.25">
      <c r="A151" s="150"/>
      <c r="B151" s="31"/>
      <c r="C151" s="476" t="s">
        <v>122</v>
      </c>
      <c r="D151" s="476"/>
      <c r="E151" s="89">
        <f>SUM(E146:E150)</f>
        <v>0</v>
      </c>
      <c r="F151" s="89">
        <f t="shared" ref="F151:H151" si="17">SUM(F146:F150)</f>
        <v>0</v>
      </c>
      <c r="G151" s="89">
        <f t="shared" si="17"/>
        <v>0</v>
      </c>
      <c r="H151" s="89">
        <f t="shared" si="17"/>
        <v>0</v>
      </c>
    </row>
    <row r="152" spans="1:8" s="330" customFormat="1" ht="13.5" thickTop="1" x14ac:dyDescent="0.2">
      <c r="A152" s="150"/>
      <c r="B152" s="31"/>
      <c r="C152" s="9"/>
      <c r="D152" s="9"/>
      <c r="E152" s="7"/>
      <c r="F152" s="7"/>
      <c r="G152" s="7"/>
      <c r="H152" s="7"/>
    </row>
    <row r="153" spans="1:8" s="330" customFormat="1" x14ac:dyDescent="0.2">
      <c r="A153" s="150"/>
      <c r="B153" s="31"/>
      <c r="C153" s="82">
        <v>2026</v>
      </c>
      <c r="D153" s="82"/>
      <c r="E153" s="90"/>
      <c r="F153" s="90"/>
      <c r="G153" s="90"/>
      <c r="H153" s="90"/>
    </row>
    <row r="154" spans="1:8" s="330" customFormat="1" x14ac:dyDescent="0.2">
      <c r="A154" s="150"/>
      <c r="B154" s="31"/>
      <c r="C154" s="85" t="s">
        <v>115</v>
      </c>
      <c r="D154" s="85"/>
      <c r="E154" s="86">
        <v>0</v>
      </c>
      <c r="F154" s="86">
        <v>0</v>
      </c>
      <c r="G154" s="86">
        <v>0</v>
      </c>
      <c r="H154" s="86">
        <v>0</v>
      </c>
    </row>
    <row r="155" spans="1:8" s="330" customFormat="1" x14ac:dyDescent="0.2">
      <c r="A155" s="150"/>
      <c r="B155" s="31"/>
      <c r="C155" s="85" t="s">
        <v>67</v>
      </c>
      <c r="D155" s="85"/>
      <c r="E155" s="86">
        <v>0</v>
      </c>
      <c r="F155" s="86">
        <v>0</v>
      </c>
      <c r="G155" s="86">
        <v>0</v>
      </c>
      <c r="H155" s="86">
        <v>0</v>
      </c>
    </row>
    <row r="156" spans="1:8" s="330" customFormat="1" ht="22.5" x14ac:dyDescent="0.2">
      <c r="A156" s="150"/>
      <c r="B156" s="31"/>
      <c r="C156" s="162" t="s">
        <v>118</v>
      </c>
      <c r="D156" s="162"/>
      <c r="E156" s="86" t="s">
        <v>119</v>
      </c>
      <c r="F156" s="86" t="s">
        <v>119</v>
      </c>
      <c r="G156" s="86" t="s">
        <v>119</v>
      </c>
      <c r="H156" s="86" t="s">
        <v>119</v>
      </c>
    </row>
    <row r="157" spans="1:8" s="330" customFormat="1" x14ac:dyDescent="0.2">
      <c r="A157" s="150"/>
      <c r="B157" s="31"/>
      <c r="C157" s="85" t="s">
        <v>120</v>
      </c>
      <c r="D157" s="85"/>
      <c r="E157" s="86">
        <v>0</v>
      </c>
      <c r="F157" s="86">
        <v>0</v>
      </c>
      <c r="G157" s="86">
        <v>0</v>
      </c>
      <c r="H157" s="86">
        <v>0</v>
      </c>
    </row>
    <row r="158" spans="1:8" s="330" customFormat="1" ht="13.5" thickBot="1" x14ac:dyDescent="0.25">
      <c r="A158" s="150"/>
      <c r="B158" s="31"/>
      <c r="C158" s="85" t="s">
        <v>121</v>
      </c>
      <c r="D158" s="85"/>
      <c r="E158" s="87" t="s">
        <v>119</v>
      </c>
      <c r="F158" s="87">
        <v>0</v>
      </c>
      <c r="G158" s="87">
        <v>0</v>
      </c>
      <c r="H158" s="87">
        <v>0</v>
      </c>
    </row>
    <row r="159" spans="1:8" s="330" customFormat="1" ht="13.5" thickBot="1" x14ac:dyDescent="0.25">
      <c r="A159" s="150"/>
      <c r="B159" s="31"/>
      <c r="C159" s="476" t="s">
        <v>122</v>
      </c>
      <c r="D159" s="476"/>
      <c r="E159" s="89">
        <f>SUM(E154:E158)</f>
        <v>0</v>
      </c>
      <c r="F159" s="89">
        <f t="shared" ref="F159:H159" si="18">SUM(F154:F158)</f>
        <v>0</v>
      </c>
      <c r="G159" s="89">
        <f t="shared" si="18"/>
        <v>0</v>
      </c>
      <c r="H159" s="89">
        <f t="shared" si="18"/>
        <v>0</v>
      </c>
    </row>
    <row r="160" spans="1:8" s="330" customFormat="1" ht="13.5" thickTop="1" x14ac:dyDescent="0.2">
      <c r="A160" s="150"/>
      <c r="B160" s="31"/>
      <c r="C160" s="9"/>
      <c r="D160" s="9"/>
      <c r="E160" s="7"/>
      <c r="F160" s="7"/>
      <c r="G160" s="7"/>
      <c r="H160" s="7"/>
    </row>
    <row r="161" spans="1:8" s="330" customFormat="1" x14ac:dyDescent="0.2">
      <c r="A161" s="150"/>
      <c r="B161" s="31"/>
      <c r="C161" s="82">
        <v>2027</v>
      </c>
      <c r="D161" s="82"/>
      <c r="E161" s="90"/>
      <c r="F161" s="90"/>
      <c r="G161" s="90"/>
      <c r="H161" s="90"/>
    </row>
    <row r="162" spans="1:8" s="330" customFormat="1" x14ac:dyDescent="0.2">
      <c r="A162" s="150"/>
      <c r="B162" s="31"/>
      <c r="C162" s="85" t="s">
        <v>115</v>
      </c>
      <c r="D162" s="85"/>
      <c r="E162" s="86">
        <v>0</v>
      </c>
      <c r="F162" s="86">
        <v>0</v>
      </c>
      <c r="G162" s="86">
        <v>0</v>
      </c>
      <c r="H162" s="86">
        <v>0</v>
      </c>
    </row>
    <row r="163" spans="1:8" s="330" customFormat="1" x14ac:dyDescent="0.2">
      <c r="A163" s="150"/>
      <c r="B163" s="31"/>
      <c r="C163" s="85" t="s">
        <v>67</v>
      </c>
      <c r="D163" s="85"/>
      <c r="E163" s="86">
        <v>0</v>
      </c>
      <c r="F163" s="86">
        <v>0</v>
      </c>
      <c r="G163" s="86">
        <v>0</v>
      </c>
      <c r="H163" s="86">
        <v>0</v>
      </c>
    </row>
    <row r="164" spans="1:8" s="330" customFormat="1" ht="22.5" x14ac:dyDescent="0.2">
      <c r="A164" s="150"/>
      <c r="B164" s="31"/>
      <c r="C164" s="162" t="s">
        <v>118</v>
      </c>
      <c r="D164" s="162"/>
      <c r="E164" s="86" t="s">
        <v>119</v>
      </c>
      <c r="F164" s="86" t="s">
        <v>119</v>
      </c>
      <c r="G164" s="86" t="s">
        <v>119</v>
      </c>
      <c r="H164" s="86" t="s">
        <v>119</v>
      </c>
    </row>
    <row r="165" spans="1:8" s="330" customFormat="1" x14ac:dyDescent="0.2">
      <c r="A165" s="150"/>
      <c r="B165" s="31"/>
      <c r="C165" s="85" t="s">
        <v>120</v>
      </c>
      <c r="D165" s="85"/>
      <c r="E165" s="86">
        <v>0</v>
      </c>
      <c r="F165" s="86">
        <v>0</v>
      </c>
      <c r="G165" s="86">
        <v>0</v>
      </c>
      <c r="H165" s="86">
        <v>0</v>
      </c>
    </row>
    <row r="166" spans="1:8" s="330" customFormat="1" ht="13.5" thickBot="1" x14ac:dyDescent="0.25">
      <c r="A166" s="150"/>
      <c r="B166" s="31"/>
      <c r="C166" s="85" t="s">
        <v>121</v>
      </c>
      <c r="D166" s="85"/>
      <c r="E166" s="87" t="s">
        <v>119</v>
      </c>
      <c r="F166" s="87">
        <v>0</v>
      </c>
      <c r="G166" s="87">
        <v>0</v>
      </c>
      <c r="H166" s="87">
        <v>0</v>
      </c>
    </row>
    <row r="167" spans="1:8" s="330" customFormat="1" ht="13.5" thickBot="1" x14ac:dyDescent="0.25">
      <c r="A167" s="150"/>
      <c r="B167" s="31"/>
      <c r="C167" s="476" t="s">
        <v>122</v>
      </c>
      <c r="D167" s="476"/>
      <c r="E167" s="89">
        <f>SUM(E162:E166)</f>
        <v>0</v>
      </c>
      <c r="F167" s="89">
        <f t="shared" ref="F167:H167" si="19">SUM(F162:F166)</f>
        <v>0</v>
      </c>
      <c r="G167" s="89">
        <f t="shared" si="19"/>
        <v>0</v>
      </c>
      <c r="H167" s="89">
        <f t="shared" si="19"/>
        <v>0</v>
      </c>
    </row>
    <row r="168" spans="1:8" s="330" customFormat="1" ht="13.5" thickTop="1" x14ac:dyDescent="0.2">
      <c r="A168" s="150"/>
      <c r="B168" s="31"/>
      <c r="C168" s="9"/>
      <c r="D168" s="9"/>
      <c r="E168" s="7"/>
      <c r="F168" s="7"/>
      <c r="G168" s="7"/>
      <c r="H168" s="7"/>
    </row>
    <row r="169" spans="1:8" s="330" customFormat="1" x14ac:dyDescent="0.2">
      <c r="A169" s="150"/>
      <c r="B169" s="31"/>
      <c r="C169" s="82">
        <v>2028</v>
      </c>
      <c r="D169" s="82"/>
      <c r="E169" s="90"/>
      <c r="F169" s="90"/>
      <c r="G169" s="90"/>
      <c r="H169" s="90"/>
    </row>
    <row r="170" spans="1:8" s="330" customFormat="1" x14ac:dyDescent="0.2">
      <c r="A170" s="150"/>
      <c r="B170" s="31"/>
      <c r="C170" s="85" t="s">
        <v>115</v>
      </c>
      <c r="D170" s="85"/>
      <c r="E170" s="86">
        <v>0</v>
      </c>
      <c r="F170" s="86">
        <v>0</v>
      </c>
      <c r="G170" s="86">
        <v>0</v>
      </c>
      <c r="H170" s="86">
        <v>0</v>
      </c>
    </row>
    <row r="171" spans="1:8" s="330" customFormat="1" x14ac:dyDescent="0.2">
      <c r="A171" s="150"/>
      <c r="B171" s="31"/>
      <c r="C171" s="85" t="s">
        <v>67</v>
      </c>
      <c r="D171" s="85"/>
      <c r="E171" s="86">
        <v>0</v>
      </c>
      <c r="F171" s="86">
        <v>0</v>
      </c>
      <c r="G171" s="86">
        <v>0</v>
      </c>
      <c r="H171" s="86">
        <v>0</v>
      </c>
    </row>
    <row r="172" spans="1:8" s="330" customFormat="1" ht="22.5" x14ac:dyDescent="0.2">
      <c r="A172" s="150"/>
      <c r="B172" s="31"/>
      <c r="C172" s="162" t="s">
        <v>118</v>
      </c>
      <c r="D172" s="162"/>
      <c r="E172" s="86" t="s">
        <v>119</v>
      </c>
      <c r="F172" s="86" t="s">
        <v>119</v>
      </c>
      <c r="G172" s="86" t="s">
        <v>119</v>
      </c>
      <c r="H172" s="86" t="s">
        <v>119</v>
      </c>
    </row>
    <row r="173" spans="1:8" s="330" customFormat="1" x14ac:dyDescent="0.2">
      <c r="A173" s="150"/>
      <c r="B173" s="31"/>
      <c r="C173" s="85" t="s">
        <v>120</v>
      </c>
      <c r="D173" s="85"/>
      <c r="E173" s="86">
        <v>0</v>
      </c>
      <c r="F173" s="86">
        <v>0</v>
      </c>
      <c r="G173" s="86">
        <v>0</v>
      </c>
      <c r="H173" s="86">
        <v>0</v>
      </c>
    </row>
    <row r="174" spans="1:8" s="330" customFormat="1" ht="13.5" thickBot="1" x14ac:dyDescent="0.25">
      <c r="A174" s="150"/>
      <c r="B174" s="31"/>
      <c r="C174" s="85" t="s">
        <v>121</v>
      </c>
      <c r="D174" s="85"/>
      <c r="E174" s="87" t="s">
        <v>119</v>
      </c>
      <c r="F174" s="87">
        <v>0</v>
      </c>
      <c r="G174" s="87">
        <v>0</v>
      </c>
      <c r="H174" s="87">
        <v>0</v>
      </c>
    </row>
    <row r="175" spans="1:8" s="330" customFormat="1" ht="13.5" thickBot="1" x14ac:dyDescent="0.25">
      <c r="A175" s="150"/>
      <c r="B175" s="31"/>
      <c r="C175" s="476" t="s">
        <v>122</v>
      </c>
      <c r="D175" s="476"/>
      <c r="E175" s="89">
        <f>SUM(E170:E174)</f>
        <v>0</v>
      </c>
      <c r="F175" s="89">
        <f t="shared" ref="F175:H175" si="20">SUM(F170:F174)</f>
        <v>0</v>
      </c>
      <c r="G175" s="89">
        <f t="shared" si="20"/>
        <v>0</v>
      </c>
      <c r="H175" s="89">
        <f t="shared" si="20"/>
        <v>0</v>
      </c>
    </row>
    <row r="176" spans="1:8" s="330" customFormat="1" ht="13.5" thickTop="1" x14ac:dyDescent="0.2">
      <c r="A176" s="150"/>
      <c r="B176" s="31"/>
      <c r="C176" s="9"/>
      <c r="D176" s="9"/>
      <c r="E176" s="7"/>
      <c r="F176" s="7"/>
      <c r="G176" s="7"/>
      <c r="H176" s="7"/>
    </row>
    <row r="177" spans="1:8" s="330" customFormat="1" x14ac:dyDescent="0.2">
      <c r="A177" s="150"/>
      <c r="B177" s="31"/>
      <c r="C177" s="82">
        <v>2029</v>
      </c>
      <c r="D177" s="82"/>
      <c r="E177" s="90"/>
      <c r="F177" s="90"/>
      <c r="G177" s="90"/>
      <c r="H177" s="90"/>
    </row>
    <row r="178" spans="1:8" s="330" customFormat="1" x14ac:dyDescent="0.2">
      <c r="A178" s="150"/>
      <c r="B178" s="31"/>
      <c r="C178" s="85" t="s">
        <v>115</v>
      </c>
      <c r="D178" s="85"/>
      <c r="E178" s="86">
        <v>0</v>
      </c>
      <c r="F178" s="86">
        <v>0</v>
      </c>
      <c r="G178" s="86">
        <v>0</v>
      </c>
      <c r="H178" s="86">
        <v>0</v>
      </c>
    </row>
    <row r="179" spans="1:8" s="330" customFormat="1" x14ac:dyDescent="0.2">
      <c r="A179" s="150"/>
      <c r="B179" s="31"/>
      <c r="C179" s="85" t="s">
        <v>67</v>
      </c>
      <c r="D179" s="85"/>
      <c r="E179" s="86">
        <v>0</v>
      </c>
      <c r="F179" s="86">
        <v>0</v>
      </c>
      <c r="G179" s="86">
        <v>0</v>
      </c>
      <c r="H179" s="86">
        <v>0</v>
      </c>
    </row>
    <row r="180" spans="1:8" s="330" customFormat="1" ht="22.5" x14ac:dyDescent="0.2">
      <c r="A180" s="150"/>
      <c r="B180" s="31"/>
      <c r="C180" s="162" t="s">
        <v>118</v>
      </c>
      <c r="D180" s="162"/>
      <c r="E180" s="86" t="s">
        <v>119</v>
      </c>
      <c r="F180" s="86" t="s">
        <v>119</v>
      </c>
      <c r="G180" s="86" t="s">
        <v>119</v>
      </c>
      <c r="H180" s="86" t="s">
        <v>119</v>
      </c>
    </row>
    <row r="181" spans="1:8" s="330" customFormat="1" x14ac:dyDescent="0.2">
      <c r="A181" s="150"/>
      <c r="B181" s="31"/>
      <c r="C181" s="85" t="s">
        <v>120</v>
      </c>
      <c r="D181" s="85"/>
      <c r="E181" s="86">
        <v>0</v>
      </c>
      <c r="F181" s="86">
        <v>0</v>
      </c>
      <c r="G181" s="86">
        <v>0</v>
      </c>
      <c r="H181" s="86">
        <v>0</v>
      </c>
    </row>
    <row r="182" spans="1:8" s="330" customFormat="1" ht="13.5" thickBot="1" x14ac:dyDescent="0.25">
      <c r="A182" s="150"/>
      <c r="B182" s="31"/>
      <c r="C182" s="85" t="s">
        <v>121</v>
      </c>
      <c r="D182" s="85"/>
      <c r="E182" s="87" t="s">
        <v>119</v>
      </c>
      <c r="F182" s="87">
        <v>0</v>
      </c>
      <c r="G182" s="87">
        <v>0</v>
      </c>
      <c r="H182" s="87">
        <v>0</v>
      </c>
    </row>
    <row r="183" spans="1:8" s="330" customFormat="1" ht="13.5" thickBot="1" x14ac:dyDescent="0.25">
      <c r="A183" s="150"/>
      <c r="B183" s="31"/>
      <c r="C183" s="476" t="s">
        <v>122</v>
      </c>
      <c r="D183" s="476"/>
      <c r="E183" s="89">
        <f>SUM(E178:E182)</f>
        <v>0</v>
      </c>
      <c r="F183" s="89">
        <f t="shared" ref="F183:H183" si="21">SUM(F178:F182)</f>
        <v>0</v>
      </c>
      <c r="G183" s="89">
        <f t="shared" si="21"/>
        <v>0</v>
      </c>
      <c r="H183" s="89">
        <f t="shared" si="21"/>
        <v>0</v>
      </c>
    </row>
    <row r="184" spans="1:8" s="330" customFormat="1" ht="13.5" thickTop="1" x14ac:dyDescent="0.2">
      <c r="A184" s="150"/>
      <c r="B184" s="31"/>
      <c r="C184" s="9"/>
      <c r="D184" s="9"/>
      <c r="E184" s="7"/>
      <c r="F184" s="7"/>
      <c r="G184" s="7"/>
      <c r="H184" s="7"/>
    </row>
    <row r="185" spans="1:8" s="330" customFormat="1" x14ac:dyDescent="0.2">
      <c r="A185" s="150"/>
      <c r="B185" s="31"/>
      <c r="C185" s="82">
        <v>2030</v>
      </c>
      <c r="D185" s="82"/>
      <c r="E185" s="90"/>
      <c r="F185" s="90"/>
      <c r="G185" s="90"/>
      <c r="H185" s="90"/>
    </row>
    <row r="186" spans="1:8" s="330" customFormat="1" x14ac:dyDescent="0.2">
      <c r="A186" s="150"/>
      <c r="B186" s="31"/>
      <c r="C186" s="85" t="s">
        <v>115</v>
      </c>
      <c r="D186" s="85"/>
      <c r="E186" s="86">
        <v>0</v>
      </c>
      <c r="F186" s="86">
        <v>0</v>
      </c>
      <c r="G186" s="86">
        <v>0</v>
      </c>
      <c r="H186" s="86">
        <v>0</v>
      </c>
    </row>
    <row r="187" spans="1:8" s="330" customFormat="1" x14ac:dyDescent="0.2">
      <c r="A187" s="150"/>
      <c r="B187" s="31"/>
      <c r="C187" s="85" t="s">
        <v>67</v>
      </c>
      <c r="D187" s="85"/>
      <c r="E187" s="86">
        <v>0</v>
      </c>
      <c r="F187" s="86">
        <v>0</v>
      </c>
      <c r="G187" s="86">
        <v>0</v>
      </c>
      <c r="H187" s="86">
        <v>0</v>
      </c>
    </row>
    <row r="188" spans="1:8" s="330" customFormat="1" ht="22.5" x14ac:dyDescent="0.2">
      <c r="A188" s="150"/>
      <c r="B188" s="31"/>
      <c r="C188" s="162" t="s">
        <v>118</v>
      </c>
      <c r="D188" s="162"/>
      <c r="E188" s="86" t="s">
        <v>119</v>
      </c>
      <c r="F188" s="86" t="s">
        <v>119</v>
      </c>
      <c r="G188" s="86" t="s">
        <v>119</v>
      </c>
      <c r="H188" s="86" t="s">
        <v>119</v>
      </c>
    </row>
    <row r="189" spans="1:8" s="330" customFormat="1" x14ac:dyDescent="0.2">
      <c r="A189" s="150"/>
      <c r="B189" s="31"/>
      <c r="C189" s="85" t="s">
        <v>120</v>
      </c>
      <c r="D189" s="85"/>
      <c r="E189" s="86">
        <v>0</v>
      </c>
      <c r="F189" s="86">
        <v>0</v>
      </c>
      <c r="G189" s="86">
        <v>0</v>
      </c>
      <c r="H189" s="86">
        <v>0</v>
      </c>
    </row>
    <row r="190" spans="1:8" s="330" customFormat="1" ht="13.5" thickBot="1" x14ac:dyDescent="0.25">
      <c r="A190" s="150"/>
      <c r="B190" s="31"/>
      <c r="C190" s="85" t="s">
        <v>121</v>
      </c>
      <c r="D190" s="85"/>
      <c r="E190" s="87" t="s">
        <v>119</v>
      </c>
      <c r="F190" s="87">
        <v>0</v>
      </c>
      <c r="G190" s="87">
        <v>0</v>
      </c>
      <c r="H190" s="87">
        <v>0</v>
      </c>
    </row>
    <row r="191" spans="1:8" s="330" customFormat="1" ht="13.5" thickBot="1" x14ac:dyDescent="0.25">
      <c r="A191" s="150"/>
      <c r="B191" s="31"/>
      <c r="C191" s="476" t="s">
        <v>122</v>
      </c>
      <c r="D191" s="476"/>
      <c r="E191" s="89">
        <f>SUM(E186:E190)</f>
        <v>0</v>
      </c>
      <c r="F191" s="89">
        <f t="shared" ref="F191:H191" si="22">SUM(F186:F190)</f>
        <v>0</v>
      </c>
      <c r="G191" s="89">
        <f t="shared" si="22"/>
        <v>0</v>
      </c>
      <c r="H191" s="89">
        <f t="shared" si="22"/>
        <v>0</v>
      </c>
    </row>
    <row r="192" spans="1:8" s="330" customFormat="1" ht="13.5" thickTop="1" x14ac:dyDescent="0.2">
      <c r="A192" s="150"/>
      <c r="B192" s="31"/>
      <c r="C192" s="9"/>
      <c r="D192" s="9"/>
      <c r="E192" s="7"/>
      <c r="F192" s="7"/>
      <c r="G192" s="7"/>
      <c r="H192" s="7"/>
    </row>
    <row r="193" spans="1:15" s="330" customFormat="1" x14ac:dyDescent="0.2">
      <c r="A193" s="150"/>
      <c r="B193" s="31"/>
      <c r="C193" s="82">
        <v>2031</v>
      </c>
      <c r="D193" s="82"/>
      <c r="E193" s="90"/>
      <c r="F193" s="90"/>
      <c r="G193" s="90"/>
      <c r="H193" s="90"/>
    </row>
    <row r="194" spans="1:15" s="330" customFormat="1" x14ac:dyDescent="0.2">
      <c r="A194" s="150"/>
      <c r="B194" s="31"/>
      <c r="C194" s="85" t="s">
        <v>115</v>
      </c>
      <c r="D194" s="85"/>
      <c r="E194" s="86">
        <v>0</v>
      </c>
      <c r="F194" s="86">
        <v>0</v>
      </c>
      <c r="G194" s="86">
        <v>0</v>
      </c>
      <c r="H194" s="86">
        <v>0</v>
      </c>
    </row>
    <row r="195" spans="1:15" s="330" customFormat="1" x14ac:dyDescent="0.2">
      <c r="A195" s="150"/>
      <c r="B195" s="31"/>
      <c r="C195" s="85" t="s">
        <v>67</v>
      </c>
      <c r="D195" s="85"/>
      <c r="E195" s="86">
        <v>0</v>
      </c>
      <c r="F195" s="86">
        <v>0</v>
      </c>
      <c r="G195" s="86">
        <v>0</v>
      </c>
      <c r="H195" s="86">
        <v>0</v>
      </c>
    </row>
    <row r="196" spans="1:15" s="330" customFormat="1" ht="22.5" x14ac:dyDescent="0.2">
      <c r="A196" s="150"/>
      <c r="B196" s="31"/>
      <c r="C196" s="162" t="s">
        <v>118</v>
      </c>
      <c r="D196" s="162"/>
      <c r="E196" s="86" t="s">
        <v>119</v>
      </c>
      <c r="F196" s="86" t="s">
        <v>119</v>
      </c>
      <c r="G196" s="86" t="s">
        <v>119</v>
      </c>
      <c r="H196" s="86" t="s">
        <v>119</v>
      </c>
    </row>
    <row r="197" spans="1:15" s="330" customFormat="1" x14ac:dyDescent="0.2">
      <c r="A197" s="150"/>
      <c r="B197" s="31"/>
      <c r="C197" s="85" t="s">
        <v>120</v>
      </c>
      <c r="D197" s="85"/>
      <c r="E197" s="86">
        <v>0</v>
      </c>
      <c r="F197" s="86">
        <v>0</v>
      </c>
      <c r="G197" s="86">
        <v>0</v>
      </c>
      <c r="H197" s="86">
        <v>0</v>
      </c>
    </row>
    <row r="198" spans="1:15" s="330" customFormat="1" ht="13.5" thickBot="1" x14ac:dyDescent="0.25">
      <c r="A198" s="150"/>
      <c r="B198" s="31"/>
      <c r="C198" s="85" t="s">
        <v>121</v>
      </c>
      <c r="D198" s="85"/>
      <c r="E198" s="87" t="s">
        <v>119</v>
      </c>
      <c r="F198" s="87">
        <v>0</v>
      </c>
      <c r="G198" s="87">
        <v>0</v>
      </c>
      <c r="H198" s="87">
        <v>0</v>
      </c>
    </row>
    <row r="199" spans="1:15" s="330" customFormat="1" ht="13.5" thickBot="1" x14ac:dyDescent="0.25">
      <c r="A199" s="150"/>
      <c r="B199" s="31"/>
      <c r="C199" s="476" t="s">
        <v>122</v>
      </c>
      <c r="D199" s="476"/>
      <c r="E199" s="89">
        <f>SUM(E194:E198)</f>
        <v>0</v>
      </c>
      <c r="F199" s="89">
        <f t="shared" ref="F199:H199" si="23">SUM(F194:F198)</f>
        <v>0</v>
      </c>
      <c r="G199" s="89">
        <f t="shared" si="23"/>
        <v>0</v>
      </c>
      <c r="H199" s="89">
        <f t="shared" si="23"/>
        <v>0</v>
      </c>
    </row>
    <row r="200" spans="1:15" s="330" customFormat="1" ht="13.5" thickTop="1" x14ac:dyDescent="0.2">
      <c r="A200" s="150"/>
      <c r="B200" s="31"/>
      <c r="C200" s="71"/>
      <c r="D200" s="71"/>
      <c r="E200" s="78"/>
      <c r="F200" s="77"/>
      <c r="G200" s="77"/>
      <c r="H200" s="77"/>
    </row>
    <row r="201" spans="1:15" s="330" customFormat="1" x14ac:dyDescent="0.2">
      <c r="A201" s="150"/>
      <c r="B201" s="31"/>
      <c r="C201" s="71"/>
      <c r="D201" s="71"/>
      <c r="E201" s="78"/>
      <c r="F201" s="77"/>
      <c r="G201" s="77"/>
      <c r="H201" s="77"/>
    </row>
    <row r="202" spans="1:15" x14ac:dyDescent="0.2">
      <c r="C202" s="71"/>
      <c r="D202" s="71"/>
      <c r="E202" s="78"/>
      <c r="F202" s="77"/>
      <c r="G202" s="77"/>
      <c r="H202" s="77"/>
      <c r="I202" s="237"/>
      <c r="J202" s="237"/>
      <c r="K202" s="237"/>
      <c r="L202" s="237"/>
      <c r="M202" s="237"/>
      <c r="N202" s="237"/>
      <c r="O202" s="237"/>
    </row>
    <row r="203" spans="1:15" ht="13.35" hidden="1" customHeight="1" x14ac:dyDescent="0.2">
      <c r="C203" s="111" t="s">
        <v>108</v>
      </c>
      <c r="D203" s="79"/>
      <c r="E203" s="78"/>
      <c r="F203" s="77"/>
      <c r="G203" s="77"/>
      <c r="H203" s="77"/>
      <c r="I203" s="237"/>
      <c r="J203" s="237"/>
      <c r="K203" s="237"/>
      <c r="L203" s="237"/>
      <c r="M203" s="237"/>
      <c r="N203" s="237"/>
      <c r="O203" s="237"/>
    </row>
    <row r="204" spans="1:15" ht="13.35" hidden="1" customHeight="1" x14ac:dyDescent="0.2">
      <c r="C204" s="74" t="s">
        <v>109</v>
      </c>
      <c r="D204" s="74"/>
      <c r="E204" s="78"/>
      <c r="F204" s="77"/>
      <c r="G204" s="77"/>
      <c r="H204" s="77"/>
      <c r="I204" s="237"/>
      <c r="J204" s="237"/>
      <c r="K204" s="237"/>
      <c r="L204" s="237"/>
      <c r="M204" s="237"/>
      <c r="N204" s="237"/>
      <c r="O204" s="237"/>
    </row>
    <row r="205" spans="1:15" s="15" customFormat="1" ht="13.35" hidden="1" customHeight="1" x14ac:dyDescent="0.2">
      <c r="A205" s="150"/>
      <c r="B205" s="31"/>
      <c r="C205" s="80"/>
      <c r="D205" s="80"/>
      <c r="E205" s="78"/>
      <c r="F205" s="77"/>
      <c r="G205" s="77"/>
      <c r="H205" s="77"/>
      <c r="I205" s="237"/>
      <c r="J205" s="237"/>
      <c r="K205" s="237"/>
      <c r="L205" s="237"/>
      <c r="M205" s="237"/>
      <c r="N205" s="237"/>
      <c r="O205" s="237"/>
    </row>
    <row r="206" spans="1:15" ht="44.25" hidden="1" customHeight="1" x14ac:dyDescent="0.2">
      <c r="C206" s="81"/>
      <c r="D206" s="81"/>
      <c r="E206" s="163" t="s">
        <v>110</v>
      </c>
      <c r="F206" s="163" t="s">
        <v>111</v>
      </c>
      <c r="G206" s="163" t="s">
        <v>112</v>
      </c>
      <c r="H206" s="163" t="s">
        <v>113</v>
      </c>
      <c r="I206" s="237"/>
      <c r="J206" s="237"/>
      <c r="K206" s="237"/>
      <c r="L206" s="237"/>
      <c r="M206" s="237"/>
      <c r="N206" s="237"/>
      <c r="O206" s="237"/>
    </row>
    <row r="207" spans="1:15" ht="13.35" hidden="1" customHeight="1" x14ac:dyDescent="0.2">
      <c r="C207" s="81"/>
      <c r="D207" s="81"/>
      <c r="E207" s="163" t="s">
        <v>31</v>
      </c>
      <c r="F207" s="163" t="s">
        <v>31</v>
      </c>
      <c r="G207" s="163" t="s">
        <v>31</v>
      </c>
      <c r="H207" s="163" t="s">
        <v>31</v>
      </c>
      <c r="I207" s="237"/>
      <c r="J207" s="237"/>
      <c r="K207" s="237"/>
      <c r="L207" s="16"/>
      <c r="M207" s="16"/>
      <c r="N207" s="16"/>
      <c r="O207" s="16"/>
    </row>
    <row r="208" spans="1:15" s="23" customFormat="1" ht="13.35" hidden="1" customHeight="1" x14ac:dyDescent="0.2">
      <c r="A208" s="150"/>
      <c r="B208" s="31"/>
      <c r="C208" s="82" t="s">
        <v>114</v>
      </c>
      <c r="D208" s="82"/>
      <c r="E208" s="83"/>
      <c r="F208" s="84"/>
      <c r="G208" s="84"/>
      <c r="H208" s="84"/>
      <c r="I208" s="237"/>
      <c r="J208" s="237"/>
      <c r="K208" s="237"/>
      <c r="L208" s="237"/>
      <c r="M208" s="237"/>
      <c r="N208" s="237"/>
      <c r="O208" s="237"/>
    </row>
    <row r="209" spans="1:15" s="23" customFormat="1" ht="13.35" hidden="1" customHeight="1" x14ac:dyDescent="0.2">
      <c r="A209" s="150"/>
      <c r="B209" s="31"/>
      <c r="C209" s="85" t="s">
        <v>115</v>
      </c>
      <c r="D209" s="85"/>
      <c r="E209" s="86">
        <v>0</v>
      </c>
      <c r="F209" s="86">
        <v>0</v>
      </c>
      <c r="G209" s="86">
        <v>0</v>
      </c>
      <c r="H209" s="86">
        <v>0</v>
      </c>
      <c r="I209" s="237"/>
      <c r="J209" s="237"/>
      <c r="K209" s="237"/>
      <c r="L209" s="237"/>
      <c r="M209" s="237"/>
      <c r="N209" s="237"/>
      <c r="O209" s="237"/>
    </row>
    <row r="210" spans="1:15" s="29" customFormat="1" ht="13.35" hidden="1" customHeight="1" x14ac:dyDescent="0.2">
      <c r="A210" s="150"/>
      <c r="B210" s="31"/>
      <c r="C210" s="139" t="s">
        <v>116</v>
      </c>
      <c r="D210" s="139"/>
      <c r="E210" s="86">
        <v>0</v>
      </c>
      <c r="F210" s="86">
        <v>0</v>
      </c>
      <c r="G210" s="86">
        <v>0</v>
      </c>
      <c r="H210" s="86">
        <v>0</v>
      </c>
      <c r="I210" s="237"/>
      <c r="J210" s="237"/>
      <c r="K210" s="237"/>
      <c r="L210" s="237"/>
      <c r="M210" s="237"/>
      <c r="N210" s="237"/>
      <c r="O210" s="237"/>
    </row>
    <row r="211" spans="1:15" s="29" customFormat="1" ht="13.35" hidden="1" customHeight="1" x14ac:dyDescent="0.2">
      <c r="A211" s="150"/>
      <c r="B211" s="31"/>
      <c r="C211" s="85" t="s">
        <v>117</v>
      </c>
      <c r="D211" s="85"/>
      <c r="E211" s="86">
        <f>E209-E210</f>
        <v>0</v>
      </c>
      <c r="F211" s="86">
        <f t="shared" ref="F211:H211" si="24">F209-F210</f>
        <v>0</v>
      </c>
      <c r="G211" s="86">
        <f t="shared" si="24"/>
        <v>0</v>
      </c>
      <c r="H211" s="86">
        <f t="shared" si="24"/>
        <v>0</v>
      </c>
      <c r="I211" s="237"/>
      <c r="J211" s="237"/>
      <c r="K211" s="237"/>
      <c r="L211" s="237"/>
      <c r="M211" s="237"/>
      <c r="N211" s="237"/>
      <c r="O211" s="237"/>
    </row>
    <row r="212" spans="1:15" s="23" customFormat="1" ht="13.35" hidden="1" customHeight="1" x14ac:dyDescent="0.2">
      <c r="A212" s="150"/>
      <c r="B212" s="31"/>
      <c r="C212" s="85" t="s">
        <v>67</v>
      </c>
      <c r="D212" s="85"/>
      <c r="E212" s="86">
        <v>0</v>
      </c>
      <c r="F212" s="86">
        <v>0</v>
      </c>
      <c r="G212" s="86">
        <v>0</v>
      </c>
      <c r="H212" s="86">
        <v>0</v>
      </c>
      <c r="I212" s="237"/>
      <c r="J212" s="237"/>
      <c r="K212" s="237"/>
      <c r="L212" s="237"/>
      <c r="M212" s="237"/>
      <c r="N212" s="237"/>
      <c r="O212" s="237"/>
    </row>
    <row r="213" spans="1:15" s="23" customFormat="1" ht="13.35" hidden="1" customHeight="1" x14ac:dyDescent="0.2">
      <c r="A213" s="150"/>
      <c r="B213" s="31"/>
      <c r="C213" s="85" t="s">
        <v>118</v>
      </c>
      <c r="D213" s="85"/>
      <c r="E213" s="86" t="s">
        <v>119</v>
      </c>
      <c r="F213" s="86" t="s">
        <v>119</v>
      </c>
      <c r="G213" s="86" t="s">
        <v>119</v>
      </c>
      <c r="H213" s="86" t="s">
        <v>119</v>
      </c>
      <c r="I213" s="237"/>
      <c r="J213" s="237"/>
      <c r="K213" s="237"/>
      <c r="L213" s="237"/>
      <c r="M213" s="237"/>
      <c r="N213" s="237"/>
      <c r="O213" s="237"/>
    </row>
    <row r="214" spans="1:15" s="23" customFormat="1" ht="13.35" hidden="1" customHeight="1" x14ac:dyDescent="0.2">
      <c r="A214" s="150"/>
      <c r="B214" s="31"/>
      <c r="C214" s="85" t="s">
        <v>120</v>
      </c>
      <c r="D214" s="85"/>
      <c r="E214" s="86" t="s">
        <v>119</v>
      </c>
      <c r="F214" s="86">
        <v>0</v>
      </c>
      <c r="G214" s="86" t="s">
        <v>119</v>
      </c>
      <c r="H214" s="86">
        <v>0</v>
      </c>
      <c r="I214" s="237"/>
      <c r="J214" s="237"/>
      <c r="K214" s="237"/>
      <c r="L214" s="237"/>
      <c r="M214" s="237"/>
      <c r="N214" s="237"/>
      <c r="O214" s="237"/>
    </row>
    <row r="215" spans="1:15" s="23" customFormat="1" ht="13.7" hidden="1" customHeight="1" thickBot="1" x14ac:dyDescent="0.25">
      <c r="A215" s="150"/>
      <c r="B215" s="31"/>
      <c r="C215" s="85" t="s">
        <v>121</v>
      </c>
      <c r="D215" s="85"/>
      <c r="E215" s="87" t="s">
        <v>119</v>
      </c>
      <c r="F215" s="87">
        <v>0</v>
      </c>
      <c r="G215" s="87" t="s">
        <v>119</v>
      </c>
      <c r="H215" s="87">
        <v>0</v>
      </c>
      <c r="I215" s="237"/>
      <c r="J215" s="237"/>
      <c r="K215" s="237"/>
      <c r="L215" s="237"/>
      <c r="M215" s="237"/>
      <c r="N215" s="237"/>
      <c r="O215" s="237"/>
    </row>
    <row r="216" spans="1:15" s="23" customFormat="1" ht="13.7" hidden="1" customHeight="1" thickBot="1" x14ac:dyDescent="0.25">
      <c r="A216" s="150"/>
      <c r="B216" s="31"/>
      <c r="C216" s="88" t="s">
        <v>122</v>
      </c>
      <c r="D216" s="88"/>
      <c r="E216" s="89">
        <f>SUM(E211:E215)</f>
        <v>0</v>
      </c>
      <c r="F216" s="89">
        <f t="shared" ref="F216:H216" si="25">SUM(F211:F215)</f>
        <v>0</v>
      </c>
      <c r="G216" s="89">
        <f t="shared" si="25"/>
        <v>0</v>
      </c>
      <c r="H216" s="89">
        <f t="shared" si="25"/>
        <v>0</v>
      </c>
      <c r="I216" s="237"/>
      <c r="J216" s="237"/>
      <c r="K216" s="237"/>
      <c r="L216" s="237"/>
      <c r="M216" s="237"/>
      <c r="N216" s="237"/>
      <c r="O216" s="237"/>
    </row>
    <row r="217" spans="1:15" s="23" customFormat="1" ht="13.7" hidden="1" customHeight="1" thickTop="1" x14ac:dyDescent="0.2">
      <c r="A217" s="150"/>
      <c r="B217" s="31"/>
      <c r="C217" s="71"/>
      <c r="D217" s="71"/>
      <c r="E217" s="90"/>
      <c r="F217" s="90"/>
      <c r="G217" s="90"/>
      <c r="H217" s="90"/>
      <c r="I217" s="237"/>
      <c r="J217" s="237"/>
      <c r="K217" s="237"/>
      <c r="L217" s="237"/>
      <c r="M217" s="237"/>
      <c r="N217" s="237"/>
      <c r="O217" s="237"/>
    </row>
    <row r="218" spans="1:15" ht="13.35" hidden="1" customHeight="1" x14ac:dyDescent="0.2">
      <c r="C218" s="91" t="s">
        <v>123</v>
      </c>
      <c r="D218" s="91"/>
      <c r="E218" s="92"/>
      <c r="F218" s="93"/>
      <c r="G218" s="93"/>
      <c r="H218" s="93"/>
      <c r="I218" s="237"/>
      <c r="J218" s="237"/>
      <c r="K218" s="237"/>
      <c r="L218" s="237"/>
      <c r="M218" s="237"/>
      <c r="N218" s="237"/>
      <c r="O218" s="237"/>
    </row>
    <row r="219" spans="1:15" ht="13.35" hidden="1" customHeight="1" x14ac:dyDescent="0.2">
      <c r="C219" s="94" t="s">
        <v>115</v>
      </c>
      <c r="D219" s="94"/>
      <c r="E219" s="95">
        <v>0</v>
      </c>
      <c r="F219" s="95">
        <v>0</v>
      </c>
      <c r="G219" s="95">
        <v>0</v>
      </c>
      <c r="H219" s="95">
        <v>0</v>
      </c>
      <c r="I219" s="237"/>
      <c r="J219" s="237"/>
      <c r="K219" s="237"/>
      <c r="L219" s="237"/>
      <c r="M219" s="237"/>
      <c r="N219" s="237"/>
      <c r="O219" s="237"/>
    </row>
    <row r="220" spans="1:15" ht="13.35" hidden="1" customHeight="1" x14ac:dyDescent="0.2">
      <c r="C220" s="94" t="s">
        <v>67</v>
      </c>
      <c r="D220" s="94"/>
      <c r="E220" s="95">
        <v>0</v>
      </c>
      <c r="F220" s="95">
        <v>0</v>
      </c>
      <c r="G220" s="95" t="s">
        <v>119</v>
      </c>
      <c r="H220" s="95" t="s">
        <v>119</v>
      </c>
      <c r="I220" s="237"/>
      <c r="J220" s="237"/>
      <c r="K220" s="237"/>
      <c r="L220" s="237"/>
      <c r="M220" s="237"/>
      <c r="N220" s="237"/>
      <c r="O220" s="237"/>
    </row>
    <row r="221" spans="1:15" ht="13.35" hidden="1" customHeight="1" x14ac:dyDescent="0.2">
      <c r="C221" s="94" t="s">
        <v>118</v>
      </c>
      <c r="D221" s="94"/>
      <c r="E221" s="95" t="s">
        <v>119</v>
      </c>
      <c r="F221" s="95" t="s">
        <v>119</v>
      </c>
      <c r="G221" s="95" t="s">
        <v>119</v>
      </c>
      <c r="H221" s="95" t="s">
        <v>119</v>
      </c>
      <c r="I221" s="237"/>
      <c r="J221" s="237"/>
      <c r="K221" s="237"/>
      <c r="L221" s="237"/>
      <c r="M221" s="237"/>
      <c r="N221" s="237"/>
      <c r="O221" s="237"/>
    </row>
    <row r="222" spans="1:15" ht="13.35" hidden="1" customHeight="1" x14ac:dyDescent="0.2">
      <c r="C222" s="94" t="s">
        <v>120</v>
      </c>
      <c r="D222" s="94"/>
      <c r="E222" s="95" t="s">
        <v>119</v>
      </c>
      <c r="F222" s="95">
        <v>0</v>
      </c>
      <c r="G222" s="95" t="s">
        <v>119</v>
      </c>
      <c r="H222" s="95">
        <v>0</v>
      </c>
    </row>
    <row r="223" spans="1:15" ht="13.7" hidden="1" customHeight="1" thickBot="1" x14ac:dyDescent="0.25">
      <c r="C223" s="94" t="s">
        <v>121</v>
      </c>
      <c r="D223" s="94"/>
      <c r="E223" s="96" t="s">
        <v>119</v>
      </c>
      <c r="F223" s="96">
        <v>0</v>
      </c>
      <c r="G223" s="96" t="s">
        <v>119</v>
      </c>
      <c r="H223" s="96">
        <v>0</v>
      </c>
    </row>
    <row r="224" spans="1:15" ht="13.7" hidden="1" customHeight="1" thickBot="1" x14ac:dyDescent="0.25">
      <c r="C224" s="97" t="s">
        <v>122</v>
      </c>
      <c r="D224" s="97"/>
      <c r="E224" s="98">
        <f>SUM(E219:E223)</f>
        <v>0</v>
      </c>
      <c r="F224" s="98">
        <f>SUM(F219:F223)</f>
        <v>0</v>
      </c>
      <c r="G224" s="98">
        <f>SUM(G219:G223)</f>
        <v>0</v>
      </c>
      <c r="H224" s="98">
        <f>SUM(H219:H223)</f>
        <v>0</v>
      </c>
    </row>
    <row r="225" spans="3:8" ht="13.7" hidden="1" customHeight="1" thickTop="1" x14ac:dyDescent="0.2">
      <c r="C225" s="71"/>
      <c r="D225" s="71"/>
      <c r="E225" s="90"/>
      <c r="F225" s="90"/>
      <c r="G225" s="90"/>
      <c r="H225" s="90"/>
    </row>
    <row r="226" spans="3:8" ht="13.35" hidden="1" customHeight="1" x14ac:dyDescent="0.2">
      <c r="C226" s="82">
        <v>2022</v>
      </c>
      <c r="D226" s="82"/>
      <c r="E226" s="90"/>
      <c r="F226" s="90"/>
      <c r="G226" s="90"/>
      <c r="H226" s="90"/>
    </row>
    <row r="227" spans="3:8" ht="13.35" hidden="1" customHeight="1" x14ac:dyDescent="0.2">
      <c r="C227" s="85" t="s">
        <v>115</v>
      </c>
      <c r="D227" s="85"/>
      <c r="E227" s="86">
        <v>0</v>
      </c>
      <c r="F227" s="86">
        <v>0</v>
      </c>
      <c r="G227" s="86">
        <v>0</v>
      </c>
      <c r="H227" s="86">
        <v>0</v>
      </c>
    </row>
    <row r="228" spans="3:8" ht="13.35" hidden="1" customHeight="1" x14ac:dyDescent="0.2">
      <c r="C228" s="85" t="s">
        <v>67</v>
      </c>
      <c r="D228" s="85"/>
      <c r="E228" s="86">
        <v>0</v>
      </c>
      <c r="F228" s="86">
        <v>0</v>
      </c>
      <c r="G228" s="86" t="s">
        <v>119</v>
      </c>
      <c r="H228" s="86" t="s">
        <v>119</v>
      </c>
    </row>
    <row r="229" spans="3:8" ht="20.45" hidden="1" customHeight="1" x14ac:dyDescent="0.2">
      <c r="C229" s="162" t="s">
        <v>118</v>
      </c>
      <c r="D229" s="162"/>
      <c r="E229" s="86" t="s">
        <v>119</v>
      </c>
      <c r="F229" s="86" t="s">
        <v>119</v>
      </c>
      <c r="G229" s="86" t="s">
        <v>119</v>
      </c>
      <c r="H229" s="86" t="s">
        <v>119</v>
      </c>
    </row>
    <row r="230" spans="3:8" ht="13.35" hidden="1" customHeight="1" x14ac:dyDescent="0.2">
      <c r="C230" s="85" t="s">
        <v>120</v>
      </c>
      <c r="D230" s="85"/>
      <c r="E230" s="86" t="s">
        <v>119</v>
      </c>
      <c r="F230" s="86">
        <v>0</v>
      </c>
      <c r="G230" s="86">
        <v>0</v>
      </c>
      <c r="H230" s="86">
        <v>0</v>
      </c>
    </row>
    <row r="231" spans="3:8" ht="13.7" hidden="1" customHeight="1" thickBot="1" x14ac:dyDescent="0.25">
      <c r="C231" s="85" t="s">
        <v>121</v>
      </c>
      <c r="D231" s="85"/>
      <c r="E231" s="87" t="s">
        <v>119</v>
      </c>
      <c r="F231" s="87">
        <v>0</v>
      </c>
      <c r="G231" s="87" t="s">
        <v>119</v>
      </c>
      <c r="H231" s="87">
        <v>0</v>
      </c>
    </row>
    <row r="232" spans="3:8" ht="13.7" hidden="1" customHeight="1" thickBot="1" x14ac:dyDescent="0.25">
      <c r="C232" s="476" t="s">
        <v>122</v>
      </c>
      <c r="D232" s="476"/>
      <c r="E232" s="89">
        <f>SUM(E227:E231)</f>
        <v>0</v>
      </c>
      <c r="F232" s="89">
        <f>SUM(F227:F231)</f>
        <v>0</v>
      </c>
      <c r="G232" s="89">
        <f>SUM(G227:G231)</f>
        <v>0</v>
      </c>
      <c r="H232" s="89">
        <f>SUM(H227:H231)</f>
        <v>0</v>
      </c>
    </row>
    <row r="233" spans="3:8" ht="13.7" hidden="1" customHeight="1" thickTop="1" x14ac:dyDescent="0.2">
      <c r="C233" s="99"/>
      <c r="D233" s="99"/>
      <c r="E233" s="90"/>
      <c r="F233" s="90"/>
      <c r="G233" s="90"/>
      <c r="H233" s="90"/>
    </row>
    <row r="234" spans="3:8" ht="13.35" hidden="1" customHeight="1" x14ac:dyDescent="0.2">
      <c r="C234" s="82">
        <v>2023</v>
      </c>
      <c r="D234" s="82"/>
      <c r="E234" s="90"/>
      <c r="F234" s="90"/>
      <c r="G234" s="90"/>
      <c r="H234" s="90"/>
    </row>
    <row r="235" spans="3:8" ht="13.35" hidden="1" customHeight="1" x14ac:dyDescent="0.2">
      <c r="C235" s="85" t="s">
        <v>115</v>
      </c>
      <c r="D235" s="85"/>
      <c r="E235" s="86">
        <v>0</v>
      </c>
      <c r="F235" s="86">
        <v>0</v>
      </c>
      <c r="G235" s="86">
        <v>0</v>
      </c>
      <c r="H235" s="86">
        <v>0</v>
      </c>
    </row>
    <row r="236" spans="3:8" ht="13.35" hidden="1" customHeight="1" x14ac:dyDescent="0.2">
      <c r="C236" s="85" t="s">
        <v>67</v>
      </c>
      <c r="D236" s="85"/>
      <c r="E236" s="86">
        <v>0</v>
      </c>
      <c r="F236" s="86">
        <v>0</v>
      </c>
      <c r="G236" s="86" t="s">
        <v>119</v>
      </c>
      <c r="H236" s="86" t="s">
        <v>119</v>
      </c>
    </row>
    <row r="237" spans="3:8" ht="20.45" hidden="1" customHeight="1" x14ac:dyDescent="0.2">
      <c r="C237" s="162" t="s">
        <v>118</v>
      </c>
      <c r="D237" s="162"/>
      <c r="E237" s="86" t="s">
        <v>119</v>
      </c>
      <c r="F237" s="86" t="s">
        <v>119</v>
      </c>
      <c r="G237" s="86" t="s">
        <v>119</v>
      </c>
      <c r="H237" s="86" t="s">
        <v>119</v>
      </c>
    </row>
    <row r="238" spans="3:8" ht="13.35" hidden="1" customHeight="1" x14ac:dyDescent="0.2">
      <c r="C238" s="85" t="s">
        <v>120</v>
      </c>
      <c r="D238" s="85"/>
      <c r="E238" s="86">
        <v>0</v>
      </c>
      <c r="F238" s="86">
        <v>0</v>
      </c>
      <c r="G238" s="86">
        <v>0</v>
      </c>
      <c r="H238" s="86">
        <v>0</v>
      </c>
    </row>
    <row r="239" spans="3:8" ht="13.7" hidden="1" customHeight="1" thickBot="1" x14ac:dyDescent="0.25">
      <c r="C239" s="85" t="s">
        <v>121</v>
      </c>
      <c r="D239" s="85"/>
      <c r="E239" s="87" t="s">
        <v>119</v>
      </c>
      <c r="F239" s="87">
        <v>0</v>
      </c>
      <c r="G239" s="87" t="s">
        <v>119</v>
      </c>
      <c r="H239" s="87">
        <v>0</v>
      </c>
    </row>
    <row r="240" spans="3:8" ht="13.7" hidden="1" customHeight="1" thickBot="1" x14ac:dyDescent="0.25">
      <c r="C240" s="476" t="s">
        <v>122</v>
      </c>
      <c r="D240" s="476"/>
      <c r="E240" s="89">
        <f>SUM(E235:E239)</f>
        <v>0</v>
      </c>
      <c r="F240" s="89">
        <f t="shared" ref="F240:G240" si="26">SUM(F235:F239)</f>
        <v>0</v>
      </c>
      <c r="G240" s="89">
        <f t="shared" si="26"/>
        <v>0</v>
      </c>
      <c r="H240" s="89">
        <f>SUM(H235:H239)</f>
        <v>0</v>
      </c>
    </row>
    <row r="241" spans="3:15" ht="13.7" hidden="1" customHeight="1" thickTop="1" x14ac:dyDescent="0.2">
      <c r="C241" s="99"/>
      <c r="D241" s="99"/>
      <c r="E241" s="90"/>
      <c r="F241" s="90"/>
      <c r="G241" s="90"/>
      <c r="H241" s="90"/>
    </row>
    <row r="242" spans="3:15" ht="13.35" hidden="1" customHeight="1" x14ac:dyDescent="0.2">
      <c r="C242" s="82">
        <v>2024</v>
      </c>
      <c r="D242" s="82"/>
      <c r="E242" s="90"/>
      <c r="F242" s="90"/>
      <c r="G242" s="90"/>
      <c r="H242" s="90"/>
    </row>
    <row r="243" spans="3:15" ht="13.35" hidden="1" customHeight="1" x14ac:dyDescent="0.2">
      <c r="C243" s="85" t="s">
        <v>115</v>
      </c>
      <c r="D243" s="85"/>
      <c r="E243" s="86">
        <v>0</v>
      </c>
      <c r="F243" s="86">
        <v>0</v>
      </c>
      <c r="G243" s="86">
        <v>0</v>
      </c>
      <c r="H243" s="86">
        <v>0</v>
      </c>
    </row>
    <row r="244" spans="3:15" ht="13.35" hidden="1" customHeight="1" x14ac:dyDescent="0.2">
      <c r="C244" s="85" t="s">
        <v>67</v>
      </c>
      <c r="D244" s="85"/>
      <c r="E244" s="86">
        <v>0</v>
      </c>
      <c r="F244" s="86">
        <v>0</v>
      </c>
      <c r="G244" s="86">
        <v>0</v>
      </c>
      <c r="H244" s="86">
        <v>0</v>
      </c>
    </row>
    <row r="245" spans="3:15" ht="20.45" hidden="1" customHeight="1" x14ac:dyDescent="0.2">
      <c r="C245" s="162" t="s">
        <v>118</v>
      </c>
      <c r="D245" s="162"/>
      <c r="E245" s="86" t="s">
        <v>119</v>
      </c>
      <c r="F245" s="86" t="s">
        <v>119</v>
      </c>
      <c r="G245" s="86" t="s">
        <v>119</v>
      </c>
      <c r="H245" s="86" t="s">
        <v>119</v>
      </c>
    </row>
    <row r="246" spans="3:15" ht="13.35" hidden="1" customHeight="1" x14ac:dyDescent="0.2">
      <c r="C246" s="85" t="s">
        <v>120</v>
      </c>
      <c r="D246" s="85"/>
      <c r="E246" s="86">
        <v>0</v>
      </c>
      <c r="F246" s="86">
        <v>0</v>
      </c>
      <c r="G246" s="86">
        <v>0</v>
      </c>
      <c r="H246" s="86">
        <v>0</v>
      </c>
    </row>
    <row r="247" spans="3:15" ht="13.7" hidden="1" customHeight="1" thickBot="1" x14ac:dyDescent="0.25">
      <c r="C247" s="85" t="s">
        <v>121</v>
      </c>
      <c r="D247" s="85"/>
      <c r="E247" s="87" t="s">
        <v>119</v>
      </c>
      <c r="F247" s="87">
        <v>0</v>
      </c>
      <c r="G247" s="87">
        <v>0</v>
      </c>
      <c r="H247" s="87">
        <v>0</v>
      </c>
    </row>
    <row r="248" spans="3:15" ht="13.7" hidden="1" customHeight="1" thickBot="1" x14ac:dyDescent="0.25">
      <c r="C248" s="476" t="s">
        <v>122</v>
      </c>
      <c r="D248" s="476"/>
      <c r="E248" s="89">
        <f>SUM(E243:E247)</f>
        <v>0</v>
      </c>
      <c r="F248" s="89">
        <f t="shared" ref="F248:H248" si="27">SUM(F243:F247)</f>
        <v>0</v>
      </c>
      <c r="G248" s="89">
        <f t="shared" si="27"/>
        <v>0</v>
      </c>
      <c r="H248" s="89">
        <f t="shared" si="27"/>
        <v>0</v>
      </c>
    </row>
    <row r="249" spans="3:15" ht="13.7" hidden="1" customHeight="1" thickTop="1" x14ac:dyDescent="0.2">
      <c r="C249" s="71"/>
      <c r="D249" s="71"/>
      <c r="E249" s="100"/>
      <c r="F249" s="101"/>
      <c r="G249" s="101"/>
      <c r="H249" s="101"/>
    </row>
    <row r="250" spans="3:15" ht="13.35" hidden="1" customHeight="1" x14ac:dyDescent="0.2">
      <c r="C250" s="6"/>
      <c r="D250" s="6"/>
      <c r="E250" s="6"/>
      <c r="F250" s="6"/>
      <c r="G250" s="6"/>
      <c r="H250" s="6"/>
    </row>
    <row r="251" spans="3:15" ht="15.75" x14ac:dyDescent="0.2">
      <c r="C251" s="439" t="s">
        <v>350</v>
      </c>
      <c r="D251" s="10"/>
      <c r="E251" s="6"/>
      <c r="F251" s="6"/>
      <c r="G251" s="6"/>
      <c r="H251" s="6"/>
    </row>
    <row r="252" spans="3:15" ht="15" thickBot="1" x14ac:dyDescent="0.25">
      <c r="C252" s="5"/>
      <c r="D252" s="5"/>
      <c r="E252" s="6"/>
      <c r="F252" s="6"/>
      <c r="G252" s="6"/>
      <c r="H252" s="6"/>
    </row>
    <row r="253" spans="3:15" ht="13.5" customHeight="1" x14ac:dyDescent="0.2">
      <c r="C253" s="203"/>
      <c r="D253" s="233"/>
      <c r="E253" s="450" t="s">
        <v>302</v>
      </c>
      <c r="F253" s="450"/>
      <c r="G253" s="450"/>
      <c r="H253" s="450"/>
      <c r="I253" s="450"/>
      <c r="J253" s="450"/>
      <c r="K253" s="450"/>
      <c r="L253" s="450"/>
      <c r="M253" s="450"/>
      <c r="N253" s="450"/>
      <c r="O253" s="204"/>
    </row>
    <row r="254" spans="3:15" x14ac:dyDescent="0.2">
      <c r="C254" s="205"/>
      <c r="D254" s="231"/>
      <c r="E254" s="463"/>
      <c r="F254" s="463"/>
      <c r="G254" s="463"/>
      <c r="H254" s="463"/>
      <c r="I254" s="463"/>
      <c r="J254" s="463"/>
      <c r="K254" s="463"/>
      <c r="L254" s="463"/>
      <c r="M254" s="463"/>
      <c r="N254" s="463"/>
      <c r="O254" s="206"/>
    </row>
    <row r="255" spans="3:15" ht="11.25" customHeight="1" x14ac:dyDescent="0.2">
      <c r="C255" s="205"/>
      <c r="D255" s="231"/>
      <c r="E255" s="231" t="s">
        <v>19</v>
      </c>
      <c r="F255" s="231" t="s">
        <v>20</v>
      </c>
      <c r="G255" s="231" t="s">
        <v>21</v>
      </c>
      <c r="H255" s="231" t="s">
        <v>22</v>
      </c>
      <c r="I255" s="231" t="s">
        <v>23</v>
      </c>
      <c r="J255" s="231" t="s">
        <v>24</v>
      </c>
      <c r="K255" s="231" t="s">
        <v>25</v>
      </c>
      <c r="L255" s="231" t="s">
        <v>26</v>
      </c>
      <c r="M255" s="231" t="s">
        <v>27</v>
      </c>
      <c r="N255" s="231" t="s">
        <v>28</v>
      </c>
      <c r="O255" s="206" t="s">
        <v>29</v>
      </c>
    </row>
    <row r="256" spans="3:15" x14ac:dyDescent="0.2">
      <c r="C256" s="205"/>
      <c r="D256" s="231"/>
      <c r="E256" s="231" t="s">
        <v>31</v>
      </c>
      <c r="F256" s="231" t="s">
        <v>31</v>
      </c>
      <c r="G256" s="231" t="s">
        <v>31</v>
      </c>
      <c r="H256" s="231" t="s">
        <v>31</v>
      </c>
      <c r="I256" s="231" t="s">
        <v>31</v>
      </c>
      <c r="J256" s="231" t="s">
        <v>31</v>
      </c>
      <c r="K256" s="231" t="s">
        <v>31</v>
      </c>
      <c r="L256" s="231" t="s">
        <v>31</v>
      </c>
      <c r="M256" s="231" t="s">
        <v>31</v>
      </c>
      <c r="N256" s="231" t="s">
        <v>31</v>
      </c>
      <c r="O256" s="206" t="s">
        <v>31</v>
      </c>
    </row>
    <row r="257" spans="1:15" x14ac:dyDescent="0.2">
      <c r="C257" s="199"/>
      <c r="D257" s="200"/>
      <c r="E257" s="200" t="s">
        <v>124</v>
      </c>
      <c r="F257" s="200" t="s">
        <v>124</v>
      </c>
      <c r="G257" s="200" t="s">
        <v>124</v>
      </c>
      <c r="H257" s="200" t="s">
        <v>124</v>
      </c>
      <c r="I257" s="200" t="s">
        <v>124</v>
      </c>
      <c r="J257" s="200" t="s">
        <v>124</v>
      </c>
      <c r="K257" s="200" t="s">
        <v>124</v>
      </c>
      <c r="L257" s="200" t="s">
        <v>124</v>
      </c>
      <c r="M257" s="200" t="s">
        <v>124</v>
      </c>
      <c r="N257" s="200" t="s">
        <v>124</v>
      </c>
      <c r="O257" s="201" t="s">
        <v>124</v>
      </c>
    </row>
    <row r="258" spans="1:15" ht="15.75" customHeight="1" x14ac:dyDescent="0.2">
      <c r="C258" s="199"/>
      <c r="D258" s="200"/>
      <c r="E258" s="200" t="s">
        <v>125</v>
      </c>
      <c r="F258" s="200" t="s">
        <v>125</v>
      </c>
      <c r="G258" s="200" t="s">
        <v>125</v>
      </c>
      <c r="H258" s="200" t="s">
        <v>125</v>
      </c>
      <c r="I258" s="200" t="s">
        <v>125</v>
      </c>
      <c r="J258" s="200" t="s">
        <v>125</v>
      </c>
      <c r="K258" s="200" t="s">
        <v>125</v>
      </c>
      <c r="L258" s="200" t="s">
        <v>125</v>
      </c>
      <c r="M258" s="200" t="s">
        <v>125</v>
      </c>
      <c r="N258" s="200" t="s">
        <v>125</v>
      </c>
      <c r="O258" s="201" t="s">
        <v>125</v>
      </c>
    </row>
    <row r="259" spans="1:15" ht="13.5" customHeight="1" x14ac:dyDescent="0.2">
      <c r="C259" s="474" t="s">
        <v>126</v>
      </c>
      <c r="D259" s="475"/>
      <c r="E259" s="171"/>
      <c r="F259" s="171"/>
      <c r="G259" s="171"/>
      <c r="H259" s="171"/>
      <c r="I259" s="171"/>
      <c r="J259" s="171"/>
      <c r="K259" s="171"/>
      <c r="L259" s="171"/>
      <c r="M259" s="171"/>
      <c r="N259" s="171"/>
      <c r="O259" s="202"/>
    </row>
    <row r="260" spans="1:15" x14ac:dyDescent="0.2">
      <c r="C260" s="170" t="s">
        <v>33</v>
      </c>
      <c r="D260" s="171"/>
      <c r="E260" s="72">
        <v>0</v>
      </c>
      <c r="F260" s="72">
        <v>0</v>
      </c>
      <c r="G260" s="72">
        <v>0</v>
      </c>
      <c r="H260" s="72">
        <v>0</v>
      </c>
      <c r="I260" s="72">
        <v>0</v>
      </c>
      <c r="J260" s="72">
        <v>0</v>
      </c>
      <c r="K260" s="72">
        <v>0</v>
      </c>
      <c r="L260" s="72">
        <v>0</v>
      </c>
      <c r="M260" s="72">
        <v>0</v>
      </c>
      <c r="N260" s="72">
        <v>0</v>
      </c>
      <c r="O260" s="172">
        <v>0</v>
      </c>
    </row>
    <row r="261" spans="1:15" x14ac:dyDescent="0.2">
      <c r="C261" s="170" t="s">
        <v>127</v>
      </c>
      <c r="D261" s="171"/>
      <c r="E261" s="72">
        <v>0</v>
      </c>
      <c r="F261" s="72">
        <v>0</v>
      </c>
      <c r="G261" s="72">
        <v>0</v>
      </c>
      <c r="H261" s="72">
        <v>0</v>
      </c>
      <c r="I261" s="72">
        <v>0</v>
      </c>
      <c r="J261" s="72">
        <v>0</v>
      </c>
      <c r="K261" s="72">
        <v>0</v>
      </c>
      <c r="L261" s="72">
        <v>0</v>
      </c>
      <c r="M261" s="72">
        <v>0</v>
      </c>
      <c r="N261" s="72">
        <v>0</v>
      </c>
      <c r="O261" s="172">
        <v>0</v>
      </c>
    </row>
    <row r="262" spans="1:15" x14ac:dyDescent="0.2">
      <c r="C262" s="170" t="s">
        <v>37</v>
      </c>
      <c r="D262" s="171"/>
      <c r="E262" s="72">
        <v>0</v>
      </c>
      <c r="F262" s="72">
        <v>0</v>
      </c>
      <c r="G262" s="72">
        <v>0</v>
      </c>
      <c r="H262" s="72">
        <v>0</v>
      </c>
      <c r="I262" s="72">
        <v>0</v>
      </c>
      <c r="J262" s="72">
        <v>0</v>
      </c>
      <c r="K262" s="72">
        <v>0</v>
      </c>
      <c r="L262" s="72">
        <v>0</v>
      </c>
      <c r="M262" s="72">
        <v>0</v>
      </c>
      <c r="N262" s="72">
        <v>0</v>
      </c>
      <c r="O262" s="172">
        <v>0</v>
      </c>
    </row>
    <row r="263" spans="1:15" x14ac:dyDescent="0.2">
      <c r="C263" s="170" t="s">
        <v>128</v>
      </c>
      <c r="D263" s="171"/>
      <c r="E263" s="72">
        <v>0</v>
      </c>
      <c r="F263" s="72">
        <v>0</v>
      </c>
      <c r="G263" s="72">
        <v>0</v>
      </c>
      <c r="H263" s="72">
        <v>0</v>
      </c>
      <c r="I263" s="72">
        <v>0</v>
      </c>
      <c r="J263" s="72">
        <v>0</v>
      </c>
      <c r="K263" s="72">
        <v>0</v>
      </c>
      <c r="L263" s="72">
        <v>0</v>
      </c>
      <c r="M263" s="72">
        <v>0</v>
      </c>
      <c r="N263" s="72">
        <v>0</v>
      </c>
      <c r="O263" s="172">
        <v>0</v>
      </c>
    </row>
    <row r="264" spans="1:15" x14ac:dyDescent="0.2">
      <c r="C264" s="170" t="s">
        <v>129</v>
      </c>
      <c r="D264" s="171"/>
      <c r="E264" s="72">
        <v>0</v>
      </c>
      <c r="F264" s="72">
        <v>0</v>
      </c>
      <c r="G264" s="72">
        <v>0</v>
      </c>
      <c r="H264" s="72">
        <v>0</v>
      </c>
      <c r="I264" s="72">
        <v>0</v>
      </c>
      <c r="J264" s="72">
        <v>0</v>
      </c>
      <c r="K264" s="72">
        <v>0</v>
      </c>
      <c r="L264" s="72">
        <v>0</v>
      </c>
      <c r="M264" s="72">
        <v>0</v>
      </c>
      <c r="N264" s="72">
        <v>0</v>
      </c>
      <c r="O264" s="172">
        <v>0</v>
      </c>
    </row>
    <row r="265" spans="1:15" x14ac:dyDescent="0.2">
      <c r="C265" s="173" t="s">
        <v>42</v>
      </c>
      <c r="D265" s="174"/>
      <c r="E265" s="72">
        <v>0</v>
      </c>
      <c r="F265" s="72">
        <v>0</v>
      </c>
      <c r="G265" s="72">
        <v>0</v>
      </c>
      <c r="H265" s="72">
        <v>0</v>
      </c>
      <c r="I265" s="72">
        <v>0</v>
      </c>
      <c r="J265" s="72">
        <v>0</v>
      </c>
      <c r="K265" s="72">
        <v>0</v>
      </c>
      <c r="L265" s="72">
        <v>0</v>
      </c>
      <c r="M265" s="72">
        <v>0</v>
      </c>
      <c r="N265" s="72">
        <v>0</v>
      </c>
      <c r="O265" s="172">
        <v>0</v>
      </c>
    </row>
    <row r="266" spans="1:15" x14ac:dyDescent="0.2">
      <c r="C266" s="170" t="s">
        <v>130</v>
      </c>
      <c r="D266" s="171"/>
      <c r="E266" s="72">
        <v>0</v>
      </c>
      <c r="F266" s="72">
        <v>0</v>
      </c>
      <c r="G266" s="72">
        <v>0</v>
      </c>
      <c r="H266" s="72">
        <v>0</v>
      </c>
      <c r="I266" s="72">
        <v>0</v>
      </c>
      <c r="J266" s="72">
        <v>0</v>
      </c>
      <c r="K266" s="72">
        <v>0</v>
      </c>
      <c r="L266" s="72">
        <v>0</v>
      </c>
      <c r="M266" s="72">
        <v>0</v>
      </c>
      <c r="N266" s="72">
        <v>0</v>
      </c>
      <c r="O266" s="172">
        <v>0</v>
      </c>
    </row>
    <row r="267" spans="1:15" s="13" customFormat="1" x14ac:dyDescent="0.2">
      <c r="A267" s="150"/>
      <c r="B267" s="31"/>
      <c r="C267" s="170" t="s">
        <v>131</v>
      </c>
      <c r="D267" s="171"/>
      <c r="E267" s="72">
        <v>0</v>
      </c>
      <c r="F267" s="72">
        <v>0</v>
      </c>
      <c r="G267" s="72">
        <v>0</v>
      </c>
      <c r="H267" s="72">
        <v>0</v>
      </c>
      <c r="I267" s="72">
        <v>0</v>
      </c>
      <c r="J267" s="72">
        <v>0</v>
      </c>
      <c r="K267" s="72">
        <v>0</v>
      </c>
      <c r="L267" s="72">
        <v>0</v>
      </c>
      <c r="M267" s="72">
        <v>0</v>
      </c>
      <c r="N267" s="72">
        <v>0</v>
      </c>
      <c r="O267" s="172">
        <v>0</v>
      </c>
    </row>
    <row r="268" spans="1:15" s="13" customFormat="1" ht="14.25" customHeight="1" x14ac:dyDescent="0.2">
      <c r="A268" s="150"/>
      <c r="B268" s="31"/>
      <c r="C268" s="170" t="s">
        <v>132</v>
      </c>
      <c r="D268" s="171"/>
      <c r="E268" s="72">
        <v>0</v>
      </c>
      <c r="F268" s="72">
        <v>0</v>
      </c>
      <c r="G268" s="72">
        <v>0</v>
      </c>
      <c r="H268" s="72">
        <v>0</v>
      </c>
      <c r="I268" s="72">
        <v>0</v>
      </c>
      <c r="J268" s="72">
        <v>0</v>
      </c>
      <c r="K268" s="72">
        <v>0</v>
      </c>
      <c r="L268" s="72">
        <v>0</v>
      </c>
      <c r="M268" s="72">
        <v>0</v>
      </c>
      <c r="N268" s="72">
        <v>0</v>
      </c>
      <c r="O268" s="172">
        <v>0</v>
      </c>
    </row>
    <row r="269" spans="1:15" x14ac:dyDescent="0.2">
      <c r="C269" s="173" t="s">
        <v>133</v>
      </c>
      <c r="D269" s="174"/>
      <c r="E269" s="72">
        <v>0</v>
      </c>
      <c r="F269" s="72">
        <v>0</v>
      </c>
      <c r="G269" s="72">
        <v>0</v>
      </c>
      <c r="H269" s="72">
        <v>0</v>
      </c>
      <c r="I269" s="72">
        <v>0</v>
      </c>
      <c r="J269" s="72">
        <v>0</v>
      </c>
      <c r="K269" s="72">
        <v>0</v>
      </c>
      <c r="L269" s="72">
        <v>0</v>
      </c>
      <c r="M269" s="72">
        <v>0</v>
      </c>
      <c r="N269" s="72">
        <v>0</v>
      </c>
      <c r="O269" s="172">
        <v>0</v>
      </c>
    </row>
    <row r="270" spans="1:15" x14ac:dyDescent="0.2">
      <c r="C270" s="173" t="s">
        <v>134</v>
      </c>
      <c r="D270" s="174"/>
      <c r="E270" s="72">
        <v>0</v>
      </c>
      <c r="F270" s="72">
        <v>0</v>
      </c>
      <c r="G270" s="72">
        <v>0</v>
      </c>
      <c r="H270" s="72">
        <v>0</v>
      </c>
      <c r="I270" s="72">
        <v>0</v>
      </c>
      <c r="J270" s="72">
        <v>0</v>
      </c>
      <c r="K270" s="72">
        <v>0</v>
      </c>
      <c r="L270" s="72">
        <v>0</v>
      </c>
      <c r="M270" s="72">
        <v>0</v>
      </c>
      <c r="N270" s="72">
        <v>0</v>
      </c>
      <c r="O270" s="172">
        <v>0</v>
      </c>
    </row>
    <row r="271" spans="1:15" x14ac:dyDescent="0.2">
      <c r="C271" s="173" t="s">
        <v>52</v>
      </c>
      <c r="D271" s="174"/>
      <c r="E271" s="72">
        <v>0</v>
      </c>
      <c r="F271" s="72">
        <v>0</v>
      </c>
      <c r="G271" s="72">
        <v>0</v>
      </c>
      <c r="H271" s="72">
        <v>0</v>
      </c>
      <c r="I271" s="72">
        <v>0</v>
      </c>
      <c r="J271" s="72">
        <v>0</v>
      </c>
      <c r="K271" s="72">
        <v>0</v>
      </c>
      <c r="L271" s="72">
        <v>0</v>
      </c>
      <c r="M271" s="72">
        <v>0</v>
      </c>
      <c r="N271" s="72">
        <v>0</v>
      </c>
      <c r="O271" s="172">
        <v>0</v>
      </c>
    </row>
    <row r="272" spans="1:15" x14ac:dyDescent="0.2">
      <c r="C272" s="170" t="s">
        <v>54</v>
      </c>
      <c r="D272" s="171"/>
      <c r="E272" s="72">
        <v>0</v>
      </c>
      <c r="F272" s="72">
        <v>0</v>
      </c>
      <c r="G272" s="72">
        <v>0</v>
      </c>
      <c r="H272" s="72">
        <v>0</v>
      </c>
      <c r="I272" s="72">
        <v>0</v>
      </c>
      <c r="J272" s="72">
        <v>0</v>
      </c>
      <c r="K272" s="72">
        <v>0</v>
      </c>
      <c r="L272" s="72">
        <v>0</v>
      </c>
      <c r="M272" s="72">
        <v>0</v>
      </c>
      <c r="N272" s="72">
        <v>0</v>
      </c>
      <c r="O272" s="172">
        <v>0</v>
      </c>
    </row>
    <row r="273" spans="1:15" s="29" customFormat="1" ht="13.35" customHeight="1" x14ac:dyDescent="0.2">
      <c r="A273" s="150"/>
      <c r="B273" s="31"/>
      <c r="C273" s="173" t="s">
        <v>135</v>
      </c>
      <c r="D273" s="174"/>
      <c r="E273" s="72">
        <v>0</v>
      </c>
      <c r="F273" s="72">
        <v>0</v>
      </c>
      <c r="G273" s="72">
        <v>0</v>
      </c>
      <c r="H273" s="72">
        <v>0</v>
      </c>
      <c r="I273" s="72">
        <v>0</v>
      </c>
      <c r="J273" s="72">
        <v>0</v>
      </c>
      <c r="K273" s="72">
        <v>0</v>
      </c>
      <c r="L273" s="72">
        <v>0</v>
      </c>
      <c r="M273" s="72">
        <v>0</v>
      </c>
      <c r="N273" s="72">
        <v>0</v>
      </c>
      <c r="O273" s="172">
        <v>0</v>
      </c>
    </row>
    <row r="274" spans="1:15" ht="14.25" customHeight="1" x14ac:dyDescent="0.2">
      <c r="C274" s="170" t="s">
        <v>136</v>
      </c>
      <c r="D274" s="171"/>
      <c r="E274" s="72">
        <v>0</v>
      </c>
      <c r="F274" s="72">
        <v>0</v>
      </c>
      <c r="G274" s="72">
        <v>0</v>
      </c>
      <c r="H274" s="72">
        <v>0</v>
      </c>
      <c r="I274" s="72">
        <v>0</v>
      </c>
      <c r="J274" s="72">
        <v>0</v>
      </c>
      <c r="K274" s="72">
        <v>0</v>
      </c>
      <c r="L274" s="72">
        <v>0</v>
      </c>
      <c r="M274" s="72">
        <v>0</v>
      </c>
      <c r="N274" s="72">
        <v>0</v>
      </c>
      <c r="O274" s="172">
        <v>0</v>
      </c>
    </row>
    <row r="275" spans="1:15" x14ac:dyDescent="0.2">
      <c r="C275" s="173" t="s">
        <v>137</v>
      </c>
      <c r="D275" s="174"/>
      <c r="E275" s="72">
        <v>0</v>
      </c>
      <c r="F275" s="72">
        <v>0</v>
      </c>
      <c r="G275" s="72">
        <v>0</v>
      </c>
      <c r="H275" s="72">
        <v>0</v>
      </c>
      <c r="I275" s="72">
        <v>0</v>
      </c>
      <c r="J275" s="72">
        <v>0</v>
      </c>
      <c r="K275" s="72">
        <v>0</v>
      </c>
      <c r="L275" s="72">
        <v>0</v>
      </c>
      <c r="M275" s="72">
        <v>0</v>
      </c>
      <c r="N275" s="72">
        <v>0</v>
      </c>
      <c r="O275" s="172">
        <v>0</v>
      </c>
    </row>
    <row r="276" spans="1:15" ht="22.5" x14ac:dyDescent="0.2">
      <c r="C276" s="165" t="s">
        <v>138</v>
      </c>
      <c r="D276" s="171"/>
      <c r="E276" s="73">
        <f>SUM(E260:E275)</f>
        <v>0</v>
      </c>
      <c r="F276" s="73">
        <f>SUM(F260:F275)</f>
        <v>0</v>
      </c>
      <c r="G276" s="73">
        <f>SUM(G260:G275)</f>
        <v>0</v>
      </c>
      <c r="H276" s="73">
        <f>SUM(H260:H275)</f>
        <v>0</v>
      </c>
      <c r="I276" s="73">
        <f t="shared" ref="I276:O276" si="28">SUM(I260:I275)</f>
        <v>0</v>
      </c>
      <c r="J276" s="73">
        <f t="shared" si="28"/>
        <v>0</v>
      </c>
      <c r="K276" s="73">
        <f t="shared" si="28"/>
        <v>0</v>
      </c>
      <c r="L276" s="73">
        <f t="shared" si="28"/>
        <v>0</v>
      </c>
      <c r="M276" s="73">
        <f t="shared" si="28"/>
        <v>0</v>
      </c>
      <c r="N276" s="73">
        <f t="shared" si="28"/>
        <v>0</v>
      </c>
      <c r="O276" s="175">
        <f t="shared" si="28"/>
        <v>0</v>
      </c>
    </row>
    <row r="277" spans="1:15" x14ac:dyDescent="0.2">
      <c r="C277" s="170"/>
      <c r="D277" s="171"/>
      <c r="E277" s="72"/>
      <c r="F277" s="72"/>
      <c r="G277" s="72"/>
      <c r="H277" s="72"/>
      <c r="I277" s="72"/>
      <c r="J277" s="72"/>
      <c r="K277" s="72"/>
      <c r="L277" s="72"/>
      <c r="M277" s="72"/>
      <c r="N277" s="72"/>
      <c r="O277" s="172"/>
    </row>
    <row r="278" spans="1:15" ht="21" customHeight="1" x14ac:dyDescent="0.2">
      <c r="C278" s="474" t="s">
        <v>139</v>
      </c>
      <c r="D278" s="475"/>
      <c r="E278" s="72"/>
      <c r="F278" s="72"/>
      <c r="G278" s="72"/>
      <c r="H278" s="72"/>
      <c r="I278" s="72"/>
      <c r="J278" s="72"/>
      <c r="K278" s="72"/>
      <c r="L278" s="72"/>
      <c r="M278" s="72"/>
      <c r="N278" s="72"/>
      <c r="O278" s="172"/>
    </row>
    <row r="279" spans="1:15" ht="26.25" customHeight="1" x14ac:dyDescent="0.2">
      <c r="C279" s="479" t="s">
        <v>140</v>
      </c>
      <c r="D279" s="480"/>
      <c r="E279" s="72">
        <v>0</v>
      </c>
      <c r="F279" s="72">
        <v>0</v>
      </c>
      <c r="G279" s="72">
        <v>0</v>
      </c>
      <c r="H279" s="72">
        <v>0</v>
      </c>
      <c r="I279" s="72">
        <v>0</v>
      </c>
      <c r="J279" s="72">
        <v>0</v>
      </c>
      <c r="K279" s="72">
        <v>0</v>
      </c>
      <c r="L279" s="72">
        <v>0</v>
      </c>
      <c r="M279" s="72">
        <v>0</v>
      </c>
      <c r="N279" s="72">
        <v>0</v>
      </c>
      <c r="O279" s="172">
        <v>0</v>
      </c>
    </row>
    <row r="280" spans="1:15" ht="27" customHeight="1" x14ac:dyDescent="0.2">
      <c r="C280" s="481" t="s">
        <v>141</v>
      </c>
      <c r="D280" s="482"/>
      <c r="E280" s="72">
        <v>0</v>
      </c>
      <c r="F280" s="72">
        <v>0</v>
      </c>
      <c r="G280" s="72">
        <v>0</v>
      </c>
      <c r="H280" s="72">
        <v>0</v>
      </c>
      <c r="I280" s="72">
        <v>0</v>
      </c>
      <c r="J280" s="72">
        <v>0</v>
      </c>
      <c r="K280" s="72">
        <v>0</v>
      </c>
      <c r="L280" s="72">
        <v>0</v>
      </c>
      <c r="M280" s="72">
        <v>0</v>
      </c>
      <c r="N280" s="72">
        <v>0</v>
      </c>
      <c r="O280" s="172">
        <v>0</v>
      </c>
    </row>
    <row r="281" spans="1:15" ht="15" customHeight="1" x14ac:dyDescent="0.2">
      <c r="C281" s="173" t="s">
        <v>142</v>
      </c>
      <c r="D281" s="174"/>
      <c r="E281" s="72">
        <v>0</v>
      </c>
      <c r="F281" s="72">
        <v>0</v>
      </c>
      <c r="G281" s="72">
        <v>0</v>
      </c>
      <c r="H281" s="72">
        <v>0</v>
      </c>
      <c r="I281" s="72">
        <v>0</v>
      </c>
      <c r="J281" s="72">
        <v>0</v>
      </c>
      <c r="K281" s="72">
        <v>0</v>
      </c>
      <c r="L281" s="72">
        <v>0</v>
      </c>
      <c r="M281" s="72">
        <v>0</v>
      </c>
      <c r="N281" s="72">
        <v>0</v>
      </c>
      <c r="O281" s="172">
        <v>0</v>
      </c>
    </row>
    <row r="282" spans="1:15" s="13" customFormat="1" ht="14.25" customHeight="1" x14ac:dyDescent="0.2">
      <c r="A282" s="150"/>
      <c r="B282" s="31"/>
      <c r="C282" s="481" t="s">
        <v>143</v>
      </c>
      <c r="D282" s="482"/>
      <c r="E282" s="72">
        <v>0</v>
      </c>
      <c r="F282" s="72">
        <v>0</v>
      </c>
      <c r="G282" s="72">
        <v>0</v>
      </c>
      <c r="H282" s="72">
        <v>0</v>
      </c>
      <c r="I282" s="72">
        <v>0</v>
      </c>
      <c r="J282" s="72">
        <v>0</v>
      </c>
      <c r="K282" s="72">
        <v>0</v>
      </c>
      <c r="L282" s="72">
        <v>0</v>
      </c>
      <c r="M282" s="72">
        <v>0</v>
      </c>
      <c r="N282" s="72">
        <v>0</v>
      </c>
      <c r="O282" s="172">
        <v>0</v>
      </c>
    </row>
    <row r="283" spans="1:15" s="13" customFormat="1" x14ac:dyDescent="0.2">
      <c r="A283" s="150"/>
      <c r="B283" s="31"/>
      <c r="C283" s="173" t="s">
        <v>144</v>
      </c>
      <c r="D283" s="174"/>
      <c r="E283" s="72">
        <v>0</v>
      </c>
      <c r="F283" s="72">
        <v>0</v>
      </c>
      <c r="G283" s="72">
        <v>0</v>
      </c>
      <c r="H283" s="72">
        <v>0</v>
      </c>
      <c r="I283" s="72">
        <v>0</v>
      </c>
      <c r="J283" s="72">
        <v>0</v>
      </c>
      <c r="K283" s="72">
        <v>0</v>
      </c>
      <c r="L283" s="72">
        <v>0</v>
      </c>
      <c r="M283" s="72">
        <v>0</v>
      </c>
      <c r="N283" s="72">
        <v>0</v>
      </c>
      <c r="O283" s="172">
        <v>0</v>
      </c>
    </row>
    <row r="284" spans="1:15" ht="14.25" customHeight="1" x14ac:dyDescent="0.2">
      <c r="C284" s="479" t="s">
        <v>145</v>
      </c>
      <c r="D284" s="480"/>
      <c r="E284" s="72">
        <v>0</v>
      </c>
      <c r="F284" s="72">
        <v>0</v>
      </c>
      <c r="G284" s="72">
        <v>0</v>
      </c>
      <c r="H284" s="72">
        <v>0</v>
      </c>
      <c r="I284" s="72">
        <v>0</v>
      </c>
      <c r="J284" s="72">
        <v>0</v>
      </c>
      <c r="K284" s="72">
        <v>0</v>
      </c>
      <c r="L284" s="72">
        <v>0</v>
      </c>
      <c r="M284" s="72">
        <v>0</v>
      </c>
      <c r="N284" s="72">
        <v>0</v>
      </c>
      <c r="O284" s="172">
        <v>0</v>
      </c>
    </row>
    <row r="285" spans="1:15" ht="22.5" x14ac:dyDescent="0.2">
      <c r="C285" s="193" t="s">
        <v>146</v>
      </c>
      <c r="D285" s="189"/>
      <c r="E285" s="73">
        <f>SUM(E279:E284)</f>
        <v>0</v>
      </c>
      <c r="F285" s="73">
        <f>SUM(F279:F284)</f>
        <v>0</v>
      </c>
      <c r="G285" s="73">
        <f>SUM(G279:G284)</f>
        <v>0</v>
      </c>
      <c r="H285" s="73">
        <f>SUM(H279:H284)</f>
        <v>0</v>
      </c>
      <c r="I285" s="73">
        <f t="shared" ref="I285:O285" si="29">SUM(I279:I284)</f>
        <v>0</v>
      </c>
      <c r="J285" s="73">
        <f t="shared" si="29"/>
        <v>0</v>
      </c>
      <c r="K285" s="73">
        <f t="shared" si="29"/>
        <v>0</v>
      </c>
      <c r="L285" s="73">
        <f t="shared" si="29"/>
        <v>0</v>
      </c>
      <c r="M285" s="73">
        <f t="shared" si="29"/>
        <v>0</v>
      </c>
      <c r="N285" s="73">
        <f t="shared" si="29"/>
        <v>0</v>
      </c>
      <c r="O285" s="175">
        <f t="shared" si="29"/>
        <v>0</v>
      </c>
    </row>
    <row r="286" spans="1:15" x14ac:dyDescent="0.2">
      <c r="C286" s="380"/>
      <c r="D286" s="381"/>
      <c r="E286" s="72"/>
      <c r="F286" s="72"/>
      <c r="G286" s="72"/>
      <c r="H286" s="72"/>
      <c r="I286" s="72"/>
      <c r="J286" s="72"/>
      <c r="K286" s="72"/>
      <c r="L286" s="72"/>
      <c r="M286" s="72"/>
      <c r="N286" s="72"/>
      <c r="O286" s="172"/>
    </row>
    <row r="287" spans="1:15" ht="14.25" customHeight="1" x14ac:dyDescent="0.2">
      <c r="C287" s="483" t="s">
        <v>147</v>
      </c>
      <c r="D287" s="484"/>
      <c r="E287" s="72"/>
      <c r="F287" s="72"/>
      <c r="G287" s="72"/>
      <c r="H287" s="72"/>
      <c r="I287" s="72"/>
      <c r="J287" s="72"/>
      <c r="K287" s="72"/>
      <c r="L287" s="72"/>
      <c r="M287" s="72"/>
      <c r="N287" s="72"/>
      <c r="O287" s="172"/>
    </row>
    <row r="288" spans="1:15" x14ac:dyDescent="0.2">
      <c r="C288" s="380" t="s">
        <v>148</v>
      </c>
      <c r="D288" s="381"/>
      <c r="E288" s="72">
        <v>0</v>
      </c>
      <c r="F288" s="72">
        <v>0</v>
      </c>
      <c r="G288" s="72">
        <v>0</v>
      </c>
      <c r="H288" s="72">
        <v>0</v>
      </c>
      <c r="I288" s="72">
        <v>0</v>
      </c>
      <c r="J288" s="72">
        <v>0</v>
      </c>
      <c r="K288" s="72">
        <v>0</v>
      </c>
      <c r="L288" s="72">
        <v>0</v>
      </c>
      <c r="M288" s="72">
        <v>0</v>
      </c>
      <c r="N288" s="72">
        <v>0</v>
      </c>
      <c r="O288" s="172">
        <v>0</v>
      </c>
    </row>
    <row r="289" spans="1:15" x14ac:dyDescent="0.2">
      <c r="C289" s="380" t="s">
        <v>149</v>
      </c>
      <c r="D289" s="381"/>
      <c r="E289" s="72">
        <v>0</v>
      </c>
      <c r="F289" s="72">
        <v>0</v>
      </c>
      <c r="G289" s="72">
        <v>0</v>
      </c>
      <c r="H289" s="72">
        <v>0</v>
      </c>
      <c r="I289" s="72">
        <v>0</v>
      </c>
      <c r="J289" s="72">
        <v>0</v>
      </c>
      <c r="K289" s="72">
        <v>0</v>
      </c>
      <c r="L289" s="72">
        <v>0</v>
      </c>
      <c r="M289" s="72">
        <v>0</v>
      </c>
      <c r="N289" s="72">
        <v>0</v>
      </c>
      <c r="O289" s="172">
        <v>0</v>
      </c>
    </row>
    <row r="290" spans="1:15" x14ac:dyDescent="0.2">
      <c r="C290" s="380" t="s">
        <v>150</v>
      </c>
      <c r="D290" s="381"/>
      <c r="E290" s="72">
        <v>0</v>
      </c>
      <c r="F290" s="72">
        <v>0</v>
      </c>
      <c r="G290" s="72">
        <v>0</v>
      </c>
      <c r="H290" s="72">
        <v>0</v>
      </c>
      <c r="I290" s="72">
        <v>0</v>
      </c>
      <c r="J290" s="72">
        <v>0</v>
      </c>
      <c r="K290" s="72">
        <v>0</v>
      </c>
      <c r="L290" s="72">
        <v>0</v>
      </c>
      <c r="M290" s="72">
        <v>0</v>
      </c>
      <c r="N290" s="72">
        <v>0</v>
      </c>
      <c r="O290" s="172">
        <v>0</v>
      </c>
    </row>
    <row r="291" spans="1:15" s="29" customFormat="1" x14ac:dyDescent="0.2">
      <c r="A291" s="150"/>
      <c r="B291" s="31"/>
      <c r="C291" s="380" t="s">
        <v>151</v>
      </c>
      <c r="D291" s="381"/>
      <c r="E291" s="72">
        <v>0</v>
      </c>
      <c r="F291" s="72">
        <v>0</v>
      </c>
      <c r="G291" s="72">
        <v>0</v>
      </c>
      <c r="H291" s="72">
        <v>0</v>
      </c>
      <c r="I291" s="72">
        <v>0</v>
      </c>
      <c r="J291" s="72">
        <v>0</v>
      </c>
      <c r="K291" s="72">
        <v>0</v>
      </c>
      <c r="L291" s="72">
        <v>0</v>
      </c>
      <c r="M291" s="72">
        <v>0</v>
      </c>
      <c r="N291" s="72">
        <v>0</v>
      </c>
      <c r="O291" s="172">
        <v>0</v>
      </c>
    </row>
    <row r="292" spans="1:15" s="29" customFormat="1" x14ac:dyDescent="0.2">
      <c r="A292" s="150"/>
      <c r="B292" s="31"/>
      <c r="C292" s="380" t="s">
        <v>152</v>
      </c>
      <c r="D292" s="381"/>
      <c r="E292" s="72">
        <v>0</v>
      </c>
      <c r="F292" s="72">
        <v>0</v>
      </c>
      <c r="G292" s="72">
        <v>0</v>
      </c>
      <c r="H292" s="72">
        <v>0</v>
      </c>
      <c r="I292" s="72">
        <v>0</v>
      </c>
      <c r="J292" s="72">
        <v>0</v>
      </c>
      <c r="K292" s="72">
        <v>0</v>
      </c>
      <c r="L292" s="72">
        <v>0</v>
      </c>
      <c r="M292" s="72">
        <v>0</v>
      </c>
      <c r="N292" s="72">
        <v>0</v>
      </c>
      <c r="O292" s="172">
        <v>0</v>
      </c>
    </row>
    <row r="293" spans="1:15" ht="22.5" x14ac:dyDescent="0.2">
      <c r="C293" s="193" t="s">
        <v>153</v>
      </c>
      <c r="D293" s="189"/>
      <c r="E293" s="73">
        <f t="shared" ref="E293:H293" si="30">SUM(E288:E292)</f>
        <v>0</v>
      </c>
      <c r="F293" s="73">
        <f t="shared" si="30"/>
        <v>0</v>
      </c>
      <c r="G293" s="73">
        <f t="shared" si="30"/>
        <v>0</v>
      </c>
      <c r="H293" s="73">
        <f t="shared" si="30"/>
        <v>0</v>
      </c>
      <c r="I293" s="73">
        <f t="shared" ref="I293:O293" si="31">SUM(I288:I292)</f>
        <v>0</v>
      </c>
      <c r="J293" s="73">
        <f t="shared" si="31"/>
        <v>0</v>
      </c>
      <c r="K293" s="73">
        <f t="shared" si="31"/>
        <v>0</v>
      </c>
      <c r="L293" s="73">
        <f t="shared" si="31"/>
        <v>0</v>
      </c>
      <c r="M293" s="73">
        <f t="shared" si="31"/>
        <v>0</v>
      </c>
      <c r="N293" s="73">
        <f t="shared" si="31"/>
        <v>0</v>
      </c>
      <c r="O293" s="175">
        <f t="shared" si="31"/>
        <v>0</v>
      </c>
    </row>
    <row r="294" spans="1:15" ht="22.5" x14ac:dyDescent="0.2">
      <c r="C294" s="165" t="s">
        <v>154</v>
      </c>
      <c r="D294" s="166"/>
      <c r="E294" s="72">
        <f>+E293+E285+E276</f>
        <v>0</v>
      </c>
      <c r="F294" s="72">
        <f>+F293+F285+F276</f>
        <v>0</v>
      </c>
      <c r="G294" s="72">
        <f>+G293+G285+G276</f>
        <v>0</v>
      </c>
      <c r="H294" s="72">
        <f>+H293+H285+H276</f>
        <v>0</v>
      </c>
      <c r="I294" s="72">
        <f t="shared" ref="I294:O294" si="32">+I293+I285+I276</f>
        <v>0</v>
      </c>
      <c r="J294" s="72">
        <f t="shared" si="32"/>
        <v>0</v>
      </c>
      <c r="K294" s="72">
        <f t="shared" si="32"/>
        <v>0</v>
      </c>
      <c r="L294" s="72">
        <f t="shared" si="32"/>
        <v>0</v>
      </c>
      <c r="M294" s="72">
        <f t="shared" si="32"/>
        <v>0</v>
      </c>
      <c r="N294" s="72">
        <f t="shared" si="32"/>
        <v>0</v>
      </c>
      <c r="O294" s="172">
        <f t="shared" si="32"/>
        <v>0</v>
      </c>
    </row>
    <row r="295" spans="1:15" ht="27.75" customHeight="1" x14ac:dyDescent="0.2">
      <c r="C295" s="479" t="s">
        <v>155</v>
      </c>
      <c r="D295" s="480"/>
      <c r="E295" s="72">
        <v>0</v>
      </c>
      <c r="F295" s="72">
        <v>0</v>
      </c>
      <c r="G295" s="72">
        <v>0</v>
      </c>
      <c r="H295" s="72">
        <v>0</v>
      </c>
      <c r="I295" s="72">
        <v>0</v>
      </c>
      <c r="J295" s="72">
        <v>0</v>
      </c>
      <c r="K295" s="72">
        <v>0</v>
      </c>
      <c r="L295" s="72">
        <v>0</v>
      </c>
      <c r="M295" s="72">
        <v>0</v>
      </c>
      <c r="N295" s="72">
        <v>0</v>
      </c>
      <c r="O295" s="172">
        <v>0</v>
      </c>
    </row>
    <row r="296" spans="1:15" ht="27.75" customHeight="1" thickBot="1" x14ac:dyDescent="0.25">
      <c r="C296" s="485" t="s">
        <v>156</v>
      </c>
      <c r="D296" s="486"/>
      <c r="E296" s="197">
        <f t="shared" ref="E296:H296" si="33">E295+E294</f>
        <v>0</v>
      </c>
      <c r="F296" s="197">
        <f t="shared" si="33"/>
        <v>0</v>
      </c>
      <c r="G296" s="197">
        <f t="shared" si="33"/>
        <v>0</v>
      </c>
      <c r="H296" s="197">
        <f t="shared" si="33"/>
        <v>0</v>
      </c>
      <c r="I296" s="197">
        <f t="shared" ref="I296:O296" si="34">I295+I294</f>
        <v>0</v>
      </c>
      <c r="J296" s="197">
        <f t="shared" si="34"/>
        <v>0</v>
      </c>
      <c r="K296" s="197">
        <f t="shared" si="34"/>
        <v>0</v>
      </c>
      <c r="L296" s="197">
        <f t="shared" si="34"/>
        <v>0</v>
      </c>
      <c r="M296" s="197">
        <f t="shared" si="34"/>
        <v>0</v>
      </c>
      <c r="N296" s="197">
        <f t="shared" si="34"/>
        <v>0</v>
      </c>
      <c r="O296" s="198">
        <f t="shared" si="34"/>
        <v>0</v>
      </c>
    </row>
    <row r="297" spans="1:15" s="256" customFormat="1" ht="15.95" customHeight="1" x14ac:dyDescent="0.2">
      <c r="A297" s="150"/>
      <c r="B297" s="31"/>
      <c r="C297" s="255"/>
      <c r="D297" s="255"/>
      <c r="E297" s="72"/>
      <c r="F297" s="72"/>
      <c r="G297" s="72"/>
      <c r="H297" s="72"/>
      <c r="I297" s="72"/>
      <c r="J297" s="72"/>
      <c r="K297" s="72"/>
      <c r="L297" s="72"/>
      <c r="M297" s="72"/>
      <c r="N297" s="72"/>
      <c r="O297" s="72"/>
    </row>
    <row r="298" spans="1:15" s="330" customFormat="1" ht="15.95" customHeight="1" x14ac:dyDescent="0.2">
      <c r="A298" s="150"/>
      <c r="B298" s="31"/>
      <c r="C298" s="331"/>
      <c r="D298" s="331"/>
      <c r="E298" s="72"/>
      <c r="F298" s="72"/>
      <c r="G298" s="72"/>
      <c r="H298" s="72"/>
      <c r="I298" s="72"/>
      <c r="J298" s="72"/>
      <c r="K298" s="72"/>
      <c r="L298" s="72"/>
      <c r="M298" s="72"/>
      <c r="N298" s="72"/>
      <c r="O298" s="72"/>
    </row>
    <row r="299" spans="1:15" x14ac:dyDescent="0.2">
      <c r="C299" s="440" t="s">
        <v>351</v>
      </c>
      <c r="D299" s="126"/>
      <c r="E299" s="12"/>
      <c r="F299" s="12"/>
      <c r="G299" s="6"/>
      <c r="H299" s="6"/>
      <c r="I299" s="237"/>
      <c r="J299" s="232"/>
      <c r="K299" s="237"/>
      <c r="L299" s="237"/>
      <c r="M299" s="237"/>
      <c r="N299" s="237"/>
      <c r="O299" s="237"/>
    </row>
    <row r="300" spans="1:15" x14ac:dyDescent="0.2">
      <c r="C300" s="127"/>
      <c r="D300" s="12"/>
      <c r="E300" s="12"/>
      <c r="F300" s="12"/>
      <c r="G300" s="6"/>
      <c r="H300" s="6"/>
      <c r="I300" s="237"/>
      <c r="J300" s="237"/>
      <c r="K300" s="237"/>
      <c r="L300" s="237"/>
      <c r="M300" s="237"/>
      <c r="N300" s="237"/>
      <c r="O300" s="237"/>
    </row>
    <row r="301" spans="1:15" ht="9" customHeight="1" thickBot="1" x14ac:dyDescent="0.25">
      <c r="C301" s="5"/>
      <c r="D301" s="5"/>
      <c r="E301" s="6"/>
      <c r="F301" s="6"/>
      <c r="G301" s="6"/>
      <c r="H301" s="6"/>
      <c r="I301" s="237"/>
      <c r="J301" s="237"/>
      <c r="K301" s="237"/>
      <c r="L301" s="237"/>
      <c r="M301" s="237"/>
      <c r="N301" s="237"/>
      <c r="O301" s="237"/>
    </row>
    <row r="302" spans="1:15" ht="14.25" customHeight="1" x14ac:dyDescent="0.2">
      <c r="C302" s="203"/>
      <c r="D302" s="233"/>
      <c r="E302" s="450" t="s">
        <v>302</v>
      </c>
      <c r="F302" s="450"/>
      <c r="G302" s="450"/>
      <c r="H302" s="450"/>
      <c r="I302" s="450"/>
      <c r="J302" s="450"/>
      <c r="K302" s="450"/>
      <c r="L302" s="450"/>
      <c r="M302" s="450"/>
      <c r="N302" s="450"/>
      <c r="O302" s="204"/>
    </row>
    <row r="303" spans="1:15" ht="9.75" customHeight="1" x14ac:dyDescent="0.2">
      <c r="C303" s="205"/>
      <c r="D303" s="231"/>
      <c r="E303" s="463"/>
      <c r="F303" s="463"/>
      <c r="G303" s="463"/>
      <c r="H303" s="463"/>
      <c r="I303" s="463"/>
      <c r="J303" s="463"/>
      <c r="K303" s="463"/>
      <c r="L303" s="463"/>
      <c r="M303" s="463"/>
      <c r="N303" s="463"/>
      <c r="O303" s="206"/>
    </row>
    <row r="304" spans="1:15" ht="20.25" customHeight="1" x14ac:dyDescent="0.2">
      <c r="C304" s="205"/>
      <c r="D304" s="231"/>
      <c r="E304" s="231" t="s">
        <v>19</v>
      </c>
      <c r="F304" s="231" t="s">
        <v>20</v>
      </c>
      <c r="G304" s="231" t="s">
        <v>21</v>
      </c>
      <c r="H304" s="231" t="s">
        <v>22</v>
      </c>
      <c r="I304" s="231" t="s">
        <v>23</v>
      </c>
      <c r="J304" s="231" t="s">
        <v>24</v>
      </c>
      <c r="K304" s="231" t="s">
        <v>25</v>
      </c>
      <c r="L304" s="231" t="s">
        <v>26</v>
      </c>
      <c r="M304" s="231" t="s">
        <v>27</v>
      </c>
      <c r="N304" s="231" t="s">
        <v>28</v>
      </c>
      <c r="O304" s="206" t="s">
        <v>29</v>
      </c>
    </row>
    <row r="305" spans="1:15" x14ac:dyDescent="0.2">
      <c r="C305" s="205"/>
      <c r="D305" s="231"/>
      <c r="E305" s="231" t="s">
        <v>31</v>
      </c>
      <c r="F305" s="231" t="s">
        <v>31</v>
      </c>
      <c r="G305" s="231" t="s">
        <v>31</v>
      </c>
      <c r="H305" s="231" t="s">
        <v>31</v>
      </c>
      <c r="I305" s="231" t="s">
        <v>31</v>
      </c>
      <c r="J305" s="231" t="s">
        <v>31</v>
      </c>
      <c r="K305" s="231" t="s">
        <v>31</v>
      </c>
      <c r="L305" s="231" t="s">
        <v>31</v>
      </c>
      <c r="M305" s="231" t="s">
        <v>31</v>
      </c>
      <c r="N305" s="231" t="s">
        <v>31</v>
      </c>
      <c r="O305" s="206" t="s">
        <v>31</v>
      </c>
    </row>
    <row r="306" spans="1:15" x14ac:dyDescent="0.2">
      <c r="C306" s="207" t="s">
        <v>157</v>
      </c>
      <c r="D306" s="208"/>
      <c r="E306" s="209"/>
      <c r="F306" s="209"/>
      <c r="G306" s="209"/>
      <c r="H306" s="209"/>
      <c r="I306" s="209"/>
      <c r="J306" s="209"/>
      <c r="K306" s="209"/>
      <c r="L306" s="209"/>
      <c r="M306" s="209"/>
      <c r="N306" s="209"/>
      <c r="O306" s="210"/>
    </row>
    <row r="307" spans="1:15" x14ac:dyDescent="0.2">
      <c r="C307" s="236" t="s">
        <v>158</v>
      </c>
      <c r="D307" s="211"/>
      <c r="E307" s="102">
        <v>0</v>
      </c>
      <c r="F307" s="102">
        <v>0</v>
      </c>
      <c r="G307" s="102">
        <v>0</v>
      </c>
      <c r="H307" s="102">
        <v>0</v>
      </c>
      <c r="I307" s="102">
        <v>0</v>
      </c>
      <c r="J307" s="102">
        <v>0</v>
      </c>
      <c r="K307" s="102">
        <v>0</v>
      </c>
      <c r="L307" s="102">
        <v>0</v>
      </c>
      <c r="M307" s="102">
        <v>0</v>
      </c>
      <c r="N307" s="102">
        <v>0</v>
      </c>
      <c r="O307" s="212">
        <v>0</v>
      </c>
    </row>
    <row r="308" spans="1:15" x14ac:dyDescent="0.2">
      <c r="C308" s="236" t="s">
        <v>159</v>
      </c>
      <c r="D308" s="211"/>
      <c r="E308" s="102">
        <v>0</v>
      </c>
      <c r="F308" s="102">
        <v>0</v>
      </c>
      <c r="G308" s="102">
        <v>0</v>
      </c>
      <c r="H308" s="102">
        <v>0</v>
      </c>
      <c r="I308" s="102">
        <v>0</v>
      </c>
      <c r="J308" s="102">
        <v>0</v>
      </c>
      <c r="K308" s="102">
        <v>0</v>
      </c>
      <c r="L308" s="102">
        <v>0</v>
      </c>
      <c r="M308" s="102">
        <v>0</v>
      </c>
      <c r="N308" s="102">
        <v>0</v>
      </c>
      <c r="O308" s="212">
        <v>0</v>
      </c>
    </row>
    <row r="309" spans="1:15" x14ac:dyDescent="0.2">
      <c r="C309" s="207" t="s">
        <v>160</v>
      </c>
      <c r="D309" s="208"/>
      <c r="E309" s="103">
        <f t="shared" ref="E309:H309" si="35">SUM(E307:E308)</f>
        <v>0</v>
      </c>
      <c r="F309" s="103">
        <f t="shared" si="35"/>
        <v>0</v>
      </c>
      <c r="G309" s="103">
        <f t="shared" si="35"/>
        <v>0</v>
      </c>
      <c r="H309" s="103">
        <f t="shared" si="35"/>
        <v>0</v>
      </c>
      <c r="I309" s="103">
        <f t="shared" ref="I309:O309" si="36">SUM(I307:I308)</f>
        <v>0</v>
      </c>
      <c r="J309" s="103">
        <f t="shared" si="36"/>
        <v>0</v>
      </c>
      <c r="K309" s="103">
        <f t="shared" si="36"/>
        <v>0</v>
      </c>
      <c r="L309" s="103">
        <f t="shared" si="36"/>
        <v>0</v>
      </c>
      <c r="M309" s="103">
        <f t="shared" si="36"/>
        <v>0</v>
      </c>
      <c r="N309" s="103">
        <f t="shared" si="36"/>
        <v>0</v>
      </c>
      <c r="O309" s="213">
        <f t="shared" si="36"/>
        <v>0</v>
      </c>
    </row>
    <row r="310" spans="1:15" x14ac:dyDescent="0.2">
      <c r="C310" s="236" t="s">
        <v>161</v>
      </c>
      <c r="D310" s="211"/>
      <c r="E310" s="102">
        <v>0</v>
      </c>
      <c r="F310" s="102">
        <v>0</v>
      </c>
      <c r="G310" s="102">
        <v>0</v>
      </c>
      <c r="H310" s="102">
        <v>0</v>
      </c>
      <c r="I310" s="102">
        <v>0</v>
      </c>
      <c r="J310" s="102">
        <v>0</v>
      </c>
      <c r="K310" s="102">
        <v>0</v>
      </c>
      <c r="L310" s="102">
        <v>0</v>
      </c>
      <c r="M310" s="102">
        <v>0</v>
      </c>
      <c r="N310" s="102">
        <v>0</v>
      </c>
      <c r="O310" s="212">
        <v>0</v>
      </c>
    </row>
    <row r="311" spans="1:15" s="14" customFormat="1" x14ac:dyDescent="0.2">
      <c r="A311" s="150"/>
      <c r="B311" s="31"/>
      <c r="C311" s="236" t="s">
        <v>162</v>
      </c>
      <c r="D311" s="211"/>
      <c r="E311" s="102">
        <v>0</v>
      </c>
      <c r="F311" s="102">
        <v>0</v>
      </c>
      <c r="G311" s="102">
        <v>0</v>
      </c>
      <c r="H311" s="102">
        <v>0</v>
      </c>
      <c r="I311" s="102">
        <v>0</v>
      </c>
      <c r="J311" s="102">
        <v>0</v>
      </c>
      <c r="K311" s="102">
        <v>0</v>
      </c>
      <c r="L311" s="102">
        <v>0</v>
      </c>
      <c r="M311" s="102">
        <v>0</v>
      </c>
      <c r="N311" s="102">
        <v>0</v>
      </c>
      <c r="O311" s="212">
        <v>0</v>
      </c>
    </row>
    <row r="312" spans="1:15" x14ac:dyDescent="0.2">
      <c r="C312" s="236" t="s">
        <v>163</v>
      </c>
      <c r="D312" s="211"/>
      <c r="E312" s="102">
        <v>0</v>
      </c>
      <c r="F312" s="102">
        <v>0</v>
      </c>
      <c r="G312" s="102">
        <v>0</v>
      </c>
      <c r="H312" s="102">
        <v>0</v>
      </c>
      <c r="I312" s="102">
        <v>0</v>
      </c>
      <c r="J312" s="102">
        <v>0</v>
      </c>
      <c r="K312" s="102">
        <v>0</v>
      </c>
      <c r="L312" s="102">
        <v>0</v>
      </c>
      <c r="M312" s="102">
        <v>0</v>
      </c>
      <c r="N312" s="102">
        <v>0</v>
      </c>
      <c r="O312" s="212">
        <v>0</v>
      </c>
    </row>
    <row r="313" spans="1:15" x14ac:dyDescent="0.2">
      <c r="C313" s="236" t="s">
        <v>164</v>
      </c>
      <c r="D313" s="211"/>
      <c r="E313" s="102">
        <v>0</v>
      </c>
      <c r="F313" s="102">
        <v>0</v>
      </c>
      <c r="G313" s="102">
        <v>0</v>
      </c>
      <c r="H313" s="102">
        <v>0</v>
      </c>
      <c r="I313" s="102">
        <v>0</v>
      </c>
      <c r="J313" s="102">
        <v>0</v>
      </c>
      <c r="K313" s="102">
        <v>0</v>
      </c>
      <c r="L313" s="102">
        <v>0</v>
      </c>
      <c r="M313" s="102">
        <v>0</v>
      </c>
      <c r="N313" s="102">
        <v>0</v>
      </c>
      <c r="O313" s="212">
        <v>0</v>
      </c>
    </row>
    <row r="314" spans="1:15" x14ac:dyDescent="0.2">
      <c r="C314" s="207" t="s">
        <v>165</v>
      </c>
      <c r="D314" s="208"/>
      <c r="E314" s="103">
        <f t="shared" ref="E314:H314" si="37">SUM(E310:E313)</f>
        <v>0</v>
      </c>
      <c r="F314" s="103">
        <f t="shared" si="37"/>
        <v>0</v>
      </c>
      <c r="G314" s="103">
        <f t="shared" si="37"/>
        <v>0</v>
      </c>
      <c r="H314" s="103">
        <f t="shared" si="37"/>
        <v>0</v>
      </c>
      <c r="I314" s="103">
        <f t="shared" ref="I314:O314" si="38">SUM(I310:I313)</f>
        <v>0</v>
      </c>
      <c r="J314" s="103">
        <f t="shared" si="38"/>
        <v>0</v>
      </c>
      <c r="K314" s="103">
        <f t="shared" si="38"/>
        <v>0</v>
      </c>
      <c r="L314" s="103">
        <f t="shared" si="38"/>
        <v>0</v>
      </c>
      <c r="M314" s="103">
        <f t="shared" si="38"/>
        <v>0</v>
      </c>
      <c r="N314" s="103">
        <f t="shared" si="38"/>
        <v>0</v>
      </c>
      <c r="O314" s="213">
        <f t="shared" si="38"/>
        <v>0</v>
      </c>
    </row>
    <row r="315" spans="1:15" x14ac:dyDescent="0.2">
      <c r="C315" s="207" t="s">
        <v>166</v>
      </c>
      <c r="D315" s="208"/>
      <c r="E315" s="104">
        <f t="shared" ref="E315:H315" si="39">SUM(E309,E314)</f>
        <v>0</v>
      </c>
      <c r="F315" s="104">
        <f t="shared" si="39"/>
        <v>0</v>
      </c>
      <c r="G315" s="104">
        <f t="shared" si="39"/>
        <v>0</v>
      </c>
      <c r="H315" s="104">
        <f t="shared" si="39"/>
        <v>0</v>
      </c>
      <c r="I315" s="104">
        <f t="shared" ref="I315:O315" si="40">SUM(I309,I314)</f>
        <v>0</v>
      </c>
      <c r="J315" s="104">
        <f t="shared" si="40"/>
        <v>0</v>
      </c>
      <c r="K315" s="104">
        <f t="shared" si="40"/>
        <v>0</v>
      </c>
      <c r="L315" s="104">
        <f t="shared" si="40"/>
        <v>0</v>
      </c>
      <c r="M315" s="104">
        <f t="shared" si="40"/>
        <v>0</v>
      </c>
      <c r="N315" s="104">
        <f t="shared" si="40"/>
        <v>0</v>
      </c>
      <c r="O315" s="214">
        <f t="shared" si="40"/>
        <v>0</v>
      </c>
    </row>
    <row r="316" spans="1:15" s="29" customFormat="1" x14ac:dyDescent="0.2">
      <c r="A316" s="150"/>
      <c r="B316" s="31"/>
      <c r="C316" s="207"/>
      <c r="D316" s="208"/>
      <c r="E316" s="102"/>
      <c r="F316" s="102"/>
      <c r="G316" s="102"/>
      <c r="H316" s="102"/>
      <c r="I316" s="102"/>
      <c r="J316" s="102"/>
      <c r="K316" s="102"/>
      <c r="L316" s="102"/>
      <c r="M316" s="102"/>
      <c r="N316" s="102"/>
      <c r="O316" s="212"/>
    </row>
    <row r="317" spans="1:15" x14ac:dyDescent="0.2">
      <c r="C317" s="207" t="s">
        <v>167</v>
      </c>
      <c r="D317" s="208"/>
      <c r="E317" s="215"/>
      <c r="F317" s="215"/>
      <c r="G317" s="215"/>
      <c r="H317" s="215"/>
      <c r="I317" s="215"/>
      <c r="J317" s="215"/>
      <c r="K317" s="215"/>
      <c r="L317" s="215"/>
      <c r="M317" s="215"/>
      <c r="N317" s="215"/>
      <c r="O317" s="216"/>
    </row>
    <row r="318" spans="1:15" s="14" customFormat="1" x14ac:dyDescent="0.2">
      <c r="A318" s="150"/>
      <c r="B318" s="31"/>
      <c r="C318" s="236" t="s">
        <v>168</v>
      </c>
      <c r="D318" s="211"/>
      <c r="E318" s="215">
        <v>0</v>
      </c>
      <c r="F318" s="215">
        <v>0</v>
      </c>
      <c r="G318" s="215">
        <v>0</v>
      </c>
      <c r="H318" s="215">
        <v>0</v>
      </c>
      <c r="I318" s="215">
        <v>0</v>
      </c>
      <c r="J318" s="215">
        <v>0</v>
      </c>
      <c r="K318" s="215">
        <v>0</v>
      </c>
      <c r="L318" s="215">
        <v>0</v>
      </c>
      <c r="M318" s="215">
        <v>0</v>
      </c>
      <c r="N318" s="215">
        <v>0</v>
      </c>
      <c r="O318" s="216">
        <v>0</v>
      </c>
    </row>
    <row r="319" spans="1:15" x14ac:dyDescent="0.2">
      <c r="C319" s="464" t="s">
        <v>169</v>
      </c>
      <c r="D319" s="465"/>
      <c r="E319" s="102">
        <v>0</v>
      </c>
      <c r="F319" s="102">
        <v>0</v>
      </c>
      <c r="G319" s="102">
        <v>0</v>
      </c>
      <c r="H319" s="102">
        <v>0</v>
      </c>
      <c r="I319" s="102">
        <v>0</v>
      </c>
      <c r="J319" s="102">
        <v>0</v>
      </c>
      <c r="K319" s="102">
        <v>0</v>
      </c>
      <c r="L319" s="102">
        <v>0</v>
      </c>
      <c r="M319" s="102">
        <v>0</v>
      </c>
      <c r="N319" s="102">
        <v>0</v>
      </c>
      <c r="O319" s="212">
        <v>0</v>
      </c>
    </row>
    <row r="320" spans="1:15" x14ac:dyDescent="0.2">
      <c r="C320" s="236" t="s">
        <v>170</v>
      </c>
      <c r="D320" s="211"/>
      <c r="E320" s="102">
        <v>0</v>
      </c>
      <c r="F320" s="102">
        <v>0</v>
      </c>
      <c r="G320" s="102">
        <v>0</v>
      </c>
      <c r="H320" s="102">
        <v>0</v>
      </c>
      <c r="I320" s="102">
        <v>0</v>
      </c>
      <c r="J320" s="102">
        <v>0</v>
      </c>
      <c r="K320" s="102">
        <v>0</v>
      </c>
      <c r="L320" s="102">
        <v>0</v>
      </c>
      <c r="M320" s="102">
        <v>0</v>
      </c>
      <c r="N320" s="102">
        <v>0</v>
      </c>
      <c r="O320" s="212">
        <v>0</v>
      </c>
    </row>
    <row r="321" spans="1:15" x14ac:dyDescent="0.2">
      <c r="C321" s="236" t="s">
        <v>171</v>
      </c>
      <c r="D321" s="211"/>
      <c r="E321" s="102">
        <v>0</v>
      </c>
      <c r="F321" s="102">
        <v>0</v>
      </c>
      <c r="G321" s="102">
        <v>0</v>
      </c>
      <c r="H321" s="102">
        <v>0</v>
      </c>
      <c r="I321" s="102">
        <v>0</v>
      </c>
      <c r="J321" s="102">
        <v>0</v>
      </c>
      <c r="K321" s="102">
        <v>0</v>
      </c>
      <c r="L321" s="102">
        <v>0</v>
      </c>
      <c r="M321" s="102">
        <v>0</v>
      </c>
      <c r="N321" s="102">
        <v>0</v>
      </c>
      <c r="O321" s="212">
        <v>0</v>
      </c>
    </row>
    <row r="322" spans="1:15" x14ac:dyDescent="0.2">
      <c r="C322" s="236" t="s">
        <v>172</v>
      </c>
      <c r="D322" s="211"/>
      <c r="E322" s="102">
        <v>0</v>
      </c>
      <c r="F322" s="102">
        <v>0</v>
      </c>
      <c r="G322" s="102">
        <v>0</v>
      </c>
      <c r="H322" s="102">
        <v>0</v>
      </c>
      <c r="I322" s="102">
        <v>0</v>
      </c>
      <c r="J322" s="102">
        <v>0</v>
      </c>
      <c r="K322" s="102">
        <v>0</v>
      </c>
      <c r="L322" s="102">
        <v>0</v>
      </c>
      <c r="M322" s="102">
        <v>0</v>
      </c>
      <c r="N322" s="102">
        <v>0</v>
      </c>
      <c r="O322" s="212">
        <v>0</v>
      </c>
    </row>
    <row r="323" spans="1:15" x14ac:dyDescent="0.2">
      <c r="C323" s="207" t="s">
        <v>173</v>
      </c>
      <c r="D323" s="208"/>
      <c r="E323" s="103">
        <f t="shared" ref="E323:H323" si="41">SUM(E318:E322)</f>
        <v>0</v>
      </c>
      <c r="F323" s="103">
        <f t="shared" si="41"/>
        <v>0</v>
      </c>
      <c r="G323" s="103">
        <f t="shared" si="41"/>
        <v>0</v>
      </c>
      <c r="H323" s="103">
        <f t="shared" si="41"/>
        <v>0</v>
      </c>
      <c r="I323" s="103">
        <f t="shared" ref="I323:O323" si="42">SUM(I318:I322)</f>
        <v>0</v>
      </c>
      <c r="J323" s="103">
        <f t="shared" si="42"/>
        <v>0</v>
      </c>
      <c r="K323" s="103">
        <f t="shared" si="42"/>
        <v>0</v>
      </c>
      <c r="L323" s="103">
        <f t="shared" si="42"/>
        <v>0</v>
      </c>
      <c r="M323" s="103">
        <f t="shared" si="42"/>
        <v>0</v>
      </c>
      <c r="N323" s="103">
        <f t="shared" si="42"/>
        <v>0</v>
      </c>
      <c r="O323" s="213">
        <f t="shared" si="42"/>
        <v>0</v>
      </c>
    </row>
    <row r="324" spans="1:15" s="29" customFormat="1" x14ac:dyDescent="0.2">
      <c r="A324" s="150"/>
      <c r="B324" s="31"/>
      <c r="C324" s="207"/>
      <c r="D324" s="208"/>
      <c r="E324" s="102"/>
      <c r="F324" s="102"/>
      <c r="G324" s="102"/>
      <c r="H324" s="102"/>
      <c r="I324" s="102"/>
      <c r="J324" s="102"/>
      <c r="K324" s="102"/>
      <c r="L324" s="102"/>
      <c r="M324" s="102"/>
      <c r="N324" s="102"/>
      <c r="O324" s="212"/>
    </row>
    <row r="325" spans="1:15" x14ac:dyDescent="0.2">
      <c r="C325" s="207" t="s">
        <v>174</v>
      </c>
      <c r="D325" s="208"/>
      <c r="E325" s="215"/>
      <c r="F325" s="215"/>
      <c r="G325" s="215"/>
      <c r="H325" s="215"/>
      <c r="I325" s="215"/>
      <c r="J325" s="215"/>
      <c r="K325" s="215"/>
      <c r="L325" s="215"/>
      <c r="M325" s="215"/>
      <c r="N325" s="215"/>
      <c r="O325" s="216"/>
    </row>
    <row r="326" spans="1:15" x14ac:dyDescent="0.2">
      <c r="C326" s="236" t="s">
        <v>175</v>
      </c>
      <c r="D326" s="211"/>
      <c r="E326" s="102">
        <v>0</v>
      </c>
      <c r="F326" s="102">
        <v>0</v>
      </c>
      <c r="G326" s="102">
        <v>0</v>
      </c>
      <c r="H326" s="102">
        <v>0</v>
      </c>
      <c r="I326" s="102">
        <v>0</v>
      </c>
      <c r="J326" s="102">
        <v>0</v>
      </c>
      <c r="K326" s="102">
        <v>0</v>
      </c>
      <c r="L326" s="102">
        <v>0</v>
      </c>
      <c r="M326" s="102">
        <v>0</v>
      </c>
      <c r="N326" s="102">
        <v>0</v>
      </c>
      <c r="O326" s="212">
        <v>0</v>
      </c>
    </row>
    <row r="327" spans="1:15" x14ac:dyDescent="0.2">
      <c r="C327" s="236" t="s">
        <v>176</v>
      </c>
      <c r="D327" s="211"/>
      <c r="E327" s="102">
        <v>0</v>
      </c>
      <c r="F327" s="102">
        <v>0</v>
      </c>
      <c r="G327" s="102">
        <v>0</v>
      </c>
      <c r="H327" s="102">
        <v>0</v>
      </c>
      <c r="I327" s="102">
        <v>0</v>
      </c>
      <c r="J327" s="102">
        <v>0</v>
      </c>
      <c r="K327" s="102">
        <v>0</v>
      </c>
      <c r="L327" s="102">
        <v>0</v>
      </c>
      <c r="M327" s="102">
        <v>0</v>
      </c>
      <c r="N327" s="102">
        <v>0</v>
      </c>
      <c r="O327" s="212">
        <v>0</v>
      </c>
    </row>
    <row r="328" spans="1:15" x14ac:dyDescent="0.2">
      <c r="C328" s="236" t="s">
        <v>177</v>
      </c>
      <c r="D328" s="211"/>
      <c r="E328" s="102">
        <v>0</v>
      </c>
      <c r="F328" s="102">
        <v>0</v>
      </c>
      <c r="G328" s="102">
        <v>0</v>
      </c>
      <c r="H328" s="102">
        <v>0</v>
      </c>
      <c r="I328" s="102">
        <v>0</v>
      </c>
      <c r="J328" s="102">
        <v>0</v>
      </c>
      <c r="K328" s="102">
        <v>0</v>
      </c>
      <c r="L328" s="102">
        <v>0</v>
      </c>
      <c r="M328" s="102">
        <v>0</v>
      </c>
      <c r="N328" s="102">
        <v>0</v>
      </c>
      <c r="O328" s="212">
        <v>0</v>
      </c>
    </row>
    <row r="329" spans="1:15" x14ac:dyDescent="0.2">
      <c r="C329" s="236" t="s">
        <v>178</v>
      </c>
      <c r="D329" s="211"/>
      <c r="E329" s="102">
        <v>0</v>
      </c>
      <c r="F329" s="102">
        <v>0</v>
      </c>
      <c r="G329" s="102">
        <v>0</v>
      </c>
      <c r="H329" s="102">
        <v>0</v>
      </c>
      <c r="I329" s="102">
        <v>0</v>
      </c>
      <c r="J329" s="102">
        <v>0</v>
      </c>
      <c r="K329" s="102">
        <v>0</v>
      </c>
      <c r="L329" s="102">
        <v>0</v>
      </c>
      <c r="M329" s="102">
        <v>0</v>
      </c>
      <c r="N329" s="102">
        <v>0</v>
      </c>
      <c r="O329" s="212">
        <v>0</v>
      </c>
    </row>
    <row r="330" spans="1:15" ht="22.5" x14ac:dyDescent="0.2">
      <c r="C330" s="236" t="s">
        <v>179</v>
      </c>
      <c r="D330" s="211"/>
      <c r="E330" s="102">
        <v>0</v>
      </c>
      <c r="F330" s="102">
        <v>0</v>
      </c>
      <c r="G330" s="102">
        <v>0</v>
      </c>
      <c r="H330" s="102">
        <v>0</v>
      </c>
      <c r="I330" s="102">
        <v>0</v>
      </c>
      <c r="J330" s="102">
        <v>0</v>
      </c>
      <c r="K330" s="102">
        <v>0</v>
      </c>
      <c r="L330" s="102">
        <v>0</v>
      </c>
      <c r="M330" s="102">
        <v>0</v>
      </c>
      <c r="N330" s="102">
        <v>0</v>
      </c>
      <c r="O330" s="212">
        <v>0</v>
      </c>
    </row>
    <row r="331" spans="1:15" x14ac:dyDescent="0.2">
      <c r="C331" s="236" t="s">
        <v>180</v>
      </c>
      <c r="D331" s="211"/>
      <c r="E331" s="102">
        <v>0</v>
      </c>
      <c r="F331" s="102">
        <v>0</v>
      </c>
      <c r="G331" s="102">
        <v>0</v>
      </c>
      <c r="H331" s="102">
        <v>0</v>
      </c>
      <c r="I331" s="102">
        <v>0</v>
      </c>
      <c r="J331" s="102">
        <v>0</v>
      </c>
      <c r="K331" s="102">
        <v>0</v>
      </c>
      <c r="L331" s="102">
        <v>0</v>
      </c>
      <c r="M331" s="102">
        <v>0</v>
      </c>
      <c r="N331" s="102">
        <v>0</v>
      </c>
      <c r="O331" s="212">
        <v>0</v>
      </c>
    </row>
    <row r="332" spans="1:15" x14ac:dyDescent="0.2">
      <c r="C332" s="464" t="s">
        <v>181</v>
      </c>
      <c r="D332" s="465"/>
      <c r="E332" s="102">
        <v>0</v>
      </c>
      <c r="F332" s="102">
        <v>0</v>
      </c>
      <c r="G332" s="102">
        <v>0</v>
      </c>
      <c r="H332" s="102">
        <v>0</v>
      </c>
      <c r="I332" s="102">
        <v>0</v>
      </c>
      <c r="J332" s="102">
        <v>0</v>
      </c>
      <c r="K332" s="102">
        <v>0</v>
      </c>
      <c r="L332" s="102">
        <v>0</v>
      </c>
      <c r="M332" s="102">
        <v>0</v>
      </c>
      <c r="N332" s="102">
        <v>0</v>
      </c>
      <c r="O332" s="212">
        <v>0</v>
      </c>
    </row>
    <row r="333" spans="1:15" x14ac:dyDescent="0.2">
      <c r="C333" s="236" t="s">
        <v>182</v>
      </c>
      <c r="D333" s="211"/>
      <c r="E333" s="102">
        <v>0</v>
      </c>
      <c r="F333" s="102">
        <v>0</v>
      </c>
      <c r="G333" s="102">
        <v>0</v>
      </c>
      <c r="H333" s="102">
        <v>0</v>
      </c>
      <c r="I333" s="102">
        <v>0</v>
      </c>
      <c r="J333" s="102">
        <v>0</v>
      </c>
      <c r="K333" s="102">
        <v>0</v>
      </c>
      <c r="L333" s="102">
        <v>0</v>
      </c>
      <c r="M333" s="102">
        <v>0</v>
      </c>
      <c r="N333" s="102">
        <v>0</v>
      </c>
      <c r="O333" s="212">
        <v>0</v>
      </c>
    </row>
    <row r="334" spans="1:15" x14ac:dyDescent="0.2">
      <c r="C334" s="236" t="s">
        <v>183</v>
      </c>
      <c r="D334" s="211"/>
      <c r="E334" s="102">
        <v>0</v>
      </c>
      <c r="F334" s="102">
        <v>0</v>
      </c>
      <c r="G334" s="102">
        <v>0</v>
      </c>
      <c r="H334" s="102">
        <v>0</v>
      </c>
      <c r="I334" s="102">
        <v>0</v>
      </c>
      <c r="J334" s="102">
        <v>0</v>
      </c>
      <c r="K334" s="102">
        <v>0</v>
      </c>
      <c r="L334" s="102">
        <v>0</v>
      </c>
      <c r="M334" s="102">
        <v>0</v>
      </c>
      <c r="N334" s="102">
        <v>0</v>
      </c>
      <c r="O334" s="212">
        <v>0</v>
      </c>
    </row>
    <row r="335" spans="1:15" x14ac:dyDescent="0.2">
      <c r="C335" s="236" t="s">
        <v>184</v>
      </c>
      <c r="D335" s="211"/>
      <c r="E335" s="104">
        <v>0</v>
      </c>
      <c r="F335" s="104">
        <v>0</v>
      </c>
      <c r="G335" s="104">
        <v>0</v>
      </c>
      <c r="H335" s="104">
        <v>0</v>
      </c>
      <c r="I335" s="104">
        <v>0</v>
      </c>
      <c r="J335" s="104">
        <v>0</v>
      </c>
      <c r="K335" s="104">
        <v>0</v>
      </c>
      <c r="L335" s="104">
        <v>0</v>
      </c>
      <c r="M335" s="104">
        <v>0</v>
      </c>
      <c r="N335" s="104">
        <v>0</v>
      </c>
      <c r="O335" s="214">
        <v>0</v>
      </c>
    </row>
    <row r="336" spans="1:15" x14ac:dyDescent="0.2">
      <c r="C336" s="207" t="s">
        <v>185</v>
      </c>
      <c r="D336" s="208"/>
      <c r="E336" s="102">
        <f t="shared" ref="E336:H336" si="43">SUM(E326:E335)</f>
        <v>0</v>
      </c>
      <c r="F336" s="102">
        <f t="shared" si="43"/>
        <v>0</v>
      </c>
      <c r="G336" s="102">
        <f t="shared" si="43"/>
        <v>0</v>
      </c>
      <c r="H336" s="102">
        <f t="shared" si="43"/>
        <v>0</v>
      </c>
      <c r="I336" s="102">
        <f t="shared" ref="I336:O336" si="44">SUM(I326:I335)</f>
        <v>0</v>
      </c>
      <c r="J336" s="102">
        <f t="shared" si="44"/>
        <v>0</v>
      </c>
      <c r="K336" s="102">
        <f t="shared" si="44"/>
        <v>0</v>
      </c>
      <c r="L336" s="102">
        <f t="shared" si="44"/>
        <v>0</v>
      </c>
      <c r="M336" s="102">
        <f t="shared" si="44"/>
        <v>0</v>
      </c>
      <c r="N336" s="102">
        <f t="shared" si="44"/>
        <v>0</v>
      </c>
      <c r="O336" s="212">
        <f t="shared" si="44"/>
        <v>0</v>
      </c>
    </row>
    <row r="337" spans="1:15" s="29" customFormat="1" ht="3" customHeight="1" x14ac:dyDescent="0.2">
      <c r="A337" s="150"/>
      <c r="B337" s="31"/>
      <c r="C337" s="207"/>
      <c r="D337" s="208"/>
      <c r="E337" s="102"/>
      <c r="F337" s="102"/>
      <c r="G337" s="102"/>
      <c r="H337" s="102"/>
      <c r="I337" s="102"/>
      <c r="J337" s="102"/>
      <c r="K337" s="102"/>
      <c r="L337" s="102"/>
      <c r="M337" s="102"/>
      <c r="N337" s="102"/>
      <c r="O337" s="212"/>
    </row>
    <row r="338" spans="1:15" ht="13.5" thickBot="1" x14ac:dyDescent="0.25">
      <c r="C338" s="207" t="s">
        <v>186</v>
      </c>
      <c r="D338" s="211"/>
      <c r="E338" s="105">
        <f t="shared" ref="E338:H338" si="45">SUM(E315,E323,E336)</f>
        <v>0</v>
      </c>
      <c r="F338" s="105">
        <f t="shared" si="45"/>
        <v>0</v>
      </c>
      <c r="G338" s="105">
        <f t="shared" si="45"/>
        <v>0</v>
      </c>
      <c r="H338" s="105">
        <f t="shared" si="45"/>
        <v>0</v>
      </c>
      <c r="I338" s="105">
        <f t="shared" ref="I338:O338" si="46">SUM(I315,I323,I336)</f>
        <v>0</v>
      </c>
      <c r="J338" s="105">
        <f t="shared" si="46"/>
        <v>0</v>
      </c>
      <c r="K338" s="105">
        <f t="shared" si="46"/>
        <v>0</v>
      </c>
      <c r="L338" s="105">
        <f t="shared" si="46"/>
        <v>0</v>
      </c>
      <c r="M338" s="105">
        <f t="shared" si="46"/>
        <v>0</v>
      </c>
      <c r="N338" s="105">
        <f t="shared" si="46"/>
        <v>0</v>
      </c>
      <c r="O338" s="217">
        <f t="shared" si="46"/>
        <v>0</v>
      </c>
    </row>
    <row r="339" spans="1:15" ht="8.25" customHeight="1" thickTop="1" x14ac:dyDescent="0.2">
      <c r="C339" s="236"/>
      <c r="D339" s="211"/>
      <c r="E339" s="215"/>
      <c r="F339" s="215"/>
      <c r="G339" s="215"/>
      <c r="H339" s="215"/>
      <c r="I339" s="215"/>
      <c r="J339" s="215"/>
      <c r="K339" s="215"/>
      <c r="L339" s="215"/>
      <c r="M339" s="215"/>
      <c r="N339" s="215"/>
      <c r="O339" s="216"/>
    </row>
    <row r="340" spans="1:15" x14ac:dyDescent="0.2">
      <c r="C340" s="207" t="s">
        <v>187</v>
      </c>
      <c r="D340" s="211"/>
      <c r="E340" s="215"/>
      <c r="F340" s="215"/>
      <c r="G340" s="215"/>
      <c r="H340" s="215"/>
      <c r="I340" s="215"/>
      <c r="J340" s="215"/>
      <c r="K340" s="215"/>
      <c r="L340" s="215"/>
      <c r="M340" s="215"/>
      <c r="N340" s="215"/>
      <c r="O340" s="216"/>
    </row>
    <row r="341" spans="1:15" x14ac:dyDescent="0.2">
      <c r="C341" s="236" t="s">
        <v>188</v>
      </c>
      <c r="D341" s="211"/>
      <c r="E341" s="102">
        <v>0</v>
      </c>
      <c r="F341" s="102">
        <v>0</v>
      </c>
      <c r="G341" s="102">
        <v>0</v>
      </c>
      <c r="H341" s="102">
        <v>0</v>
      </c>
      <c r="I341" s="102">
        <v>0</v>
      </c>
      <c r="J341" s="102">
        <v>0</v>
      </c>
      <c r="K341" s="102">
        <v>0</v>
      </c>
      <c r="L341" s="102">
        <v>0</v>
      </c>
      <c r="M341" s="102">
        <v>0</v>
      </c>
      <c r="N341" s="102">
        <v>0</v>
      </c>
      <c r="O341" s="212">
        <v>0</v>
      </c>
    </row>
    <row r="342" spans="1:15" x14ac:dyDescent="0.2">
      <c r="C342" s="236" t="s">
        <v>189</v>
      </c>
      <c r="D342" s="211"/>
      <c r="E342" s="102">
        <v>0</v>
      </c>
      <c r="F342" s="102">
        <v>0</v>
      </c>
      <c r="G342" s="102">
        <v>0</v>
      </c>
      <c r="H342" s="102">
        <v>0</v>
      </c>
      <c r="I342" s="102">
        <v>0</v>
      </c>
      <c r="J342" s="102">
        <v>0</v>
      </c>
      <c r="K342" s="102">
        <v>0</v>
      </c>
      <c r="L342" s="102">
        <v>0</v>
      </c>
      <c r="M342" s="102">
        <v>0</v>
      </c>
      <c r="N342" s="102">
        <v>0</v>
      </c>
      <c r="O342" s="212">
        <v>0</v>
      </c>
    </row>
    <row r="343" spans="1:15" x14ac:dyDescent="0.2">
      <c r="C343" s="236" t="s">
        <v>190</v>
      </c>
      <c r="D343" s="211"/>
      <c r="E343" s="102">
        <v>0</v>
      </c>
      <c r="F343" s="102">
        <v>0</v>
      </c>
      <c r="G343" s="102">
        <v>0</v>
      </c>
      <c r="H343" s="102">
        <v>0</v>
      </c>
      <c r="I343" s="102">
        <v>0</v>
      </c>
      <c r="J343" s="102">
        <v>0</v>
      </c>
      <c r="K343" s="102">
        <v>0</v>
      </c>
      <c r="L343" s="102">
        <v>0</v>
      </c>
      <c r="M343" s="102">
        <v>0</v>
      </c>
      <c r="N343" s="102">
        <v>0</v>
      </c>
      <c r="O343" s="212">
        <v>0</v>
      </c>
    </row>
    <row r="344" spans="1:15" x14ac:dyDescent="0.2">
      <c r="C344" s="236" t="s">
        <v>191</v>
      </c>
      <c r="D344" s="211"/>
      <c r="E344" s="102">
        <v>0</v>
      </c>
      <c r="F344" s="102">
        <v>0</v>
      </c>
      <c r="G344" s="102">
        <v>0</v>
      </c>
      <c r="H344" s="102">
        <v>0</v>
      </c>
      <c r="I344" s="102">
        <v>0</v>
      </c>
      <c r="J344" s="102">
        <v>0</v>
      </c>
      <c r="K344" s="102">
        <v>0</v>
      </c>
      <c r="L344" s="102">
        <v>0</v>
      </c>
      <c r="M344" s="102">
        <v>0</v>
      </c>
      <c r="N344" s="102">
        <v>0</v>
      </c>
      <c r="O344" s="212">
        <v>0</v>
      </c>
    </row>
    <row r="345" spans="1:15" ht="13.5" thickBot="1" x14ac:dyDescent="0.25">
      <c r="C345" s="207" t="s">
        <v>186</v>
      </c>
      <c r="D345" s="211"/>
      <c r="E345" s="105">
        <f t="shared" ref="E345:H345" si="47">SUM(E341:E344)</f>
        <v>0</v>
      </c>
      <c r="F345" s="105">
        <f t="shared" si="47"/>
        <v>0</v>
      </c>
      <c r="G345" s="105">
        <f t="shared" si="47"/>
        <v>0</v>
      </c>
      <c r="H345" s="105">
        <f t="shared" si="47"/>
        <v>0</v>
      </c>
      <c r="I345" s="105">
        <f t="shared" ref="I345:O345" si="48">SUM(I341:I344)</f>
        <v>0</v>
      </c>
      <c r="J345" s="105">
        <f t="shared" si="48"/>
        <v>0</v>
      </c>
      <c r="K345" s="105">
        <f t="shared" si="48"/>
        <v>0</v>
      </c>
      <c r="L345" s="105">
        <f t="shared" si="48"/>
        <v>0</v>
      </c>
      <c r="M345" s="105">
        <f t="shared" si="48"/>
        <v>0</v>
      </c>
      <c r="N345" s="105">
        <f t="shared" si="48"/>
        <v>0</v>
      </c>
      <c r="O345" s="217">
        <f t="shared" si="48"/>
        <v>0</v>
      </c>
    </row>
    <row r="346" spans="1:15" s="28" customFormat="1" ht="13.5" thickTop="1" x14ac:dyDescent="0.2">
      <c r="A346" s="150"/>
      <c r="B346" s="31"/>
      <c r="C346" s="218"/>
      <c r="D346" s="219"/>
      <c r="E346" s="102"/>
      <c r="F346" s="102"/>
      <c r="G346" s="102"/>
      <c r="H346" s="102"/>
      <c r="I346" s="102"/>
      <c r="J346" s="102"/>
      <c r="K346" s="102"/>
      <c r="L346" s="102"/>
      <c r="M346" s="102"/>
      <c r="N346" s="102"/>
      <c r="O346" s="212"/>
    </row>
    <row r="347" spans="1:15" s="28" customFormat="1" x14ac:dyDescent="0.2">
      <c r="A347" s="150"/>
      <c r="B347" s="31"/>
      <c r="C347" s="466" t="s">
        <v>192</v>
      </c>
      <c r="D347" s="467"/>
      <c r="E347" s="102"/>
      <c r="F347" s="102"/>
      <c r="G347" s="102"/>
      <c r="H347" s="102"/>
      <c r="I347" s="102"/>
      <c r="J347" s="102"/>
      <c r="K347" s="102"/>
      <c r="L347" s="102"/>
      <c r="M347" s="102"/>
      <c r="N347" s="102"/>
      <c r="O347" s="212"/>
    </row>
    <row r="348" spans="1:15" s="28" customFormat="1" x14ac:dyDescent="0.2">
      <c r="A348" s="150"/>
      <c r="B348" s="31"/>
      <c r="C348" s="236" t="s">
        <v>193</v>
      </c>
      <c r="D348" s="211"/>
      <c r="E348" s="102">
        <v>0</v>
      </c>
      <c r="F348" s="102">
        <v>0</v>
      </c>
      <c r="G348" s="102">
        <v>0</v>
      </c>
      <c r="H348" s="102">
        <v>0</v>
      </c>
      <c r="I348" s="102">
        <v>0</v>
      </c>
      <c r="J348" s="102">
        <v>0</v>
      </c>
      <c r="K348" s="102">
        <v>0</v>
      </c>
      <c r="L348" s="102">
        <v>0</v>
      </c>
      <c r="M348" s="102">
        <v>0</v>
      </c>
      <c r="N348" s="102">
        <v>0</v>
      </c>
      <c r="O348" s="212">
        <v>0</v>
      </c>
    </row>
    <row r="349" spans="1:15" s="28" customFormat="1" x14ac:dyDescent="0.2">
      <c r="A349" s="150"/>
      <c r="B349" s="31"/>
      <c r="C349" s="236" t="s">
        <v>194</v>
      </c>
      <c r="D349" s="211"/>
      <c r="E349" s="102">
        <v>0</v>
      </c>
      <c r="F349" s="102">
        <v>0</v>
      </c>
      <c r="G349" s="102">
        <v>0</v>
      </c>
      <c r="H349" s="102">
        <v>0</v>
      </c>
      <c r="I349" s="102">
        <v>0</v>
      </c>
      <c r="J349" s="102">
        <v>0</v>
      </c>
      <c r="K349" s="102">
        <v>0</v>
      </c>
      <c r="L349" s="102">
        <v>0</v>
      </c>
      <c r="M349" s="102">
        <v>0</v>
      </c>
      <c r="N349" s="102">
        <v>0</v>
      </c>
      <c r="O349" s="212">
        <v>0</v>
      </c>
    </row>
    <row r="350" spans="1:15" s="28" customFormat="1" x14ac:dyDescent="0.2">
      <c r="A350" s="150"/>
      <c r="B350" s="31"/>
      <c r="C350" s="236" t="s">
        <v>195</v>
      </c>
      <c r="D350" s="211"/>
      <c r="E350" s="102">
        <v>0</v>
      </c>
      <c r="F350" s="102">
        <v>0</v>
      </c>
      <c r="G350" s="102">
        <v>0</v>
      </c>
      <c r="H350" s="102">
        <v>0</v>
      </c>
      <c r="I350" s="102">
        <v>0</v>
      </c>
      <c r="J350" s="102">
        <v>0</v>
      </c>
      <c r="K350" s="102">
        <v>0</v>
      </c>
      <c r="L350" s="102">
        <v>0</v>
      </c>
      <c r="M350" s="102">
        <v>0</v>
      </c>
      <c r="N350" s="102">
        <v>0</v>
      </c>
      <c r="O350" s="212">
        <v>0</v>
      </c>
    </row>
    <row r="351" spans="1:15" s="28" customFormat="1" x14ac:dyDescent="0.2">
      <c r="A351" s="150"/>
      <c r="B351" s="31"/>
      <c r="C351" s="236" t="s">
        <v>196</v>
      </c>
      <c r="D351" s="211"/>
      <c r="E351" s="102">
        <v>0</v>
      </c>
      <c r="F351" s="102">
        <v>0</v>
      </c>
      <c r="G351" s="102">
        <v>0</v>
      </c>
      <c r="H351" s="102">
        <v>0</v>
      </c>
      <c r="I351" s="102">
        <v>0</v>
      </c>
      <c r="J351" s="102">
        <v>0</v>
      </c>
      <c r="K351" s="102">
        <v>0</v>
      </c>
      <c r="L351" s="102">
        <v>0</v>
      </c>
      <c r="M351" s="102">
        <v>0</v>
      </c>
      <c r="N351" s="102">
        <v>0</v>
      </c>
      <c r="O351" s="212">
        <v>0</v>
      </c>
    </row>
    <row r="352" spans="1:15" s="28" customFormat="1" ht="13.5" thickBot="1" x14ac:dyDescent="0.25">
      <c r="A352" s="150"/>
      <c r="B352" s="31"/>
      <c r="C352" s="220" t="s">
        <v>186</v>
      </c>
      <c r="D352" s="221"/>
      <c r="E352" s="222">
        <f t="shared" ref="E352:H352" si="49">SUM(E348:E351)</f>
        <v>0</v>
      </c>
      <c r="F352" s="222">
        <f t="shared" si="49"/>
        <v>0</v>
      </c>
      <c r="G352" s="222">
        <f t="shared" si="49"/>
        <v>0</v>
      </c>
      <c r="H352" s="222">
        <f t="shared" si="49"/>
        <v>0</v>
      </c>
      <c r="I352" s="222">
        <f t="shared" ref="I352:O352" si="50">SUM(I348:I351)</f>
        <v>0</v>
      </c>
      <c r="J352" s="222">
        <f t="shared" si="50"/>
        <v>0</v>
      </c>
      <c r="K352" s="222">
        <f t="shared" si="50"/>
        <v>0</v>
      </c>
      <c r="L352" s="222">
        <f t="shared" si="50"/>
        <v>0</v>
      </c>
      <c r="M352" s="222">
        <f t="shared" si="50"/>
        <v>0</v>
      </c>
      <c r="N352" s="222">
        <f t="shared" si="50"/>
        <v>0</v>
      </c>
      <c r="O352" s="223">
        <f t="shared" si="50"/>
        <v>0</v>
      </c>
    </row>
    <row r="353" spans="1:15" s="29" customFormat="1" x14ac:dyDescent="0.2">
      <c r="A353" s="150"/>
      <c r="B353" s="31"/>
      <c r="C353" s="82"/>
      <c r="D353" s="84"/>
      <c r="E353" s="102"/>
      <c r="F353" s="102"/>
      <c r="G353" s="102"/>
      <c r="H353" s="102"/>
      <c r="I353" s="102"/>
      <c r="J353" s="102"/>
      <c r="K353" s="102"/>
      <c r="L353" s="102"/>
      <c r="M353" s="102"/>
      <c r="N353" s="102"/>
      <c r="O353" s="102"/>
    </row>
    <row r="354" spans="1:15" s="29" customFormat="1" x14ac:dyDescent="0.2">
      <c r="A354" s="150"/>
      <c r="B354" s="31"/>
      <c r="C354" s="82"/>
      <c r="D354" s="84"/>
      <c r="E354" s="102"/>
      <c r="F354" s="102"/>
      <c r="G354" s="102"/>
      <c r="H354" s="102"/>
      <c r="I354" s="102"/>
      <c r="J354" s="102"/>
      <c r="K354" s="102"/>
      <c r="L354" s="102"/>
      <c r="M354" s="102"/>
      <c r="N354" s="102"/>
      <c r="O354" s="102"/>
    </row>
    <row r="355" spans="1:15" s="29" customFormat="1" x14ac:dyDescent="0.2">
      <c r="A355" s="150"/>
      <c r="B355" s="31"/>
      <c r="C355" s="82"/>
      <c r="D355" s="84"/>
      <c r="E355" s="102"/>
      <c r="F355" s="102"/>
      <c r="G355" s="102"/>
      <c r="H355" s="102"/>
      <c r="I355" s="383"/>
      <c r="J355" s="383"/>
      <c r="K355" s="383"/>
      <c r="L355" s="383"/>
      <c r="M355" s="383"/>
      <c r="N355" s="383"/>
      <c r="O355" s="383"/>
    </row>
    <row r="356" spans="1:15" ht="17.25" customHeight="1" x14ac:dyDescent="0.2">
      <c r="C356" s="439" t="s">
        <v>352</v>
      </c>
      <c r="D356" s="111"/>
      <c r="E356" s="6"/>
      <c r="F356" s="6"/>
      <c r="G356" s="6"/>
      <c r="H356" s="6"/>
      <c r="I356" s="384"/>
      <c r="J356" s="384"/>
      <c r="K356" s="384"/>
      <c r="L356" s="384"/>
      <c r="M356" s="384"/>
      <c r="N356" s="384"/>
      <c r="O356" s="384"/>
    </row>
    <row r="357" spans="1:15" ht="14.25" x14ac:dyDescent="0.2">
      <c r="C357" s="5"/>
      <c r="D357" s="5"/>
      <c r="E357" s="6"/>
      <c r="F357" s="6"/>
      <c r="G357" s="6"/>
      <c r="H357" s="6"/>
      <c r="I357" s="384"/>
      <c r="J357" s="384"/>
      <c r="K357" s="384"/>
      <c r="L357" s="384"/>
      <c r="M357" s="384"/>
      <c r="N357" s="384"/>
      <c r="O357" s="384"/>
    </row>
    <row r="358" spans="1:15" x14ac:dyDescent="0.2">
      <c r="C358" s="463"/>
      <c r="D358" s="463"/>
      <c r="E358" s="463"/>
      <c r="F358" s="463"/>
      <c r="G358" s="463"/>
      <c r="H358" s="231"/>
      <c r="I358" s="463"/>
      <c r="J358" s="463"/>
      <c r="K358" s="463"/>
      <c r="L358" s="463"/>
      <c r="M358" s="463"/>
      <c r="N358" s="463"/>
      <c r="O358" s="231"/>
    </row>
    <row r="359" spans="1:15" ht="15" customHeight="1" x14ac:dyDescent="0.2">
      <c r="C359" s="228" t="s">
        <v>197</v>
      </c>
      <c r="D359" s="231"/>
      <c r="E359" s="231" t="s">
        <v>19</v>
      </c>
      <c r="F359" s="231" t="s">
        <v>20</v>
      </c>
      <c r="G359" s="231" t="s">
        <v>21</v>
      </c>
      <c r="H359" s="231" t="s">
        <v>22</v>
      </c>
      <c r="I359" s="231" t="s">
        <v>23</v>
      </c>
      <c r="J359" s="231" t="s">
        <v>24</v>
      </c>
      <c r="K359" s="231" t="s">
        <v>25</v>
      </c>
      <c r="L359" s="231" t="s">
        <v>26</v>
      </c>
      <c r="M359" s="231" t="s">
        <v>27</v>
      </c>
      <c r="N359" s="231" t="s">
        <v>28</v>
      </c>
      <c r="O359" s="231" t="s">
        <v>29</v>
      </c>
    </row>
    <row r="360" spans="1:15" x14ac:dyDescent="0.2">
      <c r="C360" s="247"/>
      <c r="D360" s="247"/>
      <c r="E360" s="247" t="s">
        <v>31</v>
      </c>
      <c r="F360" s="247" t="s">
        <v>31</v>
      </c>
      <c r="G360" s="247" t="s">
        <v>31</v>
      </c>
      <c r="H360" s="247" t="s">
        <v>31</v>
      </c>
      <c r="I360" s="247" t="s">
        <v>31</v>
      </c>
      <c r="J360" s="247" t="s">
        <v>31</v>
      </c>
      <c r="K360" s="247" t="s">
        <v>31</v>
      </c>
      <c r="L360" s="247" t="s">
        <v>31</v>
      </c>
      <c r="M360" s="247" t="s">
        <v>31</v>
      </c>
      <c r="N360" s="247" t="s">
        <v>31</v>
      </c>
      <c r="O360" s="247" t="s">
        <v>31</v>
      </c>
    </row>
    <row r="361" spans="1:15" x14ac:dyDescent="0.2">
      <c r="C361" s="83" t="s">
        <v>198</v>
      </c>
      <c r="D361" s="141"/>
      <c r="E361" s="385"/>
      <c r="F361" s="385"/>
      <c r="G361" s="385"/>
      <c r="H361" s="385"/>
      <c r="I361" s="386"/>
      <c r="J361" s="386"/>
      <c r="K361" s="386"/>
      <c r="L361" s="386"/>
      <c r="M361" s="386"/>
      <c r="N361" s="386"/>
      <c r="O361" s="386"/>
    </row>
    <row r="362" spans="1:15" x14ac:dyDescent="0.2">
      <c r="C362" s="84" t="s">
        <v>199</v>
      </c>
      <c r="D362" s="140"/>
      <c r="E362" s="387"/>
      <c r="F362" s="387"/>
      <c r="G362" s="387"/>
      <c r="H362" s="387"/>
      <c r="I362" s="387"/>
      <c r="J362" s="387"/>
      <c r="K362" s="387"/>
      <c r="L362" s="387"/>
      <c r="M362" s="387"/>
      <c r="N362" s="387"/>
      <c r="O362" s="387"/>
    </row>
    <row r="363" spans="1:15" s="227" customFormat="1" x14ac:dyDescent="0.2">
      <c r="A363" s="150"/>
      <c r="B363" s="31"/>
      <c r="C363" s="84" t="s">
        <v>200</v>
      </c>
      <c r="D363" s="140"/>
      <c r="E363" s="387"/>
      <c r="F363" s="387"/>
      <c r="G363" s="387"/>
      <c r="H363" s="387"/>
      <c r="I363" s="387"/>
      <c r="J363" s="387"/>
      <c r="K363" s="387"/>
      <c r="L363" s="387"/>
      <c r="M363" s="387"/>
      <c r="N363" s="387"/>
      <c r="O363" s="387"/>
    </row>
    <row r="364" spans="1:15" ht="13.5" thickBot="1" x14ac:dyDescent="0.25">
      <c r="C364" s="84" t="s">
        <v>201</v>
      </c>
      <c r="D364" s="140"/>
      <c r="E364" s="388"/>
      <c r="F364" s="388"/>
      <c r="G364" s="388"/>
      <c r="H364" s="388"/>
      <c r="I364" s="388"/>
      <c r="J364" s="388"/>
      <c r="K364" s="388"/>
      <c r="L364" s="388"/>
      <c r="M364" s="388"/>
      <c r="N364" s="388"/>
      <c r="O364" s="388"/>
    </row>
    <row r="365" spans="1:15" ht="13.5" thickBot="1" x14ac:dyDescent="0.25">
      <c r="C365" s="83" t="s">
        <v>202</v>
      </c>
      <c r="D365" s="141"/>
      <c r="E365" s="339">
        <f t="shared" ref="E365:H365" si="51">SUM(E362:E364)</f>
        <v>0</v>
      </c>
      <c r="F365" s="339">
        <f t="shared" si="51"/>
        <v>0</v>
      </c>
      <c r="G365" s="339">
        <f t="shared" si="51"/>
        <v>0</v>
      </c>
      <c r="H365" s="339">
        <f t="shared" si="51"/>
        <v>0</v>
      </c>
      <c r="I365" s="339">
        <f t="shared" ref="I365:O365" si="52">SUM(I362:I364)</f>
        <v>0</v>
      </c>
      <c r="J365" s="339">
        <f t="shared" si="52"/>
        <v>0</v>
      </c>
      <c r="K365" s="339">
        <f t="shared" si="52"/>
        <v>0</v>
      </c>
      <c r="L365" s="339">
        <f t="shared" si="52"/>
        <v>0</v>
      </c>
      <c r="M365" s="339">
        <f t="shared" si="52"/>
        <v>0</v>
      </c>
      <c r="N365" s="339">
        <f t="shared" si="52"/>
        <v>0</v>
      </c>
      <c r="O365" s="339">
        <f t="shared" si="52"/>
        <v>0</v>
      </c>
    </row>
    <row r="366" spans="1:15" s="164" customFormat="1" ht="13.5" thickTop="1" x14ac:dyDescent="0.2">
      <c r="A366" s="150"/>
      <c r="B366" s="31"/>
      <c r="C366" s="83"/>
      <c r="D366" s="141"/>
      <c r="E366" s="102"/>
      <c r="F366" s="102"/>
      <c r="G366" s="102"/>
      <c r="H366" s="102"/>
      <c r="I366" s="102"/>
      <c r="J366" s="102"/>
      <c r="K366" s="102"/>
      <c r="L366" s="102"/>
      <c r="M366" s="102"/>
      <c r="N366" s="102"/>
      <c r="O366" s="102"/>
    </row>
    <row r="367" spans="1:15" s="164" customFormat="1" x14ac:dyDescent="0.2">
      <c r="A367" s="150"/>
      <c r="B367" s="31"/>
      <c r="C367" s="336" t="s">
        <v>203</v>
      </c>
      <c r="D367" s="141"/>
      <c r="E367" s="102"/>
      <c r="F367" s="102"/>
      <c r="G367" s="102"/>
      <c r="H367" s="102"/>
      <c r="I367" s="102"/>
      <c r="J367" s="102"/>
      <c r="K367" s="102"/>
      <c r="L367" s="102"/>
      <c r="M367" s="102"/>
      <c r="N367" s="102"/>
      <c r="O367" s="102"/>
    </row>
    <row r="368" spans="1:15" s="164" customFormat="1" x14ac:dyDescent="0.2">
      <c r="A368" s="150"/>
      <c r="B368" s="31"/>
      <c r="C368" s="84" t="s">
        <v>199</v>
      </c>
      <c r="D368" s="141"/>
      <c r="E368" s="102"/>
      <c r="F368" s="102"/>
      <c r="G368" s="102"/>
      <c r="H368" s="102"/>
      <c r="I368" s="102"/>
      <c r="J368" s="102"/>
      <c r="K368" s="102"/>
      <c r="L368" s="102"/>
      <c r="M368" s="102"/>
      <c r="N368" s="102"/>
      <c r="O368" s="102"/>
    </row>
    <row r="369" spans="1:15" s="164" customFormat="1" x14ac:dyDescent="0.2">
      <c r="A369" s="150"/>
      <c r="B369" s="31"/>
      <c r="C369" s="84" t="s">
        <v>200</v>
      </c>
      <c r="D369" s="141"/>
      <c r="E369" s="102"/>
      <c r="F369" s="102"/>
      <c r="G369" s="102"/>
      <c r="H369" s="102"/>
      <c r="I369" s="102"/>
      <c r="J369" s="102"/>
      <c r="K369" s="102"/>
      <c r="L369" s="102"/>
      <c r="M369" s="102"/>
      <c r="N369" s="102"/>
      <c r="O369" s="102"/>
    </row>
    <row r="370" spans="1:15" s="164" customFormat="1" ht="13.5" thickBot="1" x14ac:dyDescent="0.25">
      <c r="A370" s="150"/>
      <c r="B370" s="31"/>
      <c r="C370" s="84" t="s">
        <v>201</v>
      </c>
      <c r="D370" s="141"/>
      <c r="E370" s="389"/>
      <c r="F370" s="389"/>
      <c r="G370" s="389"/>
      <c r="H370" s="389"/>
      <c r="I370" s="389"/>
      <c r="J370" s="389"/>
      <c r="K370" s="389"/>
      <c r="L370" s="389"/>
      <c r="M370" s="389"/>
      <c r="N370" s="389"/>
      <c r="O370" s="389"/>
    </row>
    <row r="371" spans="1:15" s="164" customFormat="1" ht="13.5" thickBot="1" x14ac:dyDescent="0.25">
      <c r="A371" s="150"/>
      <c r="B371" s="31"/>
      <c r="C371" s="83" t="s">
        <v>110</v>
      </c>
      <c r="D371" s="141"/>
      <c r="E371" s="339">
        <f>SUM(E368:E370)</f>
        <v>0</v>
      </c>
      <c r="F371" s="339">
        <f t="shared" ref="F371:O371" si="53">SUM(F368:F370)</f>
        <v>0</v>
      </c>
      <c r="G371" s="339">
        <f t="shared" si="53"/>
        <v>0</v>
      </c>
      <c r="H371" s="339">
        <f t="shared" si="53"/>
        <v>0</v>
      </c>
      <c r="I371" s="339">
        <f t="shared" si="53"/>
        <v>0</v>
      </c>
      <c r="J371" s="339">
        <f t="shared" si="53"/>
        <v>0</v>
      </c>
      <c r="K371" s="339">
        <f t="shared" si="53"/>
        <v>0</v>
      </c>
      <c r="L371" s="339">
        <f t="shared" si="53"/>
        <v>0</v>
      </c>
      <c r="M371" s="339">
        <f t="shared" si="53"/>
        <v>0</v>
      </c>
      <c r="N371" s="339">
        <f t="shared" si="53"/>
        <v>0</v>
      </c>
      <c r="O371" s="339">
        <f t="shared" si="53"/>
        <v>0</v>
      </c>
    </row>
    <row r="372" spans="1:15" s="164" customFormat="1" ht="13.5" thickTop="1" x14ac:dyDescent="0.2">
      <c r="A372" s="150"/>
      <c r="B372" s="31"/>
      <c r="C372" s="84"/>
      <c r="D372" s="141"/>
      <c r="E372" s="102"/>
      <c r="F372" s="102"/>
      <c r="G372" s="102"/>
      <c r="H372" s="102"/>
      <c r="I372" s="102"/>
      <c r="J372" s="102"/>
      <c r="K372" s="102"/>
      <c r="L372" s="102"/>
      <c r="M372" s="102"/>
      <c r="N372" s="102"/>
      <c r="O372" s="102"/>
    </row>
    <row r="373" spans="1:15" s="164" customFormat="1" x14ac:dyDescent="0.2">
      <c r="A373" s="150"/>
      <c r="B373" s="31"/>
      <c r="C373" s="336" t="s">
        <v>204</v>
      </c>
      <c r="D373" s="141"/>
      <c r="E373" s="102"/>
      <c r="F373" s="102"/>
      <c r="G373" s="102"/>
      <c r="H373" s="102"/>
      <c r="I373" s="102"/>
      <c r="J373" s="102"/>
      <c r="K373" s="102"/>
      <c r="L373" s="102"/>
      <c r="M373" s="102"/>
      <c r="N373" s="102"/>
      <c r="O373" s="102"/>
    </row>
    <row r="374" spans="1:15" s="164" customFormat="1" x14ac:dyDescent="0.2">
      <c r="A374" s="150"/>
      <c r="B374" s="31"/>
      <c r="C374" s="84" t="s">
        <v>199</v>
      </c>
      <c r="D374" s="141"/>
      <c r="E374" s="102"/>
      <c r="F374" s="102"/>
      <c r="G374" s="102"/>
      <c r="H374" s="102"/>
      <c r="I374" s="102"/>
      <c r="J374" s="102"/>
      <c r="K374" s="102"/>
      <c r="L374" s="102"/>
      <c r="M374" s="102"/>
      <c r="N374" s="102"/>
      <c r="O374" s="102"/>
    </row>
    <row r="375" spans="1:15" s="164" customFormat="1" x14ac:dyDescent="0.2">
      <c r="A375" s="150"/>
      <c r="B375" s="31"/>
      <c r="C375" s="84" t="s">
        <v>200</v>
      </c>
      <c r="D375" s="141"/>
      <c r="E375" s="102"/>
      <c r="F375" s="102"/>
      <c r="G375" s="102"/>
      <c r="H375" s="102"/>
      <c r="I375" s="102"/>
      <c r="J375" s="102"/>
      <c r="K375" s="102"/>
      <c r="L375" s="102"/>
      <c r="M375" s="102"/>
      <c r="N375" s="102"/>
      <c r="O375" s="102"/>
    </row>
    <row r="376" spans="1:15" s="164" customFormat="1" ht="13.5" thickBot="1" x14ac:dyDescent="0.25">
      <c r="A376" s="150"/>
      <c r="B376" s="31"/>
      <c r="C376" s="84" t="s">
        <v>201</v>
      </c>
      <c r="D376" s="141"/>
      <c r="E376" s="389"/>
      <c r="F376" s="389"/>
      <c r="G376" s="389"/>
      <c r="H376" s="389"/>
      <c r="I376" s="389"/>
      <c r="J376" s="389"/>
      <c r="K376" s="389"/>
      <c r="L376" s="389"/>
      <c r="M376" s="389"/>
      <c r="N376" s="389"/>
      <c r="O376" s="389"/>
    </row>
    <row r="377" spans="1:15" s="164" customFormat="1" ht="13.5" thickBot="1" x14ac:dyDescent="0.25">
      <c r="A377" s="150"/>
      <c r="B377" s="31"/>
      <c r="C377" s="83" t="s">
        <v>110</v>
      </c>
      <c r="D377" s="141"/>
      <c r="E377" s="339">
        <f>SUM(E374:E376)</f>
        <v>0</v>
      </c>
      <c r="F377" s="339">
        <f t="shared" ref="F377" si="54">SUM(F374:F376)</f>
        <v>0</v>
      </c>
      <c r="G377" s="339">
        <f t="shared" ref="G377" si="55">SUM(G374:G376)</f>
        <v>0</v>
      </c>
      <c r="H377" s="339">
        <f t="shared" ref="H377" si="56">SUM(H374:H376)</f>
        <v>0</v>
      </c>
      <c r="I377" s="339">
        <f t="shared" ref="I377" si="57">SUM(I374:I376)</f>
        <v>0</v>
      </c>
      <c r="J377" s="339">
        <f t="shared" ref="J377" si="58">SUM(J374:J376)</f>
        <v>0</v>
      </c>
      <c r="K377" s="339">
        <f t="shared" ref="K377" si="59">SUM(K374:K376)</f>
        <v>0</v>
      </c>
      <c r="L377" s="339">
        <f t="shared" ref="L377" si="60">SUM(L374:L376)</f>
        <v>0</v>
      </c>
      <c r="M377" s="339">
        <f t="shared" ref="M377" si="61">SUM(M374:M376)</f>
        <v>0</v>
      </c>
      <c r="N377" s="339">
        <f t="shared" ref="N377" si="62">SUM(N374:N376)</f>
        <v>0</v>
      </c>
      <c r="O377" s="339">
        <f t="shared" ref="O377" si="63">SUM(O374:O376)</f>
        <v>0</v>
      </c>
    </row>
    <row r="378" spans="1:15" s="227" customFormat="1" ht="13.5" thickTop="1" x14ac:dyDescent="0.2">
      <c r="A378" s="150"/>
      <c r="B378" s="31"/>
      <c r="C378" s="141"/>
      <c r="D378" s="141"/>
      <c r="E378" s="144"/>
      <c r="F378" s="144"/>
      <c r="G378" s="144"/>
      <c r="H378" s="144"/>
      <c r="I378" s="144"/>
      <c r="J378" s="144"/>
      <c r="K378" s="144"/>
      <c r="L378" s="144"/>
      <c r="M378" s="144"/>
      <c r="N378" s="144"/>
      <c r="O378" s="144"/>
    </row>
    <row r="379" spans="1:15" s="227" customFormat="1" x14ac:dyDescent="0.2">
      <c r="A379" s="150"/>
      <c r="B379" s="31"/>
      <c r="C379" s="463"/>
      <c r="D379" s="463"/>
      <c r="E379" s="463"/>
      <c r="F379" s="463"/>
      <c r="G379" s="463"/>
      <c r="H379" s="231"/>
      <c r="I379" s="463"/>
      <c r="J379" s="463"/>
      <c r="K379" s="463"/>
      <c r="L379" s="463"/>
      <c r="M379" s="463"/>
      <c r="N379" s="463"/>
      <c r="O379" s="231"/>
    </row>
    <row r="380" spans="1:15" s="227" customFormat="1" ht="15" x14ac:dyDescent="0.2">
      <c r="A380" s="150"/>
      <c r="B380" s="31"/>
      <c r="C380" s="228" t="s">
        <v>205</v>
      </c>
      <c r="D380" s="231"/>
      <c r="E380" s="231" t="s">
        <v>19</v>
      </c>
      <c r="F380" s="231" t="s">
        <v>20</v>
      </c>
      <c r="G380" s="231" t="s">
        <v>21</v>
      </c>
      <c r="H380" s="231" t="s">
        <v>22</v>
      </c>
      <c r="I380" s="231" t="s">
        <v>23</v>
      </c>
      <c r="J380" s="231" t="s">
        <v>24</v>
      </c>
      <c r="K380" s="231" t="s">
        <v>25</v>
      </c>
      <c r="L380" s="231" t="s">
        <v>26</v>
      </c>
      <c r="M380" s="231" t="s">
        <v>27</v>
      </c>
      <c r="N380" s="231" t="s">
        <v>28</v>
      </c>
      <c r="O380" s="231" t="s">
        <v>29</v>
      </c>
    </row>
    <row r="381" spans="1:15" x14ac:dyDescent="0.2">
      <c r="C381" s="247"/>
      <c r="D381" s="247"/>
      <c r="E381" s="247" t="s">
        <v>206</v>
      </c>
      <c r="F381" s="247" t="s">
        <v>206</v>
      </c>
      <c r="G381" s="247" t="s">
        <v>206</v>
      </c>
      <c r="H381" s="247" t="s">
        <v>206</v>
      </c>
      <c r="I381" s="247" t="s">
        <v>206</v>
      </c>
      <c r="J381" s="247" t="s">
        <v>206</v>
      </c>
      <c r="K381" s="247" t="s">
        <v>206</v>
      </c>
      <c r="L381" s="247" t="s">
        <v>206</v>
      </c>
      <c r="M381" s="247" t="s">
        <v>206</v>
      </c>
      <c r="N381" s="247" t="s">
        <v>206</v>
      </c>
      <c r="O381" s="247" t="s">
        <v>206</v>
      </c>
    </row>
    <row r="382" spans="1:15" x14ac:dyDescent="0.2">
      <c r="C382" s="83" t="s">
        <v>207</v>
      </c>
      <c r="D382" s="84"/>
      <c r="E382" s="340"/>
      <c r="F382" s="340"/>
      <c r="G382" s="340"/>
      <c r="H382" s="340"/>
      <c r="I382" s="340"/>
      <c r="J382" s="340"/>
      <c r="K382" s="340"/>
      <c r="L382" s="340"/>
      <c r="M382" s="340"/>
      <c r="N382" s="340"/>
      <c r="O382" s="340"/>
    </row>
    <row r="383" spans="1:15" s="164" customFormat="1" x14ac:dyDescent="0.2">
      <c r="A383" s="150"/>
      <c r="B383" s="31"/>
      <c r="C383" s="84" t="s">
        <v>199</v>
      </c>
      <c r="D383" s="83"/>
      <c r="E383" s="340"/>
      <c r="F383" s="340"/>
      <c r="G383" s="340"/>
      <c r="H383" s="340"/>
      <c r="I383" s="340"/>
      <c r="J383" s="340"/>
      <c r="K383" s="340"/>
      <c r="L383" s="340"/>
      <c r="M383" s="340"/>
      <c r="N383" s="340"/>
      <c r="O383" s="340"/>
    </row>
    <row r="384" spans="1:15" s="164" customFormat="1" x14ac:dyDescent="0.2">
      <c r="A384" s="150"/>
      <c r="B384" s="31"/>
      <c r="C384" s="84" t="s">
        <v>200</v>
      </c>
      <c r="D384" s="83"/>
      <c r="E384" s="387"/>
      <c r="F384" s="387"/>
      <c r="G384" s="387"/>
      <c r="H384" s="387"/>
      <c r="I384" s="387"/>
      <c r="J384" s="387"/>
      <c r="K384" s="387"/>
      <c r="L384" s="387"/>
      <c r="M384" s="387"/>
      <c r="N384" s="387"/>
      <c r="O384" s="387"/>
    </row>
    <row r="385" spans="1:15" s="164" customFormat="1" ht="13.5" thickBot="1" x14ac:dyDescent="0.25">
      <c r="A385" s="150"/>
      <c r="B385" s="31"/>
      <c r="C385" s="84" t="s">
        <v>201</v>
      </c>
      <c r="D385" s="83"/>
      <c r="E385" s="388"/>
      <c r="F385" s="388"/>
      <c r="G385" s="388"/>
      <c r="H385" s="388"/>
      <c r="I385" s="388"/>
      <c r="J385" s="388"/>
      <c r="K385" s="388"/>
      <c r="L385" s="388"/>
      <c r="M385" s="388"/>
      <c r="N385" s="388"/>
      <c r="O385" s="388"/>
    </row>
    <row r="386" spans="1:15" s="164" customFormat="1" ht="13.5" thickBot="1" x14ac:dyDescent="0.25">
      <c r="A386" s="150"/>
      <c r="B386" s="31"/>
      <c r="C386" s="83" t="s">
        <v>207</v>
      </c>
      <c r="D386" s="83"/>
      <c r="E386" s="339">
        <f t="shared" ref="E386:O386" si="64">SUM(E383:E385)</f>
        <v>0</v>
      </c>
      <c r="F386" s="339">
        <f t="shared" si="64"/>
        <v>0</v>
      </c>
      <c r="G386" s="339">
        <f t="shared" si="64"/>
        <v>0</v>
      </c>
      <c r="H386" s="339">
        <f t="shared" si="64"/>
        <v>0</v>
      </c>
      <c r="I386" s="339">
        <f t="shared" si="64"/>
        <v>0</v>
      </c>
      <c r="J386" s="339">
        <f t="shared" si="64"/>
        <v>0</v>
      </c>
      <c r="K386" s="339">
        <f t="shared" si="64"/>
        <v>0</v>
      </c>
      <c r="L386" s="339">
        <f t="shared" si="64"/>
        <v>0</v>
      </c>
      <c r="M386" s="339">
        <f t="shared" si="64"/>
        <v>0</v>
      </c>
      <c r="N386" s="339">
        <f t="shared" si="64"/>
        <v>0</v>
      </c>
      <c r="O386" s="339">
        <f t="shared" si="64"/>
        <v>0</v>
      </c>
    </row>
    <row r="387" spans="1:15" s="227" customFormat="1" ht="13.5" thickTop="1" x14ac:dyDescent="0.2">
      <c r="A387" s="150"/>
      <c r="B387" s="31"/>
      <c r="C387" s="83"/>
      <c r="D387" s="83"/>
      <c r="E387" s="102"/>
      <c r="F387" s="102"/>
      <c r="G387" s="102"/>
      <c r="H387" s="102"/>
      <c r="I387" s="102"/>
      <c r="J387" s="102"/>
      <c r="K387" s="102"/>
      <c r="L387" s="102"/>
      <c r="M387" s="102"/>
      <c r="N387" s="102"/>
      <c r="O387" s="102"/>
    </row>
    <row r="388" spans="1:15" s="227" customFormat="1" x14ac:dyDescent="0.2">
      <c r="A388" s="150"/>
      <c r="B388" s="31"/>
      <c r="C388" s="83" t="s">
        <v>365</v>
      </c>
      <c r="D388" s="83"/>
      <c r="E388" s="102"/>
      <c r="F388" s="102"/>
      <c r="G388" s="102"/>
      <c r="H388" s="102"/>
      <c r="I388" s="102"/>
      <c r="J388" s="102"/>
      <c r="K388" s="102"/>
      <c r="L388" s="102"/>
      <c r="M388" s="102"/>
      <c r="N388" s="102"/>
      <c r="O388" s="102"/>
    </row>
    <row r="389" spans="1:15" s="227" customFormat="1" x14ac:dyDescent="0.2">
      <c r="A389" s="150"/>
      <c r="B389" s="31"/>
      <c r="C389" s="84" t="s">
        <v>199</v>
      </c>
      <c r="D389" s="83"/>
      <c r="E389" s="102"/>
      <c r="F389" s="102"/>
      <c r="G389" s="102"/>
      <c r="H389" s="102"/>
      <c r="I389" s="102"/>
      <c r="J389" s="102"/>
      <c r="K389" s="102"/>
      <c r="L389" s="102"/>
      <c r="M389" s="102"/>
      <c r="N389" s="102"/>
      <c r="O389" s="102"/>
    </row>
    <row r="390" spans="1:15" s="227" customFormat="1" x14ac:dyDescent="0.2">
      <c r="A390" s="150"/>
      <c r="B390" s="31"/>
      <c r="C390" s="84" t="s">
        <v>200</v>
      </c>
      <c r="D390" s="83"/>
      <c r="E390" s="102"/>
      <c r="F390" s="102"/>
      <c r="G390" s="102"/>
      <c r="H390" s="102"/>
      <c r="I390" s="102"/>
      <c r="J390" s="102"/>
      <c r="K390" s="102"/>
      <c r="L390" s="102"/>
      <c r="M390" s="102"/>
      <c r="N390" s="102"/>
      <c r="O390" s="102"/>
    </row>
    <row r="391" spans="1:15" s="227" customFormat="1" ht="13.5" thickBot="1" x14ac:dyDescent="0.25">
      <c r="A391" s="150"/>
      <c r="B391" s="31"/>
      <c r="C391" s="84" t="s">
        <v>201</v>
      </c>
      <c r="D391" s="83"/>
      <c r="E391" s="388"/>
      <c r="F391" s="388"/>
      <c r="G391" s="388"/>
      <c r="H391" s="388"/>
      <c r="I391" s="388"/>
      <c r="J391" s="388"/>
      <c r="K391" s="388"/>
      <c r="L391" s="388"/>
      <c r="M391" s="388"/>
      <c r="N391" s="388"/>
      <c r="O391" s="388"/>
    </row>
    <row r="392" spans="1:15" s="227" customFormat="1" ht="13.5" thickBot="1" x14ac:dyDescent="0.25">
      <c r="A392" s="150"/>
      <c r="B392" s="31"/>
      <c r="C392" s="83" t="s">
        <v>110</v>
      </c>
      <c r="D392" s="83"/>
      <c r="E392" s="339">
        <f>SUM(E389:E391)</f>
        <v>0</v>
      </c>
      <c r="F392" s="339">
        <f t="shared" ref="F392" si="65">SUM(F389:F391)</f>
        <v>0</v>
      </c>
      <c r="G392" s="339">
        <f t="shared" ref="G392" si="66">SUM(G389:G391)</f>
        <v>0</v>
      </c>
      <c r="H392" s="339">
        <f t="shared" ref="H392" si="67">SUM(H389:H391)</f>
        <v>0</v>
      </c>
      <c r="I392" s="339">
        <f t="shared" ref="I392" si="68">SUM(I389:I391)</f>
        <v>0</v>
      </c>
      <c r="J392" s="339">
        <f t="shared" ref="J392" si="69">SUM(J389:J391)</f>
        <v>0</v>
      </c>
      <c r="K392" s="339">
        <f t="shared" ref="K392" si="70">SUM(K389:K391)</f>
        <v>0</v>
      </c>
      <c r="L392" s="339">
        <f t="shared" ref="L392" si="71">SUM(L389:L391)</f>
        <v>0</v>
      </c>
      <c r="M392" s="339">
        <f t="shared" ref="M392" si="72">SUM(M389:M391)</f>
        <v>0</v>
      </c>
      <c r="N392" s="339">
        <f t="shared" ref="N392" si="73">SUM(N389:N391)</f>
        <v>0</v>
      </c>
      <c r="O392" s="339">
        <f t="shared" ref="O392" si="74">SUM(O389:O391)</f>
        <v>0</v>
      </c>
    </row>
    <row r="393" spans="1:15" s="224" customFormat="1" ht="13.5" thickTop="1" x14ac:dyDescent="0.2">
      <c r="A393" s="150"/>
      <c r="B393" s="31"/>
      <c r="C393" s="83"/>
      <c r="D393" s="83"/>
      <c r="E393" s="102"/>
      <c r="F393" s="102"/>
      <c r="G393" s="102"/>
      <c r="H393" s="102"/>
      <c r="I393" s="102"/>
      <c r="J393" s="102"/>
      <c r="K393" s="102"/>
      <c r="L393" s="102"/>
      <c r="M393" s="102"/>
      <c r="N393" s="102"/>
      <c r="O393" s="102"/>
    </row>
    <row r="394" spans="1:15" s="224" customFormat="1" x14ac:dyDescent="0.2">
      <c r="A394" s="150"/>
      <c r="B394" s="31"/>
      <c r="C394" s="83" t="s">
        <v>204</v>
      </c>
      <c r="D394" s="83"/>
      <c r="E394" s="102"/>
      <c r="F394" s="102"/>
      <c r="G394" s="102"/>
      <c r="H394" s="102"/>
      <c r="I394" s="102"/>
      <c r="J394" s="102"/>
      <c r="K394" s="102"/>
      <c r="L394" s="102"/>
      <c r="M394" s="102"/>
      <c r="N394" s="102"/>
      <c r="O394" s="102"/>
    </row>
    <row r="395" spans="1:15" s="224" customFormat="1" x14ac:dyDescent="0.2">
      <c r="A395" s="150"/>
      <c r="B395" s="31"/>
      <c r="C395" s="84" t="s">
        <v>199</v>
      </c>
      <c r="D395" s="83"/>
      <c r="E395" s="102"/>
      <c r="F395" s="102"/>
      <c r="G395" s="102"/>
      <c r="H395" s="102"/>
      <c r="I395" s="102"/>
      <c r="J395" s="102"/>
      <c r="K395" s="102"/>
      <c r="L395" s="102"/>
      <c r="M395" s="102"/>
      <c r="N395" s="102"/>
      <c r="O395" s="102"/>
    </row>
    <row r="396" spans="1:15" s="224" customFormat="1" x14ac:dyDescent="0.2">
      <c r="A396" s="150"/>
      <c r="B396" s="31"/>
      <c r="C396" s="84" t="s">
        <v>200</v>
      </c>
      <c r="D396" s="83"/>
      <c r="E396" s="102"/>
      <c r="F396" s="102"/>
      <c r="G396" s="102"/>
      <c r="H396" s="102"/>
      <c r="I396" s="102"/>
      <c r="J396" s="102"/>
      <c r="K396" s="102"/>
      <c r="L396" s="102"/>
      <c r="M396" s="102"/>
      <c r="N396" s="102"/>
      <c r="O396" s="102"/>
    </row>
    <row r="397" spans="1:15" s="224" customFormat="1" ht="13.5" thickBot="1" x14ac:dyDescent="0.25">
      <c r="A397" s="150"/>
      <c r="B397" s="31"/>
      <c r="C397" s="84" t="s">
        <v>201</v>
      </c>
      <c r="D397" s="83"/>
      <c r="E397" s="388"/>
      <c r="F397" s="388"/>
      <c r="G397" s="388"/>
      <c r="H397" s="388"/>
      <c r="I397" s="388"/>
      <c r="J397" s="388"/>
      <c r="K397" s="388"/>
      <c r="L397" s="388"/>
      <c r="M397" s="388"/>
      <c r="N397" s="388"/>
      <c r="O397" s="388"/>
    </row>
    <row r="398" spans="1:15" s="224" customFormat="1" ht="13.5" thickBot="1" x14ac:dyDescent="0.25">
      <c r="A398" s="150"/>
      <c r="B398" s="31"/>
      <c r="C398" s="83" t="s">
        <v>110</v>
      </c>
      <c r="D398" s="83"/>
      <c r="E398" s="339">
        <f>SUM(E395:E397)</f>
        <v>0</v>
      </c>
      <c r="F398" s="339">
        <f t="shared" ref="F398" si="75">SUM(F395:F397)</f>
        <v>0</v>
      </c>
      <c r="G398" s="339">
        <f t="shared" ref="G398" si="76">SUM(G395:G397)</f>
        <v>0</v>
      </c>
      <c r="H398" s="339">
        <f t="shared" ref="H398" si="77">SUM(H395:H397)</f>
        <v>0</v>
      </c>
      <c r="I398" s="339">
        <f t="shared" ref="I398" si="78">SUM(I395:I397)</f>
        <v>0</v>
      </c>
      <c r="J398" s="339">
        <f t="shared" ref="J398" si="79">SUM(J395:J397)</f>
        <v>0</v>
      </c>
      <c r="K398" s="339">
        <f t="shared" ref="K398" si="80">SUM(K395:K397)</f>
        <v>0</v>
      </c>
      <c r="L398" s="339">
        <f t="shared" ref="L398" si="81">SUM(L395:L397)</f>
        <v>0</v>
      </c>
      <c r="M398" s="339">
        <f t="shared" ref="M398" si="82">SUM(M395:M397)</f>
        <v>0</v>
      </c>
      <c r="N398" s="339">
        <f t="shared" ref="N398" si="83">SUM(N395:N397)</f>
        <v>0</v>
      </c>
      <c r="O398" s="339">
        <f t="shared" ref="O398" si="84">SUM(O395:O397)</f>
        <v>0</v>
      </c>
    </row>
    <row r="399" spans="1:15" s="224" customFormat="1" ht="13.5" thickTop="1" x14ac:dyDescent="0.2">
      <c r="A399" s="150"/>
      <c r="B399" s="31"/>
      <c r="C399" s="83"/>
      <c r="D399" s="83"/>
      <c r="E399" s="340"/>
      <c r="F399" s="340"/>
      <c r="G399" s="340"/>
      <c r="H399" s="340"/>
      <c r="I399" s="340"/>
      <c r="J399" s="340"/>
      <c r="K399" s="340"/>
      <c r="L399" s="340"/>
      <c r="M399" s="340"/>
      <c r="N399" s="340"/>
      <c r="O399" s="340"/>
    </row>
    <row r="400" spans="1:15" s="164" customFormat="1" x14ac:dyDescent="0.2">
      <c r="A400" s="150"/>
      <c r="B400" s="31"/>
      <c r="C400" s="83"/>
      <c r="D400" s="83"/>
      <c r="E400" s="340"/>
      <c r="F400" s="340"/>
      <c r="G400" s="340"/>
      <c r="H400" s="340"/>
      <c r="I400" s="340"/>
      <c r="J400" s="340"/>
      <c r="K400" s="340"/>
      <c r="L400" s="340"/>
      <c r="M400" s="340"/>
      <c r="N400" s="340"/>
      <c r="O400" s="340"/>
    </row>
    <row r="401" spans="1:15" ht="13.5" thickBot="1" x14ac:dyDescent="0.25">
      <c r="C401" s="84" t="s">
        <v>208</v>
      </c>
      <c r="D401" s="84"/>
      <c r="E401" s="341"/>
      <c r="F401" s="341"/>
      <c r="G401" s="341"/>
      <c r="H401" s="341"/>
      <c r="I401" s="341"/>
      <c r="J401" s="341"/>
      <c r="K401" s="341"/>
      <c r="L401" s="341"/>
      <c r="M401" s="341"/>
      <c r="N401" s="341"/>
      <c r="O401" s="341"/>
    </row>
    <row r="402" spans="1:15" ht="13.5" thickBot="1" x14ac:dyDescent="0.25">
      <c r="C402" s="84" t="s">
        <v>207</v>
      </c>
      <c r="D402" s="84"/>
      <c r="E402" s="342">
        <f t="shared" ref="E402:H402" si="85">SUM(E401)</f>
        <v>0</v>
      </c>
      <c r="F402" s="342">
        <f t="shared" si="85"/>
        <v>0</v>
      </c>
      <c r="G402" s="342">
        <f t="shared" si="85"/>
        <v>0</v>
      </c>
      <c r="H402" s="342">
        <f t="shared" si="85"/>
        <v>0</v>
      </c>
      <c r="I402" s="342">
        <f t="shared" ref="I402:O402" si="86">SUM(I401)</f>
        <v>0</v>
      </c>
      <c r="J402" s="342">
        <f t="shared" si="86"/>
        <v>0</v>
      </c>
      <c r="K402" s="342">
        <f t="shared" si="86"/>
        <v>0</v>
      </c>
      <c r="L402" s="342">
        <f t="shared" si="86"/>
        <v>0</v>
      </c>
      <c r="M402" s="342">
        <f t="shared" si="86"/>
        <v>0</v>
      </c>
      <c r="N402" s="342">
        <f t="shared" si="86"/>
        <v>0</v>
      </c>
      <c r="O402" s="342">
        <f t="shared" si="86"/>
        <v>0</v>
      </c>
    </row>
    <row r="403" spans="1:15" ht="13.5" thickTop="1" x14ac:dyDescent="0.2">
      <c r="C403" s="142"/>
      <c r="D403" s="142"/>
      <c r="E403" s="143"/>
      <c r="F403" s="143"/>
      <c r="G403" s="143"/>
      <c r="H403" s="143"/>
      <c r="I403" s="70"/>
      <c r="J403" s="384"/>
      <c r="K403" s="384"/>
      <c r="L403" s="384"/>
      <c r="M403" s="384"/>
      <c r="N403" s="384"/>
      <c r="O403" s="384"/>
    </row>
    <row r="404" spans="1:15" ht="25.5" customHeight="1" x14ac:dyDescent="0.2">
      <c r="C404" s="468"/>
      <c r="D404" s="468"/>
      <c r="E404" s="469"/>
      <c r="F404" s="469"/>
      <c r="G404" s="469"/>
      <c r="H404" s="469"/>
      <c r="I404" s="469"/>
      <c r="J404" s="384"/>
      <c r="K404" s="384"/>
      <c r="L404" s="384"/>
      <c r="M404" s="384"/>
      <c r="N404" s="384"/>
      <c r="O404" s="384"/>
    </row>
    <row r="405" spans="1:15" ht="13.5" customHeight="1" x14ac:dyDescent="0.2">
      <c r="C405" s="470" t="s">
        <v>340</v>
      </c>
      <c r="D405" s="343"/>
      <c r="E405" s="487" t="s">
        <v>209</v>
      </c>
      <c r="F405" s="488"/>
      <c r="G405" s="489"/>
      <c r="H405" s="490"/>
      <c r="I405" s="487" t="s">
        <v>211</v>
      </c>
      <c r="J405" s="488"/>
      <c r="K405" s="489"/>
      <c r="L405" s="490"/>
      <c r="M405" s="237"/>
      <c r="N405" s="237"/>
      <c r="O405" s="237"/>
    </row>
    <row r="406" spans="1:15" ht="26.25" customHeight="1" x14ac:dyDescent="0.2">
      <c r="C406" s="471"/>
      <c r="D406" s="343"/>
      <c r="E406" s="344" t="s">
        <v>212</v>
      </c>
      <c r="F406" s="345" t="s">
        <v>200</v>
      </c>
      <c r="G406" s="345" t="s">
        <v>210</v>
      </c>
      <c r="H406" s="346" t="s">
        <v>110</v>
      </c>
      <c r="I406" s="344" t="s">
        <v>213</v>
      </c>
      <c r="J406" s="345" t="s">
        <v>214</v>
      </c>
      <c r="K406" s="345" t="s">
        <v>210</v>
      </c>
      <c r="L406" s="346" t="s">
        <v>110</v>
      </c>
      <c r="M406" s="237"/>
      <c r="N406" s="237"/>
      <c r="O406" s="237"/>
    </row>
    <row r="407" spans="1:15" ht="13.35" customHeight="1" x14ac:dyDescent="0.2">
      <c r="C407" s="472"/>
      <c r="D407" s="343"/>
      <c r="E407" s="347" t="s">
        <v>215</v>
      </c>
      <c r="F407" s="348" t="s">
        <v>215</v>
      </c>
      <c r="G407" s="348" t="s">
        <v>215</v>
      </c>
      <c r="H407" s="349" t="s">
        <v>215</v>
      </c>
      <c r="I407" s="347" t="s">
        <v>215</v>
      </c>
      <c r="J407" s="348" t="s">
        <v>215</v>
      </c>
      <c r="K407" s="348" t="s">
        <v>215</v>
      </c>
      <c r="L407" s="349" t="s">
        <v>215</v>
      </c>
      <c r="M407" s="237"/>
      <c r="N407" s="237"/>
      <c r="O407" s="237"/>
    </row>
    <row r="408" spans="1:15" ht="17.45" customHeight="1" x14ac:dyDescent="0.2">
      <c r="C408" s="162" t="s">
        <v>341</v>
      </c>
      <c r="D408" s="102"/>
      <c r="E408" s="338"/>
      <c r="F408" s="338"/>
      <c r="G408" s="338"/>
      <c r="H408" s="352">
        <f>SUM(E408:G408)</f>
        <v>0</v>
      </c>
      <c r="I408" s="353"/>
      <c r="J408" s="353"/>
      <c r="K408" s="353"/>
      <c r="L408" s="352">
        <f>SUM(I408:K408)</f>
        <v>0</v>
      </c>
      <c r="M408" s="237"/>
      <c r="N408" s="237"/>
      <c r="O408" s="237"/>
    </row>
    <row r="409" spans="1:15" ht="17.45" customHeight="1" x14ac:dyDescent="0.2">
      <c r="C409" s="162" t="s">
        <v>342</v>
      </c>
      <c r="D409" s="102"/>
      <c r="E409" s="338"/>
      <c r="F409" s="338"/>
      <c r="G409" s="338"/>
      <c r="H409" s="352">
        <f t="shared" ref="H409:H414" si="87">SUM(E409:G409)</f>
        <v>0</v>
      </c>
      <c r="I409" s="353"/>
      <c r="J409" s="353"/>
      <c r="K409" s="353"/>
      <c r="L409" s="352">
        <f t="shared" ref="L409:L414" si="88">SUM(I409:K409)</f>
        <v>0</v>
      </c>
      <c r="M409" s="237"/>
      <c r="N409" s="237"/>
      <c r="O409" s="237"/>
    </row>
    <row r="410" spans="1:15" ht="17.45" customHeight="1" x14ac:dyDescent="0.2">
      <c r="C410" s="162" t="s">
        <v>343</v>
      </c>
      <c r="D410" s="102"/>
      <c r="E410" s="338"/>
      <c r="F410" s="338"/>
      <c r="G410" s="338"/>
      <c r="H410" s="352">
        <f t="shared" si="87"/>
        <v>0</v>
      </c>
      <c r="I410" s="353"/>
      <c r="J410" s="353"/>
      <c r="K410" s="353"/>
      <c r="L410" s="352">
        <f t="shared" si="88"/>
        <v>0</v>
      </c>
      <c r="M410" s="237"/>
      <c r="N410" s="237"/>
      <c r="O410" s="237"/>
    </row>
    <row r="411" spans="1:15" s="330" customFormat="1" ht="17.45" customHeight="1" x14ac:dyDescent="0.2">
      <c r="A411" s="150"/>
      <c r="B411" s="31"/>
      <c r="C411" s="162" t="s">
        <v>344</v>
      </c>
      <c r="D411" s="102"/>
      <c r="E411" s="338"/>
      <c r="F411" s="338"/>
      <c r="G411" s="338"/>
      <c r="H411" s="352">
        <f t="shared" si="87"/>
        <v>0</v>
      </c>
      <c r="I411" s="353"/>
      <c r="J411" s="353"/>
      <c r="K411" s="353"/>
      <c r="L411" s="352">
        <f t="shared" si="88"/>
        <v>0</v>
      </c>
    </row>
    <row r="412" spans="1:15" s="330" customFormat="1" ht="17.45" customHeight="1" x14ac:dyDescent="0.2">
      <c r="A412" s="150"/>
      <c r="B412" s="31"/>
      <c r="C412" s="162" t="s">
        <v>345</v>
      </c>
      <c r="D412" s="102"/>
      <c r="E412" s="338"/>
      <c r="F412" s="338"/>
      <c r="G412" s="338"/>
      <c r="H412" s="352">
        <f t="shared" si="87"/>
        <v>0</v>
      </c>
      <c r="I412" s="353"/>
      <c r="J412" s="353"/>
      <c r="K412" s="353"/>
      <c r="L412" s="352">
        <f t="shared" si="88"/>
        <v>0</v>
      </c>
    </row>
    <row r="413" spans="1:15" s="330" customFormat="1" ht="17.45" customHeight="1" x14ac:dyDescent="0.2">
      <c r="A413" s="150"/>
      <c r="B413" s="31"/>
      <c r="C413" s="162" t="s">
        <v>346</v>
      </c>
      <c r="D413" s="102"/>
      <c r="E413" s="338"/>
      <c r="F413" s="338"/>
      <c r="G413" s="338"/>
      <c r="H413" s="352">
        <f t="shared" si="87"/>
        <v>0</v>
      </c>
      <c r="I413" s="353"/>
      <c r="J413" s="353"/>
      <c r="K413" s="353"/>
      <c r="L413" s="352">
        <f t="shared" si="88"/>
        <v>0</v>
      </c>
    </row>
    <row r="414" spans="1:15" ht="17.45" customHeight="1" x14ac:dyDescent="0.2">
      <c r="C414" s="334" t="s">
        <v>347</v>
      </c>
      <c r="D414" s="104"/>
      <c r="E414" s="104"/>
      <c r="F414" s="104"/>
      <c r="G414" s="104"/>
      <c r="H414" s="354">
        <f t="shared" si="87"/>
        <v>0</v>
      </c>
      <c r="I414" s="354"/>
      <c r="J414" s="354"/>
      <c r="K414" s="354"/>
      <c r="L414" s="354">
        <f t="shared" si="88"/>
        <v>0</v>
      </c>
      <c r="M414" s="237"/>
      <c r="N414" s="237"/>
      <c r="O414" s="237"/>
    </row>
    <row r="415" spans="1:15" ht="26.45" customHeight="1" x14ac:dyDescent="0.2">
      <c r="C415" s="162" t="s">
        <v>216</v>
      </c>
      <c r="D415" s="102"/>
      <c r="E415" s="352">
        <f>SUM(E408:E414)</f>
        <v>0</v>
      </c>
      <c r="F415" s="352">
        <f t="shared" ref="F415:L415" si="89">SUM(F408:F414)</f>
        <v>0</v>
      </c>
      <c r="G415" s="352">
        <f t="shared" si="89"/>
        <v>0</v>
      </c>
      <c r="H415" s="352">
        <f t="shared" si="89"/>
        <v>0</v>
      </c>
      <c r="I415" s="352">
        <f t="shared" si="89"/>
        <v>0</v>
      </c>
      <c r="J415" s="352">
        <f t="shared" si="89"/>
        <v>0</v>
      </c>
      <c r="K415" s="352">
        <f t="shared" si="89"/>
        <v>0</v>
      </c>
      <c r="L415" s="352">
        <f t="shared" si="89"/>
        <v>0</v>
      </c>
      <c r="M415" s="237"/>
      <c r="N415" s="237"/>
      <c r="O415" s="237"/>
    </row>
    <row r="416" spans="1:15" s="18" customFormat="1" ht="23.1" customHeight="1" x14ac:dyDescent="0.2">
      <c r="A416" s="150"/>
      <c r="B416" s="31"/>
      <c r="C416" s="162" t="s">
        <v>348</v>
      </c>
      <c r="D416" s="102"/>
      <c r="E416" s="102"/>
      <c r="F416" s="102"/>
      <c r="G416" s="102"/>
      <c r="H416" s="102"/>
      <c r="I416" s="350"/>
      <c r="J416" s="390"/>
      <c r="K416" s="390"/>
      <c r="L416" s="390"/>
      <c r="M416" s="237"/>
      <c r="N416" s="237"/>
      <c r="O416" s="237"/>
    </row>
    <row r="417" spans="3:15" ht="15.6" customHeight="1" x14ac:dyDescent="0.2">
      <c r="C417" s="162" t="s">
        <v>217</v>
      </c>
      <c r="D417" s="171"/>
      <c r="E417" s="351"/>
      <c r="F417" s="351"/>
      <c r="G417" s="351"/>
      <c r="H417" s="351"/>
      <c r="I417" s="337"/>
      <c r="J417" s="390"/>
      <c r="K417" s="390"/>
      <c r="L417" s="390"/>
      <c r="M417" s="237"/>
      <c r="N417" s="237"/>
      <c r="O417" s="237"/>
    </row>
    <row r="418" spans="3:15" ht="16.5" customHeight="1" x14ac:dyDescent="0.2">
      <c r="C418" s="335" t="s">
        <v>218</v>
      </c>
      <c r="D418" s="171"/>
      <c r="E418" s="355">
        <f>SUM(E415:E417)</f>
        <v>0</v>
      </c>
      <c r="F418" s="355">
        <f t="shared" ref="F418:L418" si="90">SUM(F415:F417)</f>
        <v>0</v>
      </c>
      <c r="G418" s="355">
        <f t="shared" si="90"/>
        <v>0</v>
      </c>
      <c r="H418" s="355">
        <f t="shared" si="90"/>
        <v>0</v>
      </c>
      <c r="I418" s="355">
        <f t="shared" si="90"/>
        <v>0</v>
      </c>
      <c r="J418" s="355">
        <f t="shared" si="90"/>
        <v>0</v>
      </c>
      <c r="K418" s="355">
        <f t="shared" si="90"/>
        <v>0</v>
      </c>
      <c r="L418" s="355">
        <f t="shared" si="90"/>
        <v>0</v>
      </c>
      <c r="M418" s="237"/>
      <c r="N418" s="237"/>
      <c r="O418" s="237"/>
    </row>
    <row r="419" spans="3:15" ht="13.35" customHeight="1" x14ac:dyDescent="0.2">
      <c r="I419" s="237"/>
      <c r="J419" s="237"/>
      <c r="K419" s="237"/>
      <c r="L419" s="237"/>
      <c r="M419" s="237"/>
      <c r="N419" s="237"/>
      <c r="O419" s="237"/>
    </row>
  </sheetData>
  <mergeCells count="70">
    <mergeCell ref="C199:D199"/>
    <mergeCell ref="C143:D143"/>
    <mergeCell ref="C151:D151"/>
    <mergeCell ref="C159:D159"/>
    <mergeCell ref="C167:D167"/>
    <mergeCell ref="C175:D175"/>
    <mergeCell ref="L379:N379"/>
    <mergeCell ref="E405:H405"/>
    <mergeCell ref="I405:L405"/>
    <mergeCell ref="C379:D379"/>
    <mergeCell ref="E379:G379"/>
    <mergeCell ref="I379:K379"/>
    <mergeCell ref="C295:D295"/>
    <mergeCell ref="C319:D319"/>
    <mergeCell ref="F302:H303"/>
    <mergeCell ref="E302:E303"/>
    <mergeCell ref="C296:D296"/>
    <mergeCell ref="C279:D279"/>
    <mergeCell ref="C280:D280"/>
    <mergeCell ref="C284:D284"/>
    <mergeCell ref="C282:D282"/>
    <mergeCell ref="C287:D287"/>
    <mergeCell ref="F19:H19"/>
    <mergeCell ref="E18:E19"/>
    <mergeCell ref="F253:H254"/>
    <mergeCell ref="C259:D259"/>
    <mergeCell ref="C278:D278"/>
    <mergeCell ref="E253:E254"/>
    <mergeCell ref="F61:H61"/>
    <mergeCell ref="F62:H62"/>
    <mergeCell ref="C232:D232"/>
    <mergeCell ref="C240:D240"/>
    <mergeCell ref="C248:D248"/>
    <mergeCell ref="C109:G109"/>
    <mergeCell ref="C126:D126"/>
    <mergeCell ref="C135:D135"/>
    <mergeCell ref="C183:D183"/>
    <mergeCell ref="C191:D191"/>
    <mergeCell ref="C3:H3"/>
    <mergeCell ref="C5:H5"/>
    <mergeCell ref="C6:H6"/>
    <mergeCell ref="I18:K18"/>
    <mergeCell ref="L18:N18"/>
    <mergeCell ref="C7:H7"/>
    <mergeCell ref="C8:H8"/>
    <mergeCell ref="F18:H18"/>
    <mergeCell ref="C10:H10"/>
    <mergeCell ref="I19:K19"/>
    <mergeCell ref="L19:N19"/>
    <mergeCell ref="C404:I404"/>
    <mergeCell ref="C405:C407"/>
    <mergeCell ref="E61:E62"/>
    <mergeCell ref="I253:K253"/>
    <mergeCell ref="L253:N253"/>
    <mergeCell ref="I254:K254"/>
    <mergeCell ref="L254:N254"/>
    <mergeCell ref="I61:K61"/>
    <mergeCell ref="L61:N61"/>
    <mergeCell ref="I62:K62"/>
    <mergeCell ref="L62:N62"/>
    <mergeCell ref="I302:K302"/>
    <mergeCell ref="L302:N302"/>
    <mergeCell ref="I303:K303"/>
    <mergeCell ref="L303:N303"/>
    <mergeCell ref="L358:N358"/>
    <mergeCell ref="C358:D358"/>
    <mergeCell ref="E358:G358"/>
    <mergeCell ref="I358:K358"/>
    <mergeCell ref="C332:D332"/>
    <mergeCell ref="C347:D347"/>
  </mergeCells>
  <phoneticPr fontId="10" type="noConversion"/>
  <printOptions horizontalCentered="1"/>
  <pageMargins left="0.23622047244094491" right="0.23622047244094491" top="0.74803149606299213" bottom="0.74803149606299213" header="0.31496062992125984" footer="0.31496062992125984"/>
  <pageSetup paperSize="9" scale="98" firstPageNumber="2" fitToHeight="0" orientation="landscape" r:id="rId1"/>
  <headerFooter alignWithMargins="0"/>
  <rowBreaks count="9" manualBreakCount="9">
    <brk id="15" max="14" man="1"/>
    <brk id="58" max="14" man="1"/>
    <brk id="94" max="14" man="1"/>
    <brk id="128" max="14" man="1"/>
    <brk id="167" max="14" man="1"/>
    <brk id="202" max="14" man="1"/>
    <brk id="284" max="14" man="1"/>
    <brk id="298" max="14" man="1"/>
    <brk id="35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C9719-A773-4C0D-BFE1-9F0F82542247}">
  <sheetPr>
    <tabColor rgb="FF92D050"/>
    <pageSetUpPr fitToPage="1"/>
  </sheetPr>
  <dimension ref="A1:L133"/>
  <sheetViews>
    <sheetView showGridLines="0" zoomScale="115" zoomScaleNormal="115" zoomScaleSheetLayoutView="100" workbookViewId="0">
      <selection activeCell="C21" sqref="C21"/>
    </sheetView>
  </sheetViews>
  <sheetFormatPr defaultColWidth="9.140625" defaultRowHeight="11.25" x14ac:dyDescent="0.2"/>
  <cols>
    <col min="1" max="1" width="4.140625" style="358" customWidth="1"/>
    <col min="2" max="2" width="32.85546875" style="358" customWidth="1"/>
    <col min="3" max="3" width="8.85546875" style="358" customWidth="1"/>
    <col min="4" max="4" width="7.5703125" style="358" customWidth="1"/>
    <col min="5" max="5" width="9.42578125" style="358" customWidth="1"/>
    <col min="6" max="6" width="8.85546875" style="358" customWidth="1"/>
    <col min="7" max="16384" width="9.140625" style="358"/>
  </cols>
  <sheetData>
    <row r="1" spans="1:12" ht="12.75" customHeight="1" x14ac:dyDescent="0.25">
      <c r="A1" s="356"/>
      <c r="B1" s="492" t="s">
        <v>395</v>
      </c>
      <c r="C1" s="492"/>
      <c r="D1" s="492"/>
      <c r="E1" s="492"/>
      <c r="F1" s="492"/>
      <c r="G1" s="357"/>
    </row>
    <row r="2" spans="1:12" ht="12.75" customHeight="1" x14ac:dyDescent="0.25">
      <c r="A2" s="356"/>
      <c r="B2" s="444" t="s">
        <v>360</v>
      </c>
      <c r="C2" s="442"/>
      <c r="D2" s="442"/>
      <c r="E2" s="442"/>
      <c r="F2" s="442"/>
      <c r="G2" s="359"/>
      <c r="H2" s="359"/>
      <c r="I2" s="359"/>
    </row>
    <row r="3" spans="1:12" ht="12.75" x14ac:dyDescent="0.25">
      <c r="A3" s="356"/>
      <c r="B3" s="493"/>
      <c r="C3" s="493"/>
      <c r="D3" s="493"/>
      <c r="E3" s="493"/>
      <c r="F3" s="493"/>
    </row>
    <row r="4" spans="1:12" ht="12.75" x14ac:dyDescent="0.25">
      <c r="A4" s="356"/>
      <c r="B4" s="374"/>
      <c r="C4" s="371" t="s">
        <v>20</v>
      </c>
      <c r="D4" s="371" t="s">
        <v>21</v>
      </c>
      <c r="E4" s="371" t="s">
        <v>22</v>
      </c>
      <c r="F4" s="371" t="s">
        <v>23</v>
      </c>
      <c r="G4" s="371" t="s">
        <v>24</v>
      </c>
      <c r="H4" s="371" t="s">
        <v>25</v>
      </c>
      <c r="I4" s="371" t="s">
        <v>26</v>
      </c>
      <c r="J4" s="371" t="s">
        <v>27</v>
      </c>
      <c r="K4" s="371" t="s">
        <v>28</v>
      </c>
      <c r="L4" s="371" t="s">
        <v>29</v>
      </c>
    </row>
    <row r="5" spans="1:12" ht="12.75" x14ac:dyDescent="0.25">
      <c r="A5" s="356"/>
      <c r="B5" s="375"/>
      <c r="C5" s="372" t="s">
        <v>215</v>
      </c>
      <c r="D5" s="372" t="s">
        <v>215</v>
      </c>
      <c r="E5" s="372" t="s">
        <v>215</v>
      </c>
      <c r="F5" s="372" t="s">
        <v>215</v>
      </c>
      <c r="G5" s="372" t="s">
        <v>215</v>
      </c>
      <c r="H5" s="372" t="s">
        <v>215</v>
      </c>
      <c r="I5" s="372" t="s">
        <v>215</v>
      </c>
      <c r="J5" s="372" t="s">
        <v>215</v>
      </c>
      <c r="K5" s="372" t="s">
        <v>215</v>
      </c>
      <c r="L5" s="372" t="s">
        <v>215</v>
      </c>
    </row>
    <row r="6" spans="1:12" ht="12.75" x14ac:dyDescent="0.25">
      <c r="A6" s="356"/>
      <c r="B6" s="491" t="s">
        <v>353</v>
      </c>
      <c r="C6" s="491"/>
      <c r="D6" s="491"/>
      <c r="E6" s="491"/>
      <c r="F6" s="491"/>
    </row>
    <row r="7" spans="1:12" ht="12.75" x14ac:dyDescent="0.25">
      <c r="A7" s="356"/>
      <c r="B7" s="376" t="s">
        <v>354</v>
      </c>
      <c r="C7" s="373">
        <f>SUM(C8:C10)</f>
        <v>0</v>
      </c>
      <c r="D7" s="373">
        <f>SUM(D8:D10)</f>
        <v>0</v>
      </c>
      <c r="E7" s="373">
        <f>SUM(E8:E10)</f>
        <v>0</v>
      </c>
      <c r="F7" s="373">
        <f>SUM(F8:F10)</f>
        <v>0</v>
      </c>
      <c r="G7" s="373">
        <f t="shared" ref="G7:L7" si="0">SUM(G8:G10)</f>
        <v>0</v>
      </c>
      <c r="H7" s="373">
        <f t="shared" si="0"/>
        <v>0</v>
      </c>
      <c r="I7" s="360">
        <f t="shared" si="0"/>
        <v>0</v>
      </c>
      <c r="J7" s="360">
        <f t="shared" si="0"/>
        <v>0</v>
      </c>
      <c r="K7" s="360">
        <f t="shared" si="0"/>
        <v>0</v>
      </c>
      <c r="L7" s="360">
        <f t="shared" si="0"/>
        <v>0</v>
      </c>
    </row>
    <row r="8" spans="1:12" ht="12.75" x14ac:dyDescent="0.25">
      <c r="A8" s="356"/>
      <c r="B8" s="361" t="s">
        <v>355</v>
      </c>
      <c r="C8" s="373">
        <v>0</v>
      </c>
      <c r="D8" s="373">
        <v>0</v>
      </c>
      <c r="E8" s="373">
        <v>0</v>
      </c>
      <c r="F8" s="373">
        <v>0</v>
      </c>
      <c r="G8" s="373">
        <v>0</v>
      </c>
      <c r="H8" s="373">
        <v>0</v>
      </c>
      <c r="I8" s="360">
        <v>0</v>
      </c>
      <c r="J8" s="360">
        <v>0</v>
      </c>
      <c r="K8" s="360">
        <v>0</v>
      </c>
      <c r="L8" s="360">
        <v>0</v>
      </c>
    </row>
    <row r="9" spans="1:12" ht="12.75" x14ac:dyDescent="0.25">
      <c r="A9" s="356"/>
      <c r="B9" s="361" t="s">
        <v>356</v>
      </c>
      <c r="C9" s="373">
        <v>0</v>
      </c>
      <c r="D9" s="373">
        <v>0</v>
      </c>
      <c r="E9" s="373">
        <v>0</v>
      </c>
      <c r="F9" s="373">
        <v>0</v>
      </c>
      <c r="G9" s="373">
        <v>0</v>
      </c>
      <c r="H9" s="373">
        <v>0</v>
      </c>
      <c r="I9" s="360">
        <v>0</v>
      </c>
      <c r="J9" s="360">
        <v>0</v>
      </c>
      <c r="K9" s="360">
        <v>0</v>
      </c>
      <c r="L9" s="360">
        <v>0</v>
      </c>
    </row>
    <row r="10" spans="1:12" ht="12.75" x14ac:dyDescent="0.25">
      <c r="A10" s="356"/>
      <c r="B10" s="361" t="s">
        <v>357</v>
      </c>
      <c r="C10" s="373">
        <v>0</v>
      </c>
      <c r="D10" s="373">
        <v>0</v>
      </c>
      <c r="E10" s="373">
        <v>0</v>
      </c>
      <c r="F10" s="373">
        <v>0</v>
      </c>
      <c r="G10" s="373">
        <v>0</v>
      </c>
      <c r="H10" s="373">
        <v>0</v>
      </c>
      <c r="I10" s="360">
        <v>0</v>
      </c>
      <c r="J10" s="360">
        <v>0</v>
      </c>
      <c r="K10" s="360">
        <v>0</v>
      </c>
      <c r="L10" s="360">
        <v>0</v>
      </c>
    </row>
    <row r="11" spans="1:12" ht="12.75" x14ac:dyDescent="0.25">
      <c r="A11" s="356"/>
      <c r="B11" s="376" t="s">
        <v>358</v>
      </c>
      <c r="C11" s="373">
        <f>SUM(C12:C14)</f>
        <v>0</v>
      </c>
      <c r="D11" s="373">
        <f>SUM(D12:D14)</f>
        <v>0</v>
      </c>
      <c r="E11" s="373">
        <f>SUM(E12:E14)</f>
        <v>0</v>
      </c>
      <c r="F11" s="373">
        <f>SUM(F12:F14)</f>
        <v>0</v>
      </c>
      <c r="G11" s="373">
        <f t="shared" ref="G11:L11" si="1">SUM(G12:G14)</f>
        <v>0</v>
      </c>
      <c r="H11" s="373">
        <f t="shared" si="1"/>
        <v>0</v>
      </c>
      <c r="I11" s="360">
        <f t="shared" si="1"/>
        <v>0</v>
      </c>
      <c r="J11" s="360">
        <f t="shared" si="1"/>
        <v>0</v>
      </c>
      <c r="K11" s="360">
        <f t="shared" si="1"/>
        <v>0</v>
      </c>
      <c r="L11" s="360">
        <f t="shared" si="1"/>
        <v>0</v>
      </c>
    </row>
    <row r="12" spans="1:12" ht="12.75" x14ac:dyDescent="0.25">
      <c r="A12" s="356"/>
      <c r="B12" s="361" t="s">
        <v>355</v>
      </c>
      <c r="C12" s="373">
        <v>0</v>
      </c>
      <c r="D12" s="373">
        <v>0</v>
      </c>
      <c r="E12" s="373">
        <v>0</v>
      </c>
      <c r="F12" s="373">
        <v>0</v>
      </c>
      <c r="G12" s="373">
        <v>0</v>
      </c>
      <c r="H12" s="373">
        <v>0</v>
      </c>
      <c r="I12" s="360">
        <v>0</v>
      </c>
      <c r="J12" s="360">
        <v>0</v>
      </c>
      <c r="K12" s="360">
        <v>0</v>
      </c>
      <c r="L12" s="360">
        <v>0</v>
      </c>
    </row>
    <row r="13" spans="1:12" ht="12.75" x14ac:dyDescent="0.25">
      <c r="A13" s="356"/>
      <c r="B13" s="361" t="s">
        <v>356</v>
      </c>
      <c r="C13" s="373">
        <v>0</v>
      </c>
      <c r="D13" s="373">
        <v>0</v>
      </c>
      <c r="E13" s="373">
        <v>0</v>
      </c>
      <c r="F13" s="373">
        <v>0</v>
      </c>
      <c r="G13" s="373">
        <v>0</v>
      </c>
      <c r="H13" s="373">
        <v>0</v>
      </c>
      <c r="I13" s="360">
        <v>0</v>
      </c>
      <c r="J13" s="360">
        <v>0</v>
      </c>
      <c r="K13" s="360">
        <v>0</v>
      </c>
      <c r="L13" s="360">
        <v>0</v>
      </c>
    </row>
    <row r="14" spans="1:12" ht="12.75" x14ac:dyDescent="0.25">
      <c r="A14" s="356"/>
      <c r="B14" s="361" t="s">
        <v>357</v>
      </c>
      <c r="C14" s="373">
        <v>0</v>
      </c>
      <c r="D14" s="373">
        <v>0</v>
      </c>
      <c r="E14" s="373">
        <v>0</v>
      </c>
      <c r="F14" s="373">
        <v>0</v>
      </c>
      <c r="G14" s="373">
        <v>0</v>
      </c>
      <c r="H14" s="373">
        <v>0</v>
      </c>
      <c r="I14" s="360">
        <v>0</v>
      </c>
      <c r="J14" s="360">
        <v>0</v>
      </c>
      <c r="K14" s="360">
        <v>0</v>
      </c>
      <c r="L14" s="360">
        <v>0</v>
      </c>
    </row>
    <row r="15" spans="1:12" ht="12.75" x14ac:dyDescent="0.25">
      <c r="A15" s="356"/>
      <c r="B15" s="363" t="s">
        <v>359</v>
      </c>
      <c r="C15" s="362">
        <f>C11+C7</f>
        <v>0</v>
      </c>
      <c r="D15" s="362">
        <f>D11+D7</f>
        <v>0</v>
      </c>
      <c r="E15" s="362">
        <f>E11+E7</f>
        <v>0</v>
      </c>
      <c r="F15" s="362">
        <f>F11+F7</f>
        <v>0</v>
      </c>
      <c r="G15" s="362">
        <f t="shared" ref="G15:L15" si="2">G11+G7</f>
        <v>0</v>
      </c>
      <c r="H15" s="362">
        <f t="shared" si="2"/>
        <v>0</v>
      </c>
      <c r="I15" s="362">
        <f t="shared" si="2"/>
        <v>0</v>
      </c>
      <c r="J15" s="362">
        <f t="shared" si="2"/>
        <v>0</v>
      </c>
      <c r="K15" s="362">
        <f t="shared" si="2"/>
        <v>0</v>
      </c>
      <c r="L15" s="362">
        <f t="shared" si="2"/>
        <v>0</v>
      </c>
    </row>
    <row r="16" spans="1:12" ht="12.75" x14ac:dyDescent="0.25">
      <c r="A16" s="356"/>
      <c r="B16" s="491"/>
      <c r="C16" s="491"/>
      <c r="D16" s="491"/>
      <c r="E16" s="491"/>
      <c r="F16" s="491"/>
    </row>
    <row r="17" spans="1:12" ht="12.75" x14ac:dyDescent="0.25">
      <c r="A17" s="356"/>
      <c r="B17" s="491" t="s">
        <v>353</v>
      </c>
      <c r="C17" s="491"/>
      <c r="D17" s="491"/>
      <c r="E17" s="491"/>
      <c r="F17" s="491"/>
    </row>
    <row r="18" spans="1:12" ht="12.75" x14ac:dyDescent="0.25">
      <c r="A18" s="356"/>
      <c r="B18" s="376" t="s">
        <v>354</v>
      </c>
      <c r="C18" s="360">
        <f>SUM(C19:C21)</f>
        <v>0</v>
      </c>
      <c r="D18" s="360">
        <f>SUM(D19:D21)</f>
        <v>0</v>
      </c>
      <c r="E18" s="360">
        <f>SUM(E19:E21)</f>
        <v>0</v>
      </c>
      <c r="F18" s="360">
        <f>SUM(F19:F21)</f>
        <v>0</v>
      </c>
      <c r="G18" s="360">
        <f t="shared" ref="G18:L18" si="3">SUM(G19:G21)</f>
        <v>0</v>
      </c>
      <c r="H18" s="360">
        <f t="shared" si="3"/>
        <v>0</v>
      </c>
      <c r="I18" s="360">
        <f t="shared" si="3"/>
        <v>0</v>
      </c>
      <c r="J18" s="360">
        <f t="shared" si="3"/>
        <v>0</v>
      </c>
      <c r="K18" s="360">
        <f t="shared" si="3"/>
        <v>0</v>
      </c>
      <c r="L18" s="360">
        <f t="shared" si="3"/>
        <v>0</v>
      </c>
    </row>
    <row r="19" spans="1:12" ht="12.75" x14ac:dyDescent="0.25">
      <c r="A19" s="356"/>
      <c r="B19" s="361" t="s">
        <v>355</v>
      </c>
      <c r="C19" s="360">
        <v>0</v>
      </c>
      <c r="D19" s="360">
        <v>0</v>
      </c>
      <c r="E19" s="360">
        <v>0</v>
      </c>
      <c r="F19" s="360">
        <v>0</v>
      </c>
      <c r="G19" s="360">
        <v>0</v>
      </c>
      <c r="H19" s="360">
        <v>0</v>
      </c>
      <c r="I19" s="360">
        <v>0</v>
      </c>
      <c r="J19" s="360">
        <v>0</v>
      </c>
      <c r="K19" s="360">
        <v>0</v>
      </c>
      <c r="L19" s="360">
        <v>0</v>
      </c>
    </row>
    <row r="20" spans="1:12" ht="12.75" x14ac:dyDescent="0.25">
      <c r="A20" s="356"/>
      <c r="B20" s="361" t="s">
        <v>356</v>
      </c>
      <c r="C20" s="360">
        <v>0</v>
      </c>
      <c r="D20" s="360">
        <v>0</v>
      </c>
      <c r="E20" s="360">
        <v>0</v>
      </c>
      <c r="F20" s="360">
        <v>0</v>
      </c>
      <c r="G20" s="360">
        <v>0</v>
      </c>
      <c r="H20" s="360">
        <v>0</v>
      </c>
      <c r="I20" s="360">
        <v>0</v>
      </c>
      <c r="J20" s="360">
        <v>0</v>
      </c>
      <c r="K20" s="360">
        <v>0</v>
      </c>
      <c r="L20" s="360">
        <v>0</v>
      </c>
    </row>
    <row r="21" spans="1:12" ht="12.75" x14ac:dyDescent="0.25">
      <c r="A21" s="356"/>
      <c r="B21" s="361" t="s">
        <v>357</v>
      </c>
      <c r="C21" s="360">
        <v>0</v>
      </c>
      <c r="D21" s="360">
        <v>0</v>
      </c>
      <c r="E21" s="360">
        <v>0</v>
      </c>
      <c r="F21" s="360">
        <v>0</v>
      </c>
      <c r="G21" s="360">
        <v>0</v>
      </c>
      <c r="H21" s="360">
        <v>0</v>
      </c>
      <c r="I21" s="360">
        <v>0</v>
      </c>
      <c r="J21" s="360">
        <v>0</v>
      </c>
      <c r="K21" s="360">
        <v>0</v>
      </c>
      <c r="L21" s="360">
        <v>0</v>
      </c>
    </row>
    <row r="22" spans="1:12" ht="12.75" x14ac:dyDescent="0.25">
      <c r="A22" s="356"/>
      <c r="B22" s="376" t="s">
        <v>358</v>
      </c>
      <c r="C22" s="360">
        <f>SUM(C23:C25)</f>
        <v>0</v>
      </c>
      <c r="D22" s="360">
        <f>SUM(D23:D25)</f>
        <v>0</v>
      </c>
      <c r="E22" s="360">
        <f>SUM(E23:E25)</f>
        <v>0</v>
      </c>
      <c r="F22" s="360">
        <f>SUM(F23:F25)</f>
        <v>0</v>
      </c>
      <c r="G22" s="360">
        <f t="shared" ref="G22:L22" si="4">SUM(G23:G25)</f>
        <v>0</v>
      </c>
      <c r="H22" s="360">
        <f t="shared" si="4"/>
        <v>0</v>
      </c>
      <c r="I22" s="360">
        <f t="shared" si="4"/>
        <v>0</v>
      </c>
      <c r="J22" s="360">
        <f t="shared" si="4"/>
        <v>0</v>
      </c>
      <c r="K22" s="360">
        <f t="shared" si="4"/>
        <v>0</v>
      </c>
      <c r="L22" s="360">
        <f t="shared" si="4"/>
        <v>0</v>
      </c>
    </row>
    <row r="23" spans="1:12" ht="12.75" x14ac:dyDescent="0.25">
      <c r="A23" s="356"/>
      <c r="B23" s="361" t="s">
        <v>355</v>
      </c>
      <c r="C23" s="360">
        <v>0</v>
      </c>
      <c r="D23" s="360">
        <v>0</v>
      </c>
      <c r="E23" s="360">
        <v>0</v>
      </c>
      <c r="F23" s="360">
        <v>0</v>
      </c>
      <c r="G23" s="360">
        <v>0</v>
      </c>
      <c r="H23" s="360">
        <v>0</v>
      </c>
      <c r="I23" s="360">
        <v>0</v>
      </c>
      <c r="J23" s="360">
        <v>0</v>
      </c>
      <c r="K23" s="360">
        <v>0</v>
      </c>
      <c r="L23" s="360">
        <v>0</v>
      </c>
    </row>
    <row r="24" spans="1:12" ht="12.75" x14ac:dyDescent="0.25">
      <c r="A24" s="356"/>
      <c r="B24" s="361" t="s">
        <v>356</v>
      </c>
      <c r="C24" s="360">
        <v>0</v>
      </c>
      <c r="D24" s="360">
        <v>0</v>
      </c>
      <c r="E24" s="360">
        <v>0</v>
      </c>
      <c r="F24" s="360">
        <v>0</v>
      </c>
      <c r="G24" s="360">
        <v>0</v>
      </c>
      <c r="H24" s="360">
        <v>0</v>
      </c>
      <c r="I24" s="360">
        <v>0</v>
      </c>
      <c r="J24" s="360">
        <v>0</v>
      </c>
      <c r="K24" s="360">
        <v>0</v>
      </c>
      <c r="L24" s="360">
        <v>0</v>
      </c>
    </row>
    <row r="25" spans="1:12" ht="12.75" x14ac:dyDescent="0.25">
      <c r="A25" s="356"/>
      <c r="B25" s="361" t="s">
        <v>357</v>
      </c>
      <c r="C25" s="360">
        <v>0</v>
      </c>
      <c r="D25" s="360">
        <v>0</v>
      </c>
      <c r="E25" s="360">
        <v>0</v>
      </c>
      <c r="F25" s="360">
        <v>0</v>
      </c>
      <c r="G25" s="360">
        <v>0</v>
      </c>
      <c r="H25" s="360">
        <v>0</v>
      </c>
      <c r="I25" s="360">
        <v>0</v>
      </c>
      <c r="J25" s="360">
        <v>0</v>
      </c>
      <c r="K25" s="360">
        <v>0</v>
      </c>
      <c r="L25" s="360">
        <v>0</v>
      </c>
    </row>
    <row r="26" spans="1:12" ht="12.75" x14ac:dyDescent="0.25">
      <c r="A26" s="356"/>
      <c r="B26" s="363" t="s">
        <v>359</v>
      </c>
      <c r="C26" s="362">
        <f>C22+C18</f>
        <v>0</v>
      </c>
      <c r="D26" s="362">
        <f>D22+D18</f>
        <v>0</v>
      </c>
      <c r="E26" s="362">
        <f>E22+E18</f>
        <v>0</v>
      </c>
      <c r="F26" s="362">
        <f>F22+F18</f>
        <v>0</v>
      </c>
      <c r="G26" s="362">
        <f t="shared" ref="G26:L26" si="5">G22+G18</f>
        <v>0</v>
      </c>
      <c r="H26" s="362">
        <f t="shared" si="5"/>
        <v>0</v>
      </c>
      <c r="I26" s="362">
        <f t="shared" si="5"/>
        <v>0</v>
      </c>
      <c r="J26" s="362">
        <f t="shared" si="5"/>
        <v>0</v>
      </c>
      <c r="K26" s="362">
        <f t="shared" si="5"/>
        <v>0</v>
      </c>
      <c r="L26" s="362">
        <f t="shared" si="5"/>
        <v>0</v>
      </c>
    </row>
    <row r="27" spans="1:12" ht="12.75" x14ac:dyDescent="0.25">
      <c r="A27" s="356"/>
      <c r="B27" s="493"/>
      <c r="C27" s="493"/>
      <c r="D27" s="493"/>
      <c r="E27" s="493"/>
      <c r="F27" s="493"/>
    </row>
    <row r="28" spans="1:12" ht="12.75" x14ac:dyDescent="0.25">
      <c r="A28" s="356"/>
      <c r="B28" s="491" t="s">
        <v>353</v>
      </c>
      <c r="C28" s="491"/>
      <c r="D28" s="491"/>
      <c r="E28" s="491"/>
      <c r="F28" s="491"/>
    </row>
    <row r="29" spans="1:12" ht="12.75" x14ac:dyDescent="0.25">
      <c r="A29" s="356"/>
      <c r="B29" s="376" t="s">
        <v>354</v>
      </c>
      <c r="C29" s="360">
        <f>SUM(C30:C32)</f>
        <v>0</v>
      </c>
      <c r="D29" s="360">
        <f>SUM(D30:D32)</f>
        <v>0</v>
      </c>
      <c r="E29" s="360">
        <f>SUM(E30:E32)</f>
        <v>0</v>
      </c>
      <c r="F29" s="360">
        <f>SUM(F30:F32)</f>
        <v>0</v>
      </c>
      <c r="G29" s="360">
        <f t="shared" ref="G29:L29" si="6">SUM(G30:G32)</f>
        <v>0</v>
      </c>
      <c r="H29" s="360">
        <f t="shared" si="6"/>
        <v>0</v>
      </c>
      <c r="I29" s="360">
        <f t="shared" si="6"/>
        <v>0</v>
      </c>
      <c r="J29" s="360">
        <f t="shared" si="6"/>
        <v>0</v>
      </c>
      <c r="K29" s="360">
        <f t="shared" si="6"/>
        <v>0</v>
      </c>
      <c r="L29" s="360">
        <f t="shared" si="6"/>
        <v>0</v>
      </c>
    </row>
    <row r="30" spans="1:12" ht="12.75" x14ac:dyDescent="0.25">
      <c r="A30" s="356"/>
      <c r="B30" s="361" t="s">
        <v>355</v>
      </c>
      <c r="C30" s="360">
        <v>0</v>
      </c>
      <c r="D30" s="360">
        <v>0</v>
      </c>
      <c r="E30" s="360">
        <v>0</v>
      </c>
      <c r="F30" s="360">
        <v>0</v>
      </c>
      <c r="G30" s="360">
        <v>0</v>
      </c>
      <c r="H30" s="360">
        <v>0</v>
      </c>
      <c r="I30" s="360">
        <v>0</v>
      </c>
      <c r="J30" s="360">
        <v>0</v>
      </c>
      <c r="K30" s="360">
        <v>0</v>
      </c>
      <c r="L30" s="360">
        <v>0</v>
      </c>
    </row>
    <row r="31" spans="1:12" ht="12.75" x14ac:dyDescent="0.25">
      <c r="A31" s="356"/>
      <c r="B31" s="361" t="s">
        <v>356</v>
      </c>
      <c r="C31" s="360">
        <v>0</v>
      </c>
      <c r="D31" s="360">
        <v>0</v>
      </c>
      <c r="E31" s="360">
        <v>0</v>
      </c>
      <c r="F31" s="360">
        <v>0</v>
      </c>
      <c r="G31" s="360">
        <v>0</v>
      </c>
      <c r="H31" s="360">
        <v>0</v>
      </c>
      <c r="I31" s="360">
        <v>0</v>
      </c>
      <c r="J31" s="360">
        <v>0</v>
      </c>
      <c r="K31" s="360">
        <v>0</v>
      </c>
      <c r="L31" s="360">
        <v>0</v>
      </c>
    </row>
    <row r="32" spans="1:12" ht="12.75" x14ac:dyDescent="0.25">
      <c r="A32" s="356"/>
      <c r="B32" s="361" t="s">
        <v>357</v>
      </c>
      <c r="C32" s="360">
        <v>0</v>
      </c>
      <c r="D32" s="360">
        <v>0</v>
      </c>
      <c r="E32" s="360">
        <v>0</v>
      </c>
      <c r="F32" s="360">
        <v>0</v>
      </c>
      <c r="G32" s="360">
        <v>0</v>
      </c>
      <c r="H32" s="360">
        <v>0</v>
      </c>
      <c r="I32" s="360">
        <v>0</v>
      </c>
      <c r="J32" s="360">
        <v>0</v>
      </c>
      <c r="K32" s="360">
        <v>0</v>
      </c>
      <c r="L32" s="360">
        <v>0</v>
      </c>
    </row>
    <row r="33" spans="1:12" ht="12.75" x14ac:dyDescent="0.25">
      <c r="A33" s="356"/>
      <c r="B33" s="376" t="s">
        <v>358</v>
      </c>
      <c r="C33" s="360">
        <f>SUM(C34:C36)</f>
        <v>0</v>
      </c>
      <c r="D33" s="360">
        <f>SUM(D34:D36)</f>
        <v>0</v>
      </c>
      <c r="E33" s="360">
        <f>SUM(E34:E36)</f>
        <v>0</v>
      </c>
      <c r="F33" s="360">
        <f>SUM(F34:F36)</f>
        <v>0</v>
      </c>
      <c r="G33" s="360">
        <f t="shared" ref="G33:L33" si="7">SUM(G34:G36)</f>
        <v>0</v>
      </c>
      <c r="H33" s="360">
        <f t="shared" si="7"/>
        <v>0</v>
      </c>
      <c r="I33" s="360">
        <f t="shared" si="7"/>
        <v>0</v>
      </c>
      <c r="J33" s="360">
        <f t="shared" si="7"/>
        <v>0</v>
      </c>
      <c r="K33" s="360">
        <f t="shared" si="7"/>
        <v>0</v>
      </c>
      <c r="L33" s="360">
        <f t="shared" si="7"/>
        <v>0</v>
      </c>
    </row>
    <row r="34" spans="1:12" ht="12.75" x14ac:dyDescent="0.25">
      <c r="A34" s="356"/>
      <c r="B34" s="361" t="s">
        <v>355</v>
      </c>
      <c r="C34" s="360">
        <v>0</v>
      </c>
      <c r="D34" s="360">
        <v>0</v>
      </c>
      <c r="E34" s="360">
        <v>0</v>
      </c>
      <c r="F34" s="360">
        <v>0</v>
      </c>
      <c r="G34" s="360">
        <v>0</v>
      </c>
      <c r="H34" s="360">
        <v>0</v>
      </c>
      <c r="I34" s="360">
        <v>0</v>
      </c>
      <c r="J34" s="360">
        <v>0</v>
      </c>
      <c r="K34" s="360">
        <v>0</v>
      </c>
      <c r="L34" s="360">
        <v>0</v>
      </c>
    </row>
    <row r="35" spans="1:12" ht="12.75" x14ac:dyDescent="0.25">
      <c r="A35" s="356"/>
      <c r="B35" s="361" t="s">
        <v>356</v>
      </c>
      <c r="C35" s="360">
        <v>0</v>
      </c>
      <c r="D35" s="360">
        <v>0</v>
      </c>
      <c r="E35" s="360">
        <v>0</v>
      </c>
      <c r="F35" s="360">
        <v>0</v>
      </c>
      <c r="G35" s="360">
        <v>0</v>
      </c>
      <c r="H35" s="360">
        <v>0</v>
      </c>
      <c r="I35" s="360">
        <v>0</v>
      </c>
      <c r="J35" s="360">
        <v>0</v>
      </c>
      <c r="K35" s="360">
        <v>0</v>
      </c>
      <c r="L35" s="360">
        <v>0</v>
      </c>
    </row>
    <row r="36" spans="1:12" ht="12.75" x14ac:dyDescent="0.25">
      <c r="A36" s="356"/>
      <c r="B36" s="361" t="s">
        <v>357</v>
      </c>
      <c r="C36" s="360">
        <v>0</v>
      </c>
      <c r="D36" s="360">
        <v>0</v>
      </c>
      <c r="E36" s="360">
        <v>0</v>
      </c>
      <c r="F36" s="360">
        <v>0</v>
      </c>
      <c r="G36" s="360">
        <v>0</v>
      </c>
      <c r="H36" s="360">
        <v>0</v>
      </c>
      <c r="I36" s="360">
        <v>0</v>
      </c>
      <c r="J36" s="360">
        <v>0</v>
      </c>
      <c r="K36" s="360">
        <v>0</v>
      </c>
      <c r="L36" s="360">
        <v>0</v>
      </c>
    </row>
    <row r="37" spans="1:12" ht="12.75" x14ac:dyDescent="0.25">
      <c r="A37" s="356"/>
      <c r="B37" s="363" t="s">
        <v>359</v>
      </c>
      <c r="C37" s="362">
        <f>C33+C29</f>
        <v>0</v>
      </c>
      <c r="D37" s="362">
        <f>D33+D29</f>
        <v>0</v>
      </c>
      <c r="E37" s="362">
        <f>E33+E29</f>
        <v>0</v>
      </c>
      <c r="F37" s="362">
        <f>F33+F29</f>
        <v>0</v>
      </c>
      <c r="G37" s="362">
        <f t="shared" ref="G37:L37" si="8">G33+G29</f>
        <v>0</v>
      </c>
      <c r="H37" s="362">
        <f t="shared" si="8"/>
        <v>0</v>
      </c>
      <c r="I37" s="362">
        <f t="shared" si="8"/>
        <v>0</v>
      </c>
      <c r="J37" s="362">
        <f t="shared" si="8"/>
        <v>0</v>
      </c>
      <c r="K37" s="362">
        <f t="shared" si="8"/>
        <v>0</v>
      </c>
      <c r="L37" s="362">
        <f t="shared" si="8"/>
        <v>0</v>
      </c>
    </row>
    <row r="38" spans="1:12" ht="12.75" x14ac:dyDescent="0.25">
      <c r="A38" s="356"/>
      <c r="B38" s="493"/>
      <c r="C38" s="493"/>
      <c r="D38" s="493"/>
      <c r="E38" s="493"/>
      <c r="F38" s="493"/>
    </row>
    <row r="39" spans="1:12" ht="12.75" x14ac:dyDescent="0.25">
      <c r="A39" s="356"/>
      <c r="B39" s="491" t="s">
        <v>353</v>
      </c>
      <c r="C39" s="491"/>
      <c r="D39" s="491"/>
      <c r="E39" s="491"/>
      <c r="F39" s="491"/>
    </row>
    <row r="40" spans="1:12" ht="12.75" x14ac:dyDescent="0.25">
      <c r="A40" s="356"/>
      <c r="B40" s="376" t="s">
        <v>354</v>
      </c>
      <c r="C40" s="360">
        <f>SUM(C41:C43)</f>
        <v>0</v>
      </c>
      <c r="D40" s="360">
        <f>SUM(D41:D43)</f>
        <v>0</v>
      </c>
      <c r="E40" s="360">
        <f>SUM(E41:E43)</f>
        <v>0</v>
      </c>
      <c r="F40" s="360">
        <f>SUM(F41:F43)</f>
        <v>0</v>
      </c>
      <c r="G40" s="360">
        <f t="shared" ref="G40:L40" si="9">SUM(G41:G43)</f>
        <v>0</v>
      </c>
      <c r="H40" s="360">
        <f t="shared" si="9"/>
        <v>0</v>
      </c>
      <c r="I40" s="360">
        <f t="shared" si="9"/>
        <v>0</v>
      </c>
      <c r="J40" s="360">
        <f t="shared" si="9"/>
        <v>0</v>
      </c>
      <c r="K40" s="360">
        <f t="shared" si="9"/>
        <v>0</v>
      </c>
      <c r="L40" s="360">
        <f t="shared" si="9"/>
        <v>0</v>
      </c>
    </row>
    <row r="41" spans="1:12" ht="12.75" x14ac:dyDescent="0.25">
      <c r="A41" s="356"/>
      <c r="B41" s="361" t="s">
        <v>355</v>
      </c>
      <c r="C41" s="360">
        <v>0</v>
      </c>
      <c r="D41" s="360">
        <v>0</v>
      </c>
      <c r="E41" s="360">
        <v>0</v>
      </c>
      <c r="F41" s="360">
        <v>0</v>
      </c>
      <c r="G41" s="360">
        <v>0</v>
      </c>
      <c r="H41" s="360">
        <v>0</v>
      </c>
      <c r="I41" s="360">
        <v>0</v>
      </c>
      <c r="J41" s="360">
        <v>0</v>
      </c>
      <c r="K41" s="360">
        <v>0</v>
      </c>
      <c r="L41" s="360">
        <v>0</v>
      </c>
    </row>
    <row r="42" spans="1:12" ht="12.75" x14ac:dyDescent="0.25">
      <c r="A42" s="356"/>
      <c r="B42" s="361" t="s">
        <v>356</v>
      </c>
      <c r="C42" s="360">
        <v>0</v>
      </c>
      <c r="D42" s="360">
        <v>0</v>
      </c>
      <c r="E42" s="360">
        <v>0</v>
      </c>
      <c r="F42" s="360">
        <v>0</v>
      </c>
      <c r="G42" s="360">
        <v>0</v>
      </c>
      <c r="H42" s="360">
        <v>0</v>
      </c>
      <c r="I42" s="360">
        <v>0</v>
      </c>
      <c r="J42" s="360">
        <v>0</v>
      </c>
      <c r="K42" s="360">
        <v>0</v>
      </c>
      <c r="L42" s="360">
        <v>0</v>
      </c>
    </row>
    <row r="43" spans="1:12" ht="12.75" x14ac:dyDescent="0.25">
      <c r="A43" s="356"/>
      <c r="B43" s="361" t="s">
        <v>357</v>
      </c>
      <c r="C43" s="360">
        <v>0</v>
      </c>
      <c r="D43" s="360">
        <v>0</v>
      </c>
      <c r="E43" s="360">
        <v>0</v>
      </c>
      <c r="F43" s="360">
        <v>0</v>
      </c>
      <c r="G43" s="360">
        <v>0</v>
      </c>
      <c r="H43" s="360">
        <v>0</v>
      </c>
      <c r="I43" s="360">
        <v>0</v>
      </c>
      <c r="J43" s="360">
        <v>0</v>
      </c>
      <c r="K43" s="360">
        <v>0</v>
      </c>
      <c r="L43" s="360">
        <v>0</v>
      </c>
    </row>
    <row r="44" spans="1:12" ht="12.75" x14ac:dyDescent="0.25">
      <c r="A44" s="356"/>
      <c r="B44" s="376" t="s">
        <v>358</v>
      </c>
      <c r="C44" s="360">
        <f>SUM(C45:C47)</f>
        <v>0</v>
      </c>
      <c r="D44" s="360">
        <f>SUM(D45:D47)</f>
        <v>0</v>
      </c>
      <c r="E44" s="360">
        <f>SUM(E45:E47)</f>
        <v>0</v>
      </c>
      <c r="F44" s="360">
        <f>SUM(F45:F47)</f>
        <v>0</v>
      </c>
      <c r="G44" s="360">
        <f t="shared" ref="G44:L44" si="10">SUM(G45:G47)</f>
        <v>0</v>
      </c>
      <c r="H44" s="360">
        <f t="shared" si="10"/>
        <v>0</v>
      </c>
      <c r="I44" s="360">
        <f t="shared" si="10"/>
        <v>0</v>
      </c>
      <c r="J44" s="360">
        <f t="shared" si="10"/>
        <v>0</v>
      </c>
      <c r="K44" s="360">
        <f t="shared" si="10"/>
        <v>0</v>
      </c>
      <c r="L44" s="360">
        <f t="shared" si="10"/>
        <v>0</v>
      </c>
    </row>
    <row r="45" spans="1:12" ht="12.75" x14ac:dyDescent="0.25">
      <c r="A45" s="356"/>
      <c r="B45" s="361" t="s">
        <v>355</v>
      </c>
      <c r="C45" s="360">
        <v>0</v>
      </c>
      <c r="D45" s="360">
        <v>0</v>
      </c>
      <c r="E45" s="360">
        <v>0</v>
      </c>
      <c r="F45" s="360">
        <v>0</v>
      </c>
      <c r="G45" s="360">
        <v>0</v>
      </c>
      <c r="H45" s="360">
        <v>0</v>
      </c>
      <c r="I45" s="360">
        <v>0</v>
      </c>
      <c r="J45" s="360">
        <v>0</v>
      </c>
      <c r="K45" s="360">
        <v>0</v>
      </c>
      <c r="L45" s="360">
        <v>0</v>
      </c>
    </row>
    <row r="46" spans="1:12" ht="12.75" x14ac:dyDescent="0.25">
      <c r="A46" s="356"/>
      <c r="B46" s="361" t="s">
        <v>356</v>
      </c>
      <c r="C46" s="360">
        <v>0</v>
      </c>
      <c r="D46" s="360">
        <v>0</v>
      </c>
      <c r="E46" s="360">
        <v>0</v>
      </c>
      <c r="F46" s="360">
        <v>0</v>
      </c>
      <c r="G46" s="360">
        <v>0</v>
      </c>
      <c r="H46" s="360">
        <v>0</v>
      </c>
      <c r="I46" s="360">
        <v>0</v>
      </c>
      <c r="J46" s="360">
        <v>0</v>
      </c>
      <c r="K46" s="360">
        <v>0</v>
      </c>
      <c r="L46" s="360">
        <v>0</v>
      </c>
    </row>
    <row r="47" spans="1:12" ht="12.75" x14ac:dyDescent="0.25">
      <c r="A47" s="356"/>
      <c r="B47" s="361" t="s">
        <v>357</v>
      </c>
      <c r="C47" s="360">
        <v>0</v>
      </c>
      <c r="D47" s="360">
        <v>0</v>
      </c>
      <c r="E47" s="360">
        <v>0</v>
      </c>
      <c r="F47" s="360">
        <v>0</v>
      </c>
      <c r="G47" s="360">
        <v>0</v>
      </c>
      <c r="H47" s="360">
        <v>0</v>
      </c>
      <c r="I47" s="360">
        <v>0</v>
      </c>
      <c r="J47" s="360">
        <v>0</v>
      </c>
      <c r="K47" s="360">
        <v>0</v>
      </c>
      <c r="L47" s="360">
        <v>0</v>
      </c>
    </row>
    <row r="48" spans="1:12" ht="12.75" x14ac:dyDescent="0.25">
      <c r="A48" s="356"/>
      <c r="B48" s="363" t="s">
        <v>359</v>
      </c>
      <c r="C48" s="362">
        <f>C44+C40</f>
        <v>0</v>
      </c>
      <c r="D48" s="362">
        <f>D44+D40</f>
        <v>0</v>
      </c>
      <c r="E48" s="362">
        <f>E44+E40</f>
        <v>0</v>
      </c>
      <c r="F48" s="362">
        <f>F44+F40</f>
        <v>0</v>
      </c>
      <c r="G48" s="362">
        <f t="shared" ref="G48:L48" si="11">G44+G40</f>
        <v>0</v>
      </c>
      <c r="H48" s="362">
        <f t="shared" si="11"/>
        <v>0</v>
      </c>
      <c r="I48" s="362">
        <f t="shared" si="11"/>
        <v>0</v>
      </c>
      <c r="J48" s="362">
        <f t="shared" si="11"/>
        <v>0</v>
      </c>
      <c r="K48" s="362">
        <f t="shared" si="11"/>
        <v>0</v>
      </c>
      <c r="L48" s="362">
        <f t="shared" si="11"/>
        <v>0</v>
      </c>
    </row>
    <row r="49" spans="1:12" ht="12.75" x14ac:dyDescent="0.25">
      <c r="A49" s="356"/>
      <c r="B49" s="493"/>
      <c r="C49" s="493"/>
      <c r="D49" s="493"/>
      <c r="E49" s="493"/>
      <c r="F49" s="493"/>
    </row>
    <row r="50" spans="1:12" ht="12.75" x14ac:dyDescent="0.25">
      <c r="A50" s="356"/>
      <c r="B50" s="491" t="s">
        <v>353</v>
      </c>
      <c r="C50" s="491"/>
      <c r="D50" s="491"/>
      <c r="E50" s="491"/>
      <c r="F50" s="491"/>
    </row>
    <row r="51" spans="1:12" ht="12.75" x14ac:dyDescent="0.25">
      <c r="A51" s="356"/>
      <c r="B51" s="376" t="s">
        <v>354</v>
      </c>
      <c r="C51" s="360">
        <f>SUM(C52:C54)</f>
        <v>0</v>
      </c>
      <c r="D51" s="360">
        <f>SUM(D52:D54)</f>
        <v>0</v>
      </c>
      <c r="E51" s="360">
        <f>SUM(E52:E54)</f>
        <v>0</v>
      </c>
      <c r="F51" s="360">
        <f>SUM(F52:F54)</f>
        <v>0</v>
      </c>
      <c r="G51" s="360">
        <f t="shared" ref="G51:L51" si="12">SUM(G52:G54)</f>
        <v>0</v>
      </c>
      <c r="H51" s="360">
        <f t="shared" si="12"/>
        <v>0</v>
      </c>
      <c r="I51" s="360">
        <f t="shared" si="12"/>
        <v>0</v>
      </c>
      <c r="J51" s="360">
        <f t="shared" si="12"/>
        <v>0</v>
      </c>
      <c r="K51" s="360">
        <f t="shared" si="12"/>
        <v>0</v>
      </c>
      <c r="L51" s="360">
        <f t="shared" si="12"/>
        <v>0</v>
      </c>
    </row>
    <row r="52" spans="1:12" ht="12.75" x14ac:dyDescent="0.25">
      <c r="A52" s="356"/>
      <c r="B52" s="361" t="s">
        <v>355</v>
      </c>
      <c r="C52" s="360">
        <v>0</v>
      </c>
      <c r="D52" s="360">
        <v>0</v>
      </c>
      <c r="E52" s="360">
        <v>0</v>
      </c>
      <c r="F52" s="360">
        <v>0</v>
      </c>
      <c r="G52" s="360">
        <v>0</v>
      </c>
      <c r="H52" s="360">
        <v>0</v>
      </c>
      <c r="I52" s="360">
        <v>0</v>
      </c>
      <c r="J52" s="360">
        <v>0</v>
      </c>
      <c r="K52" s="360">
        <v>0</v>
      </c>
      <c r="L52" s="360">
        <v>0</v>
      </c>
    </row>
    <row r="53" spans="1:12" ht="12.75" x14ac:dyDescent="0.25">
      <c r="A53" s="356"/>
      <c r="B53" s="361" t="s">
        <v>356</v>
      </c>
      <c r="C53" s="360">
        <v>0</v>
      </c>
      <c r="D53" s="360">
        <v>0</v>
      </c>
      <c r="E53" s="360">
        <v>0</v>
      </c>
      <c r="F53" s="360">
        <v>0</v>
      </c>
      <c r="G53" s="360">
        <v>0</v>
      </c>
      <c r="H53" s="360">
        <v>0</v>
      </c>
      <c r="I53" s="360">
        <v>0</v>
      </c>
      <c r="J53" s="360">
        <v>0</v>
      </c>
      <c r="K53" s="360">
        <v>0</v>
      </c>
      <c r="L53" s="360">
        <v>0</v>
      </c>
    </row>
    <row r="54" spans="1:12" ht="12.75" x14ac:dyDescent="0.25">
      <c r="A54" s="356"/>
      <c r="B54" s="361" t="s">
        <v>357</v>
      </c>
      <c r="C54" s="360">
        <v>0</v>
      </c>
      <c r="D54" s="360">
        <v>0</v>
      </c>
      <c r="E54" s="360">
        <v>0</v>
      </c>
      <c r="F54" s="360">
        <v>0</v>
      </c>
      <c r="G54" s="360">
        <v>0</v>
      </c>
      <c r="H54" s="360">
        <v>0</v>
      </c>
      <c r="I54" s="360">
        <v>0</v>
      </c>
      <c r="J54" s="360">
        <v>0</v>
      </c>
      <c r="K54" s="360">
        <v>0</v>
      </c>
      <c r="L54" s="360">
        <v>0</v>
      </c>
    </row>
    <row r="55" spans="1:12" ht="12.75" x14ac:dyDescent="0.25">
      <c r="A55" s="356"/>
      <c r="B55" s="376" t="s">
        <v>358</v>
      </c>
      <c r="C55" s="360">
        <f>SUM(C56:C58)</f>
        <v>0</v>
      </c>
      <c r="D55" s="360">
        <f>SUM(D56:D58)</f>
        <v>0</v>
      </c>
      <c r="E55" s="360">
        <f>SUM(E56:E58)</f>
        <v>0</v>
      </c>
      <c r="F55" s="360">
        <f>SUM(F56:F58)</f>
        <v>0</v>
      </c>
      <c r="G55" s="360">
        <f t="shared" ref="G55:L55" si="13">SUM(G56:G58)</f>
        <v>0</v>
      </c>
      <c r="H55" s="360">
        <f t="shared" si="13"/>
        <v>0</v>
      </c>
      <c r="I55" s="360">
        <f t="shared" si="13"/>
        <v>0</v>
      </c>
      <c r="J55" s="360">
        <f t="shared" si="13"/>
        <v>0</v>
      </c>
      <c r="K55" s="360">
        <f t="shared" si="13"/>
        <v>0</v>
      </c>
      <c r="L55" s="360">
        <f t="shared" si="13"/>
        <v>0</v>
      </c>
    </row>
    <row r="56" spans="1:12" ht="12.75" x14ac:dyDescent="0.25">
      <c r="A56" s="356"/>
      <c r="B56" s="361" t="s">
        <v>355</v>
      </c>
      <c r="C56" s="360">
        <v>0</v>
      </c>
      <c r="D56" s="360">
        <v>0</v>
      </c>
      <c r="E56" s="360">
        <v>0</v>
      </c>
      <c r="F56" s="360">
        <v>0</v>
      </c>
      <c r="G56" s="360">
        <v>0</v>
      </c>
      <c r="H56" s="360">
        <v>0</v>
      </c>
      <c r="I56" s="360">
        <v>0</v>
      </c>
      <c r="J56" s="360">
        <v>0</v>
      </c>
      <c r="K56" s="360">
        <v>0</v>
      </c>
      <c r="L56" s="360">
        <v>0</v>
      </c>
    </row>
    <row r="57" spans="1:12" ht="12.75" x14ac:dyDescent="0.25">
      <c r="A57" s="356"/>
      <c r="B57" s="361" t="s">
        <v>356</v>
      </c>
      <c r="C57" s="360">
        <v>0</v>
      </c>
      <c r="D57" s="360">
        <v>0</v>
      </c>
      <c r="E57" s="360">
        <v>0</v>
      </c>
      <c r="F57" s="360">
        <v>0</v>
      </c>
      <c r="G57" s="360">
        <v>0</v>
      </c>
      <c r="H57" s="360">
        <v>0</v>
      </c>
      <c r="I57" s="360">
        <v>0</v>
      </c>
      <c r="J57" s="360">
        <v>0</v>
      </c>
      <c r="K57" s="360">
        <v>0</v>
      </c>
      <c r="L57" s="360">
        <v>0</v>
      </c>
    </row>
    <row r="58" spans="1:12" ht="12.75" x14ac:dyDescent="0.25">
      <c r="A58" s="356"/>
      <c r="B58" s="361" t="s">
        <v>357</v>
      </c>
      <c r="C58" s="360">
        <v>0</v>
      </c>
      <c r="D58" s="360">
        <v>0</v>
      </c>
      <c r="E58" s="360">
        <v>0</v>
      </c>
      <c r="F58" s="360">
        <v>0</v>
      </c>
      <c r="G58" s="360">
        <v>0</v>
      </c>
      <c r="H58" s="360">
        <v>0</v>
      </c>
      <c r="I58" s="360">
        <v>0</v>
      </c>
      <c r="J58" s="360">
        <v>0</v>
      </c>
      <c r="K58" s="360">
        <v>0</v>
      </c>
      <c r="L58" s="360">
        <v>0</v>
      </c>
    </row>
    <row r="59" spans="1:12" ht="12.75" x14ac:dyDescent="0.25">
      <c r="A59" s="356"/>
      <c r="B59" s="363" t="s">
        <v>359</v>
      </c>
      <c r="C59" s="362">
        <f>C55+C51</f>
        <v>0</v>
      </c>
      <c r="D59" s="362">
        <f>D55+D51</f>
        <v>0</v>
      </c>
      <c r="E59" s="362">
        <f>E55+E51</f>
        <v>0</v>
      </c>
      <c r="F59" s="362">
        <f>F55+F51</f>
        <v>0</v>
      </c>
      <c r="G59" s="362">
        <f t="shared" ref="G59:L59" si="14">G55+G51</f>
        <v>0</v>
      </c>
      <c r="H59" s="362">
        <f t="shared" si="14"/>
        <v>0</v>
      </c>
      <c r="I59" s="362">
        <f t="shared" si="14"/>
        <v>0</v>
      </c>
      <c r="J59" s="362">
        <f t="shared" si="14"/>
        <v>0</v>
      </c>
      <c r="K59" s="362">
        <f t="shared" si="14"/>
        <v>0</v>
      </c>
      <c r="L59" s="362">
        <f t="shared" si="14"/>
        <v>0</v>
      </c>
    </row>
    <row r="60" spans="1:12" ht="12.75" x14ac:dyDescent="0.25">
      <c r="A60" s="356"/>
      <c r="B60" s="363" t="s">
        <v>348</v>
      </c>
      <c r="C60" s="360">
        <v>0</v>
      </c>
      <c r="D60" s="360">
        <v>0</v>
      </c>
      <c r="E60" s="360">
        <v>0</v>
      </c>
      <c r="F60" s="360">
        <v>0</v>
      </c>
      <c r="G60" s="360">
        <v>1</v>
      </c>
      <c r="H60" s="360">
        <v>2</v>
      </c>
      <c r="I60" s="360">
        <v>3</v>
      </c>
      <c r="J60" s="360">
        <v>4</v>
      </c>
      <c r="K60" s="360">
        <v>5</v>
      </c>
      <c r="L60" s="360">
        <v>6</v>
      </c>
    </row>
    <row r="61" spans="1:12" ht="12.75" x14ac:dyDescent="0.25">
      <c r="A61" s="356"/>
      <c r="B61" s="363" t="s">
        <v>198</v>
      </c>
      <c r="C61" s="364">
        <f>C59+C48+C37+C26+C15+C60</f>
        <v>0</v>
      </c>
      <c r="D61" s="364">
        <f t="shared" ref="D61:F61" si="15">D59+D48+D37+D26+D15+D60</f>
        <v>0</v>
      </c>
      <c r="E61" s="364">
        <f t="shared" si="15"/>
        <v>0</v>
      </c>
      <c r="F61" s="364">
        <f t="shared" si="15"/>
        <v>0</v>
      </c>
      <c r="G61" s="364">
        <f t="shared" ref="G61:L61" si="16">G59+G48+G37+G26+G15+G60</f>
        <v>1</v>
      </c>
      <c r="H61" s="364">
        <f t="shared" si="16"/>
        <v>2</v>
      </c>
      <c r="I61" s="364">
        <f t="shared" si="16"/>
        <v>3</v>
      </c>
      <c r="J61" s="364">
        <f t="shared" si="16"/>
        <v>4</v>
      </c>
      <c r="K61" s="364">
        <f t="shared" si="16"/>
        <v>5</v>
      </c>
      <c r="L61" s="364">
        <f t="shared" si="16"/>
        <v>6</v>
      </c>
    </row>
    <row r="62" spans="1:12" ht="12.75" x14ac:dyDescent="0.25">
      <c r="A62" s="356"/>
      <c r="B62" s="493"/>
      <c r="C62" s="493"/>
      <c r="D62" s="493"/>
      <c r="E62" s="493"/>
      <c r="F62" s="493"/>
    </row>
    <row r="63" spans="1:12" ht="12.75" x14ac:dyDescent="0.25">
      <c r="A63" s="356"/>
      <c r="B63" s="374"/>
      <c r="C63" s="371" t="s">
        <v>20</v>
      </c>
      <c r="D63" s="371" t="s">
        <v>21</v>
      </c>
      <c r="E63" s="371" t="s">
        <v>22</v>
      </c>
      <c r="F63" s="371" t="s">
        <v>23</v>
      </c>
      <c r="G63" s="371" t="s">
        <v>24</v>
      </c>
      <c r="H63" s="371" t="s">
        <v>25</v>
      </c>
      <c r="I63" s="371" t="s">
        <v>26</v>
      </c>
      <c r="J63" s="371" t="s">
        <v>27</v>
      </c>
      <c r="K63" s="371" t="s">
        <v>28</v>
      </c>
      <c r="L63" s="371" t="s">
        <v>29</v>
      </c>
    </row>
    <row r="64" spans="1:12" ht="12.75" x14ac:dyDescent="0.25">
      <c r="A64" s="356"/>
      <c r="B64" s="377"/>
      <c r="C64" s="372" t="s">
        <v>206</v>
      </c>
      <c r="D64" s="372" t="s">
        <v>206</v>
      </c>
      <c r="E64" s="372" t="s">
        <v>206</v>
      </c>
      <c r="F64" s="372" t="s">
        <v>206</v>
      </c>
      <c r="G64" s="372" t="s">
        <v>206</v>
      </c>
      <c r="H64" s="372" t="s">
        <v>206</v>
      </c>
      <c r="I64" s="372" t="s">
        <v>206</v>
      </c>
      <c r="J64" s="372" t="s">
        <v>206</v>
      </c>
      <c r="K64" s="372" t="s">
        <v>206</v>
      </c>
      <c r="L64" s="372" t="s">
        <v>206</v>
      </c>
    </row>
    <row r="65" spans="1:12" ht="12.75" x14ac:dyDescent="0.25">
      <c r="A65" s="356"/>
      <c r="B65" s="491" t="s">
        <v>353</v>
      </c>
      <c r="C65" s="491"/>
      <c r="D65" s="491"/>
      <c r="E65" s="491"/>
      <c r="F65" s="491"/>
    </row>
    <row r="66" spans="1:12" ht="12.75" x14ac:dyDescent="0.25">
      <c r="A66" s="356"/>
      <c r="B66" s="376" t="s">
        <v>354</v>
      </c>
      <c r="C66" s="365">
        <f>SUM(C67:C69)</f>
        <v>0</v>
      </c>
      <c r="D66" s="365">
        <f>SUM(D67:D69)</f>
        <v>0</v>
      </c>
      <c r="E66" s="365">
        <f>SUM(E67:E69)</f>
        <v>0</v>
      </c>
      <c r="F66" s="365">
        <f>SUM(F67:F69)</f>
        <v>0</v>
      </c>
      <c r="G66" s="365">
        <f t="shared" ref="G66:L66" si="17">SUM(G67:G69)</f>
        <v>0</v>
      </c>
      <c r="H66" s="365">
        <f t="shared" si="17"/>
        <v>0</v>
      </c>
      <c r="I66" s="365">
        <f t="shared" si="17"/>
        <v>0</v>
      </c>
      <c r="J66" s="365">
        <f t="shared" si="17"/>
        <v>0</v>
      </c>
      <c r="K66" s="365">
        <f t="shared" si="17"/>
        <v>0</v>
      </c>
      <c r="L66" s="365">
        <f t="shared" si="17"/>
        <v>0</v>
      </c>
    </row>
    <row r="67" spans="1:12" ht="12.75" x14ac:dyDescent="0.25">
      <c r="A67" s="356"/>
      <c r="B67" s="361" t="s">
        <v>355</v>
      </c>
      <c r="C67" s="365">
        <v>0</v>
      </c>
      <c r="D67" s="365">
        <v>0</v>
      </c>
      <c r="E67" s="365">
        <v>0</v>
      </c>
      <c r="F67" s="365">
        <v>0</v>
      </c>
      <c r="G67" s="365">
        <v>0</v>
      </c>
      <c r="H67" s="365">
        <v>0</v>
      </c>
      <c r="I67" s="365">
        <v>0</v>
      </c>
      <c r="J67" s="365">
        <v>0</v>
      </c>
      <c r="K67" s="365">
        <v>0</v>
      </c>
      <c r="L67" s="365">
        <v>0</v>
      </c>
    </row>
    <row r="68" spans="1:12" ht="12.75" x14ac:dyDescent="0.25">
      <c r="A68" s="356"/>
      <c r="B68" s="361" t="s">
        <v>356</v>
      </c>
      <c r="C68" s="365">
        <v>0</v>
      </c>
      <c r="D68" s="365">
        <v>0</v>
      </c>
      <c r="E68" s="365">
        <v>0</v>
      </c>
      <c r="F68" s="365">
        <v>0</v>
      </c>
      <c r="G68" s="365">
        <v>0</v>
      </c>
      <c r="H68" s="365">
        <v>0</v>
      </c>
      <c r="I68" s="365">
        <v>0</v>
      </c>
      <c r="J68" s="365">
        <v>0</v>
      </c>
      <c r="K68" s="365">
        <v>0</v>
      </c>
      <c r="L68" s="365">
        <v>0</v>
      </c>
    </row>
    <row r="69" spans="1:12" ht="12.75" x14ac:dyDescent="0.25">
      <c r="A69" s="356"/>
      <c r="B69" s="361" t="s">
        <v>357</v>
      </c>
      <c r="C69" s="365">
        <v>0</v>
      </c>
      <c r="D69" s="365">
        <v>0</v>
      </c>
      <c r="E69" s="365">
        <v>0</v>
      </c>
      <c r="F69" s="365">
        <v>0</v>
      </c>
      <c r="G69" s="365">
        <v>0</v>
      </c>
      <c r="H69" s="365">
        <v>0</v>
      </c>
      <c r="I69" s="365">
        <v>0</v>
      </c>
      <c r="J69" s="365">
        <v>0</v>
      </c>
      <c r="K69" s="365">
        <v>0</v>
      </c>
      <c r="L69" s="365">
        <v>0</v>
      </c>
    </row>
    <row r="70" spans="1:12" ht="12.75" x14ac:dyDescent="0.25">
      <c r="A70" s="356"/>
      <c r="B70" s="376" t="s">
        <v>358</v>
      </c>
      <c r="C70" s="365">
        <f>SUM(C71:C73)</f>
        <v>0</v>
      </c>
      <c r="D70" s="365">
        <f>SUM(D71:D73)</f>
        <v>0</v>
      </c>
      <c r="E70" s="365">
        <f>SUM(E71:E73)</f>
        <v>0</v>
      </c>
      <c r="F70" s="365">
        <f>SUM(F71:F73)</f>
        <v>0</v>
      </c>
      <c r="G70" s="365">
        <f t="shared" ref="G70:L70" si="18">SUM(G71:G73)</f>
        <v>0</v>
      </c>
      <c r="H70" s="365">
        <f t="shared" si="18"/>
        <v>0</v>
      </c>
      <c r="I70" s="365">
        <f t="shared" si="18"/>
        <v>0</v>
      </c>
      <c r="J70" s="365">
        <f t="shared" si="18"/>
        <v>0</v>
      </c>
      <c r="K70" s="365">
        <f t="shared" si="18"/>
        <v>0</v>
      </c>
      <c r="L70" s="365">
        <f t="shared" si="18"/>
        <v>0</v>
      </c>
    </row>
    <row r="71" spans="1:12" ht="12.75" x14ac:dyDescent="0.25">
      <c r="A71" s="356"/>
      <c r="B71" s="361" t="s">
        <v>355</v>
      </c>
      <c r="C71" s="365">
        <v>0</v>
      </c>
      <c r="D71" s="365">
        <v>0</v>
      </c>
      <c r="E71" s="365">
        <v>0</v>
      </c>
      <c r="F71" s="365">
        <v>0</v>
      </c>
      <c r="G71" s="365">
        <v>0</v>
      </c>
      <c r="H71" s="365">
        <v>0</v>
      </c>
      <c r="I71" s="365">
        <v>0</v>
      </c>
      <c r="J71" s="365">
        <v>0</v>
      </c>
      <c r="K71" s="365">
        <v>0</v>
      </c>
      <c r="L71" s="365">
        <v>0</v>
      </c>
    </row>
    <row r="72" spans="1:12" ht="12.75" x14ac:dyDescent="0.25">
      <c r="A72" s="356"/>
      <c r="B72" s="361" t="s">
        <v>356</v>
      </c>
      <c r="C72" s="365">
        <v>0</v>
      </c>
      <c r="D72" s="365">
        <v>0</v>
      </c>
      <c r="E72" s="365">
        <v>0</v>
      </c>
      <c r="F72" s="365">
        <v>0</v>
      </c>
      <c r="G72" s="365">
        <v>0</v>
      </c>
      <c r="H72" s="365">
        <v>0</v>
      </c>
      <c r="I72" s="365">
        <v>0</v>
      </c>
      <c r="J72" s="365">
        <v>0</v>
      </c>
      <c r="K72" s="365">
        <v>0</v>
      </c>
      <c r="L72" s="365">
        <v>0</v>
      </c>
    </row>
    <row r="73" spans="1:12" ht="12.75" x14ac:dyDescent="0.25">
      <c r="A73" s="356"/>
      <c r="B73" s="361" t="s">
        <v>357</v>
      </c>
      <c r="C73" s="365">
        <v>0</v>
      </c>
      <c r="D73" s="365">
        <v>0</v>
      </c>
      <c r="E73" s="365">
        <v>0</v>
      </c>
      <c r="F73" s="365">
        <v>0</v>
      </c>
      <c r="G73" s="365">
        <v>0</v>
      </c>
      <c r="H73" s="365">
        <v>0</v>
      </c>
      <c r="I73" s="365">
        <v>0</v>
      </c>
      <c r="J73" s="365">
        <v>0</v>
      </c>
      <c r="K73" s="365">
        <v>0</v>
      </c>
      <c r="L73" s="365">
        <v>0</v>
      </c>
    </row>
    <row r="74" spans="1:12" ht="12.75" x14ac:dyDescent="0.25">
      <c r="A74" s="356"/>
      <c r="B74" s="363" t="s">
        <v>359</v>
      </c>
      <c r="C74" s="366">
        <f>C70+C66</f>
        <v>0</v>
      </c>
      <c r="D74" s="366">
        <f>D70+D66</f>
        <v>0</v>
      </c>
      <c r="E74" s="366">
        <f>E70+E66</f>
        <v>0</v>
      </c>
      <c r="F74" s="366">
        <f>F70+F66</f>
        <v>0</v>
      </c>
      <c r="G74" s="366">
        <f t="shared" ref="G74:L74" si="19">G70+G66</f>
        <v>0</v>
      </c>
      <c r="H74" s="366">
        <f t="shared" si="19"/>
        <v>0</v>
      </c>
      <c r="I74" s="366">
        <f t="shared" si="19"/>
        <v>0</v>
      </c>
      <c r="J74" s="366">
        <f t="shared" si="19"/>
        <v>0</v>
      </c>
      <c r="K74" s="366">
        <f t="shared" si="19"/>
        <v>0</v>
      </c>
      <c r="L74" s="366">
        <f t="shared" si="19"/>
        <v>0</v>
      </c>
    </row>
    <row r="75" spans="1:12" ht="12.75" x14ac:dyDescent="0.25">
      <c r="A75" s="356"/>
      <c r="B75" s="493"/>
      <c r="C75" s="493"/>
      <c r="D75" s="493"/>
      <c r="E75" s="493"/>
      <c r="F75" s="493"/>
    </row>
    <row r="76" spans="1:12" ht="12.75" x14ac:dyDescent="0.25">
      <c r="A76" s="356"/>
      <c r="B76" s="491" t="s">
        <v>353</v>
      </c>
      <c r="C76" s="491"/>
      <c r="D76" s="491"/>
      <c r="E76" s="491"/>
      <c r="F76" s="491"/>
    </row>
    <row r="77" spans="1:12" ht="12.75" x14ac:dyDescent="0.25">
      <c r="A77" s="356"/>
      <c r="B77" s="376" t="s">
        <v>354</v>
      </c>
      <c r="C77" s="365">
        <f>SUM(C78:C80)</f>
        <v>0</v>
      </c>
      <c r="D77" s="365">
        <f>SUM(D78:D80)</f>
        <v>0</v>
      </c>
      <c r="E77" s="365">
        <f>SUM(E78:E80)</f>
        <v>0</v>
      </c>
      <c r="F77" s="365">
        <f>SUM(F78:F80)</f>
        <v>0</v>
      </c>
      <c r="G77" s="365">
        <f t="shared" ref="G77:L77" si="20">SUM(G78:G80)</f>
        <v>0</v>
      </c>
      <c r="H77" s="365">
        <f t="shared" si="20"/>
        <v>0</v>
      </c>
      <c r="I77" s="365">
        <f t="shared" si="20"/>
        <v>0</v>
      </c>
      <c r="J77" s="365">
        <f t="shared" si="20"/>
        <v>0</v>
      </c>
      <c r="K77" s="365">
        <f t="shared" si="20"/>
        <v>0</v>
      </c>
      <c r="L77" s="365">
        <f t="shared" si="20"/>
        <v>0</v>
      </c>
    </row>
    <row r="78" spans="1:12" ht="12.75" x14ac:dyDescent="0.25">
      <c r="A78" s="356"/>
      <c r="B78" s="361" t="s">
        <v>355</v>
      </c>
      <c r="C78" s="365">
        <v>0</v>
      </c>
      <c r="D78" s="365">
        <v>0</v>
      </c>
      <c r="E78" s="365">
        <v>0</v>
      </c>
      <c r="F78" s="365">
        <v>0</v>
      </c>
      <c r="G78" s="365">
        <v>0</v>
      </c>
      <c r="H78" s="365">
        <v>0</v>
      </c>
      <c r="I78" s="365">
        <v>0</v>
      </c>
      <c r="J78" s="365">
        <v>0</v>
      </c>
      <c r="K78" s="365">
        <v>0</v>
      </c>
      <c r="L78" s="365">
        <v>0</v>
      </c>
    </row>
    <row r="79" spans="1:12" ht="12.75" x14ac:dyDescent="0.25">
      <c r="A79" s="356"/>
      <c r="B79" s="361" t="s">
        <v>356</v>
      </c>
      <c r="C79" s="365">
        <v>0</v>
      </c>
      <c r="D79" s="365">
        <v>0</v>
      </c>
      <c r="E79" s="365">
        <v>0</v>
      </c>
      <c r="F79" s="365">
        <v>0</v>
      </c>
      <c r="G79" s="365">
        <v>0</v>
      </c>
      <c r="H79" s="365">
        <v>0</v>
      </c>
      <c r="I79" s="365">
        <v>0</v>
      </c>
      <c r="J79" s="365">
        <v>0</v>
      </c>
      <c r="K79" s="365">
        <v>0</v>
      </c>
      <c r="L79" s="365">
        <v>0</v>
      </c>
    </row>
    <row r="80" spans="1:12" ht="12.75" x14ac:dyDescent="0.25">
      <c r="A80" s="356"/>
      <c r="B80" s="361" t="s">
        <v>357</v>
      </c>
      <c r="C80" s="365">
        <v>0</v>
      </c>
      <c r="D80" s="365">
        <v>0</v>
      </c>
      <c r="E80" s="365">
        <v>0</v>
      </c>
      <c r="F80" s="365">
        <v>0</v>
      </c>
      <c r="G80" s="365">
        <v>0</v>
      </c>
      <c r="H80" s="365">
        <v>0</v>
      </c>
      <c r="I80" s="365">
        <v>0</v>
      </c>
      <c r="J80" s="365">
        <v>0</v>
      </c>
      <c r="K80" s="365">
        <v>0</v>
      </c>
      <c r="L80" s="365">
        <v>0</v>
      </c>
    </row>
    <row r="81" spans="1:12" ht="12.75" x14ac:dyDescent="0.25">
      <c r="A81" s="356"/>
      <c r="B81" s="376" t="s">
        <v>358</v>
      </c>
      <c r="C81" s="365">
        <f>SUM(C82:C84)</f>
        <v>0</v>
      </c>
      <c r="D81" s="365">
        <f>SUM(D82:D84)</f>
        <v>0</v>
      </c>
      <c r="E81" s="365">
        <f>SUM(E82:E84)</f>
        <v>0</v>
      </c>
      <c r="F81" s="365">
        <f>SUM(F82:F84)</f>
        <v>0</v>
      </c>
      <c r="G81" s="365">
        <f t="shared" ref="G81:L81" si="21">SUM(G82:G84)</f>
        <v>0</v>
      </c>
      <c r="H81" s="365">
        <f t="shared" si="21"/>
        <v>0</v>
      </c>
      <c r="I81" s="365">
        <f t="shared" si="21"/>
        <v>0</v>
      </c>
      <c r="J81" s="365">
        <f t="shared" si="21"/>
        <v>0</v>
      </c>
      <c r="K81" s="365">
        <f t="shared" si="21"/>
        <v>0</v>
      </c>
      <c r="L81" s="365">
        <f t="shared" si="21"/>
        <v>0</v>
      </c>
    </row>
    <row r="82" spans="1:12" ht="12.75" x14ac:dyDescent="0.25">
      <c r="A82" s="356"/>
      <c r="B82" s="361" t="s">
        <v>355</v>
      </c>
      <c r="C82" s="365">
        <v>0</v>
      </c>
      <c r="D82" s="365">
        <v>0</v>
      </c>
      <c r="E82" s="365">
        <v>0</v>
      </c>
      <c r="F82" s="365">
        <v>0</v>
      </c>
      <c r="G82" s="365">
        <v>0</v>
      </c>
      <c r="H82" s="365">
        <v>0</v>
      </c>
      <c r="I82" s="365">
        <v>0</v>
      </c>
      <c r="J82" s="365">
        <v>0</v>
      </c>
      <c r="K82" s="365">
        <v>0</v>
      </c>
      <c r="L82" s="365">
        <v>0</v>
      </c>
    </row>
    <row r="83" spans="1:12" ht="12.75" x14ac:dyDescent="0.25">
      <c r="A83" s="356"/>
      <c r="B83" s="361" t="s">
        <v>356</v>
      </c>
      <c r="C83" s="365">
        <v>0</v>
      </c>
      <c r="D83" s="365">
        <v>0</v>
      </c>
      <c r="E83" s="365">
        <v>0</v>
      </c>
      <c r="F83" s="365">
        <v>0</v>
      </c>
      <c r="G83" s="365">
        <v>0</v>
      </c>
      <c r="H83" s="365">
        <v>0</v>
      </c>
      <c r="I83" s="365">
        <v>0</v>
      </c>
      <c r="J83" s="365">
        <v>0</v>
      </c>
      <c r="K83" s="365">
        <v>0</v>
      </c>
      <c r="L83" s="365">
        <v>0</v>
      </c>
    </row>
    <row r="84" spans="1:12" ht="12.75" x14ac:dyDescent="0.25">
      <c r="A84" s="356"/>
      <c r="B84" s="361" t="s">
        <v>357</v>
      </c>
      <c r="C84" s="365">
        <v>0</v>
      </c>
      <c r="D84" s="365">
        <v>0</v>
      </c>
      <c r="E84" s="365">
        <v>0</v>
      </c>
      <c r="F84" s="365">
        <v>0</v>
      </c>
      <c r="G84" s="365">
        <v>0</v>
      </c>
      <c r="H84" s="365">
        <v>0</v>
      </c>
      <c r="I84" s="365">
        <v>0</v>
      </c>
      <c r="J84" s="365">
        <v>0</v>
      </c>
      <c r="K84" s="365">
        <v>0</v>
      </c>
      <c r="L84" s="365">
        <v>0</v>
      </c>
    </row>
    <row r="85" spans="1:12" ht="12.75" x14ac:dyDescent="0.25">
      <c r="A85" s="356"/>
      <c r="B85" s="363" t="s">
        <v>359</v>
      </c>
      <c r="C85" s="366">
        <f>C81+C77</f>
        <v>0</v>
      </c>
      <c r="D85" s="366">
        <f>D81+D77</f>
        <v>0</v>
      </c>
      <c r="E85" s="366">
        <f>E81+E77</f>
        <v>0</v>
      </c>
      <c r="F85" s="366">
        <f>F81+F77</f>
        <v>0</v>
      </c>
      <c r="G85" s="366">
        <f t="shared" ref="G85:L85" si="22">G81+G77</f>
        <v>0</v>
      </c>
      <c r="H85" s="366">
        <f t="shared" si="22"/>
        <v>0</v>
      </c>
      <c r="I85" s="366">
        <f t="shared" si="22"/>
        <v>0</v>
      </c>
      <c r="J85" s="366">
        <f t="shared" si="22"/>
        <v>0</v>
      </c>
      <c r="K85" s="366">
        <f t="shared" si="22"/>
        <v>0</v>
      </c>
      <c r="L85" s="366">
        <f t="shared" si="22"/>
        <v>0</v>
      </c>
    </row>
    <row r="86" spans="1:12" ht="12.75" x14ac:dyDescent="0.25">
      <c r="A86" s="356"/>
      <c r="B86" s="491"/>
      <c r="C86" s="491"/>
      <c r="D86" s="491"/>
      <c r="E86" s="491"/>
      <c r="F86" s="491"/>
    </row>
    <row r="87" spans="1:12" ht="12.75" x14ac:dyDescent="0.25">
      <c r="A87" s="356"/>
      <c r="B87" s="491" t="s">
        <v>353</v>
      </c>
      <c r="C87" s="491"/>
      <c r="D87" s="491"/>
      <c r="E87" s="491"/>
      <c r="F87" s="491"/>
    </row>
    <row r="88" spans="1:12" ht="12.75" x14ac:dyDescent="0.25">
      <c r="A88" s="356"/>
      <c r="B88" s="376" t="s">
        <v>354</v>
      </c>
      <c r="C88" s="365">
        <f>SUM(C89:C91)</f>
        <v>0</v>
      </c>
      <c r="D88" s="365">
        <f>SUM(D89:D91)</f>
        <v>0</v>
      </c>
      <c r="E88" s="365">
        <f>SUM(E89:E91)</f>
        <v>0</v>
      </c>
      <c r="F88" s="365">
        <f>SUM(F89:F91)</f>
        <v>0</v>
      </c>
      <c r="G88" s="365">
        <f t="shared" ref="G88:L88" si="23">SUM(G89:G91)</f>
        <v>0</v>
      </c>
      <c r="H88" s="365">
        <f t="shared" si="23"/>
        <v>0</v>
      </c>
      <c r="I88" s="365">
        <f t="shared" si="23"/>
        <v>0</v>
      </c>
      <c r="J88" s="365">
        <f t="shared" si="23"/>
        <v>0</v>
      </c>
      <c r="K88" s="365">
        <f t="shared" si="23"/>
        <v>0</v>
      </c>
      <c r="L88" s="365">
        <f t="shared" si="23"/>
        <v>0</v>
      </c>
    </row>
    <row r="89" spans="1:12" ht="12.75" x14ac:dyDescent="0.25">
      <c r="A89" s="356"/>
      <c r="B89" s="361" t="s">
        <v>355</v>
      </c>
      <c r="C89" s="365">
        <v>0</v>
      </c>
      <c r="D89" s="365">
        <v>0</v>
      </c>
      <c r="E89" s="365">
        <v>0</v>
      </c>
      <c r="F89" s="365">
        <v>0</v>
      </c>
      <c r="G89" s="365">
        <v>0</v>
      </c>
      <c r="H89" s="365">
        <v>0</v>
      </c>
      <c r="I89" s="365">
        <v>0</v>
      </c>
      <c r="J89" s="365">
        <v>0</v>
      </c>
      <c r="K89" s="365">
        <v>0</v>
      </c>
      <c r="L89" s="365">
        <v>0</v>
      </c>
    </row>
    <row r="90" spans="1:12" ht="12.75" x14ac:dyDescent="0.25">
      <c r="A90" s="356"/>
      <c r="B90" s="361" t="s">
        <v>356</v>
      </c>
      <c r="C90" s="365">
        <v>0</v>
      </c>
      <c r="D90" s="365">
        <v>0</v>
      </c>
      <c r="E90" s="365">
        <v>0</v>
      </c>
      <c r="F90" s="365">
        <v>0</v>
      </c>
      <c r="G90" s="365">
        <v>0</v>
      </c>
      <c r="H90" s="365">
        <v>0</v>
      </c>
      <c r="I90" s="365">
        <v>0</v>
      </c>
      <c r="J90" s="365">
        <v>0</v>
      </c>
      <c r="K90" s="365">
        <v>0</v>
      </c>
      <c r="L90" s="365">
        <v>0</v>
      </c>
    </row>
    <row r="91" spans="1:12" ht="12.75" x14ac:dyDescent="0.25">
      <c r="A91" s="356"/>
      <c r="B91" s="361" t="s">
        <v>357</v>
      </c>
      <c r="C91" s="365">
        <v>0</v>
      </c>
      <c r="D91" s="365">
        <v>0</v>
      </c>
      <c r="E91" s="365">
        <v>0</v>
      </c>
      <c r="F91" s="365">
        <v>0</v>
      </c>
      <c r="G91" s="365">
        <v>0</v>
      </c>
      <c r="H91" s="365">
        <v>0</v>
      </c>
      <c r="I91" s="365">
        <v>0</v>
      </c>
      <c r="J91" s="365">
        <v>0</v>
      </c>
      <c r="K91" s="365">
        <v>0</v>
      </c>
      <c r="L91" s="365">
        <v>0</v>
      </c>
    </row>
    <row r="92" spans="1:12" ht="12.75" x14ac:dyDescent="0.25">
      <c r="A92" s="356"/>
      <c r="B92" s="376" t="s">
        <v>358</v>
      </c>
      <c r="C92" s="365">
        <f>SUM(C93:C95)</f>
        <v>0</v>
      </c>
      <c r="D92" s="365">
        <f>SUM(D93:D95)</f>
        <v>0</v>
      </c>
      <c r="E92" s="365">
        <f>SUM(E93:E95)</f>
        <v>0</v>
      </c>
      <c r="F92" s="365">
        <f>SUM(F93:F95)</f>
        <v>0</v>
      </c>
      <c r="G92" s="365">
        <f t="shared" ref="G92:L92" si="24">SUM(G93:G95)</f>
        <v>0</v>
      </c>
      <c r="H92" s="365">
        <f t="shared" si="24"/>
        <v>0</v>
      </c>
      <c r="I92" s="365">
        <f t="shared" si="24"/>
        <v>0</v>
      </c>
      <c r="J92" s="365">
        <f t="shared" si="24"/>
        <v>0</v>
      </c>
      <c r="K92" s="365">
        <f t="shared" si="24"/>
        <v>0</v>
      </c>
      <c r="L92" s="365">
        <f t="shared" si="24"/>
        <v>0</v>
      </c>
    </row>
    <row r="93" spans="1:12" ht="12.75" x14ac:dyDescent="0.25">
      <c r="A93" s="356"/>
      <c r="B93" s="361" t="s">
        <v>355</v>
      </c>
      <c r="C93" s="365">
        <v>0</v>
      </c>
      <c r="D93" s="365">
        <v>0</v>
      </c>
      <c r="E93" s="365">
        <v>0</v>
      </c>
      <c r="F93" s="365">
        <v>0</v>
      </c>
      <c r="G93" s="365">
        <v>0</v>
      </c>
      <c r="H93" s="365">
        <v>0</v>
      </c>
      <c r="I93" s="365">
        <v>0</v>
      </c>
      <c r="J93" s="365">
        <v>0</v>
      </c>
      <c r="K93" s="365">
        <v>0</v>
      </c>
      <c r="L93" s="365">
        <v>0</v>
      </c>
    </row>
    <row r="94" spans="1:12" ht="12.75" x14ac:dyDescent="0.25">
      <c r="A94" s="356"/>
      <c r="B94" s="361" t="s">
        <v>356</v>
      </c>
      <c r="C94" s="365">
        <v>0</v>
      </c>
      <c r="D94" s="365">
        <v>0</v>
      </c>
      <c r="E94" s="365">
        <v>0</v>
      </c>
      <c r="F94" s="365">
        <v>0</v>
      </c>
      <c r="G94" s="365">
        <v>0</v>
      </c>
      <c r="H94" s="365">
        <v>0</v>
      </c>
      <c r="I94" s="365">
        <v>0</v>
      </c>
      <c r="J94" s="365">
        <v>0</v>
      </c>
      <c r="K94" s="365">
        <v>0</v>
      </c>
      <c r="L94" s="365">
        <v>0</v>
      </c>
    </row>
    <row r="95" spans="1:12" ht="12.75" x14ac:dyDescent="0.25">
      <c r="A95" s="356"/>
      <c r="B95" s="361" t="s">
        <v>357</v>
      </c>
      <c r="C95" s="365">
        <v>0</v>
      </c>
      <c r="D95" s="365">
        <v>0</v>
      </c>
      <c r="E95" s="365">
        <v>0</v>
      </c>
      <c r="F95" s="365">
        <v>0</v>
      </c>
      <c r="G95" s="365">
        <v>0</v>
      </c>
      <c r="H95" s="365">
        <v>0</v>
      </c>
      <c r="I95" s="365">
        <v>0</v>
      </c>
      <c r="J95" s="365">
        <v>0</v>
      </c>
      <c r="K95" s="365">
        <v>0</v>
      </c>
      <c r="L95" s="365">
        <v>0</v>
      </c>
    </row>
    <row r="96" spans="1:12" ht="12.75" x14ac:dyDescent="0.25">
      <c r="A96" s="356"/>
      <c r="B96" s="363" t="s">
        <v>359</v>
      </c>
      <c r="C96" s="366">
        <f>C92+C88</f>
        <v>0</v>
      </c>
      <c r="D96" s="366">
        <f>D92+D88</f>
        <v>0</v>
      </c>
      <c r="E96" s="366">
        <f>E92+E88</f>
        <v>0</v>
      </c>
      <c r="F96" s="366">
        <f>F92+F88</f>
        <v>0</v>
      </c>
      <c r="G96" s="366">
        <f t="shared" ref="G96:L96" si="25">G92+G88</f>
        <v>0</v>
      </c>
      <c r="H96" s="366">
        <f t="shared" si="25"/>
        <v>0</v>
      </c>
      <c r="I96" s="366">
        <f t="shared" si="25"/>
        <v>0</v>
      </c>
      <c r="J96" s="366">
        <f t="shared" si="25"/>
        <v>0</v>
      </c>
      <c r="K96" s="366">
        <f t="shared" si="25"/>
        <v>0</v>
      </c>
      <c r="L96" s="366">
        <f t="shared" si="25"/>
        <v>0</v>
      </c>
    </row>
    <row r="97" spans="1:12" ht="12.75" x14ac:dyDescent="0.25">
      <c r="A97" s="356"/>
      <c r="B97" s="491"/>
      <c r="C97" s="491"/>
      <c r="D97" s="491"/>
      <c r="E97" s="491"/>
      <c r="F97" s="491"/>
    </row>
    <row r="98" spans="1:12" ht="12.75" x14ac:dyDescent="0.25">
      <c r="A98" s="356"/>
      <c r="B98" s="491" t="s">
        <v>353</v>
      </c>
      <c r="C98" s="491"/>
      <c r="D98" s="491"/>
      <c r="E98" s="491"/>
      <c r="F98" s="491"/>
    </row>
    <row r="99" spans="1:12" ht="12.75" x14ac:dyDescent="0.25">
      <c r="A99" s="356"/>
      <c r="B99" s="376" t="s">
        <v>354</v>
      </c>
      <c r="C99" s="365">
        <f>SUM(C100:C102)</f>
        <v>0</v>
      </c>
      <c r="D99" s="365">
        <f>SUM(D100:D102)</f>
        <v>0</v>
      </c>
      <c r="E99" s="365">
        <f>SUM(E100:E102)</f>
        <v>0</v>
      </c>
      <c r="F99" s="365">
        <f>SUM(F100:F102)</f>
        <v>0</v>
      </c>
      <c r="G99" s="365">
        <f t="shared" ref="G99:L99" si="26">SUM(G100:G102)</f>
        <v>0</v>
      </c>
      <c r="H99" s="365">
        <f t="shared" si="26"/>
        <v>0</v>
      </c>
      <c r="I99" s="365">
        <f t="shared" si="26"/>
        <v>0</v>
      </c>
      <c r="J99" s="365">
        <f t="shared" si="26"/>
        <v>0</v>
      </c>
      <c r="K99" s="365">
        <f t="shared" si="26"/>
        <v>0</v>
      </c>
      <c r="L99" s="365">
        <f t="shared" si="26"/>
        <v>0</v>
      </c>
    </row>
    <row r="100" spans="1:12" ht="12.75" x14ac:dyDescent="0.25">
      <c r="A100" s="356"/>
      <c r="B100" s="361" t="s">
        <v>355</v>
      </c>
      <c r="C100" s="365">
        <v>0</v>
      </c>
      <c r="D100" s="365">
        <v>0</v>
      </c>
      <c r="E100" s="365">
        <v>0</v>
      </c>
      <c r="F100" s="365">
        <v>0</v>
      </c>
      <c r="G100" s="365">
        <v>0</v>
      </c>
      <c r="H100" s="365">
        <v>0</v>
      </c>
      <c r="I100" s="365">
        <v>0</v>
      </c>
      <c r="J100" s="365">
        <v>0</v>
      </c>
      <c r="K100" s="365">
        <v>0</v>
      </c>
      <c r="L100" s="365">
        <v>0</v>
      </c>
    </row>
    <row r="101" spans="1:12" ht="12.75" x14ac:dyDescent="0.25">
      <c r="A101" s="356"/>
      <c r="B101" s="361" t="s">
        <v>356</v>
      </c>
      <c r="C101" s="365">
        <v>0</v>
      </c>
      <c r="D101" s="365">
        <v>0</v>
      </c>
      <c r="E101" s="365">
        <v>0</v>
      </c>
      <c r="F101" s="365">
        <v>0</v>
      </c>
      <c r="G101" s="365">
        <v>0</v>
      </c>
      <c r="H101" s="365">
        <v>0</v>
      </c>
      <c r="I101" s="365">
        <v>0</v>
      </c>
      <c r="J101" s="365">
        <v>0</v>
      </c>
      <c r="K101" s="365">
        <v>0</v>
      </c>
      <c r="L101" s="365">
        <v>0</v>
      </c>
    </row>
    <row r="102" spans="1:12" ht="12.75" x14ac:dyDescent="0.25">
      <c r="A102" s="356"/>
      <c r="B102" s="361" t="s">
        <v>357</v>
      </c>
      <c r="C102" s="365">
        <v>0</v>
      </c>
      <c r="D102" s="365">
        <v>0</v>
      </c>
      <c r="E102" s="365">
        <v>0</v>
      </c>
      <c r="F102" s="365">
        <v>0</v>
      </c>
      <c r="G102" s="365">
        <v>0</v>
      </c>
      <c r="H102" s="365">
        <v>0</v>
      </c>
      <c r="I102" s="365">
        <v>0</v>
      </c>
      <c r="J102" s="365">
        <v>0</v>
      </c>
      <c r="K102" s="365">
        <v>0</v>
      </c>
      <c r="L102" s="365">
        <v>0</v>
      </c>
    </row>
    <row r="103" spans="1:12" ht="12.75" x14ac:dyDescent="0.25">
      <c r="A103" s="356"/>
      <c r="B103" s="376" t="s">
        <v>358</v>
      </c>
      <c r="C103" s="365">
        <f>SUM(C104:C106)</f>
        <v>0</v>
      </c>
      <c r="D103" s="365">
        <f>SUM(D104:D106)</f>
        <v>0</v>
      </c>
      <c r="E103" s="365">
        <f>SUM(E104:E106)</f>
        <v>0</v>
      </c>
      <c r="F103" s="365">
        <f>SUM(F104:F106)</f>
        <v>0</v>
      </c>
      <c r="G103" s="365">
        <f t="shared" ref="G103:L103" si="27">SUM(G104:G106)</f>
        <v>0</v>
      </c>
      <c r="H103" s="365">
        <f t="shared" si="27"/>
        <v>0</v>
      </c>
      <c r="I103" s="365">
        <f t="shared" si="27"/>
        <v>0</v>
      </c>
      <c r="J103" s="365">
        <f t="shared" si="27"/>
        <v>0</v>
      </c>
      <c r="K103" s="365">
        <f t="shared" si="27"/>
        <v>0</v>
      </c>
      <c r="L103" s="365">
        <f t="shared" si="27"/>
        <v>0</v>
      </c>
    </row>
    <row r="104" spans="1:12" ht="12.75" x14ac:dyDescent="0.25">
      <c r="A104" s="356"/>
      <c r="B104" s="361" t="s">
        <v>355</v>
      </c>
      <c r="C104" s="365">
        <v>0</v>
      </c>
      <c r="D104" s="365">
        <v>0</v>
      </c>
      <c r="E104" s="365">
        <v>0</v>
      </c>
      <c r="F104" s="365">
        <v>0</v>
      </c>
      <c r="G104" s="365">
        <v>0</v>
      </c>
      <c r="H104" s="365">
        <v>0</v>
      </c>
      <c r="I104" s="365">
        <v>0</v>
      </c>
      <c r="J104" s="365">
        <v>0</v>
      </c>
      <c r="K104" s="365">
        <v>0</v>
      </c>
      <c r="L104" s="365">
        <v>0</v>
      </c>
    </row>
    <row r="105" spans="1:12" ht="12.75" x14ac:dyDescent="0.25">
      <c r="A105" s="356"/>
      <c r="B105" s="361" t="s">
        <v>356</v>
      </c>
      <c r="C105" s="365">
        <v>0</v>
      </c>
      <c r="D105" s="365">
        <v>0</v>
      </c>
      <c r="E105" s="365">
        <v>0</v>
      </c>
      <c r="F105" s="365">
        <v>0</v>
      </c>
      <c r="G105" s="365">
        <v>0</v>
      </c>
      <c r="H105" s="365">
        <v>0</v>
      </c>
      <c r="I105" s="365">
        <v>0</v>
      </c>
      <c r="J105" s="365">
        <v>0</v>
      </c>
      <c r="K105" s="365">
        <v>0</v>
      </c>
      <c r="L105" s="365">
        <v>0</v>
      </c>
    </row>
    <row r="106" spans="1:12" ht="12.75" x14ac:dyDescent="0.25">
      <c r="A106" s="356"/>
      <c r="B106" s="361" t="s">
        <v>357</v>
      </c>
      <c r="C106" s="365">
        <v>0</v>
      </c>
      <c r="D106" s="365">
        <v>0</v>
      </c>
      <c r="E106" s="365">
        <v>0</v>
      </c>
      <c r="F106" s="365">
        <v>0</v>
      </c>
      <c r="G106" s="365">
        <v>0</v>
      </c>
      <c r="H106" s="365">
        <v>0</v>
      </c>
      <c r="I106" s="365">
        <v>0</v>
      </c>
      <c r="J106" s="365">
        <v>0</v>
      </c>
      <c r="K106" s="365">
        <v>0</v>
      </c>
      <c r="L106" s="365">
        <v>0</v>
      </c>
    </row>
    <row r="107" spans="1:12" ht="12.75" x14ac:dyDescent="0.25">
      <c r="A107" s="356"/>
      <c r="B107" s="363" t="s">
        <v>359</v>
      </c>
      <c r="C107" s="366">
        <f>C103+C99</f>
        <v>0</v>
      </c>
      <c r="D107" s="366">
        <f>D103+D99</f>
        <v>0</v>
      </c>
      <c r="E107" s="366">
        <f>E103+E99</f>
        <v>0</v>
      </c>
      <c r="F107" s="366">
        <f>F103+F99</f>
        <v>0</v>
      </c>
      <c r="G107" s="366">
        <f t="shared" ref="G107:L107" si="28">G103+G99</f>
        <v>0</v>
      </c>
      <c r="H107" s="366">
        <f t="shared" si="28"/>
        <v>0</v>
      </c>
      <c r="I107" s="366">
        <f t="shared" si="28"/>
        <v>0</v>
      </c>
      <c r="J107" s="366">
        <f t="shared" si="28"/>
        <v>0</v>
      </c>
      <c r="K107" s="366">
        <f t="shared" si="28"/>
        <v>0</v>
      </c>
      <c r="L107" s="366">
        <f t="shared" si="28"/>
        <v>0</v>
      </c>
    </row>
    <row r="108" spans="1:12" ht="12.75" x14ac:dyDescent="0.25">
      <c r="A108" s="356"/>
      <c r="B108" s="493"/>
      <c r="C108" s="493"/>
      <c r="D108" s="493"/>
      <c r="E108" s="493"/>
      <c r="F108" s="493"/>
    </row>
    <row r="109" spans="1:12" ht="12.75" x14ac:dyDescent="0.25">
      <c r="A109" s="356"/>
      <c r="B109" s="491" t="s">
        <v>353</v>
      </c>
      <c r="C109" s="491"/>
      <c r="D109" s="491"/>
      <c r="E109" s="491"/>
      <c r="F109" s="491"/>
    </row>
    <row r="110" spans="1:12" ht="12.75" x14ac:dyDescent="0.25">
      <c r="A110" s="356"/>
      <c r="B110" s="376" t="s">
        <v>354</v>
      </c>
      <c r="C110" s="365">
        <f>SUM(C111:C113)</f>
        <v>0</v>
      </c>
      <c r="D110" s="365">
        <f>SUM(D111:D113)</f>
        <v>0</v>
      </c>
      <c r="E110" s="365">
        <f>SUM(E111:E113)</f>
        <v>0</v>
      </c>
      <c r="F110" s="365">
        <f>SUM(F111:F113)</f>
        <v>0</v>
      </c>
      <c r="G110" s="365">
        <f t="shared" ref="G110:L110" si="29">SUM(G111:G113)</f>
        <v>0</v>
      </c>
      <c r="H110" s="365">
        <f t="shared" si="29"/>
        <v>0</v>
      </c>
      <c r="I110" s="365">
        <f t="shared" si="29"/>
        <v>0</v>
      </c>
      <c r="J110" s="365">
        <f t="shared" si="29"/>
        <v>0</v>
      </c>
      <c r="K110" s="365">
        <f t="shared" si="29"/>
        <v>0</v>
      </c>
      <c r="L110" s="365">
        <f t="shared" si="29"/>
        <v>0</v>
      </c>
    </row>
    <row r="111" spans="1:12" ht="12.75" x14ac:dyDescent="0.25">
      <c r="A111" s="356"/>
      <c r="B111" s="361" t="s">
        <v>355</v>
      </c>
      <c r="C111" s="365">
        <v>0</v>
      </c>
      <c r="D111" s="365">
        <v>0</v>
      </c>
      <c r="E111" s="365">
        <v>0</v>
      </c>
      <c r="F111" s="365">
        <v>0</v>
      </c>
      <c r="G111" s="365">
        <v>0</v>
      </c>
      <c r="H111" s="365">
        <v>0</v>
      </c>
      <c r="I111" s="365">
        <v>0</v>
      </c>
      <c r="J111" s="365">
        <v>0</v>
      </c>
      <c r="K111" s="365">
        <v>0</v>
      </c>
      <c r="L111" s="365">
        <v>0</v>
      </c>
    </row>
    <row r="112" spans="1:12" ht="12.75" x14ac:dyDescent="0.25">
      <c r="A112" s="356"/>
      <c r="B112" s="361" t="s">
        <v>356</v>
      </c>
      <c r="C112" s="365">
        <v>0</v>
      </c>
      <c r="D112" s="365">
        <v>0</v>
      </c>
      <c r="E112" s="365">
        <v>0</v>
      </c>
      <c r="F112" s="365">
        <v>0</v>
      </c>
      <c r="G112" s="365">
        <v>0</v>
      </c>
      <c r="H112" s="365">
        <v>0</v>
      </c>
      <c r="I112" s="365">
        <v>0</v>
      </c>
      <c r="J112" s="365">
        <v>0</v>
      </c>
      <c r="K112" s="365">
        <v>0</v>
      </c>
      <c r="L112" s="365">
        <v>0</v>
      </c>
    </row>
    <row r="113" spans="1:12" ht="12.75" x14ac:dyDescent="0.25">
      <c r="A113" s="356"/>
      <c r="B113" s="361" t="s">
        <v>357</v>
      </c>
      <c r="C113" s="365">
        <v>0</v>
      </c>
      <c r="D113" s="365">
        <v>0</v>
      </c>
      <c r="E113" s="365">
        <v>0</v>
      </c>
      <c r="F113" s="365">
        <v>0</v>
      </c>
      <c r="G113" s="365">
        <v>0</v>
      </c>
      <c r="H113" s="365">
        <v>0</v>
      </c>
      <c r="I113" s="365">
        <v>0</v>
      </c>
      <c r="J113" s="365">
        <v>0</v>
      </c>
      <c r="K113" s="365">
        <v>0</v>
      </c>
      <c r="L113" s="365">
        <v>0</v>
      </c>
    </row>
    <row r="114" spans="1:12" ht="12.75" x14ac:dyDescent="0.25">
      <c r="A114" s="356"/>
      <c r="B114" s="376" t="s">
        <v>358</v>
      </c>
      <c r="C114" s="365">
        <f>SUM(C115:C117)</f>
        <v>0</v>
      </c>
      <c r="D114" s="365">
        <f>SUM(D115:D117)</f>
        <v>0</v>
      </c>
      <c r="E114" s="365">
        <f>SUM(E115:E117)</f>
        <v>0</v>
      </c>
      <c r="F114" s="365">
        <f>SUM(F115:F117)</f>
        <v>0</v>
      </c>
      <c r="G114" s="365">
        <f t="shared" ref="G114:L114" si="30">SUM(G115:G117)</f>
        <v>0</v>
      </c>
      <c r="H114" s="365">
        <f t="shared" si="30"/>
        <v>0</v>
      </c>
      <c r="I114" s="365">
        <f t="shared" si="30"/>
        <v>0</v>
      </c>
      <c r="J114" s="365">
        <f t="shared" si="30"/>
        <v>0</v>
      </c>
      <c r="K114" s="365">
        <f t="shared" si="30"/>
        <v>0</v>
      </c>
      <c r="L114" s="365">
        <f t="shared" si="30"/>
        <v>0</v>
      </c>
    </row>
    <row r="115" spans="1:12" ht="12.75" x14ac:dyDescent="0.25">
      <c r="A115" s="356"/>
      <c r="B115" s="361" t="s">
        <v>355</v>
      </c>
      <c r="C115" s="365">
        <v>0</v>
      </c>
      <c r="D115" s="365">
        <v>0</v>
      </c>
      <c r="E115" s="365">
        <v>0</v>
      </c>
      <c r="F115" s="365">
        <v>0</v>
      </c>
      <c r="G115" s="365">
        <v>0</v>
      </c>
      <c r="H115" s="365">
        <v>0</v>
      </c>
      <c r="I115" s="365">
        <v>0</v>
      </c>
      <c r="J115" s="365">
        <v>0</v>
      </c>
      <c r="K115" s="365">
        <v>0</v>
      </c>
      <c r="L115" s="365">
        <v>0</v>
      </c>
    </row>
    <row r="116" spans="1:12" ht="12.75" x14ac:dyDescent="0.25">
      <c r="A116" s="356"/>
      <c r="B116" s="361" t="s">
        <v>356</v>
      </c>
      <c r="C116" s="365">
        <v>0</v>
      </c>
      <c r="D116" s="365">
        <v>0</v>
      </c>
      <c r="E116" s="365">
        <v>0</v>
      </c>
      <c r="F116" s="365">
        <v>0</v>
      </c>
      <c r="G116" s="365">
        <v>0</v>
      </c>
      <c r="H116" s="365">
        <v>0</v>
      </c>
      <c r="I116" s="365">
        <v>0</v>
      </c>
      <c r="J116" s="365">
        <v>0</v>
      </c>
      <c r="K116" s="365">
        <v>0</v>
      </c>
      <c r="L116" s="365">
        <v>0</v>
      </c>
    </row>
    <row r="117" spans="1:12" ht="12.75" x14ac:dyDescent="0.25">
      <c r="A117" s="356"/>
      <c r="B117" s="361" t="s">
        <v>357</v>
      </c>
      <c r="C117" s="365">
        <v>0</v>
      </c>
      <c r="D117" s="365">
        <v>0</v>
      </c>
      <c r="E117" s="365">
        <v>0</v>
      </c>
      <c r="F117" s="365">
        <v>0</v>
      </c>
      <c r="G117" s="365">
        <v>0</v>
      </c>
      <c r="H117" s="365">
        <v>0</v>
      </c>
      <c r="I117" s="365">
        <v>0</v>
      </c>
      <c r="J117" s="365">
        <v>0</v>
      </c>
      <c r="K117" s="365">
        <v>0</v>
      </c>
      <c r="L117" s="365">
        <v>0</v>
      </c>
    </row>
    <row r="118" spans="1:12" ht="12.75" x14ac:dyDescent="0.25">
      <c r="A118" s="356"/>
      <c r="B118" s="363" t="s">
        <v>359</v>
      </c>
      <c r="C118" s="366">
        <f>C114+C110</f>
        <v>0</v>
      </c>
      <c r="D118" s="366">
        <f>D114+D110</f>
        <v>0</v>
      </c>
      <c r="E118" s="366">
        <f>E114+E110</f>
        <v>0</v>
      </c>
      <c r="F118" s="366">
        <f>F114+F110</f>
        <v>0</v>
      </c>
      <c r="G118" s="366">
        <f t="shared" ref="G118:L118" si="31">G114+G110</f>
        <v>0</v>
      </c>
      <c r="H118" s="366">
        <f t="shared" si="31"/>
        <v>0</v>
      </c>
      <c r="I118" s="366">
        <f t="shared" si="31"/>
        <v>0</v>
      </c>
      <c r="J118" s="366">
        <f t="shared" si="31"/>
        <v>0</v>
      </c>
      <c r="K118" s="366">
        <f t="shared" si="31"/>
        <v>0</v>
      </c>
      <c r="L118" s="366">
        <f t="shared" si="31"/>
        <v>0</v>
      </c>
    </row>
    <row r="119" spans="1:12" ht="12.75" x14ac:dyDescent="0.25">
      <c r="A119" s="356"/>
      <c r="B119" s="363" t="s">
        <v>348</v>
      </c>
      <c r="C119" s="366">
        <v>0</v>
      </c>
      <c r="D119" s="366">
        <v>0</v>
      </c>
      <c r="E119" s="366">
        <v>0</v>
      </c>
      <c r="F119" s="366">
        <v>0</v>
      </c>
      <c r="G119" s="366">
        <v>1</v>
      </c>
      <c r="H119" s="366">
        <v>2</v>
      </c>
      <c r="I119" s="366">
        <v>3</v>
      </c>
      <c r="J119" s="366">
        <v>4</v>
      </c>
      <c r="K119" s="366">
        <v>5</v>
      </c>
      <c r="L119" s="366">
        <v>6</v>
      </c>
    </row>
    <row r="120" spans="1:12" ht="12.75" x14ac:dyDescent="0.25">
      <c r="A120" s="356"/>
      <c r="B120" s="363" t="s">
        <v>207</v>
      </c>
      <c r="C120" s="367">
        <f>C118+C107+C96+C85+C74+C119</f>
        <v>0</v>
      </c>
      <c r="D120" s="367">
        <f t="shared" ref="D120:F120" si="32">D118+D107+D96+D85+D74+D119</f>
        <v>0</v>
      </c>
      <c r="E120" s="367">
        <f t="shared" si="32"/>
        <v>0</v>
      </c>
      <c r="F120" s="367">
        <f t="shared" si="32"/>
        <v>0</v>
      </c>
      <c r="G120" s="367">
        <f t="shared" ref="G120:L120" si="33">G118+G107+G96+G85+G74+G119</f>
        <v>1</v>
      </c>
      <c r="H120" s="367">
        <f t="shared" si="33"/>
        <v>2</v>
      </c>
      <c r="I120" s="367">
        <f t="shared" si="33"/>
        <v>3</v>
      </c>
      <c r="J120" s="367">
        <f t="shared" si="33"/>
        <v>4</v>
      </c>
      <c r="K120" s="367">
        <f t="shared" si="33"/>
        <v>5</v>
      </c>
      <c r="L120" s="367">
        <f t="shared" si="33"/>
        <v>6</v>
      </c>
    </row>
    <row r="121" spans="1:12" ht="12.75" x14ac:dyDescent="0.2">
      <c r="A121" s="494"/>
      <c r="B121" s="494"/>
      <c r="C121" s="494"/>
      <c r="D121" s="494"/>
      <c r="E121" s="494"/>
      <c r="F121" s="494"/>
    </row>
    <row r="122" spans="1:12" ht="12.75" x14ac:dyDescent="0.25">
      <c r="A122" s="495"/>
      <c r="B122" s="495"/>
      <c r="C122" s="495"/>
      <c r="D122" s="495"/>
      <c r="E122" s="495"/>
      <c r="F122" s="495"/>
    </row>
    <row r="123" spans="1:12" ht="12.75" x14ac:dyDescent="0.25">
      <c r="A123" s="368"/>
      <c r="B123" s="368"/>
      <c r="C123" s="369"/>
      <c r="D123" s="369"/>
      <c r="E123" s="369"/>
      <c r="F123" s="369"/>
    </row>
    <row r="124" spans="1:12" ht="12.75" x14ac:dyDescent="0.25">
      <c r="B124" s="368"/>
      <c r="C124" s="369"/>
      <c r="D124" s="369"/>
      <c r="E124" s="369"/>
      <c r="F124" s="369"/>
    </row>
    <row r="132" spans="2:6" x14ac:dyDescent="0.2">
      <c r="B132" s="370"/>
      <c r="C132" s="368"/>
      <c r="D132" s="368"/>
      <c r="E132" s="368"/>
      <c r="F132" s="368"/>
    </row>
    <row r="133" spans="2:6" x14ac:dyDescent="0.2">
      <c r="B133" s="370"/>
      <c r="C133" s="368"/>
      <c r="D133" s="368"/>
      <c r="E133" s="368"/>
      <c r="F133" s="368"/>
    </row>
  </sheetData>
  <mergeCells count="23">
    <mergeCell ref="A121:F121"/>
    <mergeCell ref="A122:F122"/>
    <mergeCell ref="B108:F108"/>
    <mergeCell ref="B109:F109"/>
    <mergeCell ref="B87:F87"/>
    <mergeCell ref="B97:F97"/>
    <mergeCell ref="B98:F98"/>
    <mergeCell ref="B75:F75"/>
    <mergeCell ref="B76:F76"/>
    <mergeCell ref="B86:F86"/>
    <mergeCell ref="B65:F65"/>
    <mergeCell ref="B50:F50"/>
    <mergeCell ref="B62:F62"/>
    <mergeCell ref="B38:F38"/>
    <mergeCell ref="B39:F39"/>
    <mergeCell ref="B49:F49"/>
    <mergeCell ref="B27:F27"/>
    <mergeCell ref="B28:F28"/>
    <mergeCell ref="B16:F16"/>
    <mergeCell ref="B17:F17"/>
    <mergeCell ref="B1:F1"/>
    <mergeCell ref="B3:F3"/>
    <mergeCell ref="B6:F6"/>
  </mergeCells>
  <phoneticPr fontId="10" type="noConversion"/>
  <pageMargins left="0.7" right="0.7" top="0.75" bottom="0.75" header="0.3" footer="0.3"/>
  <pageSetup paperSize="9"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S248"/>
  <sheetViews>
    <sheetView showGridLines="0" showWhiteSpace="0" view="pageBreakPreview" zoomScaleNormal="100" zoomScaleSheetLayoutView="100" workbookViewId="0">
      <selection activeCell="C3" sqref="C3"/>
    </sheetView>
  </sheetViews>
  <sheetFormatPr defaultColWidth="9.140625" defaultRowHeight="12.75" x14ac:dyDescent="0.2"/>
  <cols>
    <col min="1" max="1" width="4.5703125" style="43" customWidth="1"/>
    <col min="2" max="2" width="0.5703125" style="31" customWidth="1"/>
    <col min="3" max="3" width="19.42578125" style="42" customWidth="1"/>
    <col min="4" max="4" width="34.140625" style="42" customWidth="1"/>
    <col min="5" max="5" width="3.42578125" style="42" bestFit="1" customWidth="1"/>
    <col min="6" max="6" width="8.42578125" style="42" customWidth="1"/>
    <col min="7" max="8" width="8.42578125" style="43" customWidth="1"/>
    <col min="9" max="17" width="6.42578125" style="43" customWidth="1"/>
    <col min="18" max="18" width="15" style="43" customWidth="1"/>
    <col min="19" max="16384" width="9.140625" style="43"/>
  </cols>
  <sheetData>
    <row r="1" spans="2:17" ht="16.5" x14ac:dyDescent="0.25">
      <c r="B1" s="55"/>
      <c r="C1" s="47"/>
      <c r="D1" s="43"/>
      <c r="E1" s="43"/>
      <c r="F1" s="43"/>
    </row>
    <row r="2" spans="2:17" ht="15.75" x14ac:dyDescent="0.2">
      <c r="C2" s="441" t="s">
        <v>385</v>
      </c>
      <c r="D2" s="16"/>
      <c r="E2" s="16"/>
      <c r="F2" s="16"/>
      <c r="G2" s="16"/>
      <c r="H2" s="16"/>
      <c r="I2" s="16"/>
      <c r="J2" s="16"/>
      <c r="K2" s="16"/>
      <c r="L2" s="16"/>
      <c r="M2" s="16"/>
      <c r="N2" s="16"/>
      <c r="O2" s="16"/>
      <c r="P2" s="16"/>
      <c r="Q2" s="16"/>
    </row>
    <row r="3" spans="2:17" x14ac:dyDescent="0.2">
      <c r="C3" s="39"/>
      <c r="D3" s="16"/>
      <c r="E3" s="16"/>
      <c r="F3" s="16"/>
      <c r="G3" s="16"/>
      <c r="H3" s="16"/>
      <c r="I3" s="16"/>
      <c r="J3" s="16"/>
      <c r="K3" s="16"/>
      <c r="L3" s="16"/>
      <c r="M3" s="16"/>
      <c r="N3" s="16"/>
      <c r="O3" s="16"/>
      <c r="P3" s="16"/>
      <c r="Q3" s="16"/>
    </row>
    <row r="4" spans="2:17" ht="29.25" customHeight="1" x14ac:dyDescent="0.2">
      <c r="B4" s="32"/>
      <c r="C4" s="498" t="s">
        <v>379</v>
      </c>
      <c r="D4" s="498"/>
      <c r="E4" s="498"/>
      <c r="F4" s="498"/>
      <c r="G4" s="498"/>
      <c r="H4" s="498"/>
      <c r="I4" s="498"/>
      <c r="J4" s="498"/>
      <c r="K4" s="498"/>
      <c r="L4" s="498"/>
      <c r="M4" s="498"/>
      <c r="N4" s="498"/>
      <c r="O4" s="498"/>
      <c r="P4" s="498"/>
      <c r="Q4" s="498"/>
    </row>
    <row r="5" spans="2:17" ht="3" customHeight="1" x14ac:dyDescent="0.2">
      <c r="B5" s="32"/>
      <c r="C5" s="39"/>
      <c r="D5" s="16"/>
      <c r="E5" s="16"/>
      <c r="F5" s="16"/>
      <c r="G5" s="16"/>
      <c r="H5" s="16"/>
      <c r="I5" s="16"/>
      <c r="J5" s="16"/>
      <c r="K5" s="16"/>
      <c r="L5" s="16"/>
      <c r="M5" s="16"/>
      <c r="N5" s="16"/>
      <c r="O5" s="16"/>
      <c r="P5" s="16"/>
      <c r="Q5" s="16"/>
    </row>
    <row r="6" spans="2:17" ht="26.45" customHeight="1" x14ac:dyDescent="0.2">
      <c r="C6" s="504" t="s">
        <v>228</v>
      </c>
      <c r="D6" s="503" t="s">
        <v>229</v>
      </c>
      <c r="E6" s="505" t="s">
        <v>230</v>
      </c>
      <c r="F6" s="247" t="s">
        <v>18</v>
      </c>
      <c r="G6" s="503"/>
      <c r="H6" s="503"/>
      <c r="I6" s="503"/>
      <c r="J6" s="247"/>
      <c r="K6" s="247"/>
      <c r="L6" s="247"/>
      <c r="M6" s="247"/>
      <c r="N6" s="247"/>
      <c r="O6" s="247"/>
      <c r="P6" s="247"/>
      <c r="Q6" s="247" t="s">
        <v>231</v>
      </c>
    </row>
    <row r="7" spans="2:17" ht="22.5" x14ac:dyDescent="0.2">
      <c r="B7" s="33"/>
      <c r="C7" s="504"/>
      <c r="D7" s="503"/>
      <c r="E7" s="505"/>
      <c r="F7" s="247" t="s">
        <v>19</v>
      </c>
      <c r="G7" s="247" t="s">
        <v>20</v>
      </c>
      <c r="H7" s="247" t="s">
        <v>21</v>
      </c>
      <c r="I7" s="247" t="s">
        <v>22</v>
      </c>
      <c r="J7" s="247" t="s">
        <v>23</v>
      </c>
      <c r="K7" s="247" t="s">
        <v>24</v>
      </c>
      <c r="L7" s="247" t="s">
        <v>25</v>
      </c>
      <c r="M7" s="247" t="s">
        <v>26</v>
      </c>
      <c r="N7" s="247" t="s">
        <v>27</v>
      </c>
      <c r="O7" s="247" t="s">
        <v>28</v>
      </c>
      <c r="P7" s="247" t="s">
        <v>29</v>
      </c>
      <c r="Q7" s="247" t="s">
        <v>232</v>
      </c>
    </row>
    <row r="8" spans="2:17" x14ac:dyDescent="0.2">
      <c r="B8" s="34"/>
      <c r="C8" s="403" t="s">
        <v>366</v>
      </c>
      <c r="D8" s="404"/>
      <c r="E8" s="406"/>
      <c r="F8" s="398"/>
      <c r="G8" s="398"/>
      <c r="H8" s="398"/>
      <c r="I8" s="398"/>
      <c r="J8" s="398"/>
      <c r="K8" s="398"/>
      <c r="L8" s="398"/>
      <c r="M8" s="398"/>
      <c r="N8" s="398"/>
      <c r="O8" s="398"/>
      <c r="P8" s="398"/>
      <c r="Q8" s="400"/>
    </row>
    <row r="9" spans="2:17" ht="23.25" thickBot="1" x14ac:dyDescent="0.25">
      <c r="B9" s="55"/>
      <c r="C9" s="239" t="s">
        <v>233</v>
      </c>
      <c r="D9" s="239" t="s">
        <v>234</v>
      </c>
      <c r="E9" s="241">
        <v>1</v>
      </c>
      <c r="F9" s="243" t="s">
        <v>235</v>
      </c>
      <c r="G9" s="243" t="s">
        <v>235</v>
      </c>
      <c r="H9" s="243" t="s">
        <v>235</v>
      </c>
      <c r="I9" s="243" t="s">
        <v>235</v>
      </c>
      <c r="J9" s="243" t="s">
        <v>235</v>
      </c>
      <c r="K9" s="243" t="s">
        <v>235</v>
      </c>
      <c r="L9" s="243" t="s">
        <v>235</v>
      </c>
      <c r="M9" s="243" t="s">
        <v>235</v>
      </c>
      <c r="N9" s="243" t="s">
        <v>235</v>
      </c>
      <c r="O9" s="243" t="s">
        <v>235</v>
      </c>
      <c r="P9" s="243" t="s">
        <v>235</v>
      </c>
      <c r="Q9" s="245" t="s">
        <v>236</v>
      </c>
    </row>
    <row r="10" spans="2:17" x14ac:dyDescent="0.2">
      <c r="B10" s="145"/>
      <c r="C10" s="248" t="s">
        <v>237</v>
      </c>
      <c r="D10" s="238"/>
      <c r="E10" s="240"/>
      <c r="F10" s="242"/>
      <c r="G10" s="242"/>
      <c r="H10" s="242"/>
      <c r="I10" s="242"/>
      <c r="J10" s="242"/>
      <c r="K10" s="242"/>
      <c r="L10" s="242"/>
      <c r="M10" s="242"/>
      <c r="N10" s="242"/>
      <c r="O10" s="242"/>
      <c r="P10" s="242"/>
      <c r="Q10" s="244"/>
    </row>
    <row r="11" spans="2:17" x14ac:dyDescent="0.2">
      <c r="B11" s="145"/>
      <c r="C11" s="238" t="s">
        <v>238</v>
      </c>
      <c r="D11" s="238" t="s">
        <v>239</v>
      </c>
      <c r="E11" s="240">
        <v>2</v>
      </c>
      <c r="F11" s="242" t="s">
        <v>235</v>
      </c>
      <c r="G11" s="242" t="s">
        <v>235</v>
      </c>
      <c r="H11" s="242" t="s">
        <v>235</v>
      </c>
      <c r="I11" s="242" t="s">
        <v>235</v>
      </c>
      <c r="J11" s="242" t="s">
        <v>235</v>
      </c>
      <c r="K11" s="242" t="s">
        <v>235</v>
      </c>
      <c r="L11" s="242" t="s">
        <v>235</v>
      </c>
      <c r="M11" s="242" t="s">
        <v>235</v>
      </c>
      <c r="N11" s="242" t="s">
        <v>235</v>
      </c>
      <c r="O11" s="242" t="s">
        <v>235</v>
      </c>
      <c r="P11" s="242" t="s">
        <v>235</v>
      </c>
      <c r="Q11" s="244" t="s">
        <v>240</v>
      </c>
    </row>
    <row r="12" spans="2:17" ht="13.5" thickBot="1" x14ac:dyDescent="0.25">
      <c r="B12" s="145"/>
      <c r="C12" s="239" t="s">
        <v>226</v>
      </c>
      <c r="D12" s="239" t="s">
        <v>241</v>
      </c>
      <c r="E12" s="241">
        <v>3</v>
      </c>
      <c r="F12" s="243" t="s">
        <v>235</v>
      </c>
      <c r="G12" s="243" t="s">
        <v>235</v>
      </c>
      <c r="H12" s="243" t="s">
        <v>235</v>
      </c>
      <c r="I12" s="243" t="s">
        <v>235</v>
      </c>
      <c r="J12" s="243" t="s">
        <v>235</v>
      </c>
      <c r="K12" s="243" t="s">
        <v>235</v>
      </c>
      <c r="L12" s="243" t="s">
        <v>235</v>
      </c>
      <c r="M12" s="243" t="s">
        <v>235</v>
      </c>
      <c r="N12" s="243" t="s">
        <v>235</v>
      </c>
      <c r="O12" s="243" t="s">
        <v>235</v>
      </c>
      <c r="P12" s="243" t="s">
        <v>235</v>
      </c>
      <c r="Q12" s="245" t="s">
        <v>240</v>
      </c>
    </row>
    <row r="13" spans="2:17" x14ac:dyDescent="0.2">
      <c r="B13" s="145"/>
      <c r="C13" s="248" t="s">
        <v>242</v>
      </c>
      <c r="D13" s="238"/>
      <c r="E13" s="240"/>
      <c r="F13" s="242"/>
      <c r="G13" s="242"/>
      <c r="H13" s="242"/>
      <c r="I13" s="242"/>
      <c r="J13" s="242"/>
      <c r="K13" s="242"/>
      <c r="L13" s="242"/>
      <c r="M13" s="242"/>
      <c r="N13" s="242"/>
      <c r="O13" s="242"/>
      <c r="P13" s="242"/>
      <c r="Q13" s="244"/>
    </row>
    <row r="14" spans="2:17" ht="22.5" x14ac:dyDescent="0.2">
      <c r="B14" s="145"/>
      <c r="C14" s="238" t="s">
        <v>243</v>
      </c>
      <c r="D14" s="238" t="s">
        <v>244</v>
      </c>
      <c r="E14" s="240">
        <v>4</v>
      </c>
      <c r="F14" s="242" t="s">
        <v>235</v>
      </c>
      <c r="G14" s="242" t="s">
        <v>235</v>
      </c>
      <c r="H14" s="242" t="s">
        <v>235</v>
      </c>
      <c r="I14" s="242" t="s">
        <v>235</v>
      </c>
      <c r="J14" s="242" t="s">
        <v>235</v>
      </c>
      <c r="K14" s="242" t="s">
        <v>235</v>
      </c>
      <c r="L14" s="242" t="s">
        <v>235</v>
      </c>
      <c r="M14" s="242" t="s">
        <v>235</v>
      </c>
      <c r="N14" s="242" t="s">
        <v>235</v>
      </c>
      <c r="O14" s="242" t="s">
        <v>235</v>
      </c>
      <c r="P14" s="242" t="s">
        <v>235</v>
      </c>
      <c r="Q14" s="244" t="s">
        <v>236</v>
      </c>
    </row>
    <row r="15" spans="2:17" ht="30" customHeight="1" x14ac:dyDescent="0.2">
      <c r="B15" s="145"/>
      <c r="C15" s="238" t="s">
        <v>243</v>
      </c>
      <c r="D15" s="238" t="s">
        <v>245</v>
      </c>
      <c r="E15" s="240"/>
      <c r="F15" s="242" t="s">
        <v>235</v>
      </c>
      <c r="G15" s="242" t="s">
        <v>235</v>
      </c>
      <c r="H15" s="242" t="s">
        <v>235</v>
      </c>
      <c r="I15" s="242" t="s">
        <v>235</v>
      </c>
      <c r="J15" s="242" t="s">
        <v>235</v>
      </c>
      <c r="K15" s="242" t="s">
        <v>235</v>
      </c>
      <c r="L15" s="242" t="s">
        <v>235</v>
      </c>
      <c r="M15" s="242" t="s">
        <v>235</v>
      </c>
      <c r="N15" s="242" t="s">
        <v>235</v>
      </c>
      <c r="O15" s="242" t="s">
        <v>235</v>
      </c>
      <c r="P15" s="242" t="s">
        <v>235</v>
      </c>
      <c r="Q15" s="244" t="s">
        <v>236</v>
      </c>
    </row>
    <row r="16" spans="2:17" ht="21" customHeight="1" x14ac:dyDescent="0.2">
      <c r="B16" s="145"/>
      <c r="C16" s="238" t="s">
        <v>246</v>
      </c>
      <c r="D16" s="238" t="s">
        <v>247</v>
      </c>
      <c r="E16" s="240"/>
      <c r="F16" s="242" t="s">
        <v>235</v>
      </c>
      <c r="G16" s="242" t="s">
        <v>235</v>
      </c>
      <c r="H16" s="242" t="s">
        <v>235</v>
      </c>
      <c r="I16" s="242" t="s">
        <v>235</v>
      </c>
      <c r="J16" s="242" t="s">
        <v>235</v>
      </c>
      <c r="K16" s="242" t="s">
        <v>235</v>
      </c>
      <c r="L16" s="242" t="s">
        <v>235</v>
      </c>
      <c r="M16" s="242" t="s">
        <v>235</v>
      </c>
      <c r="N16" s="242" t="s">
        <v>235</v>
      </c>
      <c r="O16" s="242" t="s">
        <v>235</v>
      </c>
      <c r="P16" s="242" t="s">
        <v>235</v>
      </c>
      <c r="Q16" s="244" t="s">
        <v>236</v>
      </c>
    </row>
    <row r="17" spans="2:18" ht="24.75" customHeight="1" thickBot="1" x14ac:dyDescent="0.25">
      <c r="B17" s="145"/>
      <c r="C17" s="239" t="s">
        <v>248</v>
      </c>
      <c r="D17" s="239" t="s">
        <v>367</v>
      </c>
      <c r="E17" s="241">
        <v>5</v>
      </c>
      <c r="F17" s="243" t="s">
        <v>235</v>
      </c>
      <c r="G17" s="243" t="s">
        <v>235</v>
      </c>
      <c r="H17" s="243" t="s">
        <v>235</v>
      </c>
      <c r="I17" s="243" t="s">
        <v>235</v>
      </c>
      <c r="J17" s="243" t="s">
        <v>235</v>
      </c>
      <c r="K17" s="243" t="s">
        <v>235</v>
      </c>
      <c r="L17" s="243" t="s">
        <v>235</v>
      </c>
      <c r="M17" s="243" t="s">
        <v>235</v>
      </c>
      <c r="N17" s="243" t="s">
        <v>235</v>
      </c>
      <c r="O17" s="243" t="s">
        <v>235</v>
      </c>
      <c r="P17" s="243" t="s">
        <v>235</v>
      </c>
      <c r="Q17" s="245" t="s">
        <v>119</v>
      </c>
    </row>
    <row r="18" spans="2:18" x14ac:dyDescent="0.2">
      <c r="B18" s="145"/>
      <c r="C18" s="248" t="s">
        <v>249</v>
      </c>
      <c r="D18" s="238"/>
      <c r="E18" s="240"/>
      <c r="F18" s="242"/>
      <c r="G18" s="242"/>
      <c r="H18" s="242"/>
      <c r="I18" s="242"/>
      <c r="J18" s="242"/>
      <c r="K18" s="242"/>
      <c r="L18" s="242"/>
      <c r="M18" s="242"/>
      <c r="N18" s="242"/>
      <c r="O18" s="242"/>
      <c r="P18" s="242"/>
      <c r="Q18" s="244"/>
    </row>
    <row r="19" spans="2:18" x14ac:dyDescent="0.2">
      <c r="B19" s="145"/>
      <c r="C19" s="238" t="s">
        <v>250</v>
      </c>
      <c r="D19" s="238" t="s">
        <v>251</v>
      </c>
      <c r="E19" s="240">
        <v>6</v>
      </c>
      <c r="F19" s="242" t="s">
        <v>235</v>
      </c>
      <c r="G19" s="242" t="s">
        <v>235</v>
      </c>
      <c r="H19" s="242" t="s">
        <v>235</v>
      </c>
      <c r="I19" s="242" t="s">
        <v>235</v>
      </c>
      <c r="J19" s="242" t="s">
        <v>235</v>
      </c>
      <c r="K19" s="242" t="s">
        <v>235</v>
      </c>
      <c r="L19" s="242" t="s">
        <v>235</v>
      </c>
      <c r="M19" s="242" t="s">
        <v>235</v>
      </c>
      <c r="N19" s="242" t="s">
        <v>235</v>
      </c>
      <c r="O19" s="242" t="s">
        <v>235</v>
      </c>
      <c r="P19" s="242" t="s">
        <v>235</v>
      </c>
      <c r="Q19" s="244" t="s">
        <v>119</v>
      </c>
    </row>
    <row r="20" spans="2:18" ht="23.25" thickBot="1" x14ac:dyDescent="0.25">
      <c r="B20" s="145"/>
      <c r="C20" s="239" t="s">
        <v>252</v>
      </c>
      <c r="D20" s="239" t="s">
        <v>253</v>
      </c>
      <c r="E20" s="241"/>
      <c r="F20" s="243" t="s">
        <v>235</v>
      </c>
      <c r="G20" s="243" t="s">
        <v>235</v>
      </c>
      <c r="H20" s="243" t="s">
        <v>235</v>
      </c>
      <c r="I20" s="243" t="s">
        <v>235</v>
      </c>
      <c r="J20" s="243" t="s">
        <v>235</v>
      </c>
      <c r="K20" s="243" t="s">
        <v>235</v>
      </c>
      <c r="L20" s="243" t="s">
        <v>235</v>
      </c>
      <c r="M20" s="243" t="s">
        <v>235</v>
      </c>
      <c r="N20" s="243" t="s">
        <v>235</v>
      </c>
      <c r="O20" s="243" t="s">
        <v>235</v>
      </c>
      <c r="P20" s="243" t="s">
        <v>235</v>
      </c>
      <c r="Q20" s="245" t="s">
        <v>240</v>
      </c>
    </row>
    <row r="21" spans="2:18" x14ac:dyDescent="0.2">
      <c r="B21" s="146"/>
      <c r="C21" s="110"/>
      <c r="D21" s="108"/>
      <c r="E21" s="108"/>
      <c r="F21" s="108"/>
      <c r="G21" s="108"/>
      <c r="H21" s="108"/>
      <c r="I21" s="108"/>
      <c r="J21" s="108"/>
      <c r="K21" s="108"/>
      <c r="L21" s="108"/>
      <c r="M21" s="108"/>
      <c r="N21" s="108"/>
      <c r="O21" s="108"/>
      <c r="P21" s="108"/>
      <c r="Q21" s="108"/>
    </row>
    <row r="22" spans="2:18" ht="26.45" customHeight="1" x14ac:dyDescent="0.2">
      <c r="B22" s="36"/>
      <c r="C22" s="504" t="s">
        <v>228</v>
      </c>
      <c r="D22" s="503" t="s">
        <v>229</v>
      </c>
      <c r="E22" s="505" t="s">
        <v>230</v>
      </c>
      <c r="F22" s="402" t="s">
        <v>18</v>
      </c>
      <c r="G22" s="503"/>
      <c r="H22" s="503"/>
      <c r="I22" s="503"/>
      <c r="J22" s="402"/>
      <c r="K22" s="402"/>
      <c r="L22" s="402"/>
      <c r="M22" s="402"/>
      <c r="N22" s="402"/>
      <c r="O22" s="402"/>
      <c r="P22" s="402"/>
      <c r="Q22" s="402" t="s">
        <v>231</v>
      </c>
    </row>
    <row r="23" spans="2:18" ht="12.75" customHeight="1" thickBot="1" x14ac:dyDescent="0.25">
      <c r="B23" s="36"/>
      <c r="C23" s="504"/>
      <c r="D23" s="503"/>
      <c r="E23" s="505"/>
      <c r="F23" s="402" t="s">
        <v>19</v>
      </c>
      <c r="G23" s="402" t="s">
        <v>20</v>
      </c>
      <c r="H23" s="402" t="s">
        <v>21</v>
      </c>
      <c r="I23" s="402" t="s">
        <v>22</v>
      </c>
      <c r="J23" s="402" t="s">
        <v>23</v>
      </c>
      <c r="K23" s="402" t="s">
        <v>24</v>
      </c>
      <c r="L23" s="402" t="s">
        <v>25</v>
      </c>
      <c r="M23" s="402" t="s">
        <v>26</v>
      </c>
      <c r="N23" s="402" t="s">
        <v>27</v>
      </c>
      <c r="O23" s="402" t="s">
        <v>28</v>
      </c>
      <c r="P23" s="402" t="s">
        <v>29</v>
      </c>
      <c r="Q23" s="402" t="s">
        <v>232</v>
      </c>
    </row>
    <row r="24" spans="2:18" ht="12.75" customHeight="1" x14ac:dyDescent="0.2">
      <c r="B24" s="147"/>
      <c r="C24" s="114" t="s">
        <v>254</v>
      </c>
      <c r="D24" s="115"/>
      <c r="E24" s="116"/>
      <c r="F24" s="117"/>
      <c r="G24" s="117"/>
      <c r="H24" s="117"/>
      <c r="I24" s="117"/>
      <c r="J24" s="117"/>
      <c r="K24" s="117"/>
      <c r="L24" s="117"/>
      <c r="M24" s="117"/>
      <c r="N24" s="117"/>
      <c r="O24" s="117"/>
      <c r="P24" s="117"/>
      <c r="Q24" s="118"/>
    </row>
    <row r="25" spans="2:18" x14ac:dyDescent="0.2">
      <c r="B25" s="147"/>
      <c r="C25" s="238" t="s">
        <v>255</v>
      </c>
      <c r="D25" s="238" t="s">
        <v>256</v>
      </c>
      <c r="E25" s="240"/>
      <c r="F25" s="119">
        <v>0</v>
      </c>
      <c r="G25" s="119">
        <v>0</v>
      </c>
      <c r="H25" s="119">
        <v>0</v>
      </c>
      <c r="I25" s="119">
        <v>0</v>
      </c>
      <c r="J25" s="119">
        <v>0</v>
      </c>
      <c r="K25" s="119">
        <v>0</v>
      </c>
      <c r="L25" s="119">
        <v>0</v>
      </c>
      <c r="M25" s="119">
        <v>0</v>
      </c>
      <c r="N25" s="119">
        <v>0</v>
      </c>
      <c r="O25" s="119">
        <v>0</v>
      </c>
      <c r="P25" s="119">
        <v>0</v>
      </c>
      <c r="Q25" s="244" t="s">
        <v>236</v>
      </c>
    </row>
    <row r="26" spans="2:18" ht="22.5" x14ac:dyDescent="0.2">
      <c r="B26" s="147"/>
      <c r="C26" s="238" t="s">
        <v>257</v>
      </c>
      <c r="D26" s="238" t="s">
        <v>368</v>
      </c>
      <c r="E26" s="240"/>
      <c r="F26" s="119">
        <v>0</v>
      </c>
      <c r="G26" s="119">
        <v>0</v>
      </c>
      <c r="H26" s="119">
        <v>0</v>
      </c>
      <c r="I26" s="119">
        <v>0</v>
      </c>
      <c r="J26" s="119">
        <v>0</v>
      </c>
      <c r="K26" s="119">
        <v>0</v>
      </c>
      <c r="L26" s="119">
        <v>0</v>
      </c>
      <c r="M26" s="119">
        <v>0</v>
      </c>
      <c r="N26" s="119">
        <v>0</v>
      </c>
      <c r="O26" s="119">
        <v>0</v>
      </c>
      <c r="P26" s="119">
        <v>0</v>
      </c>
      <c r="Q26" s="244" t="s">
        <v>236</v>
      </c>
    </row>
    <row r="27" spans="2:18" x14ac:dyDescent="0.2">
      <c r="B27" s="147"/>
      <c r="C27" s="508" t="s">
        <v>258</v>
      </c>
      <c r="D27" s="508" t="s">
        <v>259</v>
      </c>
      <c r="E27" s="510"/>
      <c r="F27" s="501" t="s">
        <v>235</v>
      </c>
      <c r="G27" s="501" t="s">
        <v>235</v>
      </c>
      <c r="H27" s="501" t="s">
        <v>235</v>
      </c>
      <c r="I27" s="501" t="s">
        <v>235</v>
      </c>
      <c r="J27" s="501" t="s">
        <v>235</v>
      </c>
      <c r="K27" s="501" t="s">
        <v>235</v>
      </c>
      <c r="L27" s="501" t="s">
        <v>235</v>
      </c>
      <c r="M27" s="501" t="s">
        <v>235</v>
      </c>
      <c r="N27" s="501" t="s">
        <v>235</v>
      </c>
      <c r="O27" s="501" t="s">
        <v>235</v>
      </c>
      <c r="P27" s="501" t="s">
        <v>235</v>
      </c>
      <c r="Q27" s="496" t="s">
        <v>236</v>
      </c>
    </row>
    <row r="28" spans="2:18" ht="22.35" customHeight="1" thickBot="1" x14ac:dyDescent="0.25">
      <c r="B28" s="55"/>
      <c r="C28" s="509"/>
      <c r="D28" s="509"/>
      <c r="E28" s="511"/>
      <c r="F28" s="502"/>
      <c r="G28" s="502"/>
      <c r="H28" s="502"/>
      <c r="I28" s="502"/>
      <c r="J28" s="502"/>
      <c r="K28" s="502"/>
      <c r="L28" s="502"/>
      <c r="M28" s="502"/>
      <c r="N28" s="502"/>
      <c r="O28" s="502"/>
      <c r="P28" s="502"/>
      <c r="Q28" s="497"/>
      <c r="R28" s="409" t="s">
        <v>378</v>
      </c>
    </row>
    <row r="29" spans="2:18" ht="22.5" customHeight="1" x14ac:dyDescent="0.2">
      <c r="B29" s="37"/>
      <c r="C29" s="504" t="s">
        <v>228</v>
      </c>
      <c r="D29" s="503" t="s">
        <v>229</v>
      </c>
      <c r="E29" s="505" t="s">
        <v>230</v>
      </c>
      <c r="F29" s="402" t="s">
        <v>18</v>
      </c>
      <c r="G29" s="503"/>
      <c r="H29" s="503"/>
      <c r="I29" s="503"/>
      <c r="J29" s="402"/>
      <c r="K29" s="402"/>
      <c r="L29" s="402"/>
      <c r="M29" s="402"/>
      <c r="N29" s="402"/>
      <c r="O29" s="402"/>
      <c r="P29" s="402"/>
      <c r="Q29" s="402" t="s">
        <v>231</v>
      </c>
    </row>
    <row r="30" spans="2:18" ht="23.25" thickBot="1" x14ac:dyDescent="0.25">
      <c r="B30" s="37"/>
      <c r="C30" s="504"/>
      <c r="D30" s="503"/>
      <c r="E30" s="505"/>
      <c r="F30" s="402" t="s">
        <v>19</v>
      </c>
      <c r="G30" s="402" t="s">
        <v>20</v>
      </c>
      <c r="H30" s="402" t="s">
        <v>21</v>
      </c>
      <c r="I30" s="402" t="s">
        <v>22</v>
      </c>
      <c r="J30" s="402" t="s">
        <v>23</v>
      </c>
      <c r="K30" s="402" t="s">
        <v>24</v>
      </c>
      <c r="L30" s="402" t="s">
        <v>25</v>
      </c>
      <c r="M30" s="402" t="s">
        <v>26</v>
      </c>
      <c r="N30" s="402" t="s">
        <v>27</v>
      </c>
      <c r="O30" s="402" t="s">
        <v>28</v>
      </c>
      <c r="P30" s="402" t="s">
        <v>29</v>
      </c>
      <c r="Q30" s="402" t="s">
        <v>232</v>
      </c>
    </row>
    <row r="31" spans="2:18" x14ac:dyDescent="0.2">
      <c r="B31" s="37"/>
      <c r="C31" s="114" t="s">
        <v>369</v>
      </c>
      <c r="D31" s="115"/>
      <c r="E31" s="116"/>
      <c r="F31" s="117"/>
      <c r="G31" s="117"/>
      <c r="H31" s="117"/>
      <c r="I31" s="117"/>
      <c r="J31" s="117"/>
      <c r="K31" s="117"/>
      <c r="L31" s="117"/>
      <c r="M31" s="117"/>
      <c r="N31" s="117"/>
      <c r="O31" s="117"/>
      <c r="P31" s="117"/>
      <c r="Q31" s="118"/>
    </row>
    <row r="32" spans="2:18" x14ac:dyDescent="0.2">
      <c r="B32" s="37"/>
      <c r="C32" s="408" t="s">
        <v>370</v>
      </c>
      <c r="D32" s="408" t="s">
        <v>371</v>
      </c>
      <c r="E32" s="406"/>
      <c r="F32" s="410">
        <v>0</v>
      </c>
      <c r="G32" s="410">
        <v>0</v>
      </c>
      <c r="H32" s="410">
        <v>0</v>
      </c>
      <c r="I32" s="410">
        <v>0</v>
      </c>
      <c r="J32" s="410">
        <v>0</v>
      </c>
      <c r="K32" s="410">
        <v>0</v>
      </c>
      <c r="L32" s="410">
        <v>0</v>
      </c>
      <c r="M32" s="410">
        <v>0</v>
      </c>
      <c r="N32" s="410">
        <v>0</v>
      </c>
      <c r="O32" s="410">
        <v>0</v>
      </c>
      <c r="P32" s="410">
        <v>0</v>
      </c>
      <c r="Q32" s="411" t="s">
        <v>240</v>
      </c>
      <c r="R32" s="409" t="s">
        <v>378</v>
      </c>
    </row>
    <row r="33" spans="2:18" x14ac:dyDescent="0.2">
      <c r="B33" s="37"/>
      <c r="C33" s="408" t="s">
        <v>370</v>
      </c>
      <c r="D33" s="408" t="s">
        <v>372</v>
      </c>
      <c r="E33" s="406"/>
      <c r="F33" s="410">
        <v>0</v>
      </c>
      <c r="G33" s="410">
        <v>0</v>
      </c>
      <c r="H33" s="410">
        <v>0</v>
      </c>
      <c r="I33" s="410">
        <v>0</v>
      </c>
      <c r="J33" s="410">
        <v>0</v>
      </c>
      <c r="K33" s="410">
        <v>0</v>
      </c>
      <c r="L33" s="410">
        <v>0</v>
      </c>
      <c r="M33" s="410">
        <v>0</v>
      </c>
      <c r="N33" s="410">
        <v>0</v>
      </c>
      <c r="O33" s="410">
        <v>0</v>
      </c>
      <c r="P33" s="410">
        <v>0</v>
      </c>
      <c r="Q33" s="411" t="s">
        <v>240</v>
      </c>
      <c r="R33" s="409" t="s">
        <v>378</v>
      </c>
    </row>
    <row r="34" spans="2:18" x14ac:dyDescent="0.2">
      <c r="B34" s="37"/>
      <c r="C34" s="408" t="s">
        <v>370</v>
      </c>
      <c r="D34" s="408" t="s">
        <v>373</v>
      </c>
      <c r="E34" s="406"/>
      <c r="F34" s="410">
        <v>0</v>
      </c>
      <c r="G34" s="410">
        <v>0</v>
      </c>
      <c r="H34" s="410">
        <v>0</v>
      </c>
      <c r="I34" s="410">
        <v>0</v>
      </c>
      <c r="J34" s="410">
        <v>0</v>
      </c>
      <c r="K34" s="410">
        <v>0</v>
      </c>
      <c r="L34" s="410">
        <v>0</v>
      </c>
      <c r="M34" s="410">
        <v>0</v>
      </c>
      <c r="N34" s="410">
        <v>0</v>
      </c>
      <c r="O34" s="410">
        <v>0</v>
      </c>
      <c r="P34" s="410">
        <v>0</v>
      </c>
      <c r="Q34" s="411" t="s">
        <v>240</v>
      </c>
      <c r="R34" s="409" t="s">
        <v>378</v>
      </c>
    </row>
    <row r="35" spans="2:18" x14ac:dyDescent="0.2">
      <c r="B35" s="37"/>
      <c r="C35" s="408" t="s">
        <v>374</v>
      </c>
      <c r="D35" s="408" t="s">
        <v>375</v>
      </c>
      <c r="E35" s="406"/>
      <c r="F35" s="410">
        <v>0</v>
      </c>
      <c r="G35" s="410">
        <v>0</v>
      </c>
      <c r="H35" s="410">
        <v>0</v>
      </c>
      <c r="I35" s="410">
        <v>0</v>
      </c>
      <c r="J35" s="410">
        <v>0</v>
      </c>
      <c r="K35" s="410">
        <v>0</v>
      </c>
      <c r="L35" s="410">
        <v>0</v>
      </c>
      <c r="M35" s="410">
        <v>0</v>
      </c>
      <c r="N35" s="410">
        <v>0</v>
      </c>
      <c r="O35" s="410">
        <v>0</v>
      </c>
      <c r="P35" s="410">
        <v>0</v>
      </c>
      <c r="Q35" s="411" t="s">
        <v>240</v>
      </c>
      <c r="R35" s="409" t="s">
        <v>378</v>
      </c>
    </row>
    <row r="36" spans="2:18" x14ac:dyDescent="0.2">
      <c r="B36" s="37"/>
      <c r="C36" s="408" t="s">
        <v>376</v>
      </c>
      <c r="D36" s="408" t="s">
        <v>377</v>
      </c>
      <c r="E36" s="406"/>
      <c r="F36" s="410">
        <v>0</v>
      </c>
      <c r="G36" s="410">
        <v>0</v>
      </c>
      <c r="H36" s="410">
        <v>0</v>
      </c>
      <c r="I36" s="410">
        <v>0</v>
      </c>
      <c r="J36" s="410">
        <v>0</v>
      </c>
      <c r="K36" s="410">
        <v>0</v>
      </c>
      <c r="L36" s="410">
        <v>0</v>
      </c>
      <c r="M36" s="410">
        <v>0</v>
      </c>
      <c r="N36" s="410">
        <v>0</v>
      </c>
      <c r="O36" s="410">
        <v>0</v>
      </c>
      <c r="P36" s="410">
        <v>0</v>
      </c>
      <c r="Q36" s="411" t="s">
        <v>240</v>
      </c>
      <c r="R36" s="409" t="s">
        <v>378</v>
      </c>
    </row>
    <row r="37" spans="2:18" ht="13.5" thickBot="1" x14ac:dyDescent="0.25">
      <c r="B37" s="37"/>
      <c r="C37" s="405"/>
      <c r="D37" s="405"/>
      <c r="E37" s="407"/>
      <c r="F37" s="399"/>
      <c r="G37" s="399"/>
      <c r="H37" s="399"/>
      <c r="I37" s="399"/>
      <c r="J37" s="399"/>
      <c r="K37" s="399"/>
      <c r="L37" s="399"/>
      <c r="M37" s="399"/>
      <c r="N37" s="399"/>
      <c r="O37" s="399"/>
      <c r="P37" s="399"/>
      <c r="Q37" s="401"/>
    </row>
    <row r="38" spans="2:18" x14ac:dyDescent="0.2">
      <c r="B38" s="37"/>
      <c r="C38" s="109"/>
      <c r="D38" s="108"/>
      <c r="E38" s="108"/>
      <c r="F38" s="108"/>
      <c r="G38" s="108"/>
      <c r="H38" s="108"/>
      <c r="I38" s="108"/>
      <c r="J38" s="108"/>
      <c r="K38" s="108"/>
      <c r="L38" s="108"/>
      <c r="M38" s="108"/>
      <c r="N38" s="108"/>
      <c r="O38" s="108"/>
      <c r="P38" s="108"/>
      <c r="Q38" s="108"/>
    </row>
    <row r="39" spans="2:18" x14ac:dyDescent="0.2">
      <c r="B39" s="37"/>
      <c r="C39" s="120" t="s">
        <v>260</v>
      </c>
      <c r="D39" s="108"/>
      <c r="E39" s="108"/>
      <c r="F39" s="108"/>
      <c r="G39" s="108"/>
      <c r="H39" s="108"/>
      <c r="I39" s="108"/>
      <c r="J39" s="108"/>
      <c r="K39" s="108"/>
      <c r="L39" s="108"/>
      <c r="M39" s="108"/>
      <c r="N39" s="108"/>
      <c r="O39" s="108"/>
      <c r="P39" s="108"/>
      <c r="Q39" s="108"/>
    </row>
    <row r="40" spans="2:18" x14ac:dyDescent="0.2">
      <c r="B40" s="37"/>
      <c r="C40" s="499" t="s">
        <v>261</v>
      </c>
      <c r="D40" s="499"/>
      <c r="E40" s="499"/>
      <c r="F40" s="499"/>
      <c r="G40" s="499"/>
      <c r="H40" s="499"/>
      <c r="I40" s="499"/>
      <c r="J40" s="499"/>
      <c r="K40" s="499"/>
      <c r="L40" s="499"/>
      <c r="M40" s="499"/>
      <c r="N40" s="499"/>
      <c r="O40" s="499"/>
      <c r="P40" s="499"/>
      <c r="Q40" s="499"/>
    </row>
    <row r="41" spans="2:18" x14ac:dyDescent="0.2">
      <c r="B41" s="37"/>
      <c r="C41" s="500" t="s">
        <v>262</v>
      </c>
      <c r="D41" s="500"/>
      <c r="E41" s="500"/>
      <c r="F41" s="500"/>
      <c r="G41" s="500"/>
      <c r="H41" s="500"/>
      <c r="I41" s="500"/>
      <c r="J41" s="500"/>
      <c r="K41" s="500"/>
      <c r="L41" s="500"/>
      <c r="M41" s="500"/>
      <c r="N41" s="500"/>
      <c r="O41" s="500"/>
      <c r="P41" s="500"/>
      <c r="Q41" s="500"/>
    </row>
    <row r="42" spans="2:18" x14ac:dyDescent="0.2">
      <c r="B42" s="37"/>
      <c r="C42" s="499" t="s">
        <v>263</v>
      </c>
      <c r="D42" s="499"/>
      <c r="E42" s="499"/>
      <c r="F42" s="499"/>
      <c r="G42" s="499"/>
      <c r="H42" s="499"/>
      <c r="I42" s="499"/>
      <c r="J42" s="499"/>
      <c r="K42" s="499"/>
      <c r="L42" s="499"/>
      <c r="M42" s="499"/>
      <c r="N42" s="499"/>
      <c r="O42" s="499"/>
      <c r="P42" s="499"/>
      <c r="Q42" s="499"/>
    </row>
    <row r="43" spans="2:18" x14ac:dyDescent="0.2">
      <c r="B43" s="37"/>
      <c r="C43" s="246"/>
      <c r="D43" s="246"/>
      <c r="E43" s="246"/>
      <c r="F43" s="246"/>
      <c r="G43" s="246"/>
      <c r="H43" s="246"/>
      <c r="I43" s="246"/>
      <c r="J43" s="246"/>
      <c r="K43" s="246"/>
      <c r="L43" s="246"/>
      <c r="M43" s="246"/>
      <c r="N43" s="246"/>
      <c r="O43" s="246"/>
      <c r="P43" s="246"/>
      <c r="Q43" s="246"/>
    </row>
    <row r="44" spans="2:18" x14ac:dyDescent="0.2">
      <c r="B44" s="53"/>
      <c r="C44" s="120" t="s">
        <v>264</v>
      </c>
      <c r="D44" s="108"/>
      <c r="E44" s="108"/>
      <c r="F44" s="108"/>
      <c r="G44" s="108"/>
      <c r="H44" s="108"/>
      <c r="I44" s="108"/>
      <c r="J44" s="108"/>
      <c r="K44" s="108"/>
      <c r="L44" s="108"/>
      <c r="M44" s="108"/>
      <c r="N44" s="108"/>
      <c r="O44" s="108"/>
      <c r="P44" s="108"/>
      <c r="Q44" s="108"/>
    </row>
    <row r="45" spans="2:18" x14ac:dyDescent="0.2">
      <c r="C45" s="120"/>
      <c r="D45" s="108"/>
      <c r="E45" s="108"/>
      <c r="F45" s="108"/>
      <c r="G45" s="108"/>
      <c r="H45" s="108"/>
      <c r="I45" s="108"/>
      <c r="J45" s="108"/>
      <c r="K45" s="108"/>
      <c r="L45" s="108"/>
      <c r="M45" s="108"/>
      <c r="N45" s="108"/>
      <c r="O45" s="108"/>
      <c r="P45" s="108"/>
      <c r="Q45" s="108"/>
    </row>
    <row r="46" spans="2:18" x14ac:dyDescent="0.2">
      <c r="B46" s="33"/>
      <c r="C46" s="506" t="s">
        <v>265</v>
      </c>
      <c r="D46" s="506"/>
      <c r="E46" s="506"/>
      <c r="F46" s="506"/>
      <c r="G46" s="506"/>
      <c r="H46" s="506"/>
      <c r="I46" s="506"/>
      <c r="J46" s="506"/>
      <c r="K46" s="506"/>
      <c r="L46" s="506"/>
      <c r="M46" s="506"/>
      <c r="N46" s="506"/>
      <c r="O46" s="506"/>
      <c r="P46" s="506"/>
      <c r="Q46" s="506"/>
    </row>
    <row r="47" spans="2:18" x14ac:dyDescent="0.2">
      <c r="B47" s="34"/>
      <c r="C47" s="498" t="s">
        <v>266</v>
      </c>
      <c r="D47" s="498"/>
      <c r="E47" s="498"/>
      <c r="F47" s="498"/>
      <c r="G47" s="498"/>
      <c r="H47" s="498"/>
      <c r="I47" s="498"/>
      <c r="J47" s="498"/>
      <c r="K47" s="498"/>
      <c r="L47" s="498"/>
      <c r="M47" s="498"/>
      <c r="N47" s="498"/>
      <c r="O47" s="498"/>
      <c r="P47" s="498"/>
      <c r="Q47" s="498"/>
    </row>
    <row r="48" spans="2:18" x14ac:dyDescent="0.2">
      <c r="B48" s="55"/>
      <c r="C48" s="507" t="s">
        <v>267</v>
      </c>
      <c r="D48" s="507"/>
      <c r="E48" s="507"/>
      <c r="F48" s="507"/>
      <c r="G48" s="507"/>
      <c r="H48" s="507"/>
      <c r="I48" s="507"/>
      <c r="J48" s="507"/>
      <c r="K48" s="507"/>
      <c r="L48" s="507"/>
      <c r="M48" s="507"/>
      <c r="N48" s="507"/>
      <c r="O48" s="507"/>
      <c r="P48" s="507"/>
      <c r="Q48" s="507"/>
    </row>
    <row r="49" spans="2:18" x14ac:dyDescent="0.2">
      <c r="B49" s="145"/>
      <c r="C49" s="498" t="s">
        <v>266</v>
      </c>
      <c r="D49" s="498"/>
      <c r="E49" s="498"/>
      <c r="F49" s="498"/>
      <c r="G49" s="498"/>
      <c r="H49" s="498"/>
      <c r="I49" s="498"/>
      <c r="J49" s="498"/>
      <c r="K49" s="498"/>
      <c r="L49" s="498"/>
      <c r="M49" s="498"/>
      <c r="N49" s="498"/>
      <c r="O49" s="498"/>
      <c r="P49" s="498"/>
      <c r="Q49" s="498"/>
    </row>
    <row r="50" spans="2:18" x14ac:dyDescent="0.2">
      <c r="B50" s="145"/>
      <c r="C50" s="506" t="s">
        <v>268</v>
      </c>
      <c r="D50" s="506"/>
      <c r="E50" s="506"/>
      <c r="F50" s="506"/>
      <c r="G50" s="506"/>
      <c r="H50" s="506"/>
      <c r="I50" s="506"/>
      <c r="J50" s="506"/>
      <c r="K50" s="506"/>
      <c r="L50" s="506"/>
      <c r="M50" s="506"/>
      <c r="N50" s="506"/>
      <c r="O50" s="506"/>
      <c r="P50" s="506"/>
      <c r="Q50" s="506"/>
    </row>
    <row r="51" spans="2:18" x14ac:dyDescent="0.2">
      <c r="B51" s="145"/>
      <c r="C51" s="499" t="s">
        <v>266</v>
      </c>
      <c r="D51" s="499"/>
      <c r="E51" s="499"/>
      <c r="F51" s="499"/>
      <c r="G51" s="499"/>
      <c r="H51" s="499"/>
      <c r="I51" s="499"/>
      <c r="J51" s="499"/>
      <c r="K51" s="499"/>
      <c r="L51" s="499"/>
      <c r="M51" s="499"/>
      <c r="N51" s="499"/>
      <c r="O51" s="499"/>
      <c r="P51" s="499"/>
      <c r="Q51" s="499"/>
    </row>
    <row r="52" spans="2:18" x14ac:dyDescent="0.2">
      <c r="B52" s="145"/>
      <c r="C52" s="506" t="s">
        <v>269</v>
      </c>
      <c r="D52" s="506"/>
      <c r="E52" s="506"/>
      <c r="F52" s="506"/>
      <c r="G52" s="506"/>
      <c r="H52" s="506"/>
      <c r="I52" s="506"/>
      <c r="J52" s="506"/>
      <c r="K52" s="506"/>
      <c r="L52" s="506"/>
      <c r="M52" s="506"/>
      <c r="N52" s="506"/>
      <c r="O52" s="506"/>
      <c r="P52" s="506"/>
      <c r="Q52" s="506"/>
    </row>
    <row r="53" spans="2:18" x14ac:dyDescent="0.2">
      <c r="B53" s="145"/>
      <c r="C53" s="499" t="s">
        <v>266</v>
      </c>
      <c r="D53" s="499"/>
      <c r="E53" s="499"/>
      <c r="F53" s="499"/>
      <c r="G53" s="499"/>
      <c r="H53" s="499"/>
      <c r="I53" s="499"/>
      <c r="J53" s="499"/>
      <c r="K53" s="499"/>
      <c r="L53" s="499"/>
      <c r="M53" s="499"/>
      <c r="N53" s="499"/>
      <c r="O53" s="499"/>
      <c r="P53" s="499"/>
      <c r="Q53" s="499"/>
    </row>
    <row r="54" spans="2:18" x14ac:dyDescent="0.2">
      <c r="B54" s="145"/>
      <c r="C54" s="249" t="s">
        <v>270</v>
      </c>
      <c r="D54" s="108"/>
      <c r="E54" s="108"/>
      <c r="F54" s="108"/>
      <c r="G54" s="108"/>
      <c r="H54" s="108"/>
      <c r="I54" s="108"/>
      <c r="J54" s="108"/>
      <c r="K54" s="108"/>
      <c r="L54" s="108"/>
      <c r="M54" s="108"/>
      <c r="N54" s="108"/>
      <c r="O54" s="108"/>
      <c r="P54" s="108"/>
      <c r="Q54" s="108"/>
    </row>
    <row r="55" spans="2:18" x14ac:dyDescent="0.2">
      <c r="B55" s="145"/>
      <c r="C55" s="499" t="s">
        <v>266</v>
      </c>
      <c r="D55" s="499"/>
      <c r="E55" s="499"/>
      <c r="F55" s="499"/>
      <c r="G55" s="499"/>
      <c r="H55" s="499"/>
      <c r="I55" s="499"/>
      <c r="J55" s="499"/>
      <c r="K55" s="499"/>
      <c r="L55" s="499"/>
      <c r="M55" s="499"/>
      <c r="N55" s="499"/>
      <c r="O55" s="499"/>
      <c r="P55" s="499"/>
      <c r="Q55" s="499"/>
    </row>
    <row r="56" spans="2:18" x14ac:dyDescent="0.2">
      <c r="B56" s="145"/>
      <c r="C56" s="507" t="s">
        <v>271</v>
      </c>
      <c r="D56" s="507"/>
      <c r="E56" s="507"/>
      <c r="F56" s="507"/>
      <c r="G56" s="507"/>
      <c r="H56" s="507"/>
      <c r="I56" s="507"/>
      <c r="J56" s="507"/>
      <c r="K56" s="507"/>
      <c r="L56" s="507"/>
      <c r="M56" s="507"/>
      <c r="N56" s="507"/>
      <c r="O56" s="507"/>
      <c r="P56" s="507"/>
      <c r="Q56" s="507"/>
    </row>
    <row r="57" spans="2:18" x14ac:dyDescent="0.2">
      <c r="B57" s="145"/>
      <c r="C57" s="500" t="s">
        <v>266</v>
      </c>
      <c r="D57" s="500"/>
      <c r="E57" s="500"/>
      <c r="F57" s="500"/>
      <c r="G57" s="500"/>
      <c r="H57" s="500"/>
      <c r="I57" s="500"/>
      <c r="J57" s="500"/>
      <c r="K57" s="500"/>
      <c r="L57" s="500"/>
      <c r="M57" s="500"/>
      <c r="N57" s="500"/>
      <c r="O57" s="500"/>
      <c r="P57" s="500"/>
      <c r="Q57" s="500"/>
    </row>
    <row r="58" spans="2:18" ht="6" customHeight="1" x14ac:dyDescent="0.2">
      <c r="B58" s="145"/>
      <c r="C58" s="44"/>
      <c r="D58" s="43"/>
      <c r="E58" s="43"/>
      <c r="F58" s="45"/>
    </row>
    <row r="59" spans="2:18" x14ac:dyDescent="0.2">
      <c r="B59" s="145"/>
      <c r="F59" s="46"/>
      <c r="G59" s="42"/>
      <c r="H59" s="42"/>
      <c r="I59" s="42"/>
      <c r="J59" s="42"/>
      <c r="K59" s="42"/>
      <c r="L59" s="42"/>
      <c r="M59" s="42"/>
      <c r="N59" s="42"/>
      <c r="O59" s="42"/>
      <c r="P59" s="42"/>
      <c r="Q59" s="42"/>
      <c r="R59" s="42"/>
    </row>
    <row r="60" spans="2:18" x14ac:dyDescent="0.2">
      <c r="B60" s="145"/>
      <c r="C60" s="412" t="s">
        <v>381</v>
      </c>
      <c r="D60" s="413"/>
      <c r="E60" s="413"/>
      <c r="F60" s="414"/>
      <c r="G60" s="413"/>
      <c r="H60" s="413"/>
      <c r="I60" s="413"/>
      <c r="J60" s="413"/>
      <c r="K60" s="413"/>
      <c r="L60" s="413"/>
      <c r="M60" s="413"/>
      <c r="N60" s="413"/>
      <c r="O60" s="413"/>
      <c r="P60" s="413"/>
      <c r="Q60" s="413"/>
      <c r="R60" s="409" t="s">
        <v>378</v>
      </c>
    </row>
    <row r="61" spans="2:18" x14ac:dyDescent="0.2">
      <c r="B61" s="145"/>
      <c r="C61" s="512" t="s">
        <v>380</v>
      </c>
      <c r="D61" s="512"/>
      <c r="E61" s="512"/>
      <c r="F61" s="512"/>
      <c r="G61" s="512"/>
      <c r="H61" s="512"/>
      <c r="I61" s="512"/>
      <c r="J61" s="512"/>
      <c r="K61" s="512"/>
      <c r="L61" s="512"/>
      <c r="M61" s="512"/>
      <c r="N61" s="512"/>
      <c r="O61" s="512"/>
      <c r="P61" s="512"/>
      <c r="Q61" s="512"/>
      <c r="R61" s="42"/>
    </row>
    <row r="62" spans="2:18" ht="15" thickBot="1" x14ac:dyDescent="0.25">
      <c r="B62" s="145"/>
      <c r="C62" s="415" t="s">
        <v>301</v>
      </c>
      <c r="D62" s="416"/>
      <c r="E62" s="417"/>
      <c r="F62" s="418"/>
      <c r="G62" s="418"/>
      <c r="H62" s="418"/>
      <c r="I62" s="418"/>
      <c r="J62" s="419"/>
      <c r="K62" s="419"/>
      <c r="L62" s="419"/>
      <c r="M62" s="419"/>
      <c r="N62" s="419"/>
      <c r="O62" s="419"/>
      <c r="P62" s="419"/>
      <c r="Q62" s="413"/>
      <c r="R62" s="42"/>
    </row>
    <row r="63" spans="2:18" x14ac:dyDescent="0.2">
      <c r="B63" s="145"/>
      <c r="C63" s="519"/>
      <c r="D63" s="463"/>
      <c r="E63" s="254"/>
      <c r="F63" s="450" t="s">
        <v>302</v>
      </c>
      <c r="G63" s="450"/>
      <c r="H63" s="450"/>
      <c r="I63" s="450"/>
      <c r="J63" s="450"/>
      <c r="K63" s="450"/>
      <c r="L63" s="450"/>
      <c r="M63" s="450"/>
      <c r="N63" s="450"/>
      <c r="O63" s="450"/>
      <c r="P63" s="204"/>
      <c r="Q63" s="42"/>
      <c r="R63" s="42"/>
    </row>
    <row r="64" spans="2:18" x14ac:dyDescent="0.2">
      <c r="B64" s="145"/>
      <c r="C64" s="519"/>
      <c r="D64" s="463"/>
      <c r="E64" s="253"/>
      <c r="F64" s="463"/>
      <c r="G64" s="463"/>
      <c r="H64" s="463"/>
      <c r="I64" s="463"/>
      <c r="J64" s="463"/>
      <c r="K64" s="463"/>
      <c r="L64" s="463"/>
      <c r="M64" s="463"/>
      <c r="N64" s="463"/>
      <c r="O64" s="463"/>
      <c r="P64" s="206"/>
      <c r="Q64" s="42"/>
      <c r="R64" s="42"/>
    </row>
    <row r="65" spans="2:19" ht="22.5" x14ac:dyDescent="0.2">
      <c r="B65" s="145"/>
      <c r="C65" s="519"/>
      <c r="D65" s="463"/>
      <c r="E65" s="253"/>
      <c r="F65" s="253" t="s">
        <v>19</v>
      </c>
      <c r="G65" s="253" t="s">
        <v>20</v>
      </c>
      <c r="H65" s="253" t="s">
        <v>21</v>
      </c>
      <c r="I65" s="253" t="s">
        <v>22</v>
      </c>
      <c r="J65" s="253" t="s">
        <v>23</v>
      </c>
      <c r="K65" s="253" t="s">
        <v>24</v>
      </c>
      <c r="L65" s="253" t="s">
        <v>25</v>
      </c>
      <c r="M65" s="253" t="s">
        <v>26</v>
      </c>
      <c r="N65" s="253" t="s">
        <v>27</v>
      </c>
      <c r="O65" s="253" t="s">
        <v>28</v>
      </c>
      <c r="P65" s="206" t="s">
        <v>29</v>
      </c>
      <c r="Q65" s="42"/>
      <c r="R65" s="42"/>
    </row>
    <row r="66" spans="2:19" x14ac:dyDescent="0.2">
      <c r="B66" s="145"/>
      <c r="C66" s="519"/>
      <c r="D66" s="463"/>
      <c r="E66" s="253"/>
      <c r="F66" s="253" t="s">
        <v>31</v>
      </c>
      <c r="G66" s="253" t="s">
        <v>31</v>
      </c>
      <c r="H66" s="253" t="s">
        <v>31</v>
      </c>
      <c r="I66" s="253" t="s">
        <v>31</v>
      </c>
      <c r="J66" s="253" t="s">
        <v>31</v>
      </c>
      <c r="K66" s="253" t="s">
        <v>31</v>
      </c>
      <c r="L66" s="253" t="s">
        <v>31</v>
      </c>
      <c r="M66" s="253" t="s">
        <v>31</v>
      </c>
      <c r="N66" s="253" t="s">
        <v>31</v>
      </c>
      <c r="O66" s="253" t="s">
        <v>31</v>
      </c>
      <c r="P66" s="206" t="s">
        <v>31</v>
      </c>
      <c r="Q66" s="42"/>
      <c r="R66" s="42"/>
    </row>
    <row r="67" spans="2:19" ht="14.25" x14ac:dyDescent="0.2">
      <c r="B67" s="145"/>
      <c r="C67" s="272"/>
      <c r="D67" s="43"/>
      <c r="E67" s="271"/>
      <c r="F67" s="72"/>
      <c r="G67" s="72"/>
      <c r="H67" s="72"/>
      <c r="I67" s="72"/>
      <c r="J67" s="72"/>
      <c r="K67" s="72"/>
      <c r="L67" s="72"/>
      <c r="M67" s="72"/>
      <c r="N67" s="72"/>
      <c r="O67" s="72"/>
      <c r="P67" s="172"/>
      <c r="Q67" s="42"/>
      <c r="R67" s="42"/>
    </row>
    <row r="68" spans="2:19" ht="14.25" x14ac:dyDescent="0.2">
      <c r="B68" s="145"/>
      <c r="C68" s="513" t="s">
        <v>303</v>
      </c>
      <c r="D68" s="514"/>
      <c r="E68" s="417"/>
      <c r="F68" s="420">
        <f>+'3'!E34</f>
        <v>0</v>
      </c>
      <c r="G68" s="420">
        <f>+'3'!F34</f>
        <v>0</v>
      </c>
      <c r="H68" s="420">
        <f>+'3'!G34</f>
        <v>0</v>
      </c>
      <c r="I68" s="420">
        <f>+'3'!H34</f>
        <v>0</v>
      </c>
      <c r="J68" s="420">
        <f>+'3'!I34</f>
        <v>0</v>
      </c>
      <c r="K68" s="420">
        <f>+'3'!J34</f>
        <v>0</v>
      </c>
      <c r="L68" s="420">
        <f>+'3'!K34</f>
        <v>0</v>
      </c>
      <c r="M68" s="420">
        <f>+'3'!L34</f>
        <v>0</v>
      </c>
      <c r="N68" s="420">
        <f>+'3'!M34</f>
        <v>0</v>
      </c>
      <c r="O68" s="420">
        <f>+'3'!N34</f>
        <v>0</v>
      </c>
      <c r="P68" s="421">
        <f>+'3'!O34</f>
        <v>0</v>
      </c>
      <c r="Q68" s="42"/>
      <c r="R68" s="42"/>
    </row>
    <row r="69" spans="2:19" ht="14.25" x14ac:dyDescent="0.2">
      <c r="B69" s="145"/>
      <c r="C69" s="515" t="s">
        <v>66</v>
      </c>
      <c r="D69" s="516"/>
      <c r="E69" s="417"/>
      <c r="F69" s="420">
        <f>+'3'!E46</f>
        <v>0</v>
      </c>
      <c r="G69" s="420">
        <f>+'3'!F46</f>
        <v>0</v>
      </c>
      <c r="H69" s="420">
        <f>+'3'!G46</f>
        <v>0</v>
      </c>
      <c r="I69" s="420">
        <f>+'3'!H46</f>
        <v>0</v>
      </c>
      <c r="J69" s="420">
        <f>+'3'!I46</f>
        <v>0</v>
      </c>
      <c r="K69" s="420">
        <f>+'3'!J46</f>
        <v>0</v>
      </c>
      <c r="L69" s="420">
        <f>+'3'!K46</f>
        <v>0</v>
      </c>
      <c r="M69" s="420">
        <f>+'3'!L46</f>
        <v>0</v>
      </c>
      <c r="N69" s="420">
        <f>+'3'!M46</f>
        <v>0</v>
      </c>
      <c r="O69" s="420">
        <f>+'3'!N46</f>
        <v>0</v>
      </c>
      <c r="P69" s="421">
        <f>+'3'!O46</f>
        <v>0</v>
      </c>
      <c r="Q69" s="42"/>
      <c r="R69" s="42"/>
    </row>
    <row r="70" spans="2:19" ht="14.25" x14ac:dyDescent="0.2">
      <c r="B70" s="145"/>
      <c r="C70" s="520" t="s">
        <v>67</v>
      </c>
      <c r="D70" s="521"/>
      <c r="E70" s="417"/>
      <c r="F70" s="422">
        <f t="shared" ref="F70:P70" si="0">+F68-F69</f>
        <v>0</v>
      </c>
      <c r="G70" s="422">
        <f t="shared" si="0"/>
        <v>0</v>
      </c>
      <c r="H70" s="422">
        <f t="shared" si="0"/>
        <v>0</v>
      </c>
      <c r="I70" s="422">
        <f t="shared" si="0"/>
        <v>0</v>
      </c>
      <c r="J70" s="422">
        <f t="shared" si="0"/>
        <v>0</v>
      </c>
      <c r="K70" s="422">
        <f t="shared" si="0"/>
        <v>0</v>
      </c>
      <c r="L70" s="422">
        <f t="shared" si="0"/>
        <v>0</v>
      </c>
      <c r="M70" s="422">
        <f t="shared" si="0"/>
        <v>0</v>
      </c>
      <c r="N70" s="422">
        <f t="shared" si="0"/>
        <v>0</v>
      </c>
      <c r="O70" s="422">
        <f t="shared" si="0"/>
        <v>0</v>
      </c>
      <c r="P70" s="423">
        <f t="shared" si="0"/>
        <v>0</v>
      </c>
      <c r="Q70" s="42"/>
      <c r="R70" s="42"/>
    </row>
    <row r="71" spans="2:19" ht="14.25" x14ac:dyDescent="0.2">
      <c r="B71" s="145"/>
      <c r="C71" s="513"/>
      <c r="D71" s="514"/>
      <c r="E71" s="417"/>
      <c r="F71" s="420"/>
      <c r="G71" s="420"/>
      <c r="H71" s="420"/>
      <c r="I71" s="420"/>
      <c r="J71" s="420"/>
      <c r="K71" s="420"/>
      <c r="L71" s="420"/>
      <c r="M71" s="420"/>
      <c r="N71" s="420"/>
      <c r="O71" s="420"/>
      <c r="P71" s="421"/>
      <c r="Q71" s="42"/>
      <c r="R71" s="42"/>
    </row>
    <row r="72" spans="2:19" ht="14.25" x14ac:dyDescent="0.2">
      <c r="B72" s="145"/>
      <c r="C72" s="522" t="s">
        <v>304</v>
      </c>
      <c r="D72" s="523"/>
      <c r="E72" s="417"/>
      <c r="F72" s="420"/>
      <c r="G72" s="420"/>
      <c r="H72" s="420"/>
      <c r="I72" s="420"/>
      <c r="J72" s="420"/>
      <c r="K72" s="420"/>
      <c r="L72" s="420"/>
      <c r="M72" s="420"/>
      <c r="N72" s="420"/>
      <c r="O72" s="420"/>
      <c r="P72" s="421"/>
      <c r="Q72" s="42"/>
      <c r="R72" s="42"/>
    </row>
    <row r="73" spans="2:19" ht="14.25" x14ac:dyDescent="0.2">
      <c r="B73" s="145"/>
      <c r="C73" s="513" t="s">
        <v>305</v>
      </c>
      <c r="D73" s="514"/>
      <c r="E73" s="417"/>
      <c r="F73" s="420">
        <v>0</v>
      </c>
      <c r="G73" s="420">
        <v>0</v>
      </c>
      <c r="H73" s="420">
        <v>0</v>
      </c>
      <c r="I73" s="420">
        <v>0</v>
      </c>
      <c r="J73" s="420">
        <v>0</v>
      </c>
      <c r="K73" s="420">
        <v>0</v>
      </c>
      <c r="L73" s="420">
        <v>0</v>
      </c>
      <c r="M73" s="420">
        <v>0</v>
      </c>
      <c r="N73" s="420">
        <v>0</v>
      </c>
      <c r="O73" s="420">
        <v>0</v>
      </c>
      <c r="P73" s="421">
        <v>0</v>
      </c>
      <c r="Q73" s="42"/>
      <c r="R73" s="42"/>
    </row>
    <row r="74" spans="2:19" ht="14.25" x14ac:dyDescent="0.2">
      <c r="B74" s="145"/>
      <c r="C74" s="513" t="s">
        <v>306</v>
      </c>
      <c r="D74" s="514"/>
      <c r="E74" s="417"/>
      <c r="F74" s="420">
        <v>0</v>
      </c>
      <c r="G74" s="420">
        <v>0</v>
      </c>
      <c r="H74" s="420">
        <v>0</v>
      </c>
      <c r="I74" s="420">
        <v>0</v>
      </c>
      <c r="J74" s="420">
        <v>0</v>
      </c>
      <c r="K74" s="420">
        <v>0</v>
      </c>
      <c r="L74" s="420">
        <v>0</v>
      </c>
      <c r="M74" s="420">
        <v>0</v>
      </c>
      <c r="N74" s="420">
        <v>0</v>
      </c>
      <c r="O74" s="420">
        <v>0</v>
      </c>
      <c r="P74" s="421">
        <v>0</v>
      </c>
      <c r="Q74" s="42"/>
      <c r="R74" s="42"/>
    </row>
    <row r="75" spans="2:19" ht="14.25" x14ac:dyDescent="0.2">
      <c r="B75" s="146"/>
      <c r="C75" s="513" t="s">
        <v>44</v>
      </c>
      <c r="D75" s="514"/>
      <c r="E75" s="417"/>
      <c r="F75" s="420">
        <v>0</v>
      </c>
      <c r="G75" s="420">
        <v>0</v>
      </c>
      <c r="H75" s="420">
        <v>0</v>
      </c>
      <c r="I75" s="420">
        <v>0</v>
      </c>
      <c r="J75" s="420">
        <v>0</v>
      </c>
      <c r="K75" s="420">
        <v>0</v>
      </c>
      <c r="L75" s="420">
        <v>0</v>
      </c>
      <c r="M75" s="420">
        <v>0</v>
      </c>
      <c r="N75" s="420">
        <v>0</v>
      </c>
      <c r="O75" s="420">
        <v>0</v>
      </c>
      <c r="P75" s="421">
        <v>0</v>
      </c>
      <c r="Q75" s="42"/>
      <c r="R75" s="42"/>
    </row>
    <row r="76" spans="2:19" ht="15" thickBot="1" x14ac:dyDescent="0.25">
      <c r="B76" s="145"/>
      <c r="C76" s="517" t="s">
        <v>307</v>
      </c>
      <c r="D76" s="518"/>
      <c r="E76" s="424"/>
      <c r="F76" s="425">
        <f t="shared" ref="F76:P76" si="1">SUM(F73:F75)+F70</f>
        <v>0</v>
      </c>
      <c r="G76" s="425">
        <f t="shared" si="1"/>
        <v>0</v>
      </c>
      <c r="H76" s="425">
        <f t="shared" si="1"/>
        <v>0</v>
      </c>
      <c r="I76" s="425">
        <f t="shared" si="1"/>
        <v>0</v>
      </c>
      <c r="J76" s="425">
        <f t="shared" si="1"/>
        <v>0</v>
      </c>
      <c r="K76" s="425">
        <f t="shared" si="1"/>
        <v>0</v>
      </c>
      <c r="L76" s="425">
        <f t="shared" si="1"/>
        <v>0</v>
      </c>
      <c r="M76" s="425">
        <f t="shared" si="1"/>
        <v>0</v>
      </c>
      <c r="N76" s="425">
        <f t="shared" si="1"/>
        <v>0</v>
      </c>
      <c r="O76" s="425">
        <f t="shared" si="1"/>
        <v>0</v>
      </c>
      <c r="P76" s="426">
        <f t="shared" si="1"/>
        <v>0</v>
      </c>
      <c r="Q76" s="42"/>
      <c r="R76" s="42"/>
    </row>
    <row r="77" spans="2:19" x14ac:dyDescent="0.2">
      <c r="B77" s="36"/>
      <c r="F77" s="46"/>
      <c r="G77" s="42"/>
      <c r="H77" s="49"/>
      <c r="I77" s="49"/>
      <c r="J77" s="49"/>
      <c r="K77" s="49"/>
      <c r="L77" s="49"/>
      <c r="M77" s="49"/>
      <c r="N77" s="49"/>
      <c r="O77" s="49"/>
      <c r="P77" s="49"/>
      <c r="Q77" s="49"/>
      <c r="R77" s="49"/>
      <c r="S77" s="48"/>
    </row>
    <row r="78" spans="2:19" x14ac:dyDescent="0.2">
      <c r="B78" s="36"/>
      <c r="C78" s="50"/>
      <c r="F78" s="46"/>
      <c r="G78" s="42"/>
      <c r="H78" s="49"/>
      <c r="I78" s="49"/>
      <c r="J78" s="49"/>
      <c r="K78" s="49"/>
      <c r="L78" s="49"/>
      <c r="M78" s="49"/>
      <c r="N78" s="49"/>
      <c r="O78" s="49"/>
      <c r="P78" s="49"/>
      <c r="Q78" s="49"/>
      <c r="R78" s="49"/>
      <c r="S78" s="48"/>
    </row>
    <row r="79" spans="2:19" ht="12.75" customHeight="1" x14ac:dyDescent="0.2">
      <c r="B79" s="36"/>
      <c r="C79" s="112" t="s">
        <v>272</v>
      </c>
      <c r="F79" s="46"/>
      <c r="G79" s="42"/>
      <c r="H79" s="49"/>
      <c r="I79" s="49"/>
      <c r="J79" s="49"/>
      <c r="K79" s="49"/>
      <c r="L79" s="49"/>
      <c r="M79" s="49"/>
      <c r="N79" s="49"/>
      <c r="O79" s="49"/>
      <c r="P79" s="49"/>
      <c r="Q79" s="49"/>
      <c r="R79" s="409" t="s">
        <v>378</v>
      </c>
      <c r="S79" s="48"/>
    </row>
    <row r="80" spans="2:19" ht="12.75" customHeight="1" x14ac:dyDescent="0.2">
      <c r="B80" s="36"/>
      <c r="F80" s="46"/>
      <c r="G80" s="42"/>
      <c r="H80" s="49"/>
      <c r="I80" s="49"/>
      <c r="J80" s="49"/>
      <c r="K80" s="49"/>
      <c r="L80" s="49"/>
      <c r="M80" s="49"/>
      <c r="N80" s="49"/>
      <c r="O80" s="49"/>
      <c r="P80" s="49"/>
      <c r="Q80" s="49"/>
      <c r="R80" s="49"/>
      <c r="S80" s="48"/>
    </row>
    <row r="81" spans="2:19" x14ac:dyDescent="0.2">
      <c r="B81" s="147"/>
      <c r="F81" s="46"/>
      <c r="G81" s="42"/>
      <c r="H81" s="42"/>
      <c r="I81" s="42"/>
      <c r="J81" s="42"/>
      <c r="K81" s="42"/>
      <c r="L81" s="42"/>
      <c r="M81" s="42"/>
      <c r="N81" s="42"/>
      <c r="O81" s="42"/>
      <c r="P81" s="42"/>
      <c r="Q81" s="42"/>
      <c r="R81" s="42"/>
    </row>
    <row r="82" spans="2:19" ht="15" customHeight="1" x14ac:dyDescent="0.2">
      <c r="B82" s="147"/>
      <c r="G82" s="42"/>
      <c r="H82" s="49"/>
      <c r="I82" s="49"/>
      <c r="J82" s="49"/>
      <c r="K82" s="49"/>
      <c r="L82" s="49"/>
      <c r="M82" s="49"/>
      <c r="N82" s="49"/>
      <c r="O82" s="49"/>
      <c r="P82" s="49"/>
      <c r="Q82" s="49"/>
      <c r="R82" s="49"/>
      <c r="S82" s="48"/>
    </row>
    <row r="83" spans="2:19" x14ac:dyDescent="0.2">
      <c r="B83" s="147"/>
      <c r="G83" s="42"/>
      <c r="H83" s="42"/>
      <c r="I83" s="42"/>
      <c r="J83" s="42"/>
      <c r="K83" s="42"/>
      <c r="L83" s="42"/>
      <c r="M83" s="42"/>
      <c r="N83" s="42"/>
      <c r="O83" s="42"/>
      <c r="P83" s="42"/>
      <c r="Q83" s="42"/>
      <c r="R83" s="42"/>
    </row>
    <row r="84" spans="2:19" x14ac:dyDescent="0.2">
      <c r="B84" s="147"/>
      <c r="G84" s="42"/>
      <c r="H84" s="42"/>
      <c r="I84" s="42"/>
      <c r="J84" s="42"/>
      <c r="K84" s="42"/>
      <c r="L84" s="42"/>
      <c r="M84" s="42"/>
      <c r="N84" s="42"/>
      <c r="O84" s="42"/>
      <c r="P84" s="42"/>
      <c r="Q84" s="42"/>
      <c r="R84" s="42"/>
    </row>
    <row r="85" spans="2:19" x14ac:dyDescent="0.2">
      <c r="B85" s="55"/>
      <c r="E85" s="49"/>
      <c r="G85" s="42"/>
      <c r="H85" s="42"/>
      <c r="I85" s="42"/>
      <c r="J85" s="42"/>
      <c r="K85" s="42"/>
      <c r="L85" s="42"/>
      <c r="M85" s="42"/>
      <c r="N85" s="42"/>
      <c r="O85" s="42"/>
      <c r="P85" s="42"/>
      <c r="Q85" s="42"/>
      <c r="R85" s="42"/>
    </row>
    <row r="86" spans="2:19" x14ac:dyDescent="0.2">
      <c r="B86" s="37"/>
      <c r="E86" s="49"/>
      <c r="G86" s="42"/>
      <c r="H86" s="42"/>
      <c r="I86" s="42"/>
      <c r="J86" s="42"/>
      <c r="K86" s="42"/>
      <c r="L86" s="42"/>
      <c r="M86" s="42"/>
      <c r="N86" s="42"/>
      <c r="O86" s="42"/>
      <c r="P86" s="42"/>
      <c r="Q86" s="42"/>
      <c r="R86" s="42"/>
    </row>
    <row r="87" spans="2:19" x14ac:dyDescent="0.2">
      <c r="B87" s="37"/>
      <c r="E87" s="49"/>
      <c r="F87" s="51"/>
      <c r="G87" s="42"/>
      <c r="H87" s="42"/>
      <c r="I87" s="42"/>
      <c r="J87" s="42"/>
      <c r="K87" s="42"/>
      <c r="L87" s="42"/>
      <c r="M87" s="42"/>
      <c r="N87" s="42"/>
      <c r="O87" s="42"/>
      <c r="P87" s="42"/>
      <c r="Q87" s="42"/>
      <c r="R87" s="42"/>
    </row>
    <row r="88" spans="2:19" x14ac:dyDescent="0.2">
      <c r="B88" s="37"/>
      <c r="D88" s="43"/>
      <c r="E88" s="43"/>
      <c r="F88" s="45"/>
    </row>
    <row r="89" spans="2:19" x14ac:dyDescent="0.2">
      <c r="B89" s="37"/>
      <c r="D89" s="54"/>
      <c r="F89" s="46"/>
      <c r="G89" s="42"/>
    </row>
    <row r="90" spans="2:19" ht="12.75" customHeight="1" x14ac:dyDescent="0.2">
      <c r="B90" s="37"/>
      <c r="F90" s="46"/>
      <c r="G90" s="42"/>
    </row>
    <row r="91" spans="2:19" x14ac:dyDescent="0.2">
      <c r="B91" s="37"/>
      <c r="F91" s="46"/>
      <c r="G91" s="42"/>
    </row>
    <row r="92" spans="2:19" x14ac:dyDescent="0.2">
      <c r="B92" s="37"/>
      <c r="G92" s="42"/>
    </row>
    <row r="93" spans="2:19" x14ac:dyDescent="0.2">
      <c r="B93" s="56"/>
    </row>
    <row r="94" spans="2:19" x14ac:dyDescent="0.2">
      <c r="B94" s="56"/>
    </row>
    <row r="95" spans="2:19" x14ac:dyDescent="0.2">
      <c r="B95" s="56"/>
    </row>
    <row r="96" spans="2:19" x14ac:dyDescent="0.2">
      <c r="B96" s="56"/>
    </row>
    <row r="97" spans="2:19" x14ac:dyDescent="0.2">
      <c r="B97" s="56"/>
    </row>
    <row r="98" spans="2:19" x14ac:dyDescent="0.2">
      <c r="B98" s="56"/>
    </row>
    <row r="99" spans="2:19" x14ac:dyDescent="0.2">
      <c r="B99" s="57"/>
    </row>
    <row r="100" spans="2:19" x14ac:dyDescent="0.2">
      <c r="B100" s="57"/>
    </row>
    <row r="101" spans="2:19" x14ac:dyDescent="0.2">
      <c r="B101" s="57"/>
    </row>
    <row r="102" spans="2:19" x14ac:dyDescent="0.2">
      <c r="B102" s="58"/>
      <c r="H102" s="48"/>
      <c r="I102" s="48"/>
      <c r="J102" s="48"/>
      <c r="K102" s="48"/>
      <c r="L102" s="48"/>
      <c r="M102" s="48"/>
      <c r="N102" s="48"/>
      <c r="O102" s="48"/>
      <c r="P102" s="48"/>
      <c r="Q102" s="48"/>
      <c r="R102" s="48"/>
      <c r="S102" s="48"/>
    </row>
    <row r="103" spans="2:19" x14ac:dyDescent="0.2">
      <c r="B103" s="59"/>
    </row>
    <row r="104" spans="2:19" x14ac:dyDescent="0.2">
      <c r="B104" s="59"/>
    </row>
    <row r="105" spans="2:19" x14ac:dyDescent="0.2">
      <c r="B105" s="59"/>
    </row>
    <row r="106" spans="2:19" x14ac:dyDescent="0.2">
      <c r="B106" s="35"/>
    </row>
    <row r="107" spans="2:19" x14ac:dyDescent="0.2">
      <c r="B107" s="35"/>
    </row>
    <row r="108" spans="2:19" x14ac:dyDescent="0.2">
      <c r="B108" s="38"/>
    </row>
    <row r="109" spans="2:19" x14ac:dyDescent="0.2">
      <c r="B109" s="55"/>
    </row>
    <row r="110" spans="2:19" x14ac:dyDescent="0.2">
      <c r="B110" s="38"/>
    </row>
    <row r="111" spans="2:19" x14ac:dyDescent="0.2">
      <c r="B111" s="38"/>
    </row>
    <row r="112" spans="2:19" x14ac:dyDescent="0.2">
      <c r="B112" s="38"/>
    </row>
    <row r="113" spans="2:6" x14ac:dyDescent="0.2">
      <c r="B113" s="38"/>
    </row>
    <row r="114" spans="2:6" x14ac:dyDescent="0.2">
      <c r="B114" s="38"/>
    </row>
    <row r="115" spans="2:6" x14ac:dyDescent="0.2">
      <c r="B115" s="38"/>
    </row>
    <row r="116" spans="2:6" x14ac:dyDescent="0.2">
      <c r="B116" s="38"/>
      <c r="F116" s="43"/>
    </row>
    <row r="117" spans="2:6" x14ac:dyDescent="0.2">
      <c r="B117" s="38"/>
    </row>
    <row r="118" spans="2:6" x14ac:dyDescent="0.2">
      <c r="B118" s="38"/>
    </row>
    <row r="119" spans="2:6" x14ac:dyDescent="0.2">
      <c r="B119" s="38"/>
    </row>
    <row r="120" spans="2:6" x14ac:dyDescent="0.2">
      <c r="B120" s="38"/>
    </row>
    <row r="121" spans="2:6" x14ac:dyDescent="0.2">
      <c r="B121" s="38"/>
    </row>
    <row r="122" spans="2:6" x14ac:dyDescent="0.2">
      <c r="B122" s="38"/>
    </row>
    <row r="123" spans="2:6" x14ac:dyDescent="0.2">
      <c r="B123" s="38"/>
    </row>
    <row r="126" spans="2:6" ht="15" customHeight="1" x14ac:dyDescent="0.2"/>
    <row r="131" ht="15" customHeight="1" x14ac:dyDescent="0.2"/>
    <row r="132" ht="15" customHeight="1" x14ac:dyDescent="0.2"/>
    <row r="133" ht="15" customHeight="1" x14ac:dyDescent="0.2"/>
    <row r="134" ht="15" customHeight="1" x14ac:dyDescent="0.2"/>
    <row r="135" ht="15" customHeight="1" x14ac:dyDescent="0.2"/>
    <row r="136" ht="27"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5" customHeight="1" x14ac:dyDescent="0.2"/>
    <row r="175" ht="12.75" customHeight="1" x14ac:dyDescent="0.2"/>
    <row r="176" ht="12.75" customHeight="1" x14ac:dyDescent="0.2"/>
    <row r="200" ht="27.75" customHeight="1" x14ac:dyDescent="0.2"/>
    <row r="201" ht="30" customHeight="1" x14ac:dyDescent="0.2"/>
    <row r="202" ht="15" customHeight="1" x14ac:dyDescent="0.2"/>
    <row r="203" ht="15" customHeight="1" x14ac:dyDescent="0.2"/>
    <row r="204" ht="15" customHeight="1" x14ac:dyDescent="0.2"/>
    <row r="213" ht="30" customHeight="1" x14ac:dyDescent="0.2"/>
    <row r="214" ht="27.75" customHeight="1" x14ac:dyDescent="0.2"/>
    <row r="215" ht="27" customHeight="1" x14ac:dyDescent="0.2"/>
    <row r="222" ht="12.75" customHeight="1" x14ac:dyDescent="0.2"/>
    <row r="223" ht="12.75" customHeight="1" x14ac:dyDescent="0.2"/>
    <row r="248" ht="12.75" customHeight="1" x14ac:dyDescent="0.2"/>
  </sheetData>
  <mergeCells count="63">
    <mergeCell ref="C76:D76"/>
    <mergeCell ref="C66:D66"/>
    <mergeCell ref="C65:D65"/>
    <mergeCell ref="C64:D64"/>
    <mergeCell ref="C63:D63"/>
    <mergeCell ref="C70:D70"/>
    <mergeCell ref="C71:D71"/>
    <mergeCell ref="C72:D72"/>
    <mergeCell ref="C73:D73"/>
    <mergeCell ref="C74:D74"/>
    <mergeCell ref="C75:D75"/>
    <mergeCell ref="F63:F64"/>
    <mergeCell ref="G63:I63"/>
    <mergeCell ref="C61:Q61"/>
    <mergeCell ref="C68:D68"/>
    <mergeCell ref="C69:D69"/>
    <mergeCell ref="J63:L63"/>
    <mergeCell ref="M63:O63"/>
    <mergeCell ref="G64:I64"/>
    <mergeCell ref="J64:L64"/>
    <mergeCell ref="M64:O64"/>
    <mergeCell ref="C29:C30"/>
    <mergeCell ref="D29:D30"/>
    <mergeCell ref="E29:E30"/>
    <mergeCell ref="G29:I29"/>
    <mergeCell ref="P27:P28"/>
    <mergeCell ref="J27:J28"/>
    <mergeCell ref="K27:K28"/>
    <mergeCell ref="L27:L28"/>
    <mergeCell ref="M27:M28"/>
    <mergeCell ref="N27:N28"/>
    <mergeCell ref="C27:C28"/>
    <mergeCell ref="D27:D28"/>
    <mergeCell ref="E27:E28"/>
    <mergeCell ref="I27:I28"/>
    <mergeCell ref="C57:Q57"/>
    <mergeCell ref="C50:Q50"/>
    <mergeCell ref="C51:Q51"/>
    <mergeCell ref="C53:Q53"/>
    <mergeCell ref="C55:Q55"/>
    <mergeCell ref="C56:Q56"/>
    <mergeCell ref="C52:Q52"/>
    <mergeCell ref="C42:Q42"/>
    <mergeCell ref="C46:Q46"/>
    <mergeCell ref="C47:Q47"/>
    <mergeCell ref="C48:Q48"/>
    <mergeCell ref="C49:Q49"/>
    <mergeCell ref="Q27:Q28"/>
    <mergeCell ref="C4:Q4"/>
    <mergeCell ref="C40:Q40"/>
    <mergeCell ref="C41:Q41"/>
    <mergeCell ref="F27:F28"/>
    <mergeCell ref="G27:G28"/>
    <mergeCell ref="H27:H28"/>
    <mergeCell ref="G6:I6"/>
    <mergeCell ref="C22:C23"/>
    <mergeCell ref="D22:D23"/>
    <mergeCell ref="E22:E23"/>
    <mergeCell ref="G22:I22"/>
    <mergeCell ref="C6:C7"/>
    <mergeCell ref="D6:D7"/>
    <mergeCell ref="O27:O28"/>
    <mergeCell ref="E6:E7"/>
  </mergeCells>
  <printOptions horizontalCentered="1"/>
  <pageMargins left="0.23622047244094491" right="0.23622047244094491" top="0.74803149606299213" bottom="0.74803149606299213" header="0.31496062992125984" footer="0.31496062992125984"/>
  <pageSetup paperSize="9" firstPageNumber="2" fitToHeight="0" orientation="landscape" r:id="rId1"/>
  <headerFooter alignWithMargins="0"/>
  <rowBreaks count="2" manualBreakCount="2">
    <brk id="28" max="16" man="1"/>
    <brk id="58" max="10" man="1"/>
  </rowBreaks>
  <colBreaks count="1" manualBreakCount="1">
    <brk id="17"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103"/>
  <sheetViews>
    <sheetView showGridLines="0" view="pageBreakPreview" zoomScaleNormal="100" zoomScaleSheetLayoutView="100" zoomScalePageLayoutView="70" workbookViewId="0">
      <selection activeCell="A36" sqref="A36:XFD36"/>
    </sheetView>
  </sheetViews>
  <sheetFormatPr defaultColWidth="8.85546875" defaultRowHeight="12.75" x14ac:dyDescent="0.2"/>
  <cols>
    <col min="1" max="1" width="5" style="150" customWidth="1"/>
    <col min="2" max="2" width="0.5703125" style="31" customWidth="1"/>
    <col min="3" max="3" width="31.85546875" style="19" customWidth="1"/>
    <col min="4" max="15" width="12.140625" style="19" customWidth="1"/>
    <col min="16" max="19" width="8.85546875" style="19"/>
    <col min="20" max="20" width="9.42578125" style="19" customWidth="1"/>
    <col min="21" max="16384" width="8.85546875" style="19"/>
  </cols>
  <sheetData>
    <row r="1" spans="1:14" ht="18" x14ac:dyDescent="0.25">
      <c r="A1" s="55"/>
      <c r="B1" s="55"/>
      <c r="C1" s="441" t="s">
        <v>387</v>
      </c>
      <c r="D1" s="112"/>
      <c r="E1" s="60"/>
    </row>
    <row r="2" spans="1:14" ht="14.25" x14ac:dyDescent="0.2">
      <c r="A2" s="149"/>
      <c r="C2" s="21"/>
      <c r="D2" s="21"/>
      <c r="E2" s="20"/>
    </row>
    <row r="3" spans="1:14" ht="34.700000000000003" customHeight="1" x14ac:dyDescent="0.2">
      <c r="A3" s="149"/>
      <c r="C3" s="451" t="s">
        <v>273</v>
      </c>
      <c r="D3" s="451"/>
      <c r="E3" s="451"/>
    </row>
    <row r="4" spans="1:14" ht="14.25" x14ac:dyDescent="0.2">
      <c r="A4" s="149"/>
      <c r="B4" s="32"/>
      <c r="C4" s="235"/>
      <c r="D4" s="235"/>
      <c r="E4" s="27"/>
    </row>
    <row r="5" spans="1:14" ht="25.7" customHeight="1" x14ac:dyDescent="0.2">
      <c r="A5" s="55"/>
      <c r="B5" s="32"/>
      <c r="C5" s="528" t="s">
        <v>388</v>
      </c>
      <c r="D5" s="528"/>
      <c r="E5" s="528"/>
    </row>
    <row r="6" spans="1:14" ht="27" customHeight="1" x14ac:dyDescent="0.2">
      <c r="A6" s="149"/>
      <c r="B6" s="32"/>
      <c r="C6" s="113" t="s">
        <v>389</v>
      </c>
      <c r="D6" s="113"/>
      <c r="E6" s="113"/>
    </row>
    <row r="7" spans="1:14" ht="27" customHeight="1" x14ac:dyDescent="0.2">
      <c r="A7" s="149"/>
      <c r="B7" s="32"/>
      <c r="C7" s="529" t="s">
        <v>274</v>
      </c>
      <c r="D7" s="529"/>
      <c r="E7" s="529"/>
    </row>
    <row r="8" spans="1:14" ht="21" customHeight="1" x14ac:dyDescent="0.2">
      <c r="A8" s="149"/>
      <c r="B8" s="32"/>
      <c r="C8" s="452"/>
      <c r="D8" s="452"/>
      <c r="E8" s="452"/>
    </row>
    <row r="9" spans="1:14" s="148" customFormat="1" ht="36.950000000000003" customHeight="1" thickBot="1" x14ac:dyDescent="0.25">
      <c r="A9" s="152"/>
      <c r="B9" s="153"/>
      <c r="C9" s="113" t="s">
        <v>390</v>
      </c>
      <c r="D9" s="113"/>
      <c r="E9" s="113"/>
    </row>
    <row r="10" spans="1:14" ht="35.1" customHeight="1" x14ac:dyDescent="0.2">
      <c r="A10" s="149"/>
      <c r="B10" s="32"/>
      <c r="C10" s="203"/>
      <c r="D10" s="254" t="s">
        <v>302</v>
      </c>
      <c r="E10" s="254"/>
      <c r="F10" s="254"/>
      <c r="G10" s="254"/>
      <c r="H10" s="254"/>
      <c r="I10" s="254"/>
      <c r="J10" s="254"/>
      <c r="K10" s="254"/>
      <c r="L10" s="254"/>
      <c r="M10" s="254"/>
      <c r="N10" s="204"/>
    </row>
    <row r="11" spans="1:14" ht="11.45" customHeight="1" x14ac:dyDescent="0.2">
      <c r="A11" s="149"/>
      <c r="B11" s="32"/>
      <c r="C11" s="205"/>
      <c r="D11" s="253" t="s">
        <v>19</v>
      </c>
      <c r="E11" s="253" t="s">
        <v>20</v>
      </c>
      <c r="F11" s="253" t="s">
        <v>21</v>
      </c>
      <c r="G11" s="253" t="s">
        <v>22</v>
      </c>
      <c r="H11" s="253" t="s">
        <v>23</v>
      </c>
      <c r="I11" s="253" t="s">
        <v>24</v>
      </c>
      <c r="J11" s="253" t="s">
        <v>25</v>
      </c>
      <c r="K11" s="253" t="s">
        <v>26</v>
      </c>
      <c r="L11" s="253" t="s">
        <v>27</v>
      </c>
      <c r="M11" s="253" t="s">
        <v>28</v>
      </c>
      <c r="N11" s="206" t="s">
        <v>29</v>
      </c>
    </row>
    <row r="12" spans="1:14" ht="17.100000000000001" customHeight="1" x14ac:dyDescent="0.2">
      <c r="A12" s="149"/>
      <c r="B12" s="32"/>
      <c r="C12" s="205"/>
      <c r="D12" s="253" t="s">
        <v>31</v>
      </c>
      <c r="E12" s="253" t="s">
        <v>31</v>
      </c>
      <c r="F12" s="253" t="s">
        <v>31</v>
      </c>
      <c r="G12" s="253" t="s">
        <v>31</v>
      </c>
      <c r="H12" s="253" t="s">
        <v>31</v>
      </c>
      <c r="I12" s="253" t="s">
        <v>31</v>
      </c>
      <c r="J12" s="253" t="s">
        <v>31</v>
      </c>
      <c r="K12" s="253" t="s">
        <v>31</v>
      </c>
      <c r="L12" s="253" t="s">
        <v>31</v>
      </c>
      <c r="M12" s="253" t="s">
        <v>31</v>
      </c>
      <c r="N12" s="206" t="s">
        <v>31</v>
      </c>
    </row>
    <row r="13" spans="1:14" ht="18.95" customHeight="1" x14ac:dyDescent="0.2">
      <c r="A13" s="252"/>
      <c r="B13" s="146"/>
      <c r="C13" s="276" t="s">
        <v>296</v>
      </c>
      <c r="D13" s="275"/>
      <c r="E13" s="58">
        <f>+D16</f>
        <v>0</v>
      </c>
      <c r="F13" s="58">
        <f t="shared" ref="F13:N13" si="0">+E16</f>
        <v>0</v>
      </c>
      <c r="G13" s="58">
        <f t="shared" si="0"/>
        <v>0</v>
      </c>
      <c r="H13" s="58">
        <f t="shared" si="0"/>
        <v>0</v>
      </c>
      <c r="I13" s="58">
        <f t="shared" si="0"/>
        <v>0</v>
      </c>
      <c r="J13" s="58">
        <f t="shared" si="0"/>
        <v>0</v>
      </c>
      <c r="K13" s="58">
        <f t="shared" si="0"/>
        <v>0</v>
      </c>
      <c r="L13" s="58">
        <f t="shared" si="0"/>
        <v>0</v>
      </c>
      <c r="M13" s="58">
        <f t="shared" si="0"/>
        <v>0</v>
      </c>
      <c r="N13" s="277">
        <f t="shared" si="0"/>
        <v>0</v>
      </c>
    </row>
    <row r="14" spans="1:14" ht="18.95" customHeight="1" x14ac:dyDescent="0.2">
      <c r="A14" s="252"/>
      <c r="B14" s="146"/>
      <c r="C14" s="278" t="s">
        <v>308</v>
      </c>
      <c r="D14" s="275"/>
      <c r="E14" s="275"/>
      <c r="F14" s="275"/>
      <c r="G14" s="275"/>
      <c r="H14" s="275"/>
      <c r="I14" s="275"/>
      <c r="J14" s="275"/>
      <c r="K14" s="275"/>
      <c r="L14" s="275"/>
      <c r="M14" s="275"/>
      <c r="N14" s="279"/>
    </row>
    <row r="15" spans="1:14" ht="18.95" customHeight="1" x14ac:dyDescent="0.2">
      <c r="A15" s="252"/>
      <c r="B15" s="146"/>
      <c r="C15" s="278" t="s">
        <v>309</v>
      </c>
      <c r="D15" s="275"/>
      <c r="E15" s="275"/>
      <c r="F15" s="275"/>
      <c r="G15" s="275"/>
      <c r="H15" s="275"/>
      <c r="I15" s="275"/>
      <c r="J15" s="275"/>
      <c r="K15" s="275"/>
      <c r="L15" s="275"/>
      <c r="M15" s="275"/>
      <c r="N15" s="279"/>
    </row>
    <row r="16" spans="1:14" ht="18.95" customHeight="1" x14ac:dyDescent="0.2">
      <c r="A16" s="252"/>
      <c r="B16" s="146"/>
      <c r="C16" s="276" t="s">
        <v>299</v>
      </c>
      <c r="D16" s="274">
        <f>SUM(D13:D15)</f>
        <v>0</v>
      </c>
      <c r="E16" s="274">
        <f t="shared" ref="E16:N16" si="1">SUM(E13:E15)</f>
        <v>0</v>
      </c>
      <c r="F16" s="274">
        <f t="shared" si="1"/>
        <v>0</v>
      </c>
      <c r="G16" s="274">
        <f t="shared" si="1"/>
        <v>0</v>
      </c>
      <c r="H16" s="274">
        <f t="shared" si="1"/>
        <v>0</v>
      </c>
      <c r="I16" s="274">
        <f t="shared" si="1"/>
        <v>0</v>
      </c>
      <c r="J16" s="274">
        <f t="shared" si="1"/>
        <v>0</v>
      </c>
      <c r="K16" s="274">
        <f t="shared" si="1"/>
        <v>0</v>
      </c>
      <c r="L16" s="274">
        <f t="shared" si="1"/>
        <v>0</v>
      </c>
      <c r="M16" s="274">
        <f t="shared" si="1"/>
        <v>0</v>
      </c>
      <c r="N16" s="280">
        <f t="shared" si="1"/>
        <v>0</v>
      </c>
    </row>
    <row r="17" spans="1:15" ht="18.95" customHeight="1" thickBot="1" x14ac:dyDescent="0.25">
      <c r="A17" s="252"/>
      <c r="B17" s="146"/>
      <c r="C17" s="281" t="s">
        <v>275</v>
      </c>
      <c r="D17" s="282"/>
      <c r="E17" s="282"/>
      <c r="F17" s="282"/>
      <c r="G17" s="282"/>
      <c r="H17" s="282"/>
      <c r="I17" s="282"/>
      <c r="J17" s="282"/>
      <c r="K17" s="282"/>
      <c r="L17" s="282"/>
      <c r="M17" s="282"/>
      <c r="N17" s="283"/>
    </row>
    <row r="18" spans="1:15" ht="15" customHeight="1" thickBot="1" x14ac:dyDescent="0.25">
      <c r="A18" s="252"/>
      <c r="B18" s="146"/>
      <c r="C18" s="36"/>
      <c r="D18" s="252"/>
    </row>
    <row r="19" spans="1:15" ht="27" customHeight="1" x14ac:dyDescent="0.2">
      <c r="A19" s="252"/>
      <c r="B19" s="146"/>
      <c r="C19" s="532" t="s">
        <v>324</v>
      </c>
      <c r="D19" s="329" t="s">
        <v>313</v>
      </c>
      <c r="E19" s="300" t="s">
        <v>302</v>
      </c>
      <c r="F19" s="300"/>
      <c r="G19" s="300"/>
      <c r="H19" s="300"/>
      <c r="I19" s="300"/>
      <c r="J19" s="300"/>
      <c r="K19" s="300"/>
      <c r="L19" s="300"/>
      <c r="M19" s="300"/>
      <c r="N19" s="300"/>
      <c r="O19" s="204"/>
    </row>
    <row r="20" spans="1:15" ht="13.5" customHeight="1" x14ac:dyDescent="0.2">
      <c r="A20" s="252"/>
      <c r="B20" s="146"/>
      <c r="C20" s="533"/>
      <c r="D20" s="301"/>
      <c r="E20" s="301" t="s">
        <v>19</v>
      </c>
      <c r="F20" s="301" t="s">
        <v>20</v>
      </c>
      <c r="G20" s="301" t="s">
        <v>21</v>
      </c>
      <c r="H20" s="301" t="s">
        <v>22</v>
      </c>
      <c r="I20" s="301" t="s">
        <v>23</v>
      </c>
      <c r="J20" s="301" t="s">
        <v>24</v>
      </c>
      <c r="K20" s="301" t="s">
        <v>25</v>
      </c>
      <c r="L20" s="301" t="s">
        <v>26</v>
      </c>
      <c r="M20" s="301" t="s">
        <v>27</v>
      </c>
      <c r="N20" s="301" t="s">
        <v>28</v>
      </c>
      <c r="O20" s="206" t="s">
        <v>29</v>
      </c>
    </row>
    <row r="21" spans="1:15" ht="18.95" customHeight="1" x14ac:dyDescent="0.2">
      <c r="A21" s="252"/>
      <c r="B21" s="146"/>
      <c r="C21" s="533"/>
      <c r="D21" s="301"/>
      <c r="E21" s="301" t="s">
        <v>235</v>
      </c>
      <c r="F21" s="301" t="s">
        <v>235</v>
      </c>
      <c r="G21" s="301" t="s">
        <v>235</v>
      </c>
      <c r="H21" s="301" t="s">
        <v>235</v>
      </c>
      <c r="I21" s="301" t="s">
        <v>235</v>
      </c>
      <c r="J21" s="301" t="s">
        <v>235</v>
      </c>
      <c r="K21" s="301" t="s">
        <v>235</v>
      </c>
      <c r="L21" s="301" t="s">
        <v>235</v>
      </c>
      <c r="M21" s="301" t="s">
        <v>235</v>
      </c>
      <c r="N21" s="301" t="s">
        <v>235</v>
      </c>
      <c r="O21" s="206" t="s">
        <v>235</v>
      </c>
    </row>
    <row r="22" spans="1:15" ht="18.95" customHeight="1" x14ac:dyDescent="0.2">
      <c r="A22" s="252"/>
      <c r="B22" s="146"/>
      <c r="C22" s="278" t="s">
        <v>327</v>
      </c>
      <c r="D22" s="306" t="s">
        <v>362</v>
      </c>
      <c r="E22" s="306" t="s">
        <v>235</v>
      </c>
      <c r="F22" s="306" t="s">
        <v>235</v>
      </c>
      <c r="G22" s="306" t="s">
        <v>235</v>
      </c>
      <c r="H22" s="306" t="s">
        <v>235</v>
      </c>
      <c r="I22" s="306" t="s">
        <v>235</v>
      </c>
      <c r="J22" s="306" t="s">
        <v>235</v>
      </c>
      <c r="K22" s="306" t="s">
        <v>235</v>
      </c>
      <c r="L22" s="306" t="s">
        <v>235</v>
      </c>
      <c r="M22" s="306" t="s">
        <v>235</v>
      </c>
      <c r="N22" s="306" t="s">
        <v>235</v>
      </c>
      <c r="O22" s="307" t="s">
        <v>235</v>
      </c>
    </row>
    <row r="23" spans="1:15" ht="18.95" customHeight="1" x14ac:dyDescent="0.2">
      <c r="A23" s="252"/>
      <c r="B23" s="146"/>
      <c r="C23" s="278" t="s">
        <v>328</v>
      </c>
      <c r="D23" s="305" t="s">
        <v>325</v>
      </c>
      <c r="E23" s="305" t="s">
        <v>235</v>
      </c>
      <c r="F23" s="305" t="s">
        <v>235</v>
      </c>
      <c r="G23" s="305" t="s">
        <v>235</v>
      </c>
      <c r="H23" s="305" t="s">
        <v>235</v>
      </c>
      <c r="I23" s="305" t="s">
        <v>235</v>
      </c>
      <c r="J23" s="305" t="s">
        <v>235</v>
      </c>
      <c r="K23" s="305" t="s">
        <v>235</v>
      </c>
      <c r="L23" s="305" t="s">
        <v>235</v>
      </c>
      <c r="M23" s="305" t="s">
        <v>235</v>
      </c>
      <c r="N23" s="305" t="s">
        <v>235</v>
      </c>
      <c r="O23" s="308" t="s">
        <v>235</v>
      </c>
    </row>
    <row r="24" spans="1:15" ht="18.95" customHeight="1" x14ac:dyDescent="0.2">
      <c r="A24" s="252"/>
      <c r="B24" s="146"/>
      <c r="C24" s="278" t="s">
        <v>329</v>
      </c>
      <c r="D24" s="306" t="s">
        <v>326</v>
      </c>
      <c r="E24" s="306" t="s">
        <v>235</v>
      </c>
      <c r="F24" s="306" t="s">
        <v>235</v>
      </c>
      <c r="G24" s="306" t="s">
        <v>235</v>
      </c>
      <c r="H24" s="306" t="s">
        <v>235</v>
      </c>
      <c r="I24" s="306" t="s">
        <v>235</v>
      </c>
      <c r="J24" s="306" t="s">
        <v>235</v>
      </c>
      <c r="K24" s="306" t="s">
        <v>235</v>
      </c>
      <c r="L24" s="306" t="s">
        <v>235</v>
      </c>
      <c r="M24" s="306" t="s">
        <v>235</v>
      </c>
      <c r="N24" s="306" t="s">
        <v>235</v>
      </c>
      <c r="O24" s="307" t="s">
        <v>235</v>
      </c>
    </row>
    <row r="25" spans="1:15" ht="18.95" customHeight="1" thickBot="1" x14ac:dyDescent="0.25">
      <c r="A25" s="252"/>
      <c r="B25" s="146"/>
      <c r="C25" s="281" t="s">
        <v>330</v>
      </c>
      <c r="D25" s="309" t="s">
        <v>362</v>
      </c>
      <c r="E25" s="309" t="s">
        <v>235</v>
      </c>
      <c r="F25" s="309" t="s">
        <v>235</v>
      </c>
      <c r="G25" s="309" t="s">
        <v>235</v>
      </c>
      <c r="H25" s="309" t="s">
        <v>235</v>
      </c>
      <c r="I25" s="309" t="s">
        <v>235</v>
      </c>
      <c r="J25" s="309" t="s">
        <v>235</v>
      </c>
      <c r="K25" s="309" t="s">
        <v>235</v>
      </c>
      <c r="L25" s="309" t="s">
        <v>235</v>
      </c>
      <c r="M25" s="309" t="s">
        <v>235</v>
      </c>
      <c r="N25" s="309" t="s">
        <v>235</v>
      </c>
      <c r="O25" s="310" t="s">
        <v>235</v>
      </c>
    </row>
    <row r="26" spans="1:15" ht="18.95" customHeight="1" x14ac:dyDescent="0.2">
      <c r="A26" s="252"/>
      <c r="B26" s="146"/>
      <c r="C26" s="36"/>
      <c r="D26" s="252"/>
      <c r="E26" s="252"/>
    </row>
    <row r="27" spans="1:15" ht="21" customHeight="1" x14ac:dyDescent="0.2">
      <c r="A27" s="149"/>
      <c r="B27" s="32"/>
      <c r="D27" s="252"/>
      <c r="E27" s="252"/>
    </row>
    <row r="28" spans="1:15" ht="34.5" customHeight="1" x14ac:dyDescent="0.2">
      <c r="A28" s="149"/>
      <c r="B28" s="32"/>
      <c r="C28" s="452"/>
      <c r="D28" s="452"/>
      <c r="E28" s="452"/>
    </row>
    <row r="29" spans="1:15" ht="18.600000000000001" customHeight="1" x14ac:dyDescent="0.2">
      <c r="A29" s="149"/>
      <c r="B29" s="32"/>
      <c r="C29" s="230"/>
      <c r="D29" s="230"/>
      <c r="E29" s="230"/>
    </row>
    <row r="30" spans="1:15" ht="16.350000000000001" customHeight="1" x14ac:dyDescent="0.2">
      <c r="A30" s="55"/>
      <c r="B30" s="32"/>
      <c r="C30" s="530" t="s">
        <v>391</v>
      </c>
      <c r="D30" s="530"/>
      <c r="E30" s="530"/>
    </row>
    <row r="31" spans="1:15" ht="22.7" customHeight="1" x14ac:dyDescent="0.2">
      <c r="A31" s="55"/>
      <c r="C31" s="113" t="s">
        <v>392</v>
      </c>
      <c r="D31" s="113"/>
      <c r="E31" s="113"/>
    </row>
    <row r="32" spans="1:15" ht="40.5" customHeight="1" x14ac:dyDescent="0.2">
      <c r="A32" s="55"/>
      <c r="C32" s="529" t="s">
        <v>279</v>
      </c>
      <c r="D32" s="529"/>
      <c r="E32" s="529"/>
    </row>
    <row r="33" spans="1:15" ht="20.45" customHeight="1" x14ac:dyDescent="0.2">
      <c r="A33" s="55"/>
      <c r="C33" s="531"/>
      <c r="D33" s="531"/>
      <c r="E33" s="531"/>
    </row>
    <row r="34" spans="1:15" ht="24" customHeight="1" x14ac:dyDescent="0.2">
      <c r="A34" s="55"/>
      <c r="C34" s="113" t="s">
        <v>393</v>
      </c>
      <c r="D34" s="113"/>
      <c r="E34" s="113"/>
    </row>
    <row r="35" spans="1:15" ht="27" customHeight="1" x14ac:dyDescent="0.2">
      <c r="A35" s="55"/>
      <c r="C35" s="529" t="s">
        <v>280</v>
      </c>
      <c r="D35" s="529"/>
      <c r="E35" s="529"/>
    </row>
    <row r="36" spans="1:15" x14ac:dyDescent="0.2">
      <c r="B36" s="145"/>
    </row>
    <row r="37" spans="1:15" x14ac:dyDescent="0.2">
      <c r="B37" s="145"/>
    </row>
    <row r="38" spans="1:15" ht="13.5" thickBot="1" x14ac:dyDescent="0.25">
      <c r="B38" s="145"/>
    </row>
    <row r="39" spans="1:15" ht="27" customHeight="1" x14ac:dyDescent="0.2">
      <c r="B39" s="145"/>
      <c r="C39" s="524" t="s">
        <v>106</v>
      </c>
      <c r="D39" s="526" t="s">
        <v>281</v>
      </c>
      <c r="E39" s="287" t="s">
        <v>276</v>
      </c>
      <c r="F39" s="287" t="s">
        <v>277</v>
      </c>
      <c r="G39" s="287" t="s">
        <v>287</v>
      </c>
      <c r="H39" s="287" t="s">
        <v>278</v>
      </c>
      <c r="I39" s="287" t="s">
        <v>288</v>
      </c>
      <c r="J39" s="287" t="s">
        <v>289</v>
      </c>
      <c r="K39" s="287" t="s">
        <v>290</v>
      </c>
      <c r="L39" s="287" t="s">
        <v>291</v>
      </c>
      <c r="M39" s="287" t="s">
        <v>292</v>
      </c>
      <c r="N39" s="287" t="s">
        <v>293</v>
      </c>
      <c r="O39" s="288" t="s">
        <v>294</v>
      </c>
    </row>
    <row r="40" spans="1:15" ht="27" customHeight="1" x14ac:dyDescent="0.2">
      <c r="B40" s="145"/>
      <c r="C40" s="525"/>
      <c r="D40" s="527"/>
      <c r="E40" s="273" t="s">
        <v>295</v>
      </c>
      <c r="F40" s="273" t="s">
        <v>295</v>
      </c>
      <c r="G40" s="273" t="s">
        <v>295</v>
      </c>
      <c r="H40" s="273" t="s">
        <v>295</v>
      </c>
      <c r="I40" s="273" t="s">
        <v>295</v>
      </c>
      <c r="J40" s="273" t="s">
        <v>295</v>
      </c>
      <c r="K40" s="273" t="s">
        <v>295</v>
      </c>
      <c r="L40" s="273" t="s">
        <v>295</v>
      </c>
      <c r="M40" s="273" t="s">
        <v>295</v>
      </c>
      <c r="N40" s="273" t="s">
        <v>295</v>
      </c>
      <c r="O40" s="289" t="s">
        <v>295</v>
      </c>
    </row>
    <row r="41" spans="1:15" ht="11.25" customHeight="1" x14ac:dyDescent="0.2">
      <c r="B41" s="150"/>
      <c r="C41" s="150"/>
      <c r="D41" s="259"/>
      <c r="E41" s="251"/>
      <c r="F41" s="251"/>
      <c r="G41" s="251"/>
      <c r="H41" s="251"/>
      <c r="I41" s="251"/>
      <c r="J41" s="251"/>
      <c r="K41" s="251"/>
      <c r="L41" s="251"/>
      <c r="M41" s="251"/>
      <c r="N41" s="251"/>
    </row>
    <row r="42" spans="1:15" ht="26.25" customHeight="1" x14ac:dyDescent="0.2">
      <c r="B42" s="145"/>
      <c r="C42" s="290" t="s">
        <v>282</v>
      </c>
      <c r="D42" s="273" t="s">
        <v>283</v>
      </c>
      <c r="E42" s="273"/>
      <c r="F42" s="273" t="s">
        <v>0</v>
      </c>
      <c r="G42" s="273" t="s">
        <v>0</v>
      </c>
      <c r="H42" s="273" t="s">
        <v>0</v>
      </c>
      <c r="I42" s="273" t="s">
        <v>0</v>
      </c>
      <c r="J42" s="273" t="s">
        <v>0</v>
      </c>
      <c r="K42" s="273" t="s">
        <v>0</v>
      </c>
      <c r="L42" s="273" t="s">
        <v>0</v>
      </c>
      <c r="M42" s="273" t="s">
        <v>0</v>
      </c>
      <c r="N42" s="273" t="s">
        <v>0</v>
      </c>
      <c r="O42" s="289"/>
    </row>
    <row r="43" spans="1:15" ht="14.25" x14ac:dyDescent="0.2">
      <c r="B43" s="145"/>
      <c r="C43" s="391" t="s">
        <v>296</v>
      </c>
      <c r="D43" s="397"/>
      <c r="E43" s="397"/>
      <c r="F43" s="392">
        <f>+E46</f>
        <v>0</v>
      </c>
      <c r="G43" s="392">
        <f t="shared" ref="G43:O43" si="2">+F46</f>
        <v>0</v>
      </c>
      <c r="H43" s="392">
        <f t="shared" si="2"/>
        <v>0</v>
      </c>
      <c r="I43" s="392">
        <f t="shared" si="2"/>
        <v>0</v>
      </c>
      <c r="J43" s="392">
        <f t="shared" si="2"/>
        <v>0</v>
      </c>
      <c r="K43" s="392">
        <f t="shared" si="2"/>
        <v>0</v>
      </c>
      <c r="L43" s="392">
        <f t="shared" si="2"/>
        <v>0</v>
      </c>
      <c r="M43" s="392">
        <f t="shared" si="2"/>
        <v>0</v>
      </c>
      <c r="N43" s="392">
        <f t="shared" si="2"/>
        <v>0</v>
      </c>
      <c r="O43" s="393">
        <f t="shared" si="2"/>
        <v>0</v>
      </c>
    </row>
    <row r="44" spans="1:15" ht="14.25" x14ac:dyDescent="0.2">
      <c r="B44" s="145"/>
      <c r="C44" s="394" t="s">
        <v>297</v>
      </c>
      <c r="D44" s="395"/>
      <c r="E44" s="395"/>
      <c r="F44" s="395"/>
      <c r="G44" s="395"/>
      <c r="H44" s="395"/>
      <c r="I44" s="395"/>
      <c r="J44" s="395"/>
      <c r="K44" s="395"/>
      <c r="L44" s="395"/>
      <c r="M44" s="395"/>
      <c r="N44" s="395"/>
      <c r="O44" s="396"/>
    </row>
    <row r="45" spans="1:15" ht="14.25" x14ac:dyDescent="0.2">
      <c r="B45" s="145"/>
      <c r="C45" s="394" t="s">
        <v>298</v>
      </c>
      <c r="D45" s="395"/>
      <c r="E45" s="395"/>
      <c r="F45" s="395"/>
      <c r="G45" s="395"/>
      <c r="H45" s="395"/>
      <c r="I45" s="395"/>
      <c r="J45" s="395"/>
      <c r="K45" s="395"/>
      <c r="L45" s="395"/>
      <c r="M45" s="395"/>
      <c r="N45" s="395"/>
      <c r="O45" s="396"/>
    </row>
    <row r="46" spans="1:15" ht="15" x14ac:dyDescent="0.25">
      <c r="B46" s="145"/>
      <c r="C46" s="291" t="s">
        <v>299</v>
      </c>
      <c r="D46" s="257"/>
      <c r="E46" s="257">
        <f>SUM(E43:E45)</f>
        <v>0</v>
      </c>
      <c r="F46" s="257">
        <f t="shared" ref="F46:O46" si="3">SUM(F43:F45)</f>
        <v>0</v>
      </c>
      <c r="G46" s="257">
        <f t="shared" si="3"/>
        <v>0</v>
      </c>
      <c r="H46" s="257">
        <f t="shared" si="3"/>
        <v>0</v>
      </c>
      <c r="I46" s="257">
        <f t="shared" si="3"/>
        <v>0</v>
      </c>
      <c r="J46" s="257">
        <f t="shared" si="3"/>
        <v>0</v>
      </c>
      <c r="K46" s="257">
        <f t="shared" si="3"/>
        <v>0</v>
      </c>
      <c r="L46" s="257">
        <f t="shared" si="3"/>
        <v>0</v>
      </c>
      <c r="M46" s="257">
        <f t="shared" si="3"/>
        <v>0</v>
      </c>
      <c r="N46" s="257">
        <f t="shared" si="3"/>
        <v>0</v>
      </c>
      <c r="O46" s="292">
        <f t="shared" si="3"/>
        <v>0</v>
      </c>
    </row>
    <row r="47" spans="1:15" ht="14.25" x14ac:dyDescent="0.2">
      <c r="B47" s="145"/>
      <c r="C47" s="293" t="s">
        <v>0</v>
      </c>
      <c r="D47" s="258"/>
      <c r="E47" s="250"/>
      <c r="F47" s="250"/>
      <c r="G47" s="250"/>
      <c r="H47" s="250"/>
      <c r="I47" s="250"/>
      <c r="J47" s="250" t="s">
        <v>0</v>
      </c>
      <c r="K47" s="250"/>
      <c r="L47" s="250"/>
      <c r="M47" s="250"/>
      <c r="N47" s="250"/>
      <c r="O47" s="294"/>
    </row>
    <row r="48" spans="1:15" ht="21.75" customHeight="1" x14ac:dyDescent="0.2">
      <c r="B48" s="145"/>
      <c r="C48" s="290" t="s">
        <v>300</v>
      </c>
      <c r="D48" s="273" t="s">
        <v>283</v>
      </c>
      <c r="E48" s="273"/>
      <c r="F48" s="273" t="s">
        <v>0</v>
      </c>
      <c r="G48" s="273" t="s">
        <v>0</v>
      </c>
      <c r="H48" s="273" t="s">
        <v>0</v>
      </c>
      <c r="I48" s="273" t="s">
        <v>0</v>
      </c>
      <c r="J48" s="273" t="s">
        <v>0</v>
      </c>
      <c r="K48" s="273" t="s">
        <v>0</v>
      </c>
      <c r="L48" s="273" t="s">
        <v>0</v>
      </c>
      <c r="M48" s="273" t="s">
        <v>0</v>
      </c>
      <c r="N48" s="273" t="s">
        <v>0</v>
      </c>
      <c r="O48" s="289"/>
    </row>
    <row r="49" spans="2:15" ht="14.25" x14ac:dyDescent="0.2">
      <c r="B49" s="146"/>
      <c r="C49" s="391" t="s">
        <v>296</v>
      </c>
      <c r="D49" s="397"/>
      <c r="E49" s="397"/>
      <c r="F49" s="392">
        <f>+E52</f>
        <v>0</v>
      </c>
      <c r="G49" s="392">
        <f t="shared" ref="G49:O49" si="4">+F52</f>
        <v>0</v>
      </c>
      <c r="H49" s="392">
        <f t="shared" si="4"/>
        <v>0</v>
      </c>
      <c r="I49" s="392">
        <f t="shared" si="4"/>
        <v>0</v>
      </c>
      <c r="J49" s="392">
        <f t="shared" si="4"/>
        <v>0</v>
      </c>
      <c r="K49" s="392">
        <f t="shared" si="4"/>
        <v>0</v>
      </c>
      <c r="L49" s="392">
        <f t="shared" si="4"/>
        <v>0</v>
      </c>
      <c r="M49" s="392">
        <f t="shared" si="4"/>
        <v>0</v>
      </c>
      <c r="N49" s="392">
        <f t="shared" si="4"/>
        <v>0</v>
      </c>
      <c r="O49" s="393">
        <f t="shared" si="4"/>
        <v>0</v>
      </c>
    </row>
    <row r="50" spans="2:15" ht="14.25" x14ac:dyDescent="0.2">
      <c r="B50" s="145"/>
      <c r="C50" s="394" t="s">
        <v>297</v>
      </c>
      <c r="D50" s="395"/>
      <c r="E50" s="395"/>
      <c r="F50" s="395"/>
      <c r="G50" s="395"/>
      <c r="H50" s="395"/>
      <c r="I50" s="395"/>
      <c r="J50" s="395"/>
      <c r="K50" s="395"/>
      <c r="L50" s="395"/>
      <c r="M50" s="395"/>
      <c r="N50" s="395"/>
      <c r="O50" s="396"/>
    </row>
    <row r="51" spans="2:15" ht="14.25" x14ac:dyDescent="0.2">
      <c r="B51" s="36"/>
      <c r="C51" s="394" t="s">
        <v>298</v>
      </c>
      <c r="D51" s="395"/>
      <c r="E51" s="395"/>
      <c r="F51" s="395"/>
      <c r="G51" s="395"/>
      <c r="H51" s="395"/>
      <c r="I51" s="395"/>
      <c r="J51" s="395"/>
      <c r="K51" s="395"/>
      <c r="L51" s="395"/>
      <c r="M51" s="395"/>
      <c r="N51" s="395"/>
      <c r="O51" s="396"/>
    </row>
    <row r="52" spans="2:15" ht="15" x14ac:dyDescent="0.25">
      <c r="B52" s="36"/>
      <c r="C52" s="291" t="s">
        <v>299</v>
      </c>
      <c r="D52" s="257"/>
      <c r="E52" s="257">
        <f>SUM(E49:E51)</f>
        <v>0</v>
      </c>
      <c r="F52" s="257">
        <f t="shared" ref="F52" si="5">SUM(F49:F51)</f>
        <v>0</v>
      </c>
      <c r="G52" s="257">
        <f t="shared" ref="G52" si="6">SUM(G49:G51)</f>
        <v>0</v>
      </c>
      <c r="H52" s="257">
        <f t="shared" ref="H52" si="7">SUM(H49:H51)</f>
        <v>0</v>
      </c>
      <c r="I52" s="257">
        <f t="shared" ref="I52" si="8">SUM(I49:I51)</f>
        <v>0</v>
      </c>
      <c r="J52" s="257">
        <f t="shared" ref="J52" si="9">SUM(J49:J51)</f>
        <v>0</v>
      </c>
      <c r="K52" s="257">
        <f t="shared" ref="K52" si="10">SUM(K49:K51)</f>
        <v>0</v>
      </c>
      <c r="L52" s="257">
        <f t="shared" ref="L52" si="11">SUM(L49:L51)</f>
        <v>0</v>
      </c>
      <c r="M52" s="257">
        <f t="shared" ref="M52" si="12">SUM(M49:M51)</f>
        <v>0</v>
      </c>
      <c r="N52" s="257">
        <f t="shared" ref="N52" si="13">SUM(N49:N51)</f>
        <v>0</v>
      </c>
      <c r="O52" s="292">
        <f t="shared" ref="O52" si="14">SUM(O49:O51)</f>
        <v>0</v>
      </c>
    </row>
    <row r="53" spans="2:15" ht="14.25" x14ac:dyDescent="0.2">
      <c r="B53" s="36"/>
      <c r="C53" s="293" t="s">
        <v>0</v>
      </c>
      <c r="D53" s="258"/>
      <c r="E53" s="250"/>
      <c r="F53" s="250"/>
      <c r="G53" s="250"/>
      <c r="H53" s="250"/>
      <c r="I53" s="250"/>
      <c r="J53" s="250" t="s">
        <v>0</v>
      </c>
      <c r="K53" s="250"/>
      <c r="L53" s="250"/>
      <c r="M53" s="250"/>
      <c r="N53" s="250"/>
      <c r="O53" s="294"/>
    </row>
    <row r="54" spans="2:15" ht="24" x14ac:dyDescent="0.2">
      <c r="B54" s="36"/>
      <c r="C54" s="290" t="s">
        <v>334</v>
      </c>
      <c r="D54" s="273" t="s">
        <v>337</v>
      </c>
      <c r="E54" s="273"/>
      <c r="F54" s="273" t="s">
        <v>0</v>
      </c>
      <c r="G54" s="273" t="s">
        <v>0</v>
      </c>
      <c r="H54" s="273" t="s">
        <v>0</v>
      </c>
      <c r="I54" s="273" t="s">
        <v>0</v>
      </c>
      <c r="J54" s="273" t="s">
        <v>0</v>
      </c>
      <c r="K54" s="273"/>
      <c r="L54" s="273"/>
      <c r="M54" s="273"/>
      <c r="N54" s="273"/>
      <c r="O54" s="289"/>
    </row>
    <row r="55" spans="2:15" ht="14.25" x14ac:dyDescent="0.2">
      <c r="B55" s="36"/>
      <c r="C55" s="391" t="s">
        <v>296</v>
      </c>
      <c r="D55" s="397"/>
      <c r="E55" s="397">
        <f>+E43+E49</f>
        <v>0</v>
      </c>
      <c r="F55" s="392">
        <f t="shared" ref="F55:O55" si="15">+F43+F49</f>
        <v>0</v>
      </c>
      <c r="G55" s="392">
        <f t="shared" si="15"/>
        <v>0</v>
      </c>
      <c r="H55" s="392">
        <f t="shared" si="15"/>
        <v>0</v>
      </c>
      <c r="I55" s="392">
        <f t="shared" si="15"/>
        <v>0</v>
      </c>
      <c r="J55" s="392">
        <f t="shared" si="15"/>
        <v>0</v>
      </c>
      <c r="K55" s="392">
        <f t="shared" si="15"/>
        <v>0</v>
      </c>
      <c r="L55" s="392">
        <f t="shared" si="15"/>
        <v>0</v>
      </c>
      <c r="M55" s="392">
        <f t="shared" si="15"/>
        <v>0</v>
      </c>
      <c r="N55" s="392">
        <f t="shared" si="15"/>
        <v>0</v>
      </c>
      <c r="O55" s="393">
        <f t="shared" si="15"/>
        <v>0</v>
      </c>
    </row>
    <row r="56" spans="2:15" ht="14.25" x14ac:dyDescent="0.2">
      <c r="B56" s="36"/>
      <c r="C56" s="394" t="s">
        <v>297</v>
      </c>
      <c r="D56" s="395"/>
      <c r="E56" s="395">
        <f t="shared" ref="E56:O56" si="16">+E44+E50</f>
        <v>0</v>
      </c>
      <c r="F56" s="395">
        <f t="shared" si="16"/>
        <v>0</v>
      </c>
      <c r="G56" s="395">
        <f t="shared" si="16"/>
        <v>0</v>
      </c>
      <c r="H56" s="395">
        <f t="shared" si="16"/>
        <v>0</v>
      </c>
      <c r="I56" s="395">
        <f t="shared" si="16"/>
        <v>0</v>
      </c>
      <c r="J56" s="395">
        <f t="shared" si="16"/>
        <v>0</v>
      </c>
      <c r="K56" s="395">
        <f t="shared" si="16"/>
        <v>0</v>
      </c>
      <c r="L56" s="395">
        <f t="shared" si="16"/>
        <v>0</v>
      </c>
      <c r="M56" s="395">
        <f t="shared" si="16"/>
        <v>0</v>
      </c>
      <c r="N56" s="395">
        <f t="shared" si="16"/>
        <v>0</v>
      </c>
      <c r="O56" s="396">
        <f t="shared" si="16"/>
        <v>0</v>
      </c>
    </row>
    <row r="57" spans="2:15" ht="14.25" x14ac:dyDescent="0.2">
      <c r="B57" s="36"/>
      <c r="C57" s="394" t="s">
        <v>298</v>
      </c>
      <c r="D57" s="395"/>
      <c r="E57" s="395">
        <f t="shared" ref="E57:O57" si="17">+E45+E51</f>
        <v>0</v>
      </c>
      <c r="F57" s="395">
        <f t="shared" si="17"/>
        <v>0</v>
      </c>
      <c r="G57" s="395">
        <f t="shared" si="17"/>
        <v>0</v>
      </c>
      <c r="H57" s="395">
        <f t="shared" si="17"/>
        <v>0</v>
      </c>
      <c r="I57" s="395">
        <f t="shared" si="17"/>
        <v>0</v>
      </c>
      <c r="J57" s="395">
        <f t="shared" si="17"/>
        <v>0</v>
      </c>
      <c r="K57" s="395">
        <f t="shared" si="17"/>
        <v>0</v>
      </c>
      <c r="L57" s="395">
        <f t="shared" si="17"/>
        <v>0</v>
      </c>
      <c r="M57" s="395">
        <f t="shared" si="17"/>
        <v>0</v>
      </c>
      <c r="N57" s="395">
        <f t="shared" si="17"/>
        <v>0</v>
      </c>
      <c r="O57" s="396">
        <f t="shared" si="17"/>
        <v>0</v>
      </c>
    </row>
    <row r="58" spans="2:15" ht="15.75" thickBot="1" x14ac:dyDescent="0.3">
      <c r="B58" s="36"/>
      <c r="C58" s="295" t="s">
        <v>299</v>
      </c>
      <c r="D58" s="296"/>
      <c r="E58" s="296">
        <f>SUM(E55:E57)</f>
        <v>0</v>
      </c>
      <c r="F58" s="296">
        <f t="shared" ref="F58:O58" si="18">SUM(F55:F57)</f>
        <v>0</v>
      </c>
      <c r="G58" s="296">
        <f t="shared" si="18"/>
        <v>0</v>
      </c>
      <c r="H58" s="296">
        <f t="shared" si="18"/>
        <v>0</v>
      </c>
      <c r="I58" s="296">
        <f t="shared" si="18"/>
        <v>0</v>
      </c>
      <c r="J58" s="296">
        <f t="shared" si="18"/>
        <v>0</v>
      </c>
      <c r="K58" s="296">
        <f t="shared" si="18"/>
        <v>0</v>
      </c>
      <c r="L58" s="296">
        <f t="shared" si="18"/>
        <v>0</v>
      </c>
      <c r="M58" s="296">
        <f t="shared" si="18"/>
        <v>0</v>
      </c>
      <c r="N58" s="296">
        <f t="shared" si="18"/>
        <v>0</v>
      </c>
      <c r="O58" s="297">
        <f t="shared" si="18"/>
        <v>0</v>
      </c>
    </row>
    <row r="59" spans="2:15" ht="15" thickBot="1" x14ac:dyDescent="0.25">
      <c r="B59" s="36"/>
      <c r="C59" s="286"/>
      <c r="D59" s="258"/>
      <c r="E59" s="250"/>
      <c r="F59" s="250"/>
      <c r="G59" s="250"/>
      <c r="H59" s="250"/>
      <c r="I59" s="250"/>
      <c r="J59" s="250"/>
      <c r="K59" s="250"/>
      <c r="L59" s="250"/>
      <c r="M59" s="250"/>
      <c r="N59" s="250"/>
      <c r="O59" s="250"/>
    </row>
    <row r="60" spans="2:15" ht="23.25" customHeight="1" x14ac:dyDescent="0.2">
      <c r="B60" s="36"/>
      <c r="C60" s="298" t="s">
        <v>284</v>
      </c>
      <c r="D60" s="287" t="s">
        <v>285</v>
      </c>
      <c r="E60" s="287"/>
      <c r="F60" s="287" t="s">
        <v>0</v>
      </c>
      <c r="G60" s="287" t="s">
        <v>0</v>
      </c>
      <c r="H60" s="287" t="s">
        <v>0</v>
      </c>
      <c r="I60" s="287" t="s">
        <v>0</v>
      </c>
      <c r="J60" s="287" t="s">
        <v>0</v>
      </c>
      <c r="K60" s="287"/>
      <c r="L60" s="287"/>
      <c r="M60" s="287"/>
      <c r="N60" s="287"/>
      <c r="O60" s="288"/>
    </row>
    <row r="61" spans="2:15" ht="14.25" x14ac:dyDescent="0.2">
      <c r="B61" s="147"/>
      <c r="C61" s="391" t="s">
        <v>296</v>
      </c>
      <c r="D61" s="397"/>
      <c r="E61" s="397"/>
      <c r="F61" s="392">
        <f>+E64</f>
        <v>0</v>
      </c>
      <c r="G61" s="392">
        <f t="shared" ref="G61:O61" si="19">+F64</f>
        <v>0</v>
      </c>
      <c r="H61" s="392">
        <f t="shared" si="19"/>
        <v>0</v>
      </c>
      <c r="I61" s="392">
        <f t="shared" si="19"/>
        <v>0</v>
      </c>
      <c r="J61" s="392">
        <f t="shared" si="19"/>
        <v>0</v>
      </c>
      <c r="K61" s="392">
        <f t="shared" si="19"/>
        <v>0</v>
      </c>
      <c r="L61" s="392">
        <f t="shared" si="19"/>
        <v>0</v>
      </c>
      <c r="M61" s="392">
        <f t="shared" si="19"/>
        <v>0</v>
      </c>
      <c r="N61" s="392">
        <f t="shared" si="19"/>
        <v>0</v>
      </c>
      <c r="O61" s="393">
        <f t="shared" si="19"/>
        <v>0</v>
      </c>
    </row>
    <row r="62" spans="2:15" ht="14.25" x14ac:dyDescent="0.2">
      <c r="B62" s="147"/>
      <c r="C62" s="394" t="s">
        <v>297</v>
      </c>
      <c r="D62" s="395"/>
      <c r="E62" s="395"/>
      <c r="F62" s="395"/>
      <c r="G62" s="395"/>
      <c r="H62" s="395"/>
      <c r="I62" s="395"/>
      <c r="J62" s="395"/>
      <c r="K62" s="395"/>
      <c r="L62" s="395"/>
      <c r="M62" s="395"/>
      <c r="N62" s="395"/>
      <c r="O62" s="396"/>
    </row>
    <row r="63" spans="2:15" ht="14.25" x14ac:dyDescent="0.2">
      <c r="B63" s="147"/>
      <c r="C63" s="394" t="s">
        <v>298</v>
      </c>
      <c r="D63" s="395"/>
      <c r="E63" s="395"/>
      <c r="F63" s="395"/>
      <c r="G63" s="395"/>
      <c r="H63" s="395"/>
      <c r="I63" s="395"/>
      <c r="J63" s="395"/>
      <c r="K63" s="395"/>
      <c r="L63" s="395"/>
      <c r="M63" s="395"/>
      <c r="N63" s="395"/>
      <c r="O63" s="396"/>
    </row>
    <row r="64" spans="2:15" ht="15" x14ac:dyDescent="0.25">
      <c r="B64" s="147"/>
      <c r="C64" s="291" t="s">
        <v>299</v>
      </c>
      <c r="D64" s="257"/>
      <c r="E64" s="257">
        <f>SUM(E61:E63)</f>
        <v>0</v>
      </c>
      <c r="F64" s="257">
        <f t="shared" ref="F64" si="20">SUM(F61:F63)</f>
        <v>0</v>
      </c>
      <c r="G64" s="257">
        <f t="shared" ref="G64" si="21">SUM(G61:G63)</f>
        <v>0</v>
      </c>
      <c r="H64" s="257">
        <f t="shared" ref="H64" si="22">SUM(H61:H63)</f>
        <v>0</v>
      </c>
      <c r="I64" s="257">
        <f t="shared" ref="I64" si="23">SUM(I61:I63)</f>
        <v>0</v>
      </c>
      <c r="J64" s="257">
        <f t="shared" ref="J64" si="24">SUM(J61:J63)</f>
        <v>0</v>
      </c>
      <c r="K64" s="257">
        <f t="shared" ref="K64" si="25">SUM(K61:K63)</f>
        <v>0</v>
      </c>
      <c r="L64" s="257">
        <f t="shared" ref="L64" si="26">SUM(L61:L63)</f>
        <v>0</v>
      </c>
      <c r="M64" s="257">
        <f t="shared" ref="M64" si="27">SUM(M61:M63)</f>
        <v>0</v>
      </c>
      <c r="N64" s="257">
        <f t="shared" ref="N64" si="28">SUM(N61:N63)</f>
        <v>0</v>
      </c>
      <c r="O64" s="292">
        <f t="shared" ref="O64" si="29">SUM(O61:O63)</f>
        <v>0</v>
      </c>
    </row>
    <row r="65" spans="2:15" x14ac:dyDescent="0.2">
      <c r="B65" s="55"/>
      <c r="C65" s="299"/>
      <c r="D65" s="260"/>
      <c r="E65" s="259"/>
      <c r="F65" s="259"/>
      <c r="G65" s="259"/>
      <c r="H65" s="259"/>
      <c r="I65" s="259"/>
      <c r="J65" s="259"/>
      <c r="K65" s="259"/>
      <c r="L65" s="259"/>
      <c r="M65" s="259"/>
      <c r="N65" s="259"/>
      <c r="O65" s="284"/>
    </row>
    <row r="66" spans="2:15" ht="22.5" customHeight="1" x14ac:dyDescent="0.2">
      <c r="B66" s="37"/>
      <c r="C66" s="290" t="s">
        <v>286</v>
      </c>
      <c r="D66" s="273" t="s">
        <v>285</v>
      </c>
      <c r="E66" s="273"/>
      <c r="F66" s="273" t="s">
        <v>0</v>
      </c>
      <c r="G66" s="273" t="s">
        <v>0</v>
      </c>
      <c r="H66" s="273" t="s">
        <v>0</v>
      </c>
      <c r="I66" s="273" t="s">
        <v>0</v>
      </c>
      <c r="J66" s="273" t="s">
        <v>0</v>
      </c>
      <c r="K66" s="273"/>
      <c r="L66" s="273"/>
      <c r="M66" s="273"/>
      <c r="N66" s="273"/>
      <c r="O66" s="289"/>
    </row>
    <row r="67" spans="2:15" ht="14.25" x14ac:dyDescent="0.2">
      <c r="B67" s="37"/>
      <c r="C67" s="391" t="s">
        <v>296</v>
      </c>
      <c r="D67" s="397"/>
      <c r="E67" s="397"/>
      <c r="F67" s="392">
        <f>+E70</f>
        <v>0</v>
      </c>
      <c r="G67" s="392">
        <f t="shared" ref="G67:O67" si="30">+F70</f>
        <v>0</v>
      </c>
      <c r="H67" s="392">
        <f t="shared" si="30"/>
        <v>0</v>
      </c>
      <c r="I67" s="392">
        <f t="shared" si="30"/>
        <v>0</v>
      </c>
      <c r="J67" s="392">
        <f t="shared" si="30"/>
        <v>0</v>
      </c>
      <c r="K67" s="392">
        <f t="shared" si="30"/>
        <v>0</v>
      </c>
      <c r="L67" s="392">
        <f t="shared" si="30"/>
        <v>0</v>
      </c>
      <c r="M67" s="392">
        <f t="shared" si="30"/>
        <v>0</v>
      </c>
      <c r="N67" s="392">
        <f t="shared" si="30"/>
        <v>0</v>
      </c>
      <c r="O67" s="393">
        <f t="shared" si="30"/>
        <v>0</v>
      </c>
    </row>
    <row r="68" spans="2:15" ht="14.25" x14ac:dyDescent="0.2">
      <c r="B68" s="37"/>
      <c r="C68" s="394" t="s">
        <v>297</v>
      </c>
      <c r="D68" s="395"/>
      <c r="E68" s="395"/>
      <c r="F68" s="395"/>
      <c r="G68" s="395"/>
      <c r="H68" s="395"/>
      <c r="I68" s="395"/>
      <c r="J68" s="395"/>
      <c r="K68" s="395"/>
      <c r="L68" s="395"/>
      <c r="M68" s="395"/>
      <c r="N68" s="395"/>
      <c r="O68" s="396"/>
    </row>
    <row r="69" spans="2:15" ht="14.25" x14ac:dyDescent="0.2">
      <c r="B69" s="37"/>
      <c r="C69" s="394" t="s">
        <v>298</v>
      </c>
      <c r="D69" s="395"/>
      <c r="E69" s="395"/>
      <c r="F69" s="395"/>
      <c r="G69" s="395"/>
      <c r="H69" s="395"/>
      <c r="I69" s="395"/>
      <c r="J69" s="395"/>
      <c r="K69" s="395"/>
      <c r="L69" s="395"/>
      <c r="M69" s="395"/>
      <c r="N69" s="395"/>
      <c r="O69" s="396"/>
    </row>
    <row r="70" spans="2:15" ht="15" x14ac:dyDescent="0.25">
      <c r="B70" s="37"/>
      <c r="C70" s="291" t="s">
        <v>299</v>
      </c>
      <c r="D70" s="257"/>
      <c r="E70" s="257">
        <f>SUM(E67:E69)</f>
        <v>0</v>
      </c>
      <c r="F70" s="257">
        <f t="shared" ref="F70" si="31">SUM(F67:F69)</f>
        <v>0</v>
      </c>
      <c r="G70" s="257">
        <f t="shared" ref="G70" si="32">SUM(G67:G69)</f>
        <v>0</v>
      </c>
      <c r="H70" s="257">
        <f t="shared" ref="H70" si="33">SUM(H67:H69)</f>
        <v>0</v>
      </c>
      <c r="I70" s="257">
        <f t="shared" ref="I70" si="34">SUM(I67:I69)</f>
        <v>0</v>
      </c>
      <c r="J70" s="257">
        <f t="shared" ref="J70" si="35">SUM(J67:J69)</f>
        <v>0</v>
      </c>
      <c r="K70" s="257">
        <f t="shared" ref="K70" si="36">SUM(K67:K69)</f>
        <v>0</v>
      </c>
      <c r="L70" s="257">
        <f t="shared" ref="L70" si="37">SUM(L67:L69)</f>
        <v>0</v>
      </c>
      <c r="M70" s="257">
        <f t="shared" ref="M70" si="38">SUM(M67:M69)</f>
        <v>0</v>
      </c>
      <c r="N70" s="257">
        <f t="shared" ref="N70" si="39">SUM(N67:N69)</f>
        <v>0</v>
      </c>
      <c r="O70" s="292">
        <f t="shared" ref="O70" si="40">SUM(O67:O69)</f>
        <v>0</v>
      </c>
    </row>
    <row r="71" spans="2:15" x14ac:dyDescent="0.2">
      <c r="B71" s="37"/>
      <c r="C71" s="299"/>
      <c r="D71" s="259"/>
      <c r="E71" s="259"/>
      <c r="F71" s="259"/>
      <c r="G71" s="259"/>
      <c r="H71" s="259"/>
      <c r="I71" s="259"/>
      <c r="J71" s="259"/>
      <c r="K71" s="259"/>
      <c r="L71" s="259"/>
      <c r="M71" s="259"/>
      <c r="N71" s="259"/>
      <c r="O71" s="284"/>
    </row>
    <row r="72" spans="2:15" ht="20.25" customHeight="1" x14ac:dyDescent="0.2">
      <c r="B72" s="37"/>
      <c r="C72" s="290" t="s">
        <v>310</v>
      </c>
      <c r="D72" s="273" t="s">
        <v>336</v>
      </c>
      <c r="E72" s="273"/>
      <c r="F72" s="273" t="s">
        <v>0</v>
      </c>
      <c r="G72" s="273" t="s">
        <v>0</v>
      </c>
      <c r="H72" s="273" t="s">
        <v>0</v>
      </c>
      <c r="I72" s="273" t="s">
        <v>0</v>
      </c>
      <c r="J72" s="273" t="s">
        <v>0</v>
      </c>
      <c r="K72" s="273"/>
      <c r="L72" s="273"/>
      <c r="M72" s="273"/>
      <c r="N72" s="273"/>
      <c r="O72" s="289"/>
    </row>
    <row r="73" spans="2:15" ht="14.25" x14ac:dyDescent="0.2">
      <c r="B73" s="56"/>
      <c r="C73" s="391" t="s">
        <v>296</v>
      </c>
      <c r="D73" s="397"/>
      <c r="E73" s="397">
        <f>+E61+E67</f>
        <v>0</v>
      </c>
      <c r="F73" s="392">
        <f t="shared" ref="F73:O73" si="41">+F61+F67</f>
        <v>0</v>
      </c>
      <c r="G73" s="392">
        <f t="shared" si="41"/>
        <v>0</v>
      </c>
      <c r="H73" s="392">
        <f t="shared" si="41"/>
        <v>0</v>
      </c>
      <c r="I73" s="392">
        <f t="shared" si="41"/>
        <v>0</v>
      </c>
      <c r="J73" s="392">
        <f t="shared" si="41"/>
        <v>0</v>
      </c>
      <c r="K73" s="392">
        <f t="shared" si="41"/>
        <v>0</v>
      </c>
      <c r="L73" s="392">
        <f t="shared" si="41"/>
        <v>0</v>
      </c>
      <c r="M73" s="392">
        <f t="shared" si="41"/>
        <v>0</v>
      </c>
      <c r="N73" s="392">
        <f t="shared" si="41"/>
        <v>0</v>
      </c>
      <c r="O73" s="393">
        <f t="shared" si="41"/>
        <v>0</v>
      </c>
    </row>
    <row r="74" spans="2:15" ht="14.25" x14ac:dyDescent="0.2">
      <c r="B74" s="56"/>
      <c r="C74" s="394" t="s">
        <v>297</v>
      </c>
      <c r="D74" s="395"/>
      <c r="E74" s="395">
        <f t="shared" ref="E74:O75" si="42">+E62+E68</f>
        <v>0</v>
      </c>
      <c r="F74" s="395">
        <f t="shared" si="42"/>
        <v>0</v>
      </c>
      <c r="G74" s="395">
        <f t="shared" si="42"/>
        <v>0</v>
      </c>
      <c r="H74" s="395">
        <f t="shared" si="42"/>
        <v>0</v>
      </c>
      <c r="I74" s="395">
        <f t="shared" si="42"/>
        <v>0</v>
      </c>
      <c r="J74" s="395">
        <f t="shared" si="42"/>
        <v>0</v>
      </c>
      <c r="K74" s="395">
        <f t="shared" si="42"/>
        <v>0</v>
      </c>
      <c r="L74" s="395">
        <f t="shared" si="42"/>
        <v>0</v>
      </c>
      <c r="M74" s="395">
        <f t="shared" si="42"/>
        <v>0</v>
      </c>
      <c r="N74" s="395">
        <f t="shared" si="42"/>
        <v>0</v>
      </c>
      <c r="O74" s="396">
        <f t="shared" si="42"/>
        <v>0</v>
      </c>
    </row>
    <row r="75" spans="2:15" ht="14.25" x14ac:dyDescent="0.2">
      <c r="B75" s="56"/>
      <c r="C75" s="394" t="s">
        <v>298</v>
      </c>
      <c r="D75" s="395"/>
      <c r="E75" s="395">
        <f t="shared" si="42"/>
        <v>0</v>
      </c>
      <c r="F75" s="395">
        <f t="shared" si="42"/>
        <v>0</v>
      </c>
      <c r="G75" s="395">
        <f t="shared" si="42"/>
        <v>0</v>
      </c>
      <c r="H75" s="395">
        <f t="shared" si="42"/>
        <v>0</v>
      </c>
      <c r="I75" s="395">
        <f t="shared" si="42"/>
        <v>0</v>
      </c>
      <c r="J75" s="395">
        <f t="shared" si="42"/>
        <v>0</v>
      </c>
      <c r="K75" s="395">
        <f t="shared" si="42"/>
        <v>0</v>
      </c>
      <c r="L75" s="395">
        <f t="shared" si="42"/>
        <v>0</v>
      </c>
      <c r="M75" s="395">
        <f t="shared" si="42"/>
        <v>0</v>
      </c>
      <c r="N75" s="395">
        <f t="shared" si="42"/>
        <v>0</v>
      </c>
      <c r="O75" s="396">
        <f t="shared" si="42"/>
        <v>0</v>
      </c>
    </row>
    <row r="76" spans="2:15" ht="15.75" thickBot="1" x14ac:dyDescent="0.3">
      <c r="B76" s="56"/>
      <c r="C76" s="295" t="s">
        <v>299</v>
      </c>
      <c r="D76" s="296"/>
      <c r="E76" s="296">
        <f>SUM(E73:E75)</f>
        <v>0</v>
      </c>
      <c r="F76" s="296">
        <f t="shared" ref="F76" si="43">SUM(F73:F75)</f>
        <v>0</v>
      </c>
      <c r="G76" s="296">
        <f t="shared" ref="G76" si="44">SUM(G73:G75)</f>
        <v>0</v>
      </c>
      <c r="H76" s="296">
        <f t="shared" ref="H76" si="45">SUM(H73:H75)</f>
        <v>0</v>
      </c>
      <c r="I76" s="296">
        <f t="shared" ref="I76" si="46">SUM(I73:I75)</f>
        <v>0</v>
      </c>
      <c r="J76" s="296">
        <f t="shared" ref="J76" si="47">SUM(J73:J75)</f>
        <v>0</v>
      </c>
      <c r="K76" s="296">
        <f t="shared" ref="K76" si="48">SUM(K73:K75)</f>
        <v>0</v>
      </c>
      <c r="L76" s="296">
        <f t="shared" ref="L76" si="49">SUM(L73:L75)</f>
        <v>0</v>
      </c>
      <c r="M76" s="296">
        <f t="shared" ref="M76" si="50">SUM(M73:M75)</f>
        <v>0</v>
      </c>
      <c r="N76" s="296">
        <f t="shared" ref="N76" si="51">SUM(N73:N75)</f>
        <v>0</v>
      </c>
      <c r="O76" s="297">
        <f t="shared" ref="O76" si="52">SUM(O73:O75)</f>
        <v>0</v>
      </c>
    </row>
    <row r="77" spans="2:15" ht="13.5" thickBot="1" x14ac:dyDescent="0.25">
      <c r="B77" s="56"/>
    </row>
    <row r="78" spans="2:15" ht="24" x14ac:dyDescent="0.2">
      <c r="B78" s="56"/>
      <c r="C78" s="298" t="s">
        <v>310</v>
      </c>
      <c r="D78" s="287" t="s">
        <v>335</v>
      </c>
      <c r="E78" s="287"/>
      <c r="F78" s="287" t="s">
        <v>0</v>
      </c>
      <c r="G78" s="287" t="s">
        <v>0</v>
      </c>
      <c r="H78" s="287" t="s">
        <v>0</v>
      </c>
      <c r="I78" s="287" t="s">
        <v>0</v>
      </c>
      <c r="J78" s="287" t="s">
        <v>0</v>
      </c>
      <c r="K78" s="287"/>
      <c r="L78" s="287"/>
      <c r="M78" s="287"/>
      <c r="N78" s="287"/>
      <c r="O78" s="288"/>
    </row>
    <row r="79" spans="2:15" ht="14.25" x14ac:dyDescent="0.2">
      <c r="B79" s="57"/>
      <c r="C79" s="391" t="s">
        <v>296</v>
      </c>
      <c r="D79" s="397"/>
      <c r="E79" s="397">
        <f>+E55+E73</f>
        <v>0</v>
      </c>
      <c r="F79" s="392">
        <f t="shared" ref="F79:O79" si="53">+F55+F73</f>
        <v>0</v>
      </c>
      <c r="G79" s="392">
        <f t="shared" si="53"/>
        <v>0</v>
      </c>
      <c r="H79" s="392">
        <f t="shared" si="53"/>
        <v>0</v>
      </c>
      <c r="I79" s="392">
        <f t="shared" si="53"/>
        <v>0</v>
      </c>
      <c r="J79" s="392">
        <f t="shared" si="53"/>
        <v>0</v>
      </c>
      <c r="K79" s="392">
        <f t="shared" si="53"/>
        <v>0</v>
      </c>
      <c r="L79" s="392">
        <f t="shared" si="53"/>
        <v>0</v>
      </c>
      <c r="M79" s="392">
        <f t="shared" si="53"/>
        <v>0</v>
      </c>
      <c r="N79" s="392">
        <f t="shared" si="53"/>
        <v>0</v>
      </c>
      <c r="O79" s="393">
        <f t="shared" si="53"/>
        <v>0</v>
      </c>
    </row>
    <row r="80" spans="2:15" ht="14.25" x14ac:dyDescent="0.2">
      <c r="B80" s="57"/>
      <c r="C80" s="394" t="s">
        <v>297</v>
      </c>
      <c r="D80" s="395"/>
      <c r="E80" s="395">
        <f t="shared" ref="E80:O81" si="54">+E56+E74</f>
        <v>0</v>
      </c>
      <c r="F80" s="395">
        <f t="shared" si="54"/>
        <v>0</v>
      </c>
      <c r="G80" s="395">
        <f t="shared" si="54"/>
        <v>0</v>
      </c>
      <c r="H80" s="395">
        <f t="shared" si="54"/>
        <v>0</v>
      </c>
      <c r="I80" s="395">
        <f t="shared" si="54"/>
        <v>0</v>
      </c>
      <c r="J80" s="395">
        <f t="shared" si="54"/>
        <v>0</v>
      </c>
      <c r="K80" s="395">
        <f t="shared" si="54"/>
        <v>0</v>
      </c>
      <c r="L80" s="395">
        <f t="shared" si="54"/>
        <v>0</v>
      </c>
      <c r="M80" s="395">
        <f t="shared" si="54"/>
        <v>0</v>
      </c>
      <c r="N80" s="395">
        <f t="shared" si="54"/>
        <v>0</v>
      </c>
      <c r="O80" s="396">
        <f t="shared" si="54"/>
        <v>0</v>
      </c>
    </row>
    <row r="81" spans="2:15" ht="14.25" x14ac:dyDescent="0.2">
      <c r="B81" s="57"/>
      <c r="C81" s="394" t="s">
        <v>298</v>
      </c>
      <c r="D81" s="395"/>
      <c r="E81" s="395">
        <f t="shared" si="54"/>
        <v>0</v>
      </c>
      <c r="F81" s="395">
        <f t="shared" si="54"/>
        <v>0</v>
      </c>
      <c r="G81" s="395">
        <f t="shared" si="54"/>
        <v>0</v>
      </c>
      <c r="H81" s="395">
        <f t="shared" si="54"/>
        <v>0</v>
      </c>
      <c r="I81" s="395">
        <f t="shared" si="54"/>
        <v>0</v>
      </c>
      <c r="J81" s="395">
        <f t="shared" si="54"/>
        <v>0</v>
      </c>
      <c r="K81" s="395">
        <f t="shared" si="54"/>
        <v>0</v>
      </c>
      <c r="L81" s="395">
        <f t="shared" si="54"/>
        <v>0</v>
      </c>
      <c r="M81" s="395">
        <f t="shared" si="54"/>
        <v>0</v>
      </c>
      <c r="N81" s="395">
        <f t="shared" si="54"/>
        <v>0</v>
      </c>
      <c r="O81" s="396">
        <f t="shared" si="54"/>
        <v>0</v>
      </c>
    </row>
    <row r="82" spans="2:15" ht="15.75" thickBot="1" x14ac:dyDescent="0.3">
      <c r="B82" s="58"/>
      <c r="C82" s="295" t="s">
        <v>299</v>
      </c>
      <c r="D82" s="296"/>
      <c r="E82" s="296">
        <f>SUM(E79:E81)</f>
        <v>0</v>
      </c>
      <c r="F82" s="296">
        <f t="shared" ref="F82:O82" si="55">SUM(F79:F81)</f>
        <v>0</v>
      </c>
      <c r="G82" s="296">
        <f t="shared" si="55"/>
        <v>0</v>
      </c>
      <c r="H82" s="296">
        <f t="shared" si="55"/>
        <v>0</v>
      </c>
      <c r="I82" s="296">
        <f t="shared" si="55"/>
        <v>0</v>
      </c>
      <c r="J82" s="296">
        <f t="shared" si="55"/>
        <v>0</v>
      </c>
      <c r="K82" s="296">
        <f t="shared" si="55"/>
        <v>0</v>
      </c>
      <c r="L82" s="296">
        <f t="shared" si="55"/>
        <v>0</v>
      </c>
      <c r="M82" s="296">
        <f t="shared" si="55"/>
        <v>0</v>
      </c>
      <c r="N82" s="296">
        <f t="shared" si="55"/>
        <v>0</v>
      </c>
      <c r="O82" s="297">
        <f t="shared" si="55"/>
        <v>0</v>
      </c>
    </row>
    <row r="83" spans="2:15" x14ac:dyDescent="0.2">
      <c r="B83" s="59"/>
    </row>
    <row r="84" spans="2:15" x14ac:dyDescent="0.2">
      <c r="B84" s="59"/>
    </row>
    <row r="85" spans="2:15" x14ac:dyDescent="0.2">
      <c r="B85" s="59"/>
    </row>
    <row r="86" spans="2:15" x14ac:dyDescent="0.2">
      <c r="B86" s="35"/>
    </row>
    <row r="87" spans="2:15" x14ac:dyDescent="0.2">
      <c r="B87" s="35"/>
    </row>
    <row r="88" spans="2:15" x14ac:dyDescent="0.2">
      <c r="B88" s="38"/>
    </row>
    <row r="89" spans="2:15" x14ac:dyDescent="0.2">
      <c r="B89" s="55"/>
    </row>
    <row r="90" spans="2:15" x14ac:dyDescent="0.2">
      <c r="B90" s="38"/>
    </row>
    <row r="91" spans="2:15" x14ac:dyDescent="0.2">
      <c r="B91" s="38"/>
    </row>
    <row r="92" spans="2:15" x14ac:dyDescent="0.2">
      <c r="B92" s="38"/>
    </row>
    <row r="93" spans="2:15" x14ac:dyDescent="0.2">
      <c r="B93" s="38"/>
    </row>
    <row r="94" spans="2:15" x14ac:dyDescent="0.2">
      <c r="B94" s="38"/>
    </row>
    <row r="95" spans="2:15" x14ac:dyDescent="0.2">
      <c r="B95" s="38"/>
    </row>
    <row r="96" spans="2:15" x14ac:dyDescent="0.2">
      <c r="B96" s="38"/>
    </row>
    <row r="97" spans="2:2" x14ac:dyDescent="0.2">
      <c r="B97" s="38"/>
    </row>
    <row r="98" spans="2:2" x14ac:dyDescent="0.2">
      <c r="B98" s="38"/>
    </row>
    <row r="99" spans="2:2" x14ac:dyDescent="0.2">
      <c r="B99" s="38"/>
    </row>
    <row r="100" spans="2:2" x14ac:dyDescent="0.2">
      <c r="B100" s="38"/>
    </row>
    <row r="101" spans="2:2" x14ac:dyDescent="0.2">
      <c r="B101" s="38"/>
    </row>
    <row r="102" spans="2:2" x14ac:dyDescent="0.2">
      <c r="B102" s="38"/>
    </row>
    <row r="103" spans="2:2" x14ac:dyDescent="0.2">
      <c r="B103" s="38"/>
    </row>
  </sheetData>
  <mergeCells count="12">
    <mergeCell ref="C39:C40"/>
    <mergeCell ref="D39:D40"/>
    <mergeCell ref="C3:E3"/>
    <mergeCell ref="C5:E5"/>
    <mergeCell ref="C8:E8"/>
    <mergeCell ref="C35:E35"/>
    <mergeCell ref="C7:E7"/>
    <mergeCell ref="C32:E32"/>
    <mergeCell ref="C28:E28"/>
    <mergeCell ref="C30:E30"/>
    <mergeCell ref="C33:E33"/>
    <mergeCell ref="C19:C21"/>
  </mergeCells>
  <phoneticPr fontId="10" type="noConversion"/>
  <printOptions horizontalCentered="1"/>
  <pageMargins left="0.70866141732283472" right="0.70866141732283472" top="0.74803149606299213" bottom="0.74803149606299213" header="0.31496062992125984" footer="0.31496062992125984"/>
  <pageSetup paperSize="9" scale="69" firstPageNumber="2" fitToHeight="0" orientation="landscape" r:id="rId1"/>
  <headerFooter alignWithMargins="0"/>
  <rowBreaks count="2" manualBreakCount="2">
    <brk id="29" max="15" man="1"/>
    <brk id="70"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K a p i s h F i l e n a m e T o U r i M a p p i n g s   x m l n s : x s i = " h t t p : / / w w w . w 3 . o r g / 2 0 0 1 / X M L S c h e m a - i n s t a n c e "   x m l n s : x s d = " h t t p : / / w w w . w 3 . o r g / 2 0 0 1 / X M L S c h e m a " / > 
</file>

<file path=customXml/item3.xml><?xml version="1.0" encoding="utf-8"?>
<ct:contentTypeSchema xmlns:ct="http://schemas.microsoft.com/office/2006/metadata/contentType" xmlns:ma="http://schemas.microsoft.com/office/2006/metadata/properties/metaAttributes" ct:_="" ma:_="" ma:contentTypeName="Document" ma:contentTypeID="0x01010041DBF2BC6B9D944384551BF15455FC25" ma:contentTypeVersion="1" ma:contentTypeDescription="Create a new document." ma:contentTypeScope="" ma:versionID="a6b33992ab14115c562fc50527b28f9f">
  <xsd:schema xmlns:xsd="http://www.w3.org/2001/XMLSchema" xmlns:xs="http://www.w3.org/2001/XMLSchema" xmlns:p="http://schemas.microsoft.com/office/2006/metadata/properties" targetNamespace="http://schemas.microsoft.com/office/2006/metadata/properties" ma:root="true" ma:fieldsID="d1d58913b71d4352a14d4bc70ef5608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1755C0-2DD4-4B7C-A700-D5480AAF5D2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11FCB2F-8B6D-4794-9B88-9B6F490D592C}">
  <ds:schemaRefs>
    <ds:schemaRef ds:uri="http://www.w3.org/2001/XMLSchema"/>
  </ds:schemaRefs>
</ds:datastoreItem>
</file>

<file path=customXml/itemProps3.xml><?xml version="1.0" encoding="utf-8"?>
<ds:datastoreItem xmlns:ds="http://schemas.openxmlformats.org/officeDocument/2006/customXml" ds:itemID="{71A0C82F-39FF-4239-971B-179F74B86A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F1921268-2172-425B-9EA7-45114426D5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 Page</vt:lpstr>
      <vt:lpstr>Contents</vt:lpstr>
      <vt:lpstr>Title</vt:lpstr>
      <vt:lpstr>2</vt:lpstr>
      <vt:lpstr>2.3</vt:lpstr>
      <vt:lpstr>3</vt:lpstr>
      <vt:lpstr>3.7</vt:lpstr>
      <vt:lpstr>4</vt:lpstr>
      <vt:lpstr>5</vt:lpstr>
      <vt:lpstr>'Cover Page'!myBookmark</vt:lpstr>
      <vt:lpstr>Title!myBookmark</vt:lpstr>
      <vt:lpstr>'2'!Print_Area</vt:lpstr>
      <vt:lpstr>'2.3'!Print_Area</vt:lpstr>
      <vt:lpstr>'3'!Print_Area</vt:lpstr>
      <vt:lpstr>'3.7'!Print_Area</vt:lpstr>
      <vt:lpstr>'4'!Print_Area</vt:lpstr>
      <vt:lpstr>'5'!Print_Area</vt:lpstr>
      <vt:lpstr>Contents!Print_Area</vt:lpstr>
      <vt:lpstr>'Cover Page'!Print_Area</vt:lpstr>
      <vt:lpstr>Title!Print_Area</vt:lpstr>
    </vt:vector>
  </TitlesOfParts>
  <Manager/>
  <Company>City of Darebin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Victorian city council model budget spreadsheet 2020-21</dc:title>
  <dc:subject/>
  <dc:creator>martin.thompson@crowehorwath.com.au</dc:creator>
  <cp:keywords/>
  <dc:description/>
  <cp:lastModifiedBy>Daniel O'Shea (DJPR)</cp:lastModifiedBy>
  <cp:revision/>
  <cp:lastPrinted>2021-02-22T04:27:37Z</cp:lastPrinted>
  <dcterms:created xsi:type="dcterms:W3CDTF">2007-03-01T03:43:31Z</dcterms:created>
  <dcterms:modified xsi:type="dcterms:W3CDTF">2021-02-25T01:37:51Z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2008-01-24T13:00:00Z</vt:filetime>
  </property>
  <property fmtid="{D5CDD505-2E9C-101B-9397-08002B2CF9AE}" pid="4" name="Objective-Id">
    <vt:lpwstr>A453563</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2008-01-24T13:00:00Z</vt:filetime>
  </property>
  <property fmtid="{D5CDD505-2E9C-101B-9397-08002B2CF9AE}" pid="9" name="Objective-Owner">
    <vt:lpwstr>Mark Davies</vt:lpwstr>
  </property>
  <property fmtid="{D5CDD505-2E9C-101B-9397-08002B2CF9AE}" pid="10" name="Objective-Path">
    <vt:lpwstr>Darebin City Council Global Folder:Business Administration Folders:Corporate Services - Business Administration Folders:General Manager Corporate Services - Business Administration Folders:ICAA Model Budget Taskforce:ICAA Model Budget year ended 30 June 2</vt:lpwstr>
  </property>
  <property fmtid="{D5CDD505-2E9C-101B-9397-08002B2CF9AE}" pid="11" name="Objective-Parent">
    <vt:lpwstr>ICAA Model Budget year ended 30 June 2009</vt:lpwstr>
  </property>
  <property fmtid="{D5CDD505-2E9C-101B-9397-08002B2CF9AE}" pid="12" name="Objective-State">
    <vt:lpwstr>Being Edited</vt:lpwstr>
  </property>
  <property fmtid="{D5CDD505-2E9C-101B-9397-08002B2CF9AE}" pid="13" name="Objective-Title">
    <vt:lpwstr>ICAA Model Budget EXCEL TEMPLATE year ended 30 June 2009</vt:lpwstr>
  </property>
  <property fmtid="{D5CDD505-2E9C-101B-9397-08002B2CF9AE}" pid="14" name="Objective-Version">
    <vt:lpwstr>0.2</vt:lpwstr>
  </property>
  <property fmtid="{D5CDD505-2E9C-101B-9397-08002B2CF9AE}" pid="15" name="Objective-VersionComment">
    <vt:lpwstr>Version 2</vt:lpwstr>
  </property>
  <property fmtid="{D5CDD505-2E9C-101B-9397-08002B2CF9AE}" pid="16" name="Objective-VersionNumber">
    <vt:i4>2</vt:i4>
  </property>
  <property fmtid="{D5CDD505-2E9C-101B-9397-08002B2CF9AE}" pid="17" name="Objective-FileNumber">
    <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Additional Information [system]">
    <vt:lpwstr/>
  </property>
  <property fmtid="{D5CDD505-2E9C-101B-9397-08002B2CF9AE}" pid="21" name="_NewReviewCycle">
    <vt:lpwstr/>
  </property>
  <property fmtid="{D5CDD505-2E9C-101B-9397-08002B2CF9AE}" pid="22" name="ContentTypeId">
    <vt:lpwstr>0x01010041DBF2BC6B9D944384551BF15455FC25</vt:lpwstr>
  </property>
  <property fmtid="{D5CDD505-2E9C-101B-9397-08002B2CF9AE}" pid="23" name="AGLSSubject">
    <vt:lpwstr>30;#Budgets|1c85addd-5d71-4150-8a04-dcc90e22cc28</vt:lpwstr>
  </property>
  <property fmtid="{D5CDD505-2E9C-101B-9397-08002B2CF9AE}" pid="24" name="_dlc_DocIdItemGuid">
    <vt:lpwstr>9772f4e2-e567-4667-8cdb-0eb936612190</vt:lpwstr>
  </property>
  <property fmtid="{D5CDD505-2E9C-101B-9397-08002B2CF9AE}" pid="25" name="Section">
    <vt:lpwstr/>
  </property>
  <property fmtid="{D5CDD505-2E9C-101B-9397-08002B2CF9AE}" pid="26" name="Sub-Section">
    <vt:lpwstr/>
  </property>
  <property fmtid="{D5CDD505-2E9C-101B-9397-08002B2CF9AE}" pid="27" name="Agency">
    <vt:lpwstr>1;#Department of Environment, Land, Water and Planning|607a3f87-1228-4cd9-82a5-076aa8776274</vt:lpwstr>
  </property>
  <property fmtid="{D5CDD505-2E9C-101B-9397-08002B2CF9AE}" pid="28" name="Branch">
    <vt:lpwstr>6;#Sector Performance and Development|76390a19-a1fc-4284-a89c-58f68cd51307</vt:lpwstr>
  </property>
  <property fmtid="{D5CDD505-2E9C-101B-9397-08002B2CF9AE}" pid="29" name="Division">
    <vt:lpwstr>5;#Local Government Victoria|f6ecfee0-2e0c-4d0c-8535-bce6333ce498</vt:lpwstr>
  </property>
  <property fmtid="{D5CDD505-2E9C-101B-9397-08002B2CF9AE}" pid="30" name="Group1">
    <vt:lpwstr>4;#Local Infrastructure|35232ce7-1039-46ab-a331-4c8e969be43f</vt:lpwstr>
  </property>
  <property fmtid="{D5CDD505-2E9C-101B-9397-08002B2CF9AE}" pid="31" name="Dissemination Limiting Marker">
    <vt:lpwstr>2;#FOUO|955eb6fc-b35a-4808-8aa5-31e514fa3f26</vt:lpwstr>
  </property>
  <property fmtid="{D5CDD505-2E9C-101B-9397-08002B2CF9AE}" pid="32" name="Security Classification">
    <vt:lpwstr>3;#Unclassified|7fa379f4-4aba-4692-ab80-7d39d3a23cf4</vt:lpwstr>
  </property>
  <property fmtid="{D5CDD505-2E9C-101B-9397-08002B2CF9AE}" pid="33" name="Local Government Authority (LGA)">
    <vt:lpwstr>132;#All LGAs|d72c2f90-2b50-4d7b-bb2d-26e59086c33c</vt:lpwstr>
  </property>
  <property fmtid="{D5CDD505-2E9C-101B-9397-08002B2CF9AE}" pid="34" name="SharedWithUsers">
    <vt:lpwstr>974;#Gerry P Smith (DELWP);#32;#Paul J Roche (DELWP)</vt:lpwstr>
  </property>
  <property fmtid="{D5CDD505-2E9C-101B-9397-08002B2CF9AE}" pid="35" name="Order">
    <vt:r8>305300</vt:r8>
  </property>
  <property fmtid="{D5CDD505-2E9C-101B-9397-08002B2CF9AE}" pid="36" name="AuthorIds_UIVersion_512">
    <vt:lpwstr>29</vt:lpwstr>
  </property>
  <property fmtid="{D5CDD505-2E9C-101B-9397-08002B2CF9AE}" pid="37" name="AuthorIds_UIVersion_2">
    <vt:lpwstr>29</vt:lpwstr>
  </property>
</Properties>
</file>