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Local-Government-Victoria\VGC\2024-25\06 REPORTING\99 Maps - Charts - Web - etc\Web\Upload 1 - May 2024 - Questionnaire Data\"/>
    </mc:Choice>
  </mc:AlternateContent>
  <xr:revisionPtr revIDLastSave="0" documentId="13_ncr:1_{73B2E484-BCA4-4255-AC97-EB6401AE1550}" xr6:coauthVersionLast="47" xr6:coauthVersionMax="47" xr10:uidLastSave="{00000000-0000-0000-0000-000000000000}"/>
  <bookViews>
    <workbookView xWindow="-110" yWindow="-110" windowWidth="19420" windowHeight="10420" tabRatio="832" xr2:uid="{00000000-000D-0000-FFFF-FFFF00000000}"/>
  </bookViews>
  <sheets>
    <sheet name="Description" sheetId="19" r:id="rId1"/>
    <sheet name="LGV1" sheetId="18" r:id="rId2"/>
    <sheet name="Employment Totals" sheetId="1" r:id="rId3"/>
    <sheet name="Full Time" sheetId="8" r:id="rId4"/>
    <sheet name="Part Time" sheetId="9" r:id="rId5"/>
    <sheet name="Part Time-EFT" sheetId="10" r:id="rId6"/>
    <sheet name="TOTAL EFT" sheetId="11" r:id="rId7"/>
    <sheet name="Casual" sheetId="12" r:id="rId8"/>
    <sheet name="Volunteers" sheetId="13" r:id="rId9"/>
    <sheet name="Staff Movements" sheetId="14" r:id="rId10"/>
  </sheets>
  <definedNames>
    <definedName name="_xlnm.Print_Area" localSheetId="7">Casual!$A$1:$AU$91</definedName>
    <definedName name="_xlnm.Print_Area" localSheetId="0">Description!$B$1:$C$23</definedName>
    <definedName name="_xlnm.Print_Area" localSheetId="2">'Employment Totals'!$A$1:$X$91</definedName>
    <definedName name="_xlnm.Print_Area" localSheetId="3">'Full Time'!$A$1:$AU$91</definedName>
    <definedName name="_xlnm.Print_Area" localSheetId="1">'LGV1'!$B$1:$AE$45</definedName>
    <definedName name="_xlnm.Print_Area" localSheetId="4">'Part Time'!$A$1:$AU$91</definedName>
    <definedName name="_xlnm.Print_Area" localSheetId="5">'Part Time-EFT'!$A$1:$AU$91</definedName>
    <definedName name="_xlnm.Print_Area" localSheetId="9">'Staff Movements'!$A$1:$AG$91</definedName>
    <definedName name="_xlnm.Print_Area" localSheetId="6">'TOTAL EFT'!$A$1:$AU$91</definedName>
    <definedName name="_xlnm.Print_Area" localSheetId="8">Volunteers!$A$1:$AU$91</definedName>
    <definedName name="_xlnm.Print_Titles" localSheetId="7">Casual!$A:$A,Casual!$1:$9</definedName>
    <definedName name="_xlnm.Print_Titles" localSheetId="2">'Employment Totals'!$A:$A,'Employment Totals'!$1:$9</definedName>
    <definedName name="_xlnm.Print_Titles" localSheetId="3">'Full Time'!$A:$A,'Full Time'!$1:$9</definedName>
    <definedName name="_xlnm.Print_Titles" localSheetId="1">'LGV1'!$A:$D,'LGV1'!$1:$11</definedName>
    <definedName name="_xlnm.Print_Titles" localSheetId="4">'Part Time'!$A:$A,'Part Time'!$1:$9</definedName>
    <definedName name="_xlnm.Print_Titles" localSheetId="5">'Part Time-EFT'!$A:$A,'Part Time-EFT'!$1:$9</definedName>
    <definedName name="_xlnm.Print_Titles" localSheetId="9">'Staff Movements'!$A:$A,'Staff Movements'!$1:$9</definedName>
    <definedName name="_xlnm.Print_Titles" localSheetId="6">'TOTAL EFT'!$A:$A,'TOTAL EFT'!$1:$9</definedName>
    <definedName name="_xlnm.Print_Titles" localSheetId="8">Volunteers!$A:$A,Volunteers!$1:$9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88" i="1" l="1"/>
  <c r="T88" i="1"/>
  <c r="Q88" i="1"/>
  <c r="P88" i="1"/>
  <c r="O88" i="1"/>
  <c r="M88" i="1"/>
  <c r="K88" i="1"/>
  <c r="J88" i="1"/>
  <c r="I88" i="1"/>
  <c r="H88" i="1"/>
  <c r="E88" i="1"/>
  <c r="D88" i="1"/>
  <c r="C88" i="1"/>
  <c r="U87" i="1"/>
  <c r="T87" i="1"/>
  <c r="S87" i="1"/>
  <c r="O87" i="1"/>
  <c r="N87" i="1"/>
  <c r="M87" i="1"/>
  <c r="L87" i="1"/>
  <c r="I87" i="1"/>
  <c r="H87" i="1"/>
  <c r="C87" i="1"/>
  <c r="B87" i="1"/>
  <c r="T86" i="1"/>
  <c r="S86" i="1"/>
  <c r="R86" i="1"/>
  <c r="P86" i="1"/>
  <c r="N86" i="1"/>
  <c r="M86" i="1"/>
  <c r="L86" i="1"/>
  <c r="K86" i="1"/>
  <c r="H86" i="1"/>
  <c r="G86" i="1"/>
  <c r="D86" i="1"/>
  <c r="B86" i="1"/>
  <c r="T85" i="1"/>
  <c r="R85" i="1"/>
  <c r="Q85" i="1"/>
  <c r="O85" i="1"/>
  <c r="M85" i="1"/>
  <c r="L85" i="1"/>
  <c r="K85" i="1"/>
  <c r="J85" i="1"/>
  <c r="H85" i="1"/>
  <c r="F85" i="1"/>
  <c r="E85" i="1"/>
  <c r="D85" i="1"/>
  <c r="C85" i="1"/>
  <c r="U84" i="1"/>
  <c r="T84" i="1"/>
  <c r="S84" i="1"/>
  <c r="Q84" i="1"/>
  <c r="P84" i="1"/>
  <c r="O84" i="1"/>
  <c r="N84" i="1"/>
  <c r="M84" i="1"/>
  <c r="K84" i="1"/>
  <c r="J84" i="1"/>
  <c r="I84" i="1"/>
  <c r="G84" i="1"/>
  <c r="E84" i="1"/>
  <c r="D84" i="1"/>
  <c r="B84" i="1"/>
  <c r="U83" i="1"/>
  <c r="T83" i="1"/>
  <c r="S83" i="1"/>
  <c r="O83" i="1"/>
  <c r="N83" i="1"/>
  <c r="M83" i="1"/>
  <c r="I83" i="1"/>
  <c r="H83" i="1"/>
  <c r="F83" i="1"/>
  <c r="C83" i="1"/>
  <c r="T82" i="1"/>
  <c r="S82" i="1"/>
  <c r="R82" i="1"/>
  <c r="Q82" i="1"/>
  <c r="N82" i="1"/>
  <c r="M82" i="1"/>
  <c r="L82" i="1"/>
  <c r="J82" i="1"/>
  <c r="H82" i="1"/>
  <c r="G82" i="1"/>
  <c r="F82" i="1"/>
  <c r="E82" i="1"/>
  <c r="B82" i="1"/>
  <c r="U81" i="1"/>
  <c r="T81" i="1"/>
  <c r="R81" i="1"/>
  <c r="Q81" i="1"/>
  <c r="P81" i="1"/>
  <c r="M81" i="1"/>
  <c r="L81" i="1"/>
  <c r="K81" i="1"/>
  <c r="J81" i="1"/>
  <c r="I81" i="1"/>
  <c r="H81" i="1"/>
  <c r="F81" i="1"/>
  <c r="E81" i="1"/>
  <c r="D81" i="1"/>
  <c r="U80" i="1"/>
  <c r="T80" i="1"/>
  <c r="Q80" i="1"/>
  <c r="P80" i="1"/>
  <c r="O80" i="1"/>
  <c r="M80" i="1"/>
  <c r="L80" i="1"/>
  <c r="K80" i="1"/>
  <c r="J80" i="1"/>
  <c r="I80" i="1"/>
  <c r="H80" i="1"/>
  <c r="E80" i="1"/>
  <c r="D80" i="1"/>
  <c r="U79" i="1"/>
  <c r="T79" i="1"/>
  <c r="S79" i="1"/>
  <c r="O79" i="1"/>
  <c r="N79" i="1"/>
  <c r="M79" i="1"/>
  <c r="L79" i="1"/>
  <c r="K79" i="1"/>
  <c r="I79" i="1"/>
  <c r="H79" i="1"/>
  <c r="G79" i="1"/>
  <c r="D79" i="1"/>
  <c r="C79" i="1"/>
  <c r="B79" i="1"/>
  <c r="T78" i="1"/>
  <c r="S78" i="1"/>
  <c r="R78" i="1"/>
  <c r="P78" i="1"/>
  <c r="N78" i="1"/>
  <c r="M78" i="1"/>
  <c r="K78" i="1"/>
  <c r="H78" i="1"/>
  <c r="G78" i="1"/>
  <c r="F78" i="1"/>
  <c r="D78" i="1"/>
  <c r="C78" i="1"/>
  <c r="B78" i="1"/>
  <c r="T77" i="1"/>
  <c r="S77" i="1"/>
  <c r="R77" i="1"/>
  <c r="Q77" i="1"/>
  <c r="P77" i="1"/>
  <c r="O77" i="1"/>
  <c r="N77" i="1"/>
  <c r="M77" i="1"/>
  <c r="L77" i="1"/>
  <c r="K77" i="1"/>
  <c r="J77" i="1"/>
  <c r="H77" i="1"/>
  <c r="F77" i="1"/>
  <c r="C77" i="1"/>
  <c r="U76" i="1"/>
  <c r="T76" i="1"/>
  <c r="S76" i="1"/>
  <c r="R76" i="1"/>
  <c r="Q76" i="1"/>
  <c r="P76" i="1"/>
  <c r="O76" i="1"/>
  <c r="N76" i="1"/>
  <c r="M76" i="1"/>
  <c r="K76" i="1"/>
  <c r="J76" i="1"/>
  <c r="I76" i="1"/>
  <c r="H76" i="1"/>
  <c r="G76" i="1"/>
  <c r="E76" i="1"/>
  <c r="D76" i="1"/>
  <c r="C76" i="1"/>
  <c r="B76" i="1"/>
  <c r="U75" i="1"/>
  <c r="T75" i="1"/>
  <c r="S75" i="1"/>
  <c r="R75" i="1"/>
  <c r="Q75" i="1"/>
  <c r="O75" i="1"/>
  <c r="N75" i="1"/>
  <c r="M75" i="1"/>
  <c r="I75" i="1"/>
  <c r="H75" i="1"/>
  <c r="G75" i="1"/>
  <c r="F75" i="1"/>
  <c r="E75" i="1"/>
  <c r="C75" i="1"/>
  <c r="B75" i="1"/>
  <c r="T74" i="1"/>
  <c r="S74" i="1"/>
  <c r="R74" i="1"/>
  <c r="Q74" i="1"/>
  <c r="N74" i="1"/>
  <c r="M74" i="1"/>
  <c r="L74" i="1"/>
  <c r="J74" i="1"/>
  <c r="I74" i="1"/>
  <c r="H74" i="1"/>
  <c r="G74" i="1"/>
  <c r="F74" i="1"/>
  <c r="E74" i="1"/>
  <c r="B74" i="1"/>
  <c r="U73" i="1"/>
  <c r="T73" i="1"/>
  <c r="R73" i="1"/>
  <c r="Q73" i="1"/>
  <c r="P73" i="1"/>
  <c r="M73" i="1"/>
  <c r="L73" i="1"/>
  <c r="K73" i="1"/>
  <c r="J73" i="1"/>
  <c r="I73" i="1"/>
  <c r="H73" i="1"/>
  <c r="F73" i="1"/>
  <c r="E73" i="1"/>
  <c r="D73" i="1"/>
  <c r="U72" i="1"/>
  <c r="T72" i="1"/>
  <c r="Q72" i="1"/>
  <c r="P72" i="1"/>
  <c r="O72" i="1"/>
  <c r="M72" i="1"/>
  <c r="L72" i="1"/>
  <c r="K72" i="1"/>
  <c r="J72" i="1"/>
  <c r="H72" i="1"/>
  <c r="E72" i="1"/>
  <c r="D72" i="1"/>
  <c r="C72" i="1"/>
  <c r="U71" i="1"/>
  <c r="T71" i="1"/>
  <c r="S71" i="1"/>
  <c r="O71" i="1"/>
  <c r="N71" i="1"/>
  <c r="M71" i="1"/>
  <c r="L71" i="1"/>
  <c r="I71" i="1"/>
  <c r="H71" i="1"/>
  <c r="D71" i="1"/>
  <c r="C71" i="1"/>
  <c r="B71" i="1"/>
  <c r="T70" i="1"/>
  <c r="S70" i="1"/>
  <c r="R70" i="1"/>
  <c r="P70" i="1"/>
  <c r="O70" i="1"/>
  <c r="N70" i="1"/>
  <c r="M70" i="1"/>
  <c r="L70" i="1"/>
  <c r="K70" i="1"/>
  <c r="H70" i="1"/>
  <c r="G70" i="1"/>
  <c r="F70" i="1"/>
  <c r="D70" i="1"/>
  <c r="C70" i="1"/>
  <c r="B70" i="1"/>
  <c r="T69" i="1"/>
  <c r="S69" i="1"/>
  <c r="R69" i="1"/>
  <c r="Q69" i="1"/>
  <c r="P69" i="1"/>
  <c r="O69" i="1"/>
  <c r="N69" i="1"/>
  <c r="M69" i="1"/>
  <c r="L69" i="1"/>
  <c r="K69" i="1"/>
  <c r="J69" i="1"/>
  <c r="H69" i="1"/>
  <c r="G69" i="1"/>
  <c r="F69" i="1"/>
  <c r="E69" i="1"/>
  <c r="D69" i="1"/>
  <c r="C69" i="1"/>
  <c r="B69" i="1"/>
  <c r="U68" i="1"/>
  <c r="T68" i="1"/>
  <c r="S68" i="1"/>
  <c r="R68" i="1"/>
  <c r="Q68" i="1"/>
  <c r="P68" i="1"/>
  <c r="O68" i="1"/>
  <c r="N68" i="1"/>
  <c r="M68" i="1"/>
  <c r="K68" i="1"/>
  <c r="J68" i="1"/>
  <c r="H68" i="1"/>
  <c r="G68" i="1"/>
  <c r="F68" i="1"/>
  <c r="E68" i="1"/>
  <c r="D68" i="1"/>
  <c r="C68" i="1"/>
  <c r="B68" i="1"/>
  <c r="U67" i="1"/>
  <c r="T67" i="1"/>
  <c r="S67" i="1"/>
  <c r="R67" i="1"/>
  <c r="Q67" i="1"/>
  <c r="O67" i="1"/>
  <c r="N67" i="1"/>
  <c r="I67" i="1"/>
  <c r="H67" i="1"/>
  <c r="G67" i="1"/>
  <c r="F67" i="1"/>
  <c r="E67" i="1"/>
  <c r="C67" i="1"/>
  <c r="B67" i="1"/>
  <c r="T66" i="1"/>
  <c r="S66" i="1"/>
  <c r="R66" i="1"/>
  <c r="Q66" i="1"/>
  <c r="N66" i="1"/>
  <c r="M66" i="1"/>
  <c r="J66" i="1"/>
  <c r="I66" i="1"/>
  <c r="H66" i="1"/>
  <c r="G66" i="1"/>
  <c r="F66" i="1"/>
  <c r="E66" i="1"/>
  <c r="B66" i="1"/>
  <c r="U65" i="1"/>
  <c r="T65" i="1"/>
  <c r="R65" i="1"/>
  <c r="Q65" i="1"/>
  <c r="P65" i="1"/>
  <c r="M65" i="1"/>
  <c r="L65" i="1"/>
  <c r="K65" i="1"/>
  <c r="J65" i="1"/>
  <c r="I65" i="1"/>
  <c r="H65" i="1"/>
  <c r="F65" i="1"/>
  <c r="E65" i="1"/>
  <c r="D65" i="1"/>
  <c r="U64" i="1"/>
  <c r="T64" i="1"/>
  <c r="Q64" i="1"/>
  <c r="P64" i="1"/>
  <c r="O64" i="1"/>
  <c r="M64" i="1"/>
  <c r="L64" i="1"/>
  <c r="K64" i="1"/>
  <c r="J64" i="1"/>
  <c r="H64" i="1"/>
  <c r="E64" i="1"/>
  <c r="D64" i="1"/>
  <c r="C64" i="1"/>
  <c r="U63" i="1"/>
  <c r="T63" i="1"/>
  <c r="S63" i="1"/>
  <c r="O63" i="1"/>
  <c r="N63" i="1"/>
  <c r="M63" i="1"/>
  <c r="L63" i="1"/>
  <c r="K63" i="1"/>
  <c r="I63" i="1"/>
  <c r="H63" i="1"/>
  <c r="G63" i="1"/>
  <c r="D63" i="1"/>
  <c r="C63" i="1"/>
  <c r="B63" i="1"/>
  <c r="T62" i="1"/>
  <c r="S62" i="1"/>
  <c r="R62" i="1"/>
  <c r="P62" i="1"/>
  <c r="O62" i="1"/>
  <c r="N62" i="1"/>
  <c r="M62" i="1"/>
  <c r="L62" i="1"/>
  <c r="K62" i="1"/>
  <c r="H62" i="1"/>
  <c r="G62" i="1"/>
  <c r="F62" i="1"/>
  <c r="D62" i="1"/>
  <c r="B62" i="1"/>
  <c r="R55" i="1"/>
  <c r="Q55" i="1"/>
  <c r="J55" i="1"/>
  <c r="F55" i="1"/>
  <c r="E55" i="1"/>
  <c r="U61" i="1"/>
  <c r="T61" i="1"/>
  <c r="S61" i="1"/>
  <c r="R61" i="1"/>
  <c r="Q61" i="1"/>
  <c r="P61" i="1"/>
  <c r="N61" i="1"/>
  <c r="M61" i="1"/>
  <c r="K61" i="1"/>
  <c r="J61" i="1"/>
  <c r="I61" i="1"/>
  <c r="H61" i="1"/>
  <c r="G61" i="1"/>
  <c r="E61" i="1"/>
  <c r="D61" i="1"/>
  <c r="B61" i="1"/>
  <c r="U60" i="1"/>
  <c r="T60" i="1"/>
  <c r="R60" i="1"/>
  <c r="Q60" i="1"/>
  <c r="O60" i="1"/>
  <c r="M60" i="1"/>
  <c r="L60" i="1"/>
  <c r="K60" i="1"/>
  <c r="I60" i="1"/>
  <c r="H60" i="1"/>
  <c r="F60" i="1"/>
  <c r="D60" i="1"/>
  <c r="C60" i="1"/>
  <c r="U59" i="1"/>
  <c r="T59" i="1"/>
  <c r="Q59" i="1"/>
  <c r="P59" i="1"/>
  <c r="N59" i="1"/>
  <c r="M59" i="1"/>
  <c r="L59" i="1"/>
  <c r="K59" i="1"/>
  <c r="J59" i="1"/>
  <c r="I59" i="1"/>
  <c r="H59" i="1"/>
  <c r="G59" i="1"/>
  <c r="E59" i="1"/>
  <c r="D59" i="1"/>
  <c r="B59" i="1"/>
  <c r="U58" i="1"/>
  <c r="T58" i="1"/>
  <c r="S58" i="1"/>
  <c r="P58" i="1"/>
  <c r="O58" i="1"/>
  <c r="N58" i="1"/>
  <c r="M58" i="1"/>
  <c r="L58" i="1"/>
  <c r="K58" i="1"/>
  <c r="I58" i="1"/>
  <c r="H58" i="1"/>
  <c r="F58" i="1"/>
  <c r="D58" i="1"/>
  <c r="C58" i="1"/>
  <c r="B58" i="1"/>
  <c r="T57" i="1"/>
  <c r="S57" i="1"/>
  <c r="R57" i="1"/>
  <c r="Q57" i="1"/>
  <c r="P57" i="1"/>
  <c r="O57" i="1"/>
  <c r="N57" i="1"/>
  <c r="M57" i="1"/>
  <c r="L57" i="1"/>
  <c r="K57" i="1"/>
  <c r="J57" i="1"/>
  <c r="H57" i="1"/>
  <c r="G57" i="1"/>
  <c r="E57" i="1"/>
  <c r="D57" i="1"/>
  <c r="C57" i="1"/>
  <c r="B57" i="1"/>
  <c r="T56" i="1"/>
  <c r="S56" i="1"/>
  <c r="R56" i="1"/>
  <c r="Q56" i="1"/>
  <c r="P56" i="1"/>
  <c r="O56" i="1"/>
  <c r="N56" i="1"/>
  <c r="L56" i="1"/>
  <c r="K56" i="1"/>
  <c r="I56" i="1"/>
  <c r="H56" i="1"/>
  <c r="G56" i="1"/>
  <c r="F56" i="1"/>
  <c r="E56" i="1"/>
  <c r="D56" i="1"/>
  <c r="C56" i="1"/>
  <c r="B56" i="1"/>
  <c r="T54" i="1"/>
  <c r="S54" i="1"/>
  <c r="R54" i="1"/>
  <c r="Q54" i="1"/>
  <c r="P54" i="1"/>
  <c r="O54" i="1"/>
  <c r="N54" i="1"/>
  <c r="M54" i="1"/>
  <c r="K54" i="1"/>
  <c r="J54" i="1"/>
  <c r="I54" i="1"/>
  <c r="H54" i="1"/>
  <c r="G54" i="1"/>
  <c r="F54" i="1"/>
  <c r="E54" i="1"/>
  <c r="D54" i="1"/>
  <c r="B54" i="1"/>
  <c r="U53" i="1"/>
  <c r="T53" i="1"/>
  <c r="S53" i="1"/>
  <c r="R53" i="1"/>
  <c r="Q53" i="1"/>
  <c r="O53" i="1"/>
  <c r="M53" i="1"/>
  <c r="L53" i="1"/>
  <c r="J53" i="1"/>
  <c r="I53" i="1"/>
  <c r="H53" i="1"/>
  <c r="F53" i="1"/>
  <c r="E53" i="1"/>
  <c r="C53" i="1"/>
  <c r="B53" i="1"/>
  <c r="U52" i="1"/>
  <c r="T52" i="1"/>
  <c r="S52" i="1"/>
  <c r="R52" i="1"/>
  <c r="Q52" i="1"/>
  <c r="N52" i="1"/>
  <c r="M52" i="1"/>
  <c r="L52" i="1"/>
  <c r="K52" i="1"/>
  <c r="J52" i="1"/>
  <c r="I52" i="1"/>
  <c r="H52" i="1"/>
  <c r="G52" i="1"/>
  <c r="F52" i="1"/>
  <c r="E52" i="1"/>
  <c r="B52" i="1"/>
  <c r="U51" i="1"/>
  <c r="T51" i="1"/>
  <c r="R51" i="1"/>
  <c r="P51" i="1"/>
  <c r="O51" i="1"/>
  <c r="M51" i="1"/>
  <c r="L51" i="1"/>
  <c r="K51" i="1"/>
  <c r="J51" i="1"/>
  <c r="I51" i="1"/>
  <c r="H51" i="1"/>
  <c r="F51" i="1"/>
  <c r="E51" i="1"/>
  <c r="D51" i="1"/>
  <c r="C51" i="1"/>
  <c r="U50" i="1"/>
  <c r="T50" i="1"/>
  <c r="S50" i="1"/>
  <c r="Q50" i="1"/>
  <c r="P50" i="1"/>
  <c r="O50" i="1"/>
  <c r="N50" i="1"/>
  <c r="M50" i="1"/>
  <c r="L50" i="1"/>
  <c r="K50" i="1"/>
  <c r="J50" i="1"/>
  <c r="I50" i="1"/>
  <c r="H50" i="1"/>
  <c r="E50" i="1"/>
  <c r="D50" i="1"/>
  <c r="C50" i="1"/>
  <c r="B50" i="1"/>
  <c r="U49" i="1"/>
  <c r="T49" i="1"/>
  <c r="P49" i="1"/>
  <c r="O49" i="1"/>
  <c r="N49" i="1"/>
  <c r="M49" i="1"/>
  <c r="L49" i="1"/>
  <c r="K49" i="1"/>
  <c r="I49" i="1"/>
  <c r="H49" i="1"/>
  <c r="G49" i="1"/>
  <c r="F49" i="1"/>
  <c r="D49" i="1"/>
  <c r="C49" i="1"/>
  <c r="B49" i="1"/>
  <c r="T48" i="1"/>
  <c r="S48" i="1"/>
  <c r="R48" i="1"/>
  <c r="Q48" i="1"/>
  <c r="P48" i="1"/>
  <c r="O48" i="1"/>
  <c r="N48" i="1"/>
  <c r="M48" i="1"/>
  <c r="L48" i="1"/>
  <c r="K48" i="1"/>
  <c r="J48" i="1"/>
  <c r="H48" i="1"/>
  <c r="G48" i="1"/>
  <c r="D48" i="1"/>
  <c r="B48" i="1"/>
  <c r="T47" i="1"/>
  <c r="S47" i="1"/>
  <c r="R47" i="1"/>
  <c r="Q47" i="1"/>
  <c r="P47" i="1"/>
  <c r="O47" i="1"/>
  <c r="N47" i="1"/>
  <c r="M47" i="1"/>
  <c r="L47" i="1"/>
  <c r="K47" i="1"/>
  <c r="J47" i="1"/>
  <c r="I47" i="1"/>
  <c r="H47" i="1"/>
  <c r="G47" i="1"/>
  <c r="F47" i="1"/>
  <c r="D47" i="1"/>
  <c r="C47" i="1"/>
  <c r="B47" i="1"/>
  <c r="U46" i="1"/>
  <c r="T46" i="1"/>
  <c r="S46" i="1"/>
  <c r="R46" i="1"/>
  <c r="Q46" i="1"/>
  <c r="P46" i="1"/>
  <c r="O46" i="1"/>
  <c r="N46" i="1"/>
  <c r="K46" i="1"/>
  <c r="J46" i="1"/>
  <c r="I46" i="1"/>
  <c r="H46" i="1"/>
  <c r="G46" i="1"/>
  <c r="F46" i="1"/>
  <c r="E46" i="1"/>
  <c r="D46" i="1"/>
  <c r="C46" i="1"/>
  <c r="B46" i="1"/>
  <c r="U45" i="1"/>
  <c r="T45" i="1"/>
  <c r="S45" i="1"/>
  <c r="R45" i="1"/>
  <c r="Q45" i="1"/>
  <c r="O45" i="1"/>
  <c r="N45" i="1"/>
  <c r="M45" i="1"/>
  <c r="L45" i="1"/>
  <c r="J45" i="1"/>
  <c r="I45" i="1"/>
  <c r="H45" i="1"/>
  <c r="F45" i="1"/>
  <c r="E45" i="1"/>
  <c r="C45" i="1"/>
  <c r="B45" i="1"/>
  <c r="U44" i="1"/>
  <c r="T44" i="1"/>
  <c r="S44" i="1"/>
  <c r="R44" i="1"/>
  <c r="Q44" i="1"/>
  <c r="N44" i="1"/>
  <c r="M44" i="1"/>
  <c r="L44" i="1"/>
  <c r="K44" i="1"/>
  <c r="J44" i="1"/>
  <c r="I44" i="1"/>
  <c r="H44" i="1"/>
  <c r="G44" i="1"/>
  <c r="F44" i="1"/>
  <c r="E44" i="1"/>
  <c r="B44" i="1"/>
  <c r="U43" i="1"/>
  <c r="T43" i="1"/>
  <c r="Q43" i="1"/>
  <c r="P43" i="1"/>
  <c r="O43" i="1"/>
  <c r="M43" i="1"/>
  <c r="L43" i="1"/>
  <c r="K43" i="1"/>
  <c r="J43" i="1"/>
  <c r="I43" i="1"/>
  <c r="H43" i="1"/>
  <c r="F43" i="1"/>
  <c r="E43" i="1"/>
  <c r="D43" i="1"/>
  <c r="C43" i="1"/>
  <c r="U42" i="1"/>
  <c r="T42" i="1"/>
  <c r="S42" i="1"/>
  <c r="Q42" i="1"/>
  <c r="P42" i="1"/>
  <c r="O42" i="1"/>
  <c r="M42" i="1"/>
  <c r="L42" i="1"/>
  <c r="K42" i="1"/>
  <c r="J42" i="1"/>
  <c r="I42" i="1"/>
  <c r="H42" i="1"/>
  <c r="E42" i="1"/>
  <c r="D42" i="1"/>
  <c r="C42" i="1"/>
  <c r="B42" i="1"/>
  <c r="U41" i="1"/>
  <c r="T41" i="1"/>
  <c r="S41" i="1"/>
  <c r="P41" i="1"/>
  <c r="O41" i="1"/>
  <c r="N41" i="1"/>
  <c r="M41" i="1"/>
  <c r="L41" i="1"/>
  <c r="K41" i="1"/>
  <c r="I41" i="1"/>
  <c r="H41" i="1"/>
  <c r="G41" i="1"/>
  <c r="F41" i="1"/>
  <c r="D41" i="1"/>
  <c r="B41" i="1"/>
  <c r="T40" i="1"/>
  <c r="S40" i="1"/>
  <c r="R40" i="1"/>
  <c r="P40" i="1"/>
  <c r="O40" i="1"/>
  <c r="N40" i="1"/>
  <c r="M40" i="1"/>
  <c r="L40" i="1"/>
  <c r="K40" i="1"/>
  <c r="H40" i="1"/>
  <c r="G40" i="1"/>
  <c r="F40" i="1"/>
  <c r="E40" i="1"/>
  <c r="D40" i="1"/>
  <c r="C40" i="1"/>
  <c r="B40" i="1"/>
  <c r="U39" i="1"/>
  <c r="T39" i="1"/>
  <c r="S39" i="1"/>
  <c r="R39" i="1"/>
  <c r="Q39" i="1"/>
  <c r="P39" i="1"/>
  <c r="O39" i="1"/>
  <c r="N39" i="1"/>
  <c r="M39" i="1"/>
  <c r="L39" i="1"/>
  <c r="K39" i="1"/>
  <c r="J39" i="1"/>
  <c r="I39" i="1"/>
  <c r="H39" i="1"/>
  <c r="G39" i="1"/>
  <c r="F39" i="1"/>
  <c r="E39" i="1"/>
  <c r="D39" i="1"/>
  <c r="C39" i="1"/>
  <c r="B39" i="1"/>
  <c r="U38" i="1"/>
  <c r="T38" i="1"/>
  <c r="S38" i="1"/>
  <c r="R38" i="1"/>
  <c r="Q38" i="1"/>
  <c r="P38" i="1"/>
  <c r="N38" i="1"/>
  <c r="M38" i="1"/>
  <c r="K38" i="1"/>
  <c r="J38" i="1"/>
  <c r="I38" i="1"/>
  <c r="H38" i="1"/>
  <c r="G38" i="1"/>
  <c r="F38" i="1"/>
  <c r="E38" i="1"/>
  <c r="D38" i="1"/>
  <c r="C38" i="1"/>
  <c r="B38" i="1"/>
  <c r="U37" i="1"/>
  <c r="T37" i="1"/>
  <c r="S37" i="1"/>
  <c r="R37" i="1"/>
  <c r="Q37" i="1"/>
  <c r="O37" i="1"/>
  <c r="M37" i="1"/>
  <c r="J37" i="1"/>
  <c r="I37" i="1"/>
  <c r="H37" i="1"/>
  <c r="G37" i="1"/>
  <c r="F37" i="1"/>
  <c r="E37" i="1"/>
  <c r="C37" i="1"/>
  <c r="B37" i="1"/>
  <c r="U36" i="1"/>
  <c r="T36" i="1"/>
  <c r="S36" i="1"/>
  <c r="R36" i="1"/>
  <c r="Q36" i="1"/>
  <c r="N36" i="1"/>
  <c r="M36" i="1"/>
  <c r="L36" i="1"/>
  <c r="J36" i="1"/>
  <c r="I36" i="1"/>
  <c r="H36" i="1"/>
  <c r="G36" i="1"/>
  <c r="F36" i="1"/>
  <c r="E36" i="1"/>
  <c r="D36" i="1"/>
  <c r="B36" i="1"/>
  <c r="U35" i="1"/>
  <c r="T35" i="1"/>
  <c r="R35" i="1"/>
  <c r="Q35" i="1"/>
  <c r="O35" i="1"/>
  <c r="M35" i="1"/>
  <c r="L35" i="1"/>
  <c r="K35" i="1"/>
  <c r="J35" i="1"/>
  <c r="I35" i="1"/>
  <c r="H35" i="1"/>
  <c r="F35" i="1"/>
  <c r="D35" i="1"/>
  <c r="U34" i="1"/>
  <c r="T34" i="1"/>
  <c r="S34" i="1"/>
  <c r="Q34" i="1"/>
  <c r="P34" i="1"/>
  <c r="O34" i="1"/>
  <c r="N34" i="1"/>
  <c r="M34" i="1"/>
  <c r="L34" i="1"/>
  <c r="K34" i="1"/>
  <c r="J34" i="1"/>
  <c r="I34" i="1"/>
  <c r="H34" i="1"/>
  <c r="E34" i="1"/>
  <c r="D34" i="1"/>
  <c r="C34" i="1"/>
  <c r="U33" i="1"/>
  <c r="T33" i="1"/>
  <c r="R33" i="1"/>
  <c r="Q33" i="1"/>
  <c r="P33" i="1"/>
  <c r="O33" i="1"/>
  <c r="N33" i="1"/>
  <c r="M33" i="1"/>
  <c r="L33" i="1"/>
  <c r="K33" i="1"/>
  <c r="J33" i="1"/>
  <c r="I33" i="1"/>
  <c r="H33" i="1"/>
  <c r="G33" i="1"/>
  <c r="F33" i="1"/>
  <c r="D33" i="1"/>
  <c r="C33" i="1"/>
  <c r="B33" i="1"/>
  <c r="T32" i="1"/>
  <c r="S32" i="1"/>
  <c r="R32" i="1"/>
  <c r="Q32" i="1"/>
  <c r="P32" i="1"/>
  <c r="O32" i="1"/>
  <c r="N32" i="1"/>
  <c r="M32" i="1"/>
  <c r="K32" i="1"/>
  <c r="I32" i="1"/>
  <c r="H32" i="1"/>
  <c r="G32" i="1"/>
  <c r="F32" i="1"/>
  <c r="E32" i="1"/>
  <c r="D32" i="1"/>
  <c r="C32" i="1"/>
  <c r="B32" i="1"/>
  <c r="T31" i="1"/>
  <c r="S31" i="1"/>
  <c r="R31" i="1"/>
  <c r="Q31" i="1"/>
  <c r="P31" i="1"/>
  <c r="O31" i="1"/>
  <c r="N31" i="1"/>
  <c r="M31" i="1"/>
  <c r="L31" i="1"/>
  <c r="K31" i="1"/>
  <c r="J31" i="1"/>
  <c r="I31" i="1"/>
  <c r="H31" i="1"/>
  <c r="G31" i="1"/>
  <c r="F31" i="1"/>
  <c r="D31" i="1"/>
  <c r="C31" i="1"/>
  <c r="B31" i="1"/>
  <c r="U30" i="1"/>
  <c r="T30" i="1"/>
  <c r="S30" i="1"/>
  <c r="R30" i="1"/>
  <c r="Q30" i="1"/>
  <c r="P30" i="1"/>
  <c r="O30" i="1"/>
  <c r="N30" i="1"/>
  <c r="M30" i="1"/>
  <c r="L30" i="1"/>
  <c r="K30" i="1"/>
  <c r="J30" i="1"/>
  <c r="I30" i="1"/>
  <c r="H30" i="1"/>
  <c r="G30" i="1"/>
  <c r="F30" i="1"/>
  <c r="E30" i="1"/>
  <c r="D30" i="1"/>
  <c r="C30" i="1"/>
  <c r="B30" i="1"/>
  <c r="U29" i="1"/>
  <c r="T29" i="1"/>
  <c r="S29" i="1"/>
  <c r="R29" i="1"/>
  <c r="Q29" i="1"/>
  <c r="P29" i="1"/>
  <c r="O29" i="1"/>
  <c r="N29" i="1"/>
  <c r="M29" i="1"/>
  <c r="L29" i="1"/>
  <c r="K29" i="1"/>
  <c r="J29" i="1"/>
  <c r="I29" i="1"/>
  <c r="H29" i="1"/>
  <c r="G29" i="1"/>
  <c r="F29" i="1"/>
  <c r="E29" i="1"/>
  <c r="D29" i="1"/>
  <c r="C29" i="1"/>
  <c r="B29" i="1"/>
  <c r="U28" i="1"/>
  <c r="T28" i="1"/>
  <c r="S28" i="1"/>
  <c r="R28" i="1"/>
  <c r="Q28" i="1"/>
  <c r="O28" i="1"/>
  <c r="N28" i="1"/>
  <c r="M28" i="1"/>
  <c r="L28" i="1"/>
  <c r="K28" i="1"/>
  <c r="J28" i="1"/>
  <c r="I28" i="1"/>
  <c r="H28" i="1"/>
  <c r="G28" i="1"/>
  <c r="F28" i="1"/>
  <c r="E28" i="1"/>
  <c r="D28" i="1"/>
  <c r="C28" i="1"/>
  <c r="B28" i="1"/>
  <c r="U27" i="1"/>
  <c r="T27" i="1"/>
  <c r="S27" i="1"/>
  <c r="R27" i="1"/>
  <c r="Q27" i="1"/>
  <c r="P27" i="1"/>
  <c r="N27" i="1"/>
  <c r="M27" i="1"/>
  <c r="L27" i="1"/>
  <c r="J27" i="1"/>
  <c r="I27" i="1"/>
  <c r="H27" i="1"/>
  <c r="G27" i="1"/>
  <c r="F27" i="1"/>
  <c r="E27" i="1"/>
  <c r="D27" i="1"/>
  <c r="C27" i="1"/>
  <c r="U26" i="1"/>
  <c r="T26" i="1"/>
  <c r="S26" i="1"/>
  <c r="R26" i="1"/>
  <c r="Q26" i="1"/>
  <c r="P26" i="1"/>
  <c r="O26" i="1"/>
  <c r="M26" i="1"/>
  <c r="L26" i="1"/>
  <c r="K26" i="1"/>
  <c r="J26" i="1"/>
  <c r="I26" i="1"/>
  <c r="H26" i="1"/>
  <c r="G26" i="1"/>
  <c r="F26" i="1"/>
  <c r="E26" i="1"/>
  <c r="D26" i="1"/>
  <c r="C26" i="1"/>
  <c r="U25" i="1"/>
  <c r="T25" i="1"/>
  <c r="S25" i="1"/>
  <c r="R25" i="1"/>
  <c r="Q25" i="1"/>
  <c r="P25" i="1"/>
  <c r="O25" i="1"/>
  <c r="N25" i="1"/>
  <c r="M25" i="1"/>
  <c r="L25" i="1"/>
  <c r="K25" i="1"/>
  <c r="J25" i="1"/>
  <c r="I25" i="1"/>
  <c r="H25" i="1"/>
  <c r="G25" i="1"/>
  <c r="F25" i="1"/>
  <c r="E25" i="1"/>
  <c r="D25" i="1"/>
  <c r="C25" i="1"/>
  <c r="B25" i="1"/>
  <c r="U24" i="1"/>
  <c r="T24" i="1"/>
  <c r="S24" i="1"/>
  <c r="Q24" i="1"/>
  <c r="P24" i="1"/>
  <c r="O24" i="1"/>
  <c r="N24" i="1"/>
  <c r="M24" i="1"/>
  <c r="L24" i="1"/>
  <c r="K24" i="1"/>
  <c r="I24" i="1"/>
  <c r="H24" i="1"/>
  <c r="G24" i="1"/>
  <c r="F24" i="1"/>
  <c r="E24" i="1"/>
  <c r="D24" i="1"/>
  <c r="C24" i="1"/>
  <c r="B24" i="1"/>
  <c r="T23" i="1"/>
  <c r="S23" i="1"/>
  <c r="R23" i="1"/>
  <c r="Q23" i="1"/>
  <c r="P23" i="1"/>
  <c r="O23" i="1"/>
  <c r="N23" i="1"/>
  <c r="M23" i="1"/>
  <c r="L23" i="1"/>
  <c r="K23" i="1"/>
  <c r="J23" i="1"/>
  <c r="I23" i="1"/>
  <c r="H23" i="1"/>
  <c r="G23" i="1"/>
  <c r="F23" i="1"/>
  <c r="E23" i="1"/>
  <c r="D23" i="1"/>
  <c r="C23" i="1"/>
  <c r="B23" i="1"/>
  <c r="U22" i="1"/>
  <c r="T22" i="1"/>
  <c r="S22" i="1"/>
  <c r="R22" i="1"/>
  <c r="P22" i="1"/>
  <c r="O22" i="1"/>
  <c r="N22" i="1"/>
  <c r="M22" i="1"/>
  <c r="L22" i="1"/>
  <c r="K22" i="1"/>
  <c r="J22" i="1"/>
  <c r="I22" i="1"/>
  <c r="H22" i="1"/>
  <c r="G22" i="1"/>
  <c r="F22" i="1"/>
  <c r="E22" i="1"/>
  <c r="D22" i="1"/>
  <c r="C22" i="1"/>
  <c r="B22" i="1"/>
  <c r="U21" i="1"/>
  <c r="T21" i="1"/>
  <c r="S21" i="1"/>
  <c r="R21" i="1"/>
  <c r="Q21" i="1"/>
  <c r="P21" i="1"/>
  <c r="O21" i="1"/>
  <c r="N21" i="1"/>
  <c r="M21" i="1"/>
  <c r="L21" i="1"/>
  <c r="K21" i="1"/>
  <c r="J21" i="1"/>
  <c r="I21" i="1"/>
  <c r="H21" i="1"/>
  <c r="G21" i="1"/>
  <c r="F21" i="1"/>
  <c r="E21" i="1"/>
  <c r="D21" i="1"/>
  <c r="C21" i="1"/>
  <c r="B21" i="1"/>
  <c r="U20" i="1"/>
  <c r="T20" i="1"/>
  <c r="S20" i="1"/>
  <c r="R20" i="1"/>
  <c r="Q20" i="1"/>
  <c r="P20" i="1"/>
  <c r="O20" i="1"/>
  <c r="N20" i="1"/>
  <c r="M20" i="1"/>
  <c r="L20" i="1"/>
  <c r="K20" i="1"/>
  <c r="J20" i="1"/>
  <c r="I20" i="1"/>
  <c r="H20" i="1"/>
  <c r="G20" i="1"/>
  <c r="F20" i="1"/>
  <c r="E20" i="1"/>
  <c r="D20" i="1"/>
  <c r="C20" i="1"/>
  <c r="B20" i="1"/>
  <c r="U19"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U17" i="1"/>
  <c r="T17" i="1"/>
  <c r="S17" i="1"/>
  <c r="R17" i="1"/>
  <c r="Q17" i="1"/>
  <c r="P17" i="1"/>
  <c r="O17" i="1"/>
  <c r="N17" i="1"/>
  <c r="M17" i="1"/>
  <c r="L17" i="1"/>
  <c r="J17" i="1"/>
  <c r="I17" i="1"/>
  <c r="H17" i="1"/>
  <c r="F17" i="1"/>
  <c r="E17" i="1"/>
  <c r="D17" i="1"/>
  <c r="C17" i="1"/>
  <c r="B17" i="1"/>
  <c r="U16" i="1"/>
  <c r="T16" i="1"/>
  <c r="S16" i="1"/>
  <c r="R16" i="1"/>
  <c r="Q16" i="1"/>
  <c r="P16" i="1"/>
  <c r="O16" i="1"/>
  <c r="N16" i="1"/>
  <c r="M16" i="1"/>
  <c r="L16" i="1"/>
  <c r="K16" i="1"/>
  <c r="J16" i="1"/>
  <c r="I16" i="1"/>
  <c r="H16" i="1"/>
  <c r="G16" i="1"/>
  <c r="F16" i="1"/>
  <c r="E16" i="1"/>
  <c r="D16" i="1"/>
  <c r="C16" i="1"/>
  <c r="B16" i="1"/>
  <c r="U15" i="1"/>
  <c r="T15" i="1"/>
  <c r="S15" i="1"/>
  <c r="R15" i="1"/>
  <c r="Q15" i="1"/>
  <c r="P15" i="1"/>
  <c r="O15" i="1"/>
  <c r="M15" i="1"/>
  <c r="L15" i="1"/>
  <c r="K15" i="1"/>
  <c r="J15" i="1"/>
  <c r="I15" i="1"/>
  <c r="H15" i="1"/>
  <c r="G15" i="1"/>
  <c r="F15" i="1"/>
  <c r="E15" i="1"/>
  <c r="D15" i="1"/>
  <c r="C15" i="1"/>
  <c r="B15" i="1"/>
  <c r="U14" i="1"/>
  <c r="T14" i="1"/>
  <c r="S14" i="1"/>
  <c r="R14" i="1"/>
  <c r="Q14" i="1"/>
  <c r="P14" i="1"/>
  <c r="O14" i="1"/>
  <c r="N14" i="1"/>
  <c r="M14" i="1"/>
  <c r="L14" i="1"/>
  <c r="K14" i="1"/>
  <c r="J14" i="1"/>
  <c r="I14" i="1"/>
  <c r="H14" i="1"/>
  <c r="G14" i="1"/>
  <c r="F14" i="1"/>
  <c r="E14" i="1"/>
  <c r="D14" i="1"/>
  <c r="C14" i="1"/>
  <c r="B14" i="1"/>
  <c r="U13" i="1"/>
  <c r="T13" i="1"/>
  <c r="S13" i="1"/>
  <c r="R13" i="1"/>
  <c r="Q13" i="1"/>
  <c r="P13" i="1"/>
  <c r="O13" i="1"/>
  <c r="N13" i="1"/>
  <c r="M13" i="1"/>
  <c r="L13" i="1"/>
  <c r="K13" i="1"/>
  <c r="J13" i="1"/>
  <c r="I13" i="1"/>
  <c r="H13" i="1"/>
  <c r="G13" i="1"/>
  <c r="F13" i="1"/>
  <c r="E13" i="1"/>
  <c r="D13" i="1"/>
  <c r="C13" i="1"/>
  <c r="B13" i="1"/>
  <c r="U12" i="1"/>
  <c r="T12" i="1"/>
  <c r="S12" i="1"/>
  <c r="R12" i="1"/>
  <c r="Q12" i="1"/>
  <c r="P12" i="1"/>
  <c r="N12" i="1"/>
  <c r="L12" i="1"/>
  <c r="K12" i="1"/>
  <c r="J12" i="1"/>
  <c r="H12" i="1"/>
  <c r="G12" i="1"/>
  <c r="F12" i="1"/>
  <c r="E12" i="1"/>
  <c r="D12" i="1"/>
  <c r="C12" i="1"/>
  <c r="B12" i="1"/>
  <c r="U11" i="1"/>
  <c r="S11" i="1"/>
  <c r="R11" i="1"/>
  <c r="Q11" i="1"/>
  <c r="P11" i="1"/>
  <c r="O11" i="1"/>
  <c r="N11" i="1"/>
  <c r="M11" i="1"/>
  <c r="L11" i="1"/>
  <c r="K11" i="1"/>
  <c r="J11" i="1"/>
  <c r="I11" i="1"/>
  <c r="G11" i="1"/>
  <c r="F11" i="1"/>
  <c r="E11" i="1"/>
  <c r="D11" i="1"/>
  <c r="C11" i="1"/>
  <c r="B11" i="1"/>
  <c r="U10" i="1"/>
  <c r="T10" i="1"/>
  <c r="S10" i="1"/>
  <c r="R10" i="1"/>
  <c r="Q10" i="1"/>
  <c r="P10" i="1"/>
  <c r="O10" i="1"/>
  <c r="M10" i="1"/>
  <c r="K10" i="1"/>
  <c r="J10" i="1"/>
  <c r="H10" i="1"/>
  <c r="G10" i="1"/>
  <c r="F10" i="1"/>
  <c r="E10" i="1"/>
  <c r="D10" i="1"/>
  <c r="C10" i="1"/>
  <c r="AE28" i="18"/>
  <c r="AD28" i="18"/>
  <c r="AB28" i="18"/>
  <c r="AA28" i="18"/>
  <c r="Z28" i="18"/>
  <c r="X28" i="18"/>
  <c r="W28" i="18"/>
  <c r="V28" i="18"/>
  <c r="P28" i="18"/>
  <c r="O28" i="18"/>
  <c r="N28" i="18"/>
  <c r="L28" i="18"/>
  <c r="K28" i="18"/>
  <c r="J28" i="18"/>
  <c r="H28" i="18"/>
  <c r="G28" i="18"/>
  <c r="F28" i="18"/>
  <c r="T26" i="18"/>
  <c r="S26" i="18"/>
  <c r="R26" i="18"/>
  <c r="T25" i="18"/>
  <c r="S25" i="18"/>
  <c r="R25" i="18"/>
  <c r="T24" i="18"/>
  <c r="S24" i="18"/>
  <c r="R24" i="18"/>
  <c r="T23" i="18"/>
  <c r="S23" i="18"/>
  <c r="R23" i="18"/>
  <c r="T21" i="18"/>
  <c r="S21" i="18"/>
  <c r="R21" i="18"/>
  <c r="T20" i="18"/>
  <c r="S20" i="18"/>
  <c r="R20" i="18"/>
  <c r="T19" i="18"/>
  <c r="S19" i="18"/>
  <c r="R19" i="18"/>
  <c r="T18" i="18"/>
  <c r="S18" i="18"/>
  <c r="R18" i="18"/>
  <c r="T17" i="18"/>
  <c r="S17" i="18"/>
  <c r="R17" i="18"/>
  <c r="T16" i="18"/>
  <c r="S16" i="18"/>
  <c r="R16" i="18"/>
  <c r="T15" i="18"/>
  <c r="S15" i="18"/>
  <c r="R15" i="18"/>
  <c r="T14" i="18"/>
  <c r="S14" i="18"/>
  <c r="R14" i="18"/>
  <c r="T13" i="18"/>
  <c r="T28" i="18" s="1"/>
  <c r="S13" i="18"/>
  <c r="S28" i="18" s="1"/>
  <c r="R13" i="18"/>
  <c r="R28" i="18" s="1"/>
  <c r="A3" i="9"/>
  <c r="A91" i="9" s="1"/>
  <c r="A3" i="10"/>
  <c r="A91" i="10" s="1"/>
  <c r="A3" i="11"/>
  <c r="A91" i="11" s="1"/>
  <c r="A3" i="12"/>
  <c r="A91" i="12" s="1"/>
  <c r="A3" i="13"/>
  <c r="A91" i="13" s="1"/>
  <c r="A3" i="14"/>
  <c r="A91" i="14" s="1"/>
  <c r="A3" i="8"/>
  <c r="A91" i="8" s="1"/>
  <c r="A91" i="1"/>
  <c r="G88" i="1"/>
  <c r="N88" i="1"/>
  <c r="S88" i="1"/>
  <c r="B88" i="1"/>
  <c r="D87" i="1"/>
  <c r="E87" i="1"/>
  <c r="J87" i="1"/>
  <c r="K87" i="1"/>
  <c r="P87" i="1"/>
  <c r="R87" i="1"/>
  <c r="Q87" i="1"/>
  <c r="U86" i="1"/>
  <c r="E86" i="1"/>
  <c r="J86" i="1"/>
  <c r="Q86" i="1"/>
  <c r="S85" i="1"/>
  <c r="B85" i="1"/>
  <c r="G85" i="1"/>
  <c r="N85" i="1"/>
  <c r="F84" i="1"/>
  <c r="B83" i="1"/>
  <c r="G83" i="1"/>
  <c r="K82" i="1"/>
  <c r="P82" i="1"/>
  <c r="U82" i="1"/>
  <c r="D82" i="1"/>
  <c r="G81" i="1"/>
  <c r="N81" i="1"/>
  <c r="S81" i="1"/>
  <c r="C81" i="1"/>
  <c r="B81" i="1"/>
  <c r="E79" i="1"/>
  <c r="P79" i="1"/>
  <c r="Q79" i="1"/>
  <c r="U77" i="1"/>
  <c r="D77" i="1"/>
  <c r="E77" i="1"/>
  <c r="J75" i="1"/>
  <c r="L75" i="1"/>
  <c r="K75" i="1"/>
  <c r="P75" i="1"/>
  <c r="D75" i="1"/>
  <c r="O74" i="1"/>
  <c r="G71" i="1"/>
  <c r="Q70" i="1"/>
  <c r="E70" i="1"/>
  <c r="J70" i="1"/>
  <c r="I69" i="1"/>
  <c r="M67" i="1"/>
  <c r="D66" i="1"/>
  <c r="K66" i="1"/>
  <c r="P66" i="1"/>
  <c r="S64" i="1"/>
  <c r="B64" i="1"/>
  <c r="G64" i="1"/>
  <c r="I64" i="1"/>
  <c r="N64" i="1"/>
  <c r="P63" i="1"/>
  <c r="R63" i="1"/>
  <c r="Q63" i="1"/>
  <c r="E63" i="1"/>
  <c r="J63" i="1"/>
  <c r="C62" i="1"/>
  <c r="L55" i="1"/>
  <c r="K55" i="1"/>
  <c r="P55" i="1"/>
  <c r="T55" i="1"/>
  <c r="D55" i="1"/>
  <c r="O61" i="1"/>
  <c r="E60" i="1"/>
  <c r="J60" i="1"/>
  <c r="P60" i="1"/>
  <c r="G58" i="1"/>
  <c r="M56" i="1"/>
  <c r="U54" i="1"/>
  <c r="G53" i="1"/>
  <c r="N53" i="1"/>
  <c r="D52" i="1"/>
  <c r="P52" i="1"/>
  <c r="Q51" i="1"/>
  <c r="G50" i="1"/>
  <c r="Q49" i="1"/>
  <c r="E49" i="1"/>
  <c r="J49" i="1"/>
  <c r="C48" i="1"/>
  <c r="E47" i="1"/>
  <c r="M46" i="1"/>
  <c r="D45" i="1"/>
  <c r="K45" i="1"/>
  <c r="P45" i="1"/>
  <c r="D44" i="1"/>
  <c r="P44" i="1"/>
  <c r="S43" i="1"/>
  <c r="B43" i="1"/>
  <c r="G43" i="1"/>
  <c r="N43" i="1"/>
  <c r="F42" i="1"/>
  <c r="J40" i="1"/>
  <c r="Q40" i="1"/>
  <c r="U40" i="1"/>
  <c r="L38" i="1"/>
  <c r="D37" i="1"/>
  <c r="K37" i="1"/>
  <c r="P37" i="1"/>
  <c r="C36" i="1"/>
  <c r="P36" i="1"/>
  <c r="O36" i="1"/>
  <c r="P35" i="1"/>
  <c r="G35" i="1"/>
  <c r="E35" i="1"/>
  <c r="R34" i="1"/>
  <c r="B34" i="1"/>
  <c r="G34" i="1"/>
  <c r="F34" i="1"/>
  <c r="S33" i="1"/>
  <c r="E33" i="1"/>
  <c r="L32" i="1"/>
  <c r="E31" i="1"/>
  <c r="U31" i="1"/>
  <c r="P28" i="1"/>
  <c r="O27" i="1"/>
  <c r="B27" i="1"/>
  <c r="N26" i="1"/>
  <c r="B26" i="1"/>
  <c r="J24" i="1"/>
  <c r="R24" i="1"/>
  <c r="U23" i="1"/>
  <c r="U18" i="1"/>
  <c r="G17" i="1"/>
  <c r="S35" i="1"/>
  <c r="R50" i="1"/>
  <c r="R59" i="1"/>
  <c r="S60" i="1"/>
  <c r="R64" i="1"/>
  <c r="R72" i="1"/>
  <c r="S73" i="1"/>
  <c r="R80" i="1"/>
  <c r="R84" i="1"/>
  <c r="R88" i="1"/>
  <c r="N37" i="1"/>
  <c r="O38" i="1"/>
  <c r="N42" i="1"/>
  <c r="O44" i="1"/>
  <c r="O52" i="1"/>
  <c r="P53" i="1"/>
  <c r="O59" i="1"/>
  <c r="P67" i="1"/>
  <c r="P74" i="1"/>
  <c r="O78" i="1"/>
  <c r="O82" i="1"/>
  <c r="O86" i="1"/>
  <c r="K36" i="1"/>
  <c r="K53" i="1"/>
  <c r="L54" i="1"/>
  <c r="L76" i="1"/>
  <c r="L78" i="1"/>
  <c r="L84" i="1"/>
  <c r="L88" i="1"/>
  <c r="J32" i="1"/>
  <c r="I48" i="1"/>
  <c r="J56" i="1"/>
  <c r="I57" i="1"/>
  <c r="J58" i="1"/>
  <c r="H55" i="1"/>
  <c r="J62" i="1"/>
  <c r="J67" i="1"/>
  <c r="I68" i="1"/>
  <c r="I70" i="1"/>
  <c r="J71" i="1"/>
  <c r="I78" i="1"/>
  <c r="I82" i="1"/>
  <c r="G42" i="1"/>
  <c r="G45" i="1"/>
  <c r="E48" i="1"/>
  <c r="F48" i="1"/>
  <c r="F50" i="1"/>
  <c r="E58" i="1"/>
  <c r="F59" i="1"/>
  <c r="G60" i="1"/>
  <c r="F61" i="1"/>
  <c r="E62" i="1"/>
  <c r="F64" i="1"/>
  <c r="E71" i="1"/>
  <c r="G72" i="1"/>
  <c r="G73" i="1"/>
  <c r="F76" i="1"/>
  <c r="G77" i="1"/>
  <c r="F80" i="1"/>
  <c r="E83" i="1"/>
  <c r="F86" i="1"/>
  <c r="C52" i="1"/>
  <c r="C54" i="1"/>
  <c r="C59" i="1"/>
  <c r="C66" i="1"/>
  <c r="C74" i="1"/>
  <c r="B77" i="1"/>
  <c r="C82" i="1"/>
  <c r="C84" i="1"/>
  <c r="C86" i="1"/>
  <c r="Q22" i="1"/>
  <c r="K27" i="1"/>
  <c r="U32" i="1"/>
  <c r="B35" i="1"/>
  <c r="C35" i="1"/>
  <c r="N35" i="1"/>
  <c r="L37" i="1"/>
  <c r="I40" i="1"/>
  <c r="C41" i="1"/>
  <c r="E41" i="1"/>
  <c r="J41" i="1"/>
  <c r="Q41" i="1"/>
  <c r="R41" i="1"/>
  <c r="R42" i="1"/>
  <c r="R43" i="1"/>
  <c r="C44" i="1"/>
  <c r="L46" i="1"/>
  <c r="U47" i="1"/>
  <c r="U48" i="1"/>
  <c r="R49" i="1"/>
  <c r="S49" i="1"/>
  <c r="B51" i="1"/>
  <c r="G51" i="1"/>
  <c r="N51" i="1"/>
  <c r="S51" i="1"/>
  <c r="D53" i="1"/>
  <c r="U56" i="1"/>
  <c r="F57" i="1"/>
  <c r="U57" i="1"/>
  <c r="Q58" i="1"/>
  <c r="R58" i="1"/>
  <c r="S59" i="1"/>
  <c r="B60" i="1"/>
  <c r="N60" i="1"/>
  <c r="C61" i="1"/>
  <c r="L61" i="1"/>
  <c r="B55" i="1"/>
  <c r="C55" i="1"/>
  <c r="G55" i="1"/>
  <c r="I55" i="1"/>
  <c r="M55" i="1"/>
  <c r="N55" i="1"/>
  <c r="O55" i="1"/>
  <c r="S55" i="1"/>
  <c r="U55" i="1"/>
  <c r="I62" i="1"/>
  <c r="Q62" i="1"/>
  <c r="U62" i="1"/>
  <c r="F63" i="1"/>
  <c r="B65" i="1"/>
  <c r="C65" i="1"/>
  <c r="G65" i="1"/>
  <c r="N65" i="1"/>
  <c r="O65" i="1"/>
  <c r="S65" i="1"/>
  <c r="L66" i="1"/>
  <c r="O66" i="1"/>
  <c r="U66" i="1"/>
  <c r="D67" i="1"/>
  <c r="K67" i="1"/>
  <c r="L67" i="1"/>
  <c r="L68" i="1"/>
  <c r="U69" i="1"/>
  <c r="U70" i="1"/>
  <c r="F71" i="1"/>
  <c r="K71" i="1"/>
  <c r="P71" i="1"/>
  <c r="Q71" i="1"/>
  <c r="R71" i="1"/>
  <c r="B72" i="1"/>
  <c r="F72" i="1"/>
  <c r="I72" i="1"/>
  <c r="N72" i="1"/>
  <c r="S72" i="1"/>
  <c r="B73" i="1"/>
  <c r="C73" i="1"/>
  <c r="N73" i="1"/>
  <c r="O73" i="1"/>
  <c r="D74" i="1"/>
  <c r="K74" i="1"/>
  <c r="U74" i="1"/>
  <c r="I77" i="1"/>
  <c r="E78" i="1"/>
  <c r="J78" i="1"/>
  <c r="Q78" i="1"/>
  <c r="U78" i="1"/>
  <c r="F79" i="1"/>
  <c r="J79" i="1"/>
  <c r="R79" i="1"/>
  <c r="B80" i="1"/>
  <c r="C80" i="1"/>
  <c r="G80" i="1"/>
  <c r="N80" i="1"/>
  <c r="S80" i="1"/>
  <c r="O81" i="1"/>
  <c r="D83" i="1"/>
  <c r="J83" i="1"/>
  <c r="K83" i="1"/>
  <c r="L83" i="1"/>
  <c r="P83" i="1"/>
  <c r="Q83" i="1"/>
  <c r="H84" i="1"/>
  <c r="I85" i="1"/>
  <c r="P85" i="1"/>
  <c r="U85" i="1"/>
  <c r="I86" i="1"/>
  <c r="F87" i="1"/>
  <c r="G87" i="1"/>
  <c r="F88" i="1"/>
  <c r="AS90" i="8" l="1"/>
  <c r="E90" i="12"/>
  <c r="AU90" i="8"/>
  <c r="K90" i="10"/>
  <c r="S90" i="10"/>
  <c r="U90" i="11"/>
  <c r="AE90" i="12"/>
  <c r="AO90" i="13"/>
  <c r="S90" i="14"/>
  <c r="AH90" i="12"/>
  <c r="AC90" i="13"/>
  <c r="AM90" i="11"/>
  <c r="Z90" i="8"/>
  <c r="T90" i="9"/>
  <c r="AL90" i="10"/>
  <c r="AI90" i="8"/>
  <c r="M90" i="9"/>
  <c r="AK90" i="9"/>
  <c r="G90" i="10"/>
  <c r="T90" i="8"/>
  <c r="AT90" i="9"/>
  <c r="H90" i="10"/>
  <c r="AP90" i="11"/>
  <c r="L90" i="12"/>
  <c r="AB90" i="12"/>
  <c r="AT90" i="13"/>
  <c r="E90" i="8"/>
  <c r="AC90" i="8"/>
  <c r="I90" i="10"/>
  <c r="AK90" i="12"/>
  <c r="AE90" i="13"/>
  <c r="M90" i="11"/>
  <c r="G90" i="12"/>
  <c r="AU90" i="12"/>
  <c r="R90" i="12"/>
  <c r="AQ90" i="8"/>
  <c r="AG90" i="11"/>
  <c r="B90" i="11"/>
  <c r="V90" i="13"/>
  <c r="P90" i="14"/>
  <c r="V90" i="1"/>
  <c r="W90" i="8"/>
  <c r="AE90" i="8"/>
  <c r="AM90" i="8"/>
  <c r="I90" i="9"/>
  <c r="Y90" i="9"/>
  <c r="AG90" i="9"/>
  <c r="AO90" i="9"/>
  <c r="C90" i="10"/>
  <c r="AI90" i="10"/>
  <c r="AQ90" i="10"/>
  <c r="AC90" i="11"/>
  <c r="K17" i="1"/>
  <c r="B90" i="13"/>
  <c r="AI90" i="13"/>
  <c r="F90" i="10"/>
  <c r="V90" i="10"/>
  <c r="AF90" i="11"/>
  <c r="J90" i="12"/>
  <c r="AR90" i="13"/>
  <c r="AD90" i="14"/>
  <c r="AC90" i="9"/>
  <c r="AU90" i="10"/>
  <c r="C90" i="12"/>
  <c r="AQ90" i="12"/>
  <c r="M90" i="13"/>
  <c r="AK90" i="13"/>
  <c r="L90" i="8"/>
  <c r="AR90" i="8"/>
  <c r="P90" i="10"/>
  <c r="AF90" i="10"/>
  <c r="T90" i="12"/>
  <c r="F90" i="13"/>
  <c r="AF90" i="14"/>
  <c r="AO90" i="10"/>
  <c r="O90" i="13"/>
  <c r="C90" i="8"/>
  <c r="O12" i="1"/>
  <c r="O90" i="1" s="1"/>
  <c r="B90" i="8"/>
  <c r="J90" i="8"/>
  <c r="R90" i="8"/>
  <c r="AH90" i="8"/>
  <c r="AP90" i="8"/>
  <c r="L90" i="9"/>
  <c r="AB90" i="9"/>
  <c r="AJ90" i="9"/>
  <c r="AR90" i="9"/>
  <c r="N90" i="10"/>
  <c r="AD90" i="10"/>
  <c r="AT90" i="10"/>
  <c r="H90" i="11"/>
  <c r="P90" i="11"/>
  <c r="X90" i="11"/>
  <c r="AN90" i="11"/>
  <c r="B90" i="12"/>
  <c r="Z90" i="12"/>
  <c r="AP90" i="12"/>
  <c r="L90" i="13"/>
  <c r="T90" i="13"/>
  <c r="AB90" i="13"/>
  <c r="AJ90" i="13"/>
  <c r="F90" i="14"/>
  <c r="N90" i="14"/>
  <c r="V90" i="14"/>
  <c r="E90" i="9"/>
  <c r="Q90" i="11"/>
  <c r="K90" i="8"/>
  <c r="S90" i="8"/>
  <c r="AA90" i="8"/>
  <c r="U90" i="9"/>
  <c r="AS90" i="9"/>
  <c r="O90" i="10"/>
  <c r="W90" i="10"/>
  <c r="AE90" i="10"/>
  <c r="AM90" i="10"/>
  <c r="I90" i="11"/>
  <c r="Y90" i="11"/>
  <c r="AO90" i="11"/>
  <c r="K90" i="12"/>
  <c r="S90" i="12"/>
  <c r="AA90" i="12"/>
  <c r="AI90" i="12"/>
  <c r="E90" i="13"/>
  <c r="U90" i="13"/>
  <c r="AS90" i="13"/>
  <c r="G90" i="14"/>
  <c r="O90" i="14"/>
  <c r="W90" i="14"/>
  <c r="AE90" i="14"/>
  <c r="AB90" i="8"/>
  <c r="AJ90" i="8"/>
  <c r="N90" i="9"/>
  <c r="X90" i="10"/>
  <c r="AN90" i="10"/>
  <c r="R90" i="11"/>
  <c r="Z90" i="11"/>
  <c r="AJ90" i="12"/>
  <c r="AR90" i="12"/>
  <c r="AD90" i="13"/>
  <c r="X90" i="14"/>
  <c r="D90" i="8"/>
  <c r="F90" i="9"/>
  <c r="V90" i="9"/>
  <c r="AD90" i="9"/>
  <c r="AL90" i="9"/>
  <c r="J90" i="11"/>
  <c r="AH90" i="11"/>
  <c r="N90" i="13"/>
  <c r="AL90" i="13"/>
  <c r="H90" i="14"/>
  <c r="M90" i="8"/>
  <c r="U90" i="8"/>
  <c r="AK90" i="8"/>
  <c r="G90" i="9"/>
  <c r="O90" i="9"/>
  <c r="W90" i="9"/>
  <c r="AE90" i="9"/>
  <c r="AM90" i="9"/>
  <c r="AU90" i="9"/>
  <c r="Q90" i="10"/>
  <c r="Y90" i="10"/>
  <c r="AG90" i="10"/>
  <c r="C90" i="11"/>
  <c r="K90" i="11"/>
  <c r="S90" i="11"/>
  <c r="AA90" i="11"/>
  <c r="AI90" i="11"/>
  <c r="AQ90" i="11"/>
  <c r="M90" i="12"/>
  <c r="U90" i="12"/>
  <c r="AC90" i="12"/>
  <c r="AS90" i="12"/>
  <c r="G90" i="13"/>
  <c r="W90" i="13"/>
  <c r="AM90" i="13"/>
  <c r="AU90" i="13"/>
  <c r="I90" i="14"/>
  <c r="Q90" i="14"/>
  <c r="Y90" i="14"/>
  <c r="AG90" i="14"/>
  <c r="G90" i="8"/>
  <c r="O90" i="8"/>
  <c r="Q90" i="9"/>
  <c r="AA90" i="10"/>
  <c r="E90" i="11"/>
  <c r="AK90" i="11"/>
  <c r="O90" i="12"/>
  <c r="I90" i="13"/>
  <c r="Q90" i="13"/>
  <c r="AG90" i="13"/>
  <c r="AO90" i="8"/>
  <c r="K90" i="9"/>
  <c r="AA90" i="13"/>
  <c r="AS90" i="11"/>
  <c r="W90" i="12"/>
  <c r="AM90" i="12"/>
  <c r="Y90" i="13"/>
  <c r="C90" i="14"/>
  <c r="K90" i="14"/>
  <c r="AA90" i="14"/>
  <c r="AE90" i="11"/>
  <c r="N10" i="1"/>
  <c r="X90" i="1"/>
  <c r="I90" i="8"/>
  <c r="Q90" i="8"/>
  <c r="Y90" i="8"/>
  <c r="AG90" i="8"/>
  <c r="C90" i="9"/>
  <c r="S90" i="9"/>
  <c r="AA90" i="9"/>
  <c r="AI90" i="9"/>
  <c r="AQ90" i="9"/>
  <c r="E90" i="10"/>
  <c r="M90" i="10"/>
  <c r="U90" i="10"/>
  <c r="AC90" i="10"/>
  <c r="AK90" i="10"/>
  <c r="AS90" i="10"/>
  <c r="G90" i="11"/>
  <c r="O90" i="11"/>
  <c r="W90" i="11"/>
  <c r="AU90" i="11"/>
  <c r="I90" i="12"/>
  <c r="Q90" i="12"/>
  <c r="Y90" i="12"/>
  <c r="AG90" i="12"/>
  <c r="AO90" i="12"/>
  <c r="C90" i="13"/>
  <c r="K90" i="13"/>
  <c r="S90" i="13"/>
  <c r="AQ90" i="13"/>
  <c r="E90" i="14"/>
  <c r="M90" i="14"/>
  <c r="U90" i="14"/>
  <c r="AC90" i="14"/>
  <c r="I10" i="1"/>
  <c r="L10" i="1"/>
  <c r="L90" i="1" s="1"/>
  <c r="B10" i="1"/>
  <c r="B90" i="1" s="1"/>
  <c r="R83" i="1"/>
  <c r="R90" i="1" s="1"/>
  <c r="X90" i="8"/>
  <c r="R90" i="9"/>
  <c r="Z90" i="9"/>
  <c r="N90" i="11"/>
  <c r="V90" i="11"/>
  <c r="J90" i="13"/>
  <c r="AP90" i="13"/>
  <c r="AB90" i="14"/>
  <c r="F90" i="1"/>
  <c r="L90" i="11"/>
  <c r="W90" i="1"/>
  <c r="H90" i="8"/>
  <c r="P90" i="8"/>
  <c r="AF90" i="8"/>
  <c r="AN90" i="8"/>
  <c r="B90" i="9"/>
  <c r="J90" i="9"/>
  <c r="AH90" i="9"/>
  <c r="AP90" i="9"/>
  <c r="L90" i="10"/>
  <c r="T90" i="10"/>
  <c r="AB90" i="10"/>
  <c r="AJ90" i="10"/>
  <c r="AR90" i="10"/>
  <c r="F90" i="11"/>
  <c r="AD90" i="11"/>
  <c r="AL90" i="11"/>
  <c r="AT90" i="11"/>
  <c r="H90" i="12"/>
  <c r="P90" i="12"/>
  <c r="X90" i="12"/>
  <c r="AF90" i="12"/>
  <c r="AN90" i="12"/>
  <c r="R90" i="13"/>
  <c r="Z90" i="13"/>
  <c r="AH90" i="13"/>
  <c r="D90" i="14"/>
  <c r="L90" i="14"/>
  <c r="T90" i="14"/>
  <c r="X90" i="9"/>
  <c r="AF90" i="9"/>
  <c r="D90" i="11"/>
  <c r="AT90" i="12"/>
  <c r="H90" i="13"/>
  <c r="F90" i="8"/>
  <c r="V90" i="8"/>
  <c r="AD90" i="8"/>
  <c r="AL90" i="8"/>
  <c r="H90" i="9"/>
  <c r="AN90" i="9"/>
  <c r="B90" i="10"/>
  <c r="R90" i="10"/>
  <c r="Z90" i="10"/>
  <c r="AH90" i="10"/>
  <c r="AP90" i="10"/>
  <c r="T90" i="11"/>
  <c r="AJ90" i="11"/>
  <c r="F90" i="12"/>
  <c r="V90" i="12"/>
  <c r="AD90" i="12"/>
  <c r="AL90" i="12"/>
  <c r="P90" i="13"/>
  <c r="X90" i="13"/>
  <c r="AF90" i="13"/>
  <c r="AN90" i="13"/>
  <c r="B90" i="14"/>
  <c r="J90" i="14"/>
  <c r="Z90" i="14"/>
  <c r="C90" i="1"/>
  <c r="M12" i="1"/>
  <c r="M90" i="1" s="1"/>
  <c r="N90" i="8"/>
  <c r="AT90" i="8"/>
  <c r="P90" i="9"/>
  <c r="J90" i="10"/>
  <c r="AB90" i="11"/>
  <c r="AR90" i="11"/>
  <c r="N90" i="12"/>
  <c r="R90" i="14"/>
  <c r="S90" i="1"/>
  <c r="D90" i="1"/>
  <c r="U90" i="1"/>
  <c r="G90" i="1"/>
  <c r="P90" i="1"/>
  <c r="E90" i="1"/>
  <c r="Q90" i="1"/>
  <c r="J90" i="1"/>
  <c r="K90" i="1"/>
  <c r="D90" i="10"/>
  <c r="D90" i="13"/>
  <c r="T11" i="1"/>
  <c r="T90" i="1" s="1"/>
  <c r="I12" i="1"/>
  <c r="N15" i="1"/>
  <c r="D90" i="9"/>
  <c r="D90" i="12"/>
  <c r="H11" i="1"/>
  <c r="H90" i="1" s="1"/>
  <c r="N90" i="1" l="1"/>
  <c r="I90" i="1"/>
</calcChain>
</file>

<file path=xl/sharedStrings.xml><?xml version="1.0" encoding="utf-8"?>
<sst xmlns="http://schemas.openxmlformats.org/spreadsheetml/2006/main" count="1602" uniqueCount="236">
  <si>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</si>
  <si>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</si>
  <si>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</si>
  <si>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</si>
  <si>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</si>
  <si>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</si>
  <si>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</si>
  <si>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</si>
  <si>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</si>
  <si>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</si>
  <si>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</si>
  <si>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</si>
  <si>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</si>
  <si>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</si>
  <si>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</si>
  <si>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</si>
  <si>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</si>
  <si>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</si>
  <si>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</si>
  <si>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</si>
  <si>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</si>
  <si>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</si>
  <si>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</si>
  <si>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</si>
  <si>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</si>
  <si>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</si>
  <si>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</si>
  <si>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</si>
  <si>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</si>
  <si>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</si>
  <si>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</si>
  <si>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</si>
  <si>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</si>
  <si>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</si>
  <si>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</si>
  <si>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</si>
  <si>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</si>
  <si>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</si>
  <si>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</si>
  <si>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</si>
  <si>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</si>
  <si>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</si>
  <si>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</si>
  <si>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</si>
  <si>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</si>
  <si>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</si>
  <si>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</si>
  <si>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</si>
  <si>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</si>
  <si>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</si>
  <si>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</si>
  <si>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</si>
  <si>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</si>
  <si>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</si>
  <si>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</si>
  <si>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</si>
  <si>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</si>
  <si>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</si>
  <si>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</si>
  <si>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</si>
  <si>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</si>
  <si>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</si>
  <si>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</si>
  <si>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</si>
  <si>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</si>
  <si>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</si>
  <si>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</si>
  <si>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</si>
  <si>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</si>
  <si>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</si>
  <si>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</si>
  <si>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</si>
  <si>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</si>
  <si>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</si>
  <si>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</si>
  <si>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</si>
  <si>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</si>
  <si>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</si>
  <si>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</si>
  <si>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</si>
  <si>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</si>
  <si>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</si>
  <si>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</si>
  <si>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</si>
  <si>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</si>
  <si>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</si>
  <si>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</si>
  <si>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</si>
  <si>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</si>
  <si>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</si>
  <si>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</si>
  <si>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</si>
  <si>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</si>
  <si>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</si>
  <si>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</si>
  <si>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</si>
  <si>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</si>
  <si>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</si>
  <si>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</si>
  <si>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</si>
  <si>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</si>
  <si>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</si>
  <si>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</si>
  <si>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</si>
  <si>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</si>
  <si>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</si>
  <si>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</si>
  <si>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</si>
  <si>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</si>
  <si>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</si>
  <si>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</si>
  <si>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</si>
  <si>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</si>
  <si>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</si>
  <si>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</si>
  <si>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</si>
  <si>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</si>
  <si>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</si>
  <si>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</si>
  <si>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</si>
  <si>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</si>
  <si>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</si>
  <si>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</si>
  <si>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</si>
  <si>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</si>
  <si>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</si>
  <si>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</si>
  <si>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</si>
  <si>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</si>
  <si>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</si>
  <si>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</si>
  <si>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</si>
  <si>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</si>
  <si>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</si>
  <si>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</si>
  <si>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</si>
  <si>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</si>
  <si>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</si>
  <si>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</si>
  <si>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</si>
  <si>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</si>
  <si>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</si>
  <si>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</si>
  <si>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</si>
  <si>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</si>
  <si>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</si>
  <si>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  </t>
  </si>
  <si>
    <t>or Torres Strait Islander</t>
  </si>
  <si>
    <t>Aboriginal</t>
  </si>
  <si>
    <t>New Appointments</t>
  </si>
  <si>
    <t xml:space="preserve">Casual Staff </t>
  </si>
  <si>
    <t xml:space="preserve">Previous year total  </t>
  </si>
  <si>
    <t>Casual Staff</t>
  </si>
  <si>
    <t>Staff Movements</t>
  </si>
  <si>
    <t>Employment Numbers  --  Full Time</t>
  </si>
  <si>
    <t>Employment Numbers  --  Part Time</t>
  </si>
  <si>
    <t>EFT  --  Part Time</t>
  </si>
  <si>
    <t>EFT  --  TOTAL EMPLOYMENT</t>
  </si>
  <si>
    <t xml:space="preserve">
Full Time</t>
  </si>
  <si>
    <t xml:space="preserve">
Part Time</t>
  </si>
  <si>
    <t>Totals  --  Full Time</t>
  </si>
  <si>
    <t>Totals  --  Part Time</t>
  </si>
  <si>
    <t>Totals  -- EFT Part Time</t>
  </si>
  <si>
    <t>Totals  --  EFT</t>
  </si>
  <si>
    <t>Totals  --  Casual</t>
  </si>
  <si>
    <t>Totals  --  Volunteers</t>
  </si>
  <si>
    <t>Totals  --  Movement</t>
  </si>
  <si>
    <t>Victorian Local Government Grants Commission</t>
  </si>
  <si>
    <t>NOTE: Local Government Victoria (LGV - DELWP) has requested this data.  Data is not used in the VLGGC allocations.</t>
  </si>
  <si>
    <t>as at 30 June 2022</t>
  </si>
  <si>
    <t xml:space="preserve">NOTE:   * From 26 Sept 2022, Moreland City Council changed name to Merri-bek City Council.  </t>
  </si>
  <si>
    <t xml:space="preserve">Casual </t>
  </si>
  <si>
    <t>Merri-bek (C)</t>
  </si>
  <si>
    <t>2022-23</t>
  </si>
  <si>
    <t>Revenue</t>
  </si>
  <si>
    <t>Risk &amp; Safety</t>
  </si>
  <si>
    <t>City Assets</t>
  </si>
  <si>
    <t>Project Services</t>
  </si>
  <si>
    <t>Building &amp; planning</t>
  </si>
  <si>
    <t>Communications &amp; Engagement</t>
  </si>
  <si>
    <t>Local Laws</t>
  </si>
  <si>
    <t>Parks &amp; Gardens</t>
  </si>
  <si>
    <t>General Admin</t>
  </si>
  <si>
    <t>Management &amp; Administration</t>
  </si>
  <si>
    <t>Capital Projects</t>
  </si>
  <si>
    <t>Property Maintenance</t>
  </si>
  <si>
    <t>Vehicle Maintenance</t>
  </si>
  <si>
    <t>Communications</t>
  </si>
  <si>
    <t>Infrastructure</t>
  </si>
  <si>
    <t xml:space="preserve">Other - Cleaning </t>
  </si>
  <si>
    <t>Other - Workshop</t>
  </si>
  <si>
    <t>Sustainability &amp;Infrastructure</t>
  </si>
  <si>
    <t>Transformation</t>
  </si>
  <si>
    <t>Office of the CEO</t>
  </si>
  <si>
    <t>Corporate Services</t>
  </si>
  <si>
    <t>Community</t>
  </si>
  <si>
    <t>Planning &amp; Development</t>
  </si>
  <si>
    <t>Customer Service &amp; Communications</t>
  </si>
  <si>
    <t>Compliance &amp; Amenity</t>
  </si>
  <si>
    <t>Executive &amp; Corporate Services</t>
  </si>
  <si>
    <t>Administration</t>
  </si>
  <si>
    <t>City Projects</t>
  </si>
  <si>
    <t>Experience &amp; Capability</t>
  </si>
  <si>
    <t>Terminations</t>
  </si>
  <si>
    <t>New starters</t>
  </si>
  <si>
    <t>Assets and Property (General)</t>
  </si>
  <si>
    <t>Assets Management</t>
  </si>
  <si>
    <t>Other - Municiple Emergency</t>
  </si>
  <si>
    <t>Engineering - Proj Management</t>
  </si>
  <si>
    <t> </t>
  </si>
  <si>
    <t>City Infrastructure</t>
  </si>
  <si>
    <t>Community Development</t>
  </si>
  <si>
    <t>City Growth</t>
  </si>
  <si>
    <t>Assets and Engineering</t>
  </si>
  <si>
    <t>Executive</t>
  </si>
  <si>
    <t>Projects</t>
  </si>
  <si>
    <t xml:space="preserve">Building Services </t>
  </si>
  <si>
    <t>Admin</t>
  </si>
  <si>
    <t>Building</t>
  </si>
  <si>
    <t>Ranger/Livestock</t>
  </si>
  <si>
    <t>Risk</t>
  </si>
  <si>
    <t>Local Government Accounting &amp; General Information</t>
  </si>
  <si>
    <t>Council Employment</t>
  </si>
  <si>
    <t>Description</t>
  </si>
  <si>
    <t xml:space="preserve">The data in these spreadsheet represents the Council's determination of :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</si>
  <si>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</si>
  <si>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More Information
</t>
  </si>
  <si>
    <t xml:space="preserve">Refer to Manual pages 54.
</t>
  </si>
  <si>
    <t>TABS</t>
  </si>
  <si>
    <r>
      <rPr>
        <b/>
        <sz val="11"/>
        <color theme="1"/>
        <rFont val="Arial"/>
        <family val="2"/>
      </rPr>
      <t>LGV1</t>
    </r>
    <r>
      <rPr>
        <sz val="11"/>
        <color theme="1"/>
        <rFont val="Arial"/>
        <family val="2"/>
      </rPr>
      <t xml:space="preserve"> 
- Questionnaire tab showing data requested.
</t>
    </r>
  </si>
  <si>
    <r>
      <rPr>
        <b/>
        <sz val="11"/>
        <color theme="1"/>
        <rFont val="Arial"/>
        <family val="2"/>
      </rPr>
      <t>Employment Totals</t>
    </r>
    <r>
      <rPr>
        <sz val="11"/>
        <color theme="1"/>
        <rFont val="Arial"/>
        <family val="2"/>
      </rPr>
      <t xml:space="preserve">
- Council data in responses to questionnaire.
</t>
    </r>
  </si>
  <si>
    <t>Conditions 
of Use</t>
  </si>
  <si>
    <t xml:space="preserve">Content from this spreadsheet should be attributed as Victorian Local Government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</si>
  <si>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</si>
  <si>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Victorian Local Government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</si>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</sst>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0_ ;[Red]\-#,##0\ "/>
    <numFmt numFmtId="165" formatCode="_(* #,##0_);_(* \(#,##0\);_(* &quot;-&quot;_);_(@_)"/>
    <numFmt numFmtId="166" formatCode="_(&quot;$&quot;* #,##0_);_(&quot;$&quot;* \(#,##0\);_(&quot;$&quot;* &quot;-&quot;??_);_(@_)"/>
    <numFmt numFmtId="167" formatCode="#,##0.0_ ;[Red]\-#,##0.0\ "/>
    <numFmt numFmtId="168" formatCode="#,##0.0"/>
  </numFmts>
  <fonts count="26"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i/>
      <sz val="9"/>
      <color theme="1"/>
      <name val="Arial"/>
      <family val="2"/>
    </font>
    <font>
      <sz val="9"/>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
      <left/>
      <right style="thin">
        <color indexed="64"/>
      </right>
      <top style="thin">
        <color indexed="64"/>
      </top>
      <bottom style="thin">
        <color indexed="22"/>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76">
    <xf numFmtId="0" fontId="0" fillId="0" borderId="0" xfId="0"/>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3" fontId="11" fillId="0" borderId="27" xfId="0" applyNumberFormat="1" applyFont="1" applyBorder="1"/>
    <xf numFmtId="0" fontId="12" fillId="3" borderId="0" xfId="0" applyFont="1" applyFill="1" applyAlignment="1">
      <alignment horizontal="left"/>
    </xf>
    <xf numFmtId="3" fontId="12" fillId="3" borderId="0" xfId="0" applyNumberFormat="1" applyFont="1" applyFill="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3" fontId="13" fillId="0" borderId="0" xfId="0" applyNumberFormat="1" applyFont="1"/>
    <xf numFmtId="0" fontId="13" fillId="0" borderId="0" xfId="0" applyFont="1"/>
    <xf numFmtId="3" fontId="13" fillId="4"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3" fontId="16" fillId="0" borderId="27" xfId="0" applyNumberFormat="1" applyFont="1" applyBorder="1"/>
    <xf numFmtId="0" fontId="13" fillId="0" borderId="0" xfId="0" applyFont="1" applyAlignment="1">
      <alignment horizontal="center"/>
    </xf>
    <xf numFmtId="0" fontId="12" fillId="0" borderId="0" xfId="0" applyFont="1" applyAlignment="1">
      <alignment wrapText="1"/>
    </xf>
    <xf numFmtId="164" fontId="4" fillId="6" borderId="0" xfId="0" applyNumberFormat="1" applyFont="1" applyFill="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0" fontId="4" fillId="6" borderId="23" xfId="0" quotePrefix="1" applyFont="1" applyFill="1" applyBorder="1" applyAlignment="1">
      <alignment horizontal="left" vertical="center" wrapText="1"/>
    </xf>
    <xf numFmtId="0" fontId="4" fillId="6" borderId="24" xfId="0" quotePrefix="1" applyFont="1" applyFill="1" applyBorder="1" applyAlignment="1">
      <alignment horizontal="left" vertical="center" wrapText="1"/>
    </xf>
    <xf numFmtId="0" fontId="4" fillId="6" borderId="24" xfId="0" applyFont="1" applyFill="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3" fontId="13" fillId="3" borderId="0" xfId="0" applyNumberFormat="1" applyFont="1" applyFill="1" applyAlignment="1">
      <alignment horizontal="center" wrapText="1"/>
    </xf>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0" fontId="4" fillId="6" borderId="25" xfId="0" applyFont="1" applyFill="1" applyBorder="1" applyAlignment="1">
      <alignment horizontal="left" vertical="center" wrapText="1"/>
    </xf>
    <xf numFmtId="0" fontId="4" fillId="6" borderId="31" xfId="0"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0" fontId="4" fillId="6" borderId="0" xfId="0" applyFont="1" applyFill="1" applyAlignment="1">
      <alignment horizontal="left" vertical="center"/>
    </xf>
    <xf numFmtId="164" fontId="4" fillId="6" borderId="0" xfId="0" applyNumberFormat="1" applyFont="1" applyFill="1" applyAlignment="1">
      <alignment horizontal="left" vertical="center"/>
    </xf>
    <xf numFmtId="164" fontId="13" fillId="0" borderId="0" xfId="0" applyNumberFormat="1" applyFont="1"/>
    <xf numFmtId="167" fontId="13" fillId="0" borderId="0" xfId="0" applyNumberFormat="1" applyFont="1"/>
    <xf numFmtId="164" fontId="13" fillId="4" borderId="28" xfId="0" applyNumberFormat="1" applyFont="1" applyFill="1" applyBorder="1"/>
    <xf numFmtId="167" fontId="12" fillId="5" borderId="28" xfId="0" applyNumberFormat="1" applyFont="1" applyFill="1" applyBorder="1"/>
    <xf numFmtId="164" fontId="12" fillId="5" borderId="28" xfId="0" applyNumberFormat="1" applyFont="1" applyFill="1" applyBorder="1"/>
    <xf numFmtId="3" fontId="20" fillId="0" borderId="0" xfId="0" applyNumberFormat="1" applyFont="1" applyAlignment="1">
      <alignment horizontal="right"/>
    </xf>
    <xf numFmtId="164" fontId="12" fillId="12" borderId="28" xfId="0" applyNumberFormat="1" applyFont="1" applyFill="1" applyBorder="1"/>
    <xf numFmtId="167" fontId="12" fillId="12" borderId="28" xfId="0" applyNumberFormat="1" applyFont="1" applyFill="1" applyBorder="1"/>
    <xf numFmtId="164" fontId="13" fillId="0" borderId="0" xfId="0" applyNumberFormat="1" applyFont="1" applyAlignment="1">
      <alignment vertical="center"/>
    </xf>
    <xf numFmtId="164" fontId="13" fillId="4" borderId="28" xfId="0" applyNumberFormat="1" applyFont="1" applyFill="1" applyBorder="1" applyAlignment="1">
      <alignment vertical="center"/>
    </xf>
    <xf numFmtId="164" fontId="12"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vertical="center"/>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164" fontId="2" fillId="0" borderId="0" xfId="0" applyNumberFormat="1" applyFont="1" applyAlignment="1">
      <alignment vertical="center"/>
    </xf>
    <xf numFmtId="0" fontId="18" fillId="0" borderId="0" xfId="0" applyFont="1" applyAlignment="1">
      <alignment vertical="center"/>
    </xf>
    <xf numFmtId="164" fontId="6" fillId="0" borderId="0" xfId="0" applyNumberFormat="1" applyFont="1" applyAlignment="1">
      <alignment vertical="center"/>
    </xf>
    <xf numFmtId="0" fontId="3" fillId="6" borderId="23" xfId="0" applyFont="1" applyFill="1" applyBorder="1" applyAlignment="1">
      <alignment vertical="center"/>
    </xf>
    <xf numFmtId="164" fontId="2" fillId="7" borderId="20" xfId="0" applyNumberFormat="1" applyFont="1" applyFill="1" applyBorder="1" applyAlignment="1">
      <alignment vertical="center"/>
    </xf>
    <xf numFmtId="164" fontId="2" fillId="7" borderId="21" xfId="0" applyNumberFormat="1" applyFont="1" applyFill="1" applyBorder="1" applyAlignment="1">
      <alignment vertical="center"/>
    </xf>
    <xf numFmtId="164" fontId="2" fillId="7" borderId="22" xfId="0" applyNumberFormat="1" applyFont="1" applyFill="1" applyBorder="1" applyAlignment="1">
      <alignment vertical="center"/>
    </xf>
    <xf numFmtId="0" fontId="4" fillId="6" borderId="1" xfId="0" applyFont="1" applyFill="1" applyBorder="1" applyAlignment="1">
      <alignment horizontal="left" vertical="center"/>
    </xf>
    <xf numFmtId="0" fontId="6" fillId="0" borderId="0" xfId="0" applyFont="1" applyAlignment="1">
      <alignment horizontal="left" vertical="center"/>
    </xf>
    <xf numFmtId="0" fontId="4" fillId="6" borderId="7" xfId="0" applyFont="1" applyFill="1" applyBorder="1" applyAlignment="1">
      <alignment vertical="center"/>
    </xf>
    <xf numFmtId="0" fontId="8" fillId="6" borderId="7" xfId="0" applyFont="1" applyFill="1" applyBorder="1" applyAlignment="1">
      <alignment vertical="center"/>
    </xf>
    <xf numFmtId="0" fontId="9" fillId="0" borderId="0" xfId="0" applyFont="1" applyAlignment="1">
      <alignment vertical="center"/>
    </xf>
    <xf numFmtId="0" fontId="4" fillId="6" borderId="9" xfId="0" applyFont="1" applyFill="1" applyBorder="1" applyAlignment="1">
      <alignment vertical="center"/>
    </xf>
    <xf numFmtId="3" fontId="1" fillId="0" borderId="3" xfId="0" applyNumberFormat="1" applyFont="1" applyBorder="1" applyAlignment="1">
      <alignment vertical="center"/>
    </xf>
    <xf numFmtId="164" fontId="1" fillId="8" borderId="12" xfId="0" applyNumberFormat="1" applyFont="1" applyFill="1" applyBorder="1" applyAlignment="1">
      <alignment vertical="center"/>
    </xf>
    <xf numFmtId="164" fontId="1" fillId="8" borderId="13" xfId="0" applyNumberFormat="1" applyFont="1" applyFill="1" applyBorder="1" applyAlignment="1">
      <alignment vertical="center"/>
    </xf>
    <xf numFmtId="164" fontId="1" fillId="8" borderId="26" xfId="0" applyNumberFormat="1" applyFont="1" applyFill="1" applyBorder="1" applyAlignment="1">
      <alignment vertical="center"/>
    </xf>
    <xf numFmtId="164" fontId="1" fillId="11" borderId="26" xfId="0" applyNumberFormat="1" applyFont="1" applyFill="1" applyBorder="1" applyAlignment="1">
      <alignment vertical="center"/>
    </xf>
    <xf numFmtId="3" fontId="1" fillId="0" borderId="4" xfId="0" applyNumberFormat="1" applyFont="1" applyBorder="1" applyAlignment="1">
      <alignment vertical="center"/>
    </xf>
    <xf numFmtId="164" fontId="1" fillId="8" borderId="14" xfId="0" applyNumberFormat="1" applyFont="1" applyFill="1" applyBorder="1" applyAlignment="1">
      <alignment vertical="center"/>
    </xf>
    <xf numFmtId="164" fontId="1" fillId="8" borderId="15" xfId="0" applyNumberFormat="1" applyFont="1" applyFill="1" applyBorder="1" applyAlignment="1">
      <alignment vertical="center"/>
    </xf>
    <xf numFmtId="164" fontId="1" fillId="11" borderId="15" xfId="0" applyNumberFormat="1" applyFont="1" applyFill="1" applyBorder="1" applyAlignment="1">
      <alignment vertical="center"/>
    </xf>
    <xf numFmtId="164" fontId="1" fillId="8" borderId="16" xfId="0" applyNumberFormat="1" applyFont="1" applyFill="1" applyBorder="1" applyAlignment="1">
      <alignment vertical="center"/>
    </xf>
    <xf numFmtId="3" fontId="1" fillId="0" borderId="5" xfId="0" applyNumberFormat="1" applyFont="1" applyBorder="1" applyAlignment="1">
      <alignment vertical="center"/>
    </xf>
    <xf numFmtId="164" fontId="1" fillId="8" borderId="17" xfId="0" applyNumberFormat="1" applyFont="1" applyFill="1" applyBorder="1" applyAlignment="1">
      <alignment vertical="center"/>
    </xf>
    <xf numFmtId="164" fontId="1" fillId="8" borderId="18" xfId="0" applyNumberFormat="1" applyFont="1" applyFill="1" applyBorder="1" applyAlignment="1">
      <alignment vertical="center"/>
    </xf>
    <xf numFmtId="164" fontId="1" fillId="11" borderId="18" xfId="0" applyNumberFormat="1" applyFont="1" applyFill="1" applyBorder="1" applyAlignment="1">
      <alignment vertical="center"/>
    </xf>
    <xf numFmtId="164" fontId="1" fillId="8" borderId="19" xfId="0" applyNumberFormat="1" applyFont="1" applyFill="1" applyBorder="1" applyAlignment="1">
      <alignment vertical="center"/>
    </xf>
    <xf numFmtId="3" fontId="4" fillId="6" borderId="6" xfId="0" applyNumberFormat="1" applyFont="1" applyFill="1" applyBorder="1" applyAlignment="1">
      <alignment horizontal="right" vertical="center"/>
    </xf>
    <xf numFmtId="164" fontId="4" fillId="6" borderId="20" xfId="0" applyNumberFormat="1" applyFont="1" applyFill="1" applyBorder="1" applyAlignment="1">
      <alignment horizontal="right" vertical="center"/>
    </xf>
    <xf numFmtId="164" fontId="4" fillId="6" borderId="21" xfId="0" applyNumberFormat="1" applyFont="1" applyFill="1" applyBorder="1" applyAlignment="1">
      <alignment horizontal="right" vertical="center"/>
    </xf>
    <xf numFmtId="164" fontId="4" fillId="6" borderId="22" xfId="0" applyNumberFormat="1" applyFont="1" applyFill="1" applyBorder="1" applyAlignment="1">
      <alignment horizontal="right" vertical="center"/>
    </xf>
    <xf numFmtId="0" fontId="17" fillId="0" borderId="0" xfId="0" applyFont="1" applyAlignment="1">
      <alignment vertical="center"/>
    </xf>
    <xf numFmtId="164" fontId="5" fillId="0" borderId="0" xfId="0" applyNumberFormat="1" applyFont="1" applyAlignment="1">
      <alignment vertical="center"/>
    </xf>
    <xf numFmtId="0" fontId="3" fillId="6" borderId="34" xfId="0" applyFont="1" applyFill="1" applyBorder="1" applyAlignment="1">
      <alignment vertical="center"/>
    </xf>
    <xf numFmtId="164" fontId="2" fillId="7" borderId="23" xfId="0" applyNumberFormat="1" applyFont="1" applyFill="1" applyBorder="1" applyAlignment="1">
      <alignment vertical="center"/>
    </xf>
    <xf numFmtId="164" fontId="2" fillId="7" borderId="24" xfId="0" applyNumberFormat="1" applyFont="1" applyFill="1" applyBorder="1" applyAlignment="1">
      <alignment vertical="center"/>
    </xf>
    <xf numFmtId="164" fontId="2" fillId="7" borderId="25" xfId="0" applyNumberFormat="1" applyFont="1" applyFill="1" applyBorder="1" applyAlignment="1">
      <alignment vertical="center"/>
    </xf>
    <xf numFmtId="0" fontId="4" fillId="6" borderId="1" xfId="0" applyFont="1" applyFill="1" applyBorder="1" applyAlignment="1">
      <alignment vertical="center"/>
    </xf>
    <xf numFmtId="0" fontId="8" fillId="6" borderId="1" xfId="0" applyFont="1" applyFill="1" applyBorder="1" applyAlignment="1">
      <alignment vertical="center"/>
    </xf>
    <xf numFmtId="0" fontId="4" fillId="6" borderId="2" xfId="0" applyFont="1" applyFill="1" applyBorder="1" applyAlignment="1">
      <alignment vertical="center"/>
    </xf>
    <xf numFmtId="164" fontId="7" fillId="0" borderId="12" xfId="0" applyNumberFormat="1" applyFont="1" applyBorder="1" applyAlignment="1">
      <alignment vertical="center"/>
    </xf>
    <xf numFmtId="164" fontId="7" fillId="0" borderId="13" xfId="0" applyNumberFormat="1" applyFont="1" applyBorder="1" applyAlignment="1">
      <alignment vertical="center"/>
    </xf>
    <xf numFmtId="164" fontId="7" fillId="0" borderId="26" xfId="0" applyNumberFormat="1" applyFont="1" applyBorder="1" applyAlignment="1">
      <alignment vertical="center"/>
    </xf>
    <xf numFmtId="164" fontId="7" fillId="0" borderId="33" xfId="0" applyNumberFormat="1" applyFont="1" applyBorder="1" applyAlignment="1">
      <alignment vertical="center"/>
    </xf>
    <xf numFmtId="164" fontId="7" fillId="0" borderId="14" xfId="0" applyNumberFormat="1" applyFont="1" applyBorder="1" applyAlignment="1">
      <alignment vertical="center"/>
    </xf>
    <xf numFmtId="164" fontId="7" fillId="0" borderId="15" xfId="0" applyNumberFormat="1" applyFont="1" applyBorder="1" applyAlignment="1">
      <alignment vertical="center"/>
    </xf>
    <xf numFmtId="164" fontId="7" fillId="0" borderId="16" xfId="0" applyNumberFormat="1" applyFont="1" applyBorder="1" applyAlignment="1">
      <alignment vertical="center"/>
    </xf>
    <xf numFmtId="3" fontId="1" fillId="0" borderId="37" xfId="0" applyNumberFormat="1" applyFont="1" applyBorder="1" applyAlignment="1">
      <alignment vertical="center"/>
    </xf>
    <xf numFmtId="164" fontId="7" fillId="0" borderId="35" xfId="0" applyNumberFormat="1" applyFont="1" applyBorder="1" applyAlignment="1">
      <alignment vertical="center"/>
    </xf>
    <xf numFmtId="164" fontId="7" fillId="0" borderId="36" xfId="0" applyNumberFormat="1" applyFont="1" applyBorder="1" applyAlignment="1">
      <alignment vertical="center"/>
    </xf>
    <xf numFmtId="164" fontId="7" fillId="0" borderId="38" xfId="0" applyNumberFormat="1" applyFont="1" applyBorder="1" applyAlignment="1">
      <alignment vertical="center"/>
    </xf>
    <xf numFmtId="3" fontId="4" fillId="6" borderId="20" xfId="0" applyNumberFormat="1" applyFont="1" applyFill="1" applyBorder="1" applyAlignment="1">
      <alignment horizontal="right" vertical="center"/>
    </xf>
    <xf numFmtId="168" fontId="1" fillId="0" borderId="4" xfId="0" applyNumberFormat="1" applyFont="1" applyBorder="1" applyAlignment="1">
      <alignment vertical="center"/>
    </xf>
    <xf numFmtId="168" fontId="1" fillId="11" borderId="15" xfId="0" applyNumberFormat="1" applyFont="1" applyFill="1" applyBorder="1" applyAlignment="1">
      <alignment vertical="center"/>
    </xf>
    <xf numFmtId="168" fontId="7" fillId="0" borderId="14" xfId="0" applyNumberFormat="1" applyFont="1" applyBorder="1" applyAlignment="1">
      <alignment vertical="center"/>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0" fillId="0" borderId="0" xfId="0" applyNumberFormat="1" applyAlignment="1">
      <alignment vertical="center"/>
    </xf>
    <xf numFmtId="168" fontId="6" fillId="0" borderId="0" xfId="0" applyNumberFormat="1" applyFont="1" applyAlignment="1">
      <alignment vertical="center"/>
    </xf>
    <xf numFmtId="168" fontId="1" fillId="8" borderId="15" xfId="0" applyNumberFormat="1" applyFont="1" applyFill="1" applyBorder="1" applyAlignment="1">
      <alignment vertical="center"/>
    </xf>
    <xf numFmtId="164" fontId="1" fillId="8" borderId="39" xfId="0" applyNumberFormat="1" applyFont="1" applyFill="1" applyBorder="1" applyAlignment="1">
      <alignment vertical="center"/>
    </xf>
    <xf numFmtId="0" fontId="13" fillId="0" borderId="0" xfId="0" applyFont="1" applyAlignment="1">
      <alignment vertical="top" wrapText="1"/>
    </xf>
    <xf numFmtId="164" fontId="13" fillId="0" borderId="0" xfId="0" applyNumberFormat="1" applyFont="1" applyAlignment="1">
      <alignment horizontal="center"/>
    </xf>
    <xf numFmtId="167" fontId="13" fillId="4" borderId="28" xfId="0" applyNumberFormat="1" applyFont="1" applyFill="1" applyBorder="1"/>
    <xf numFmtId="167" fontId="13" fillId="0" borderId="0" xfId="0" applyNumberFormat="1" applyFont="1" applyAlignment="1">
      <alignment horizontal="center"/>
    </xf>
    <xf numFmtId="0" fontId="12" fillId="0" borderId="0" xfId="0" applyFont="1" applyAlignment="1">
      <alignment horizontal="right" vertical="top" wrapText="1"/>
    </xf>
    <xf numFmtId="164" fontId="12" fillId="0" borderId="0" xfId="0" applyNumberFormat="1" applyFont="1" applyAlignment="1">
      <alignment horizontal="center"/>
    </xf>
    <xf numFmtId="164" fontId="12" fillId="12" borderId="0" xfId="0" applyNumberFormat="1" applyFont="1" applyFill="1"/>
    <xf numFmtId="167" fontId="12" fillId="12" borderId="0" xfId="0" applyNumberFormat="1" applyFont="1" applyFill="1"/>
    <xf numFmtId="0" fontId="13" fillId="0" borderId="0" xfId="0" applyFont="1" applyAlignment="1">
      <alignment horizontal="center" vertical="center"/>
    </xf>
    <xf numFmtId="164" fontId="13" fillId="0" borderId="0" xfId="0" applyNumberFormat="1" applyFont="1" applyAlignment="1">
      <alignment horizontal="center" vertical="center"/>
    </xf>
    <xf numFmtId="164" fontId="13" fillId="0" borderId="0" xfId="0" applyNumberFormat="1" applyFont="1" applyAlignment="1">
      <alignment horizontal="left" vertical="center" wrapText="1"/>
    </xf>
    <xf numFmtId="0" fontId="17" fillId="0" borderId="0" xfId="0" applyFont="1"/>
    <xf numFmtId="164" fontId="5" fillId="0" borderId="0" xfId="0" applyNumberFormat="1" applyFont="1"/>
    <xf numFmtId="0" fontId="21" fillId="0" borderId="0" xfId="0" applyFont="1"/>
    <xf numFmtId="3" fontId="1" fillId="0" borderId="4" xfId="0" applyNumberFormat="1" applyFont="1" applyBorder="1" applyAlignment="1">
      <alignment vertical="top"/>
    </xf>
    <xf numFmtId="3" fontId="12" fillId="3" borderId="10" xfId="0" applyNumberFormat="1" applyFont="1" applyFill="1" applyBorder="1" applyAlignment="1">
      <alignment horizontal="center" wrapText="1"/>
    </xf>
    <xf numFmtId="164" fontId="13" fillId="0" borderId="0" xfId="0" applyNumberFormat="1" applyFont="1" applyAlignment="1">
      <alignment horizontal="left" vertical="center" wrapText="1"/>
    </xf>
    <xf numFmtId="0" fontId="15" fillId="0" borderId="0" xfId="0" applyFont="1" applyAlignment="1">
      <alignment horizontal="right"/>
    </xf>
    <xf numFmtId="0" fontId="22" fillId="0" borderId="0" xfId="0" applyFont="1"/>
    <xf numFmtId="0" fontId="15" fillId="0" borderId="27" xfId="0" applyFont="1" applyBorder="1"/>
    <xf numFmtId="0" fontId="23" fillId="3" borderId="0" xfId="0" applyFont="1" applyFill="1"/>
    <xf numFmtId="0" fontId="6" fillId="3" borderId="0" xfId="0" applyFont="1" applyFill="1" applyAlignment="1">
      <alignment vertical="top"/>
    </xf>
    <xf numFmtId="0" fontId="6" fillId="0" borderId="0" xfId="0" applyFont="1"/>
    <xf numFmtId="3" fontId="24" fillId="3" borderId="0" xfId="0" applyNumberFormat="1" applyFont="1" applyFill="1" applyAlignment="1">
      <alignment vertical="top"/>
    </xf>
    <xf numFmtId="0" fontId="23"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2" borderId="0" xfId="0" applyFont="1" applyFill="1" applyAlignment="1">
      <alignment vertical="top" wrapText="1"/>
    </xf>
    <xf numFmtId="0" fontId="6" fillId="3" borderId="0" xfId="0" applyFont="1" applyFill="1" applyAlignment="1">
      <alignment vertical="top" wrapText="1"/>
    </xf>
    <xf numFmtId="0" fontId="25"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distributed" wrapText="1"/>
    </xf>
    <xf numFmtId="0" fontId="25" fillId="3" borderId="0" xfId="0" applyFont="1" applyFill="1"/>
    <xf numFmtId="0" fontId="21" fillId="3" borderId="0" xfId="0" applyFont="1" applyFill="1" applyAlignment="1">
      <alignment vertical="top"/>
    </xf>
    <xf numFmtId="0" fontId="25" fillId="0" borderId="27" xfId="0" applyFont="1" applyBorder="1"/>
    <xf numFmtId="0" fontId="25" fillId="0" borderId="27"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E682"/>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E03CA-282A-461B-971A-287405A66E1D}">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265625" defaultRowHeight="14" x14ac:dyDescent="0.3"/>
  <cols>
    <col min="1" max="1" width="20.7265625" style="161" customWidth="1"/>
    <col min="2" max="2" width="14.7265625" style="161" customWidth="1"/>
    <col min="3" max="3" width="70.7265625" style="161" customWidth="1"/>
    <col min="4" max="16384" width="12.7265625" style="161"/>
  </cols>
  <sheetData>
    <row r="1" spans="2:3" s="1" customFormat="1" ht="15.5" x14ac:dyDescent="0.35">
      <c r="C1" s="156" t="s">
        <v>173</v>
      </c>
    </row>
    <row r="2" spans="2:3" s="1" customFormat="1" ht="15.5" x14ac:dyDescent="0.35">
      <c r="B2" s="157" t="s">
        <v>167</v>
      </c>
      <c r="C2" s="27"/>
    </row>
    <row r="3" spans="2:3" s="1" customFormat="1" ht="18" x14ac:dyDescent="0.4">
      <c r="B3" s="4" t="s">
        <v>221</v>
      </c>
      <c r="C3" s="27"/>
    </row>
    <row r="4" spans="2:3" s="1" customFormat="1" ht="15.5" x14ac:dyDescent="0.35">
      <c r="B4" s="157" t="s">
        <v>235</v>
      </c>
      <c r="C4" s="27"/>
    </row>
    <row r="5" spans="2:3" s="1" customFormat="1" ht="16" thickBot="1" x14ac:dyDescent="0.4">
      <c r="B5" s="158"/>
      <c r="C5" s="158"/>
    </row>
    <row r="7" spans="2:3" x14ac:dyDescent="0.3">
      <c r="B7" s="159"/>
      <c r="C7" s="160"/>
    </row>
    <row r="8" spans="2:3" ht="25" x14ac:dyDescent="0.3">
      <c r="B8" s="159" t="s">
        <v>95</v>
      </c>
      <c r="C8" s="162" t="s">
        <v>222</v>
      </c>
    </row>
    <row r="9" spans="2:3" x14ac:dyDescent="0.3">
      <c r="B9" s="159"/>
      <c r="C9" s="160"/>
    </row>
    <row r="10" spans="2:3" x14ac:dyDescent="0.3">
      <c r="B10" s="163"/>
      <c r="C10" s="164"/>
    </row>
    <row r="11" spans="2:3" x14ac:dyDescent="0.3">
      <c r="B11" s="163"/>
      <c r="C11" s="164"/>
    </row>
    <row r="12" spans="2:3" ht="28" x14ac:dyDescent="0.3">
      <c r="B12" s="163" t="s">
        <v>223</v>
      </c>
      <c r="C12" s="165" t="s">
        <v>224</v>
      </c>
    </row>
    <row r="13" spans="2:3" ht="56" x14ac:dyDescent="0.3">
      <c r="B13" s="163"/>
      <c r="C13" s="165" t="s">
        <v>225</v>
      </c>
    </row>
    <row r="14" spans="2:3" ht="42" x14ac:dyDescent="0.3">
      <c r="B14" s="163" t="s">
        <v>226</v>
      </c>
      <c r="C14" s="164" t="s">
        <v>227</v>
      </c>
    </row>
    <row r="15" spans="2:3" ht="42" x14ac:dyDescent="0.3">
      <c r="B15" s="163" t="s">
        <v>228</v>
      </c>
      <c r="C15" s="166" t="s">
        <v>229</v>
      </c>
    </row>
    <row r="16" spans="2:3" ht="42" x14ac:dyDescent="0.3">
      <c r="B16" s="163"/>
      <c r="C16" s="167" t="s">
        <v>230</v>
      </c>
    </row>
    <row r="17" spans="2:3" s="1" customFormat="1" ht="16" thickBot="1" x14ac:dyDescent="0.4">
      <c r="B17" s="158"/>
      <c r="C17" s="158"/>
    </row>
    <row r="18" spans="2:3" s="152" customFormat="1" ht="11.5" x14ac:dyDescent="0.25"/>
    <row r="19" spans="2:3" s="152" customFormat="1" ht="34.5" x14ac:dyDescent="0.25">
      <c r="B19" s="168" t="s">
        <v>231</v>
      </c>
      <c r="C19" s="169" t="s">
        <v>232</v>
      </c>
    </row>
    <row r="20" spans="2:3" s="152" customFormat="1" ht="126.5" x14ac:dyDescent="0.25">
      <c r="B20" s="168" t="s">
        <v>233</v>
      </c>
      <c r="C20" s="170" t="s">
        <v>234</v>
      </c>
    </row>
    <row r="21" spans="2:3" s="152" customFormat="1" ht="11.5" x14ac:dyDescent="0.25">
      <c r="B21" s="171"/>
      <c r="C21" s="172"/>
    </row>
    <row r="22" spans="2:3" s="152" customFormat="1" ht="12" thickBot="1" x14ac:dyDescent="0.3">
      <c r="B22" s="173"/>
      <c r="C22" s="174"/>
    </row>
    <row r="187" spans="1:9" s="175" customFormat="1" ht="15.5" x14ac:dyDescent="0.35">
      <c r="A187" s="161"/>
      <c r="B187" s="161"/>
      <c r="C187" s="34"/>
      <c r="D187" s="161"/>
      <c r="E187" s="161"/>
      <c r="F187" s="161"/>
      <c r="G187" s="161"/>
      <c r="H187" s="161"/>
      <c r="I187" s="161"/>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headerFooter>
    <oddHeader>&amp;C&amp;"Arial"&amp;12&amp;K000000OFFICIAL&amp;1#</oddHeader>
    <oddFooter>&amp;C&amp;1#&amp;"Arial"&amp;12&amp;K000000OFFICIAL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AL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3" width="10.6328125" style="79" customWidth="1"/>
    <col min="4" max="4" width="8.6328125" style="79" customWidth="1"/>
    <col min="5" max="5" width="10.6328125" style="79" customWidth="1"/>
    <col min="6" max="6" width="8.6328125" style="79" customWidth="1"/>
    <col min="7" max="7" width="10.6328125" style="79" customWidth="1"/>
    <col min="8" max="8" width="8.6328125" style="79" customWidth="1"/>
    <col min="9" max="9" width="10.6328125" style="79" customWidth="1"/>
    <col min="10" max="10" width="8.6328125" style="79" customWidth="1"/>
    <col min="11" max="11" width="10.6328125" style="79" customWidth="1"/>
    <col min="12" max="12" width="8.6328125" style="79" customWidth="1"/>
    <col min="13" max="13" width="10.6328125" style="79" customWidth="1"/>
    <col min="14" max="14" width="8.6328125" style="79" customWidth="1"/>
    <col min="15" max="15" width="10.6328125" style="79" customWidth="1"/>
    <col min="16" max="16" width="8.6328125" style="79" customWidth="1"/>
    <col min="17" max="17" width="10.6328125" style="79" customWidth="1"/>
    <col min="18" max="18" width="8.6328125" style="79" customWidth="1"/>
    <col min="19" max="19" width="10.6328125" style="79" customWidth="1"/>
    <col min="20" max="20" width="8.6328125" style="79" customWidth="1"/>
    <col min="21" max="21" width="10.6328125" style="79" customWidth="1"/>
    <col min="22" max="23" width="8.6328125" style="79" customWidth="1"/>
    <col min="24" max="24" width="10.6328125" style="79" customWidth="1"/>
    <col min="25" max="26" width="8.6328125" style="79" customWidth="1"/>
    <col min="27" max="27" width="10.6328125" style="79" customWidth="1"/>
    <col min="28" max="29" width="8.6328125" style="79" customWidth="1"/>
    <col min="30" max="30" width="10.6328125" style="79" customWidth="1"/>
    <col min="31" max="32" width="8.6328125" style="79" customWidth="1"/>
    <col min="33" max="33" width="10.6328125" style="79" customWidth="1"/>
    <col min="34" max="38" width="12.6328125" style="74"/>
    <col min="39" max="16384" width="12.6328125" style="75"/>
  </cols>
  <sheetData>
    <row r="1" spans="1:38"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row>
    <row r="2" spans="1:38"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row>
    <row r="3" spans="1:38" x14ac:dyDescent="0.35">
      <c r="A3" s="78" t="str">
        <f>'Employment Totals'!$A$3</f>
        <v>2022-23</v>
      </c>
    </row>
    <row r="4" spans="1:38" ht="15.5" x14ac:dyDescent="0.35">
      <c r="A4" s="111"/>
      <c r="B4" s="82" t="s">
        <v>166</v>
      </c>
      <c r="C4" s="82"/>
      <c r="D4" s="112" t="s">
        <v>153</v>
      </c>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4" t="s">
        <v>146</v>
      </c>
    </row>
    <row r="5" spans="1:38" s="85" customFormat="1" ht="14" x14ac:dyDescent="0.35">
      <c r="A5" s="84"/>
      <c r="B5" s="42"/>
      <c r="C5" s="43"/>
      <c r="D5" s="41"/>
      <c r="E5" s="42"/>
      <c r="F5" s="42"/>
      <c r="G5" s="42"/>
      <c r="H5" s="42"/>
      <c r="I5" s="43"/>
      <c r="J5" s="42"/>
      <c r="K5" s="43"/>
      <c r="L5" s="42"/>
      <c r="M5" s="43"/>
      <c r="N5" s="42"/>
      <c r="O5" s="43"/>
      <c r="P5" s="42"/>
      <c r="Q5" s="43"/>
      <c r="R5" s="42"/>
      <c r="S5" s="43"/>
      <c r="T5" s="42"/>
      <c r="U5" s="43"/>
      <c r="V5" s="42"/>
      <c r="W5" s="42"/>
      <c r="X5" s="43"/>
      <c r="Y5" s="42"/>
      <c r="Z5" s="42"/>
      <c r="AA5" s="43"/>
      <c r="AB5" s="42"/>
      <c r="AC5" s="42"/>
      <c r="AD5" s="43"/>
      <c r="AE5" s="42"/>
      <c r="AF5" s="42"/>
      <c r="AG5" s="53"/>
    </row>
    <row r="6" spans="1:38" ht="14" x14ac:dyDescent="0.35">
      <c r="A6" s="115"/>
      <c r="B6" s="51"/>
      <c r="C6" s="35"/>
      <c r="D6" s="54">
        <v>23050</v>
      </c>
      <c r="E6" s="52"/>
      <c r="F6" s="54">
        <v>23100</v>
      </c>
      <c r="G6" s="52"/>
      <c r="H6" s="54">
        <v>23110</v>
      </c>
      <c r="I6" s="52"/>
      <c r="J6" s="54">
        <v>23135</v>
      </c>
      <c r="K6" s="52"/>
      <c r="L6" s="54">
        <v>23150</v>
      </c>
      <c r="M6" s="52"/>
      <c r="N6" s="54">
        <v>23200</v>
      </c>
      <c r="O6" s="52"/>
      <c r="P6" s="54">
        <v>23250</v>
      </c>
      <c r="Q6" s="52"/>
      <c r="R6" s="54">
        <v>23300</v>
      </c>
      <c r="S6" s="52"/>
      <c r="T6" s="54">
        <v>23350</v>
      </c>
      <c r="U6" s="52"/>
      <c r="V6" s="54">
        <v>23600</v>
      </c>
      <c r="W6" s="59"/>
      <c r="X6" s="52"/>
      <c r="Y6" s="54">
        <v>23605</v>
      </c>
      <c r="Z6" s="59"/>
      <c r="AA6" s="52"/>
      <c r="AB6" s="54">
        <v>23610</v>
      </c>
      <c r="AC6" s="59"/>
      <c r="AD6" s="52"/>
      <c r="AE6" s="54">
        <v>23615</v>
      </c>
      <c r="AF6" s="59"/>
      <c r="AG6" s="36"/>
      <c r="AH6" s="75"/>
      <c r="AI6" s="75"/>
      <c r="AJ6" s="75"/>
      <c r="AK6" s="75"/>
      <c r="AL6" s="75"/>
    </row>
    <row r="7" spans="1:38" s="88" customFormat="1" ht="20" x14ac:dyDescent="0.35">
      <c r="A7" s="116"/>
      <c r="B7" s="49" t="s">
        <v>99</v>
      </c>
      <c r="C7" s="38" t="s">
        <v>149</v>
      </c>
      <c r="D7" s="55" t="s">
        <v>80</v>
      </c>
      <c r="E7" s="57"/>
      <c r="F7" s="55" t="s">
        <v>83</v>
      </c>
      <c r="G7" s="57"/>
      <c r="H7" s="55" t="s">
        <v>84</v>
      </c>
      <c r="I7" s="57"/>
      <c r="J7" s="55" t="s">
        <v>85</v>
      </c>
      <c r="K7" s="57"/>
      <c r="L7" s="55" t="s">
        <v>86</v>
      </c>
      <c r="M7" s="57"/>
      <c r="N7" s="55" t="s">
        <v>87</v>
      </c>
      <c r="O7" s="57"/>
      <c r="P7" s="55" t="s">
        <v>88</v>
      </c>
      <c r="Q7" s="57"/>
      <c r="R7" s="55" t="s">
        <v>89</v>
      </c>
      <c r="S7" s="57"/>
      <c r="T7" s="55" t="s">
        <v>90</v>
      </c>
      <c r="U7" s="57"/>
      <c r="V7" s="55" t="s">
        <v>91</v>
      </c>
      <c r="W7" s="60"/>
      <c r="X7" s="57"/>
      <c r="Y7" s="55" t="s">
        <v>92</v>
      </c>
      <c r="Z7" s="60"/>
      <c r="AA7" s="57"/>
      <c r="AB7" s="55" t="s">
        <v>93</v>
      </c>
      <c r="AC7" s="60"/>
      <c r="AD7" s="57"/>
      <c r="AE7" s="55" t="s">
        <v>94</v>
      </c>
      <c r="AF7" s="60"/>
      <c r="AG7" s="58"/>
    </row>
    <row r="8" spans="1:38" ht="20" x14ac:dyDescent="0.35">
      <c r="A8" s="117"/>
      <c r="B8" s="50" t="s">
        <v>103</v>
      </c>
      <c r="C8" s="40" t="s">
        <v>103</v>
      </c>
      <c r="D8" s="50" t="s">
        <v>99</v>
      </c>
      <c r="E8" s="48" t="s">
        <v>149</v>
      </c>
      <c r="F8" s="50" t="s">
        <v>99</v>
      </c>
      <c r="G8" s="48" t="s">
        <v>149</v>
      </c>
      <c r="H8" s="50" t="s">
        <v>99</v>
      </c>
      <c r="I8" s="48" t="s">
        <v>149</v>
      </c>
      <c r="J8" s="50" t="s">
        <v>99</v>
      </c>
      <c r="K8" s="48" t="s">
        <v>149</v>
      </c>
      <c r="L8" s="50" t="s">
        <v>99</v>
      </c>
      <c r="M8" s="48" t="s">
        <v>149</v>
      </c>
      <c r="N8" s="50" t="s">
        <v>99</v>
      </c>
      <c r="O8" s="48" t="s">
        <v>149</v>
      </c>
      <c r="P8" s="50" t="s">
        <v>99</v>
      </c>
      <c r="Q8" s="48" t="s">
        <v>149</v>
      </c>
      <c r="R8" s="50" t="s">
        <v>99</v>
      </c>
      <c r="S8" s="48" t="s">
        <v>149</v>
      </c>
      <c r="T8" s="50" t="s">
        <v>99</v>
      </c>
      <c r="U8" s="48" t="s">
        <v>149</v>
      </c>
      <c r="V8" s="50"/>
      <c r="W8" s="40" t="s">
        <v>99</v>
      </c>
      <c r="X8" s="48" t="s">
        <v>149</v>
      </c>
      <c r="Y8" s="50"/>
      <c r="Z8" s="40" t="s">
        <v>99</v>
      </c>
      <c r="AA8" s="48" t="s">
        <v>149</v>
      </c>
      <c r="AB8" s="50"/>
      <c r="AC8" s="40" t="s">
        <v>99</v>
      </c>
      <c r="AD8" s="48" t="s">
        <v>149</v>
      </c>
      <c r="AE8" s="50"/>
      <c r="AF8" s="40" t="s">
        <v>99</v>
      </c>
      <c r="AG8" s="39" t="s">
        <v>149</v>
      </c>
    </row>
    <row r="9" spans="1:38" x14ac:dyDescent="0.35">
      <c r="A9" s="90"/>
      <c r="B9" s="93"/>
      <c r="C9" s="93"/>
      <c r="D9" s="118"/>
      <c r="E9" s="119"/>
      <c r="F9" s="119"/>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1"/>
    </row>
    <row r="10" spans="1:38" x14ac:dyDescent="0.35">
      <c r="A10" s="95" t="s">
        <v>0</v>
      </c>
      <c r="B10" s="97">
        <v>30.330000000000002</v>
      </c>
      <c r="C10" s="97">
        <v>24.559999999999995</v>
      </c>
      <c r="D10" s="122">
        <v>3.6999999999999997</v>
      </c>
      <c r="E10" s="123">
        <v>8.9499999999999993</v>
      </c>
      <c r="F10" s="123">
        <v>1.1000000000000001</v>
      </c>
      <c r="G10" s="123">
        <v>1.9500000000000002</v>
      </c>
      <c r="H10" s="123">
        <v>0</v>
      </c>
      <c r="I10" s="123">
        <v>0</v>
      </c>
      <c r="J10" s="123">
        <v>2.0900000000000003</v>
      </c>
      <c r="K10" s="123">
        <v>0.27</v>
      </c>
      <c r="L10" s="123">
        <v>1.2300000000000002</v>
      </c>
      <c r="M10" s="123">
        <v>0.81</v>
      </c>
      <c r="N10" s="123">
        <v>4.0999999999999996</v>
      </c>
      <c r="O10" s="123">
        <v>4.3</v>
      </c>
      <c r="P10" s="123">
        <v>0</v>
      </c>
      <c r="Q10" s="123">
        <v>0.2</v>
      </c>
      <c r="R10" s="123">
        <v>9.31</v>
      </c>
      <c r="S10" s="123">
        <v>3.8899999999999997</v>
      </c>
      <c r="T10" s="123">
        <v>8.8000000000000007</v>
      </c>
      <c r="U10" s="123">
        <v>4.1899999999999995</v>
      </c>
      <c r="V10" s="123">
        <v>0</v>
      </c>
      <c r="W10" s="123">
        <v>0</v>
      </c>
      <c r="X10" s="123">
        <v>0</v>
      </c>
      <c r="Y10" s="123">
        <v>0</v>
      </c>
      <c r="Z10" s="123">
        <v>0</v>
      </c>
      <c r="AA10" s="123">
        <v>0</v>
      </c>
      <c r="AB10" s="123">
        <v>0</v>
      </c>
      <c r="AC10" s="123">
        <v>0</v>
      </c>
      <c r="AD10" s="123">
        <v>0</v>
      </c>
      <c r="AE10" s="123">
        <v>0</v>
      </c>
      <c r="AF10" s="123">
        <v>0</v>
      </c>
      <c r="AG10" s="124">
        <v>0</v>
      </c>
    </row>
    <row r="11" spans="1:38" x14ac:dyDescent="0.35">
      <c r="A11" s="95" t="s">
        <v>1</v>
      </c>
      <c r="B11" s="97">
        <v>26</v>
      </c>
      <c r="C11" s="97">
        <v>15.899999999999999</v>
      </c>
      <c r="D11" s="122">
        <v>3</v>
      </c>
      <c r="E11" s="123">
        <v>2.8</v>
      </c>
      <c r="F11" s="123">
        <v>0</v>
      </c>
      <c r="G11" s="123">
        <v>0</v>
      </c>
      <c r="H11" s="123">
        <v>0</v>
      </c>
      <c r="I11" s="123">
        <v>0</v>
      </c>
      <c r="J11" s="123">
        <v>6.4</v>
      </c>
      <c r="K11" s="123">
        <v>1.4</v>
      </c>
      <c r="L11" s="123">
        <v>0.4</v>
      </c>
      <c r="M11" s="123">
        <v>5</v>
      </c>
      <c r="N11" s="123">
        <v>0.2</v>
      </c>
      <c r="O11" s="123">
        <v>0</v>
      </c>
      <c r="P11" s="123">
        <v>2</v>
      </c>
      <c r="Q11" s="123">
        <v>1</v>
      </c>
      <c r="R11" s="123">
        <v>5</v>
      </c>
      <c r="S11" s="123">
        <v>2.7</v>
      </c>
      <c r="T11" s="123">
        <v>9</v>
      </c>
      <c r="U11" s="123">
        <v>3</v>
      </c>
      <c r="V11" s="123">
        <v>0</v>
      </c>
      <c r="W11" s="123">
        <v>0</v>
      </c>
      <c r="X11" s="123">
        <v>0</v>
      </c>
      <c r="Y11" s="123">
        <v>0</v>
      </c>
      <c r="Z11" s="123">
        <v>0</v>
      </c>
      <c r="AA11" s="123">
        <v>0</v>
      </c>
      <c r="AB11" s="123">
        <v>0</v>
      </c>
      <c r="AC11" s="123">
        <v>0</v>
      </c>
      <c r="AD11" s="123">
        <v>0</v>
      </c>
      <c r="AE11" s="123">
        <v>0</v>
      </c>
      <c r="AF11" s="123">
        <v>0</v>
      </c>
      <c r="AG11" s="124">
        <v>0</v>
      </c>
    </row>
    <row r="12" spans="1:38" x14ac:dyDescent="0.35">
      <c r="A12" s="95" t="s">
        <v>2</v>
      </c>
      <c r="B12" s="97">
        <v>106.02000000000001</v>
      </c>
      <c r="C12" s="97">
        <v>138.01000000000002</v>
      </c>
      <c r="D12" s="122">
        <v>20.190000000000001</v>
      </c>
      <c r="E12" s="123">
        <v>38.6</v>
      </c>
      <c r="F12" s="123">
        <v>11.9</v>
      </c>
      <c r="G12" s="123">
        <v>23.2</v>
      </c>
      <c r="H12" s="123">
        <v>6.17</v>
      </c>
      <c r="I12" s="123">
        <v>2.59</v>
      </c>
      <c r="J12" s="123">
        <v>24.47</v>
      </c>
      <c r="K12" s="123">
        <v>19.850000000000001</v>
      </c>
      <c r="L12" s="123">
        <v>7</v>
      </c>
      <c r="M12" s="123">
        <v>3.4</v>
      </c>
      <c r="N12" s="123">
        <v>8.76</v>
      </c>
      <c r="O12" s="123">
        <v>5.27</v>
      </c>
      <c r="P12" s="123">
        <v>2.46</v>
      </c>
      <c r="Q12" s="123">
        <v>4.51</v>
      </c>
      <c r="R12" s="123">
        <v>10.23</v>
      </c>
      <c r="S12" s="123">
        <v>27.59</v>
      </c>
      <c r="T12" s="123">
        <v>14.84</v>
      </c>
      <c r="U12" s="123">
        <v>13</v>
      </c>
      <c r="V12" s="123">
        <v>0</v>
      </c>
      <c r="W12" s="123">
        <v>0</v>
      </c>
      <c r="X12" s="123">
        <v>0</v>
      </c>
      <c r="Y12" s="123">
        <v>0</v>
      </c>
      <c r="Z12" s="123">
        <v>0</v>
      </c>
      <c r="AA12" s="123">
        <v>0</v>
      </c>
      <c r="AB12" s="123">
        <v>0</v>
      </c>
      <c r="AC12" s="123">
        <v>0</v>
      </c>
      <c r="AD12" s="123">
        <v>0</v>
      </c>
      <c r="AE12" s="123">
        <v>0</v>
      </c>
      <c r="AF12" s="123">
        <v>0</v>
      </c>
      <c r="AG12" s="124">
        <v>0</v>
      </c>
    </row>
    <row r="13" spans="1:38" x14ac:dyDescent="0.35">
      <c r="A13" s="95" t="s">
        <v>3</v>
      </c>
      <c r="B13" s="97">
        <v>141.67842105263162</v>
      </c>
      <c r="C13" s="97">
        <v>112.42236842105262</v>
      </c>
      <c r="D13" s="122">
        <v>8.2631578947368425</v>
      </c>
      <c r="E13" s="123">
        <v>8</v>
      </c>
      <c r="F13" s="123">
        <v>33.036842105263169</v>
      </c>
      <c r="G13" s="123">
        <v>22.273684210526323</v>
      </c>
      <c r="H13" s="123">
        <v>6.7552631578947375</v>
      </c>
      <c r="I13" s="123">
        <v>6.5434210526315786</v>
      </c>
      <c r="J13" s="123">
        <v>10.241578947368433</v>
      </c>
      <c r="K13" s="123">
        <v>4.6447368421052602</v>
      </c>
      <c r="L13" s="123">
        <v>12.815789473684211</v>
      </c>
      <c r="M13" s="123">
        <v>16</v>
      </c>
      <c r="N13" s="123">
        <v>5.6315789473684195</v>
      </c>
      <c r="O13" s="123">
        <v>3.1710526315789473</v>
      </c>
      <c r="P13" s="123">
        <v>15.526315789473683</v>
      </c>
      <c r="Q13" s="123">
        <v>16.684210526315788</v>
      </c>
      <c r="R13" s="123">
        <v>45.407894736842117</v>
      </c>
      <c r="S13" s="123">
        <v>31.105263157894736</v>
      </c>
      <c r="T13" s="123">
        <v>4</v>
      </c>
      <c r="U13" s="123">
        <v>4</v>
      </c>
      <c r="V13" s="123">
        <v>0</v>
      </c>
      <c r="W13" s="123">
        <v>0</v>
      </c>
      <c r="X13" s="123">
        <v>0</v>
      </c>
      <c r="Y13" s="123">
        <v>0</v>
      </c>
      <c r="Z13" s="123">
        <v>0</v>
      </c>
      <c r="AA13" s="123">
        <v>0</v>
      </c>
      <c r="AB13" s="123">
        <v>0</v>
      </c>
      <c r="AC13" s="123">
        <v>0</v>
      </c>
      <c r="AD13" s="123">
        <v>0</v>
      </c>
      <c r="AE13" s="123">
        <v>0</v>
      </c>
      <c r="AF13" s="123">
        <v>0</v>
      </c>
      <c r="AG13" s="124">
        <v>0</v>
      </c>
    </row>
    <row r="14" spans="1:38" x14ac:dyDescent="0.35">
      <c r="A14" s="95" t="s">
        <v>4</v>
      </c>
      <c r="B14" s="97">
        <v>40.71</v>
      </c>
      <c r="C14" s="97">
        <v>68.52</v>
      </c>
      <c r="D14" s="122">
        <v>23.91</v>
      </c>
      <c r="E14" s="123">
        <v>26.29</v>
      </c>
      <c r="F14" s="123">
        <v>0</v>
      </c>
      <c r="G14" s="123">
        <v>0</v>
      </c>
      <c r="H14" s="123">
        <v>0</v>
      </c>
      <c r="I14" s="123">
        <v>0</v>
      </c>
      <c r="J14" s="123">
        <v>5</v>
      </c>
      <c r="K14" s="123">
        <v>17.2</v>
      </c>
      <c r="L14" s="123">
        <v>1</v>
      </c>
      <c r="M14" s="123">
        <v>3.83</v>
      </c>
      <c r="N14" s="123">
        <v>1.6</v>
      </c>
      <c r="O14" s="123">
        <v>1</v>
      </c>
      <c r="P14" s="123">
        <v>0</v>
      </c>
      <c r="Q14" s="123">
        <v>1</v>
      </c>
      <c r="R14" s="123">
        <v>3.2</v>
      </c>
      <c r="S14" s="123">
        <v>10.199999999999999</v>
      </c>
      <c r="T14" s="123">
        <v>6</v>
      </c>
      <c r="U14" s="123">
        <v>9</v>
      </c>
      <c r="V14" s="123">
        <v>0</v>
      </c>
      <c r="W14" s="123">
        <v>0</v>
      </c>
      <c r="X14" s="123">
        <v>0</v>
      </c>
      <c r="Y14" s="123">
        <v>0</v>
      </c>
      <c r="Z14" s="123">
        <v>0</v>
      </c>
      <c r="AA14" s="123">
        <v>0</v>
      </c>
      <c r="AB14" s="123">
        <v>0</v>
      </c>
      <c r="AC14" s="123">
        <v>0</v>
      </c>
      <c r="AD14" s="123">
        <v>0</v>
      </c>
      <c r="AE14" s="123">
        <v>0</v>
      </c>
      <c r="AF14" s="123">
        <v>0</v>
      </c>
      <c r="AG14" s="124">
        <v>0</v>
      </c>
    </row>
    <row r="15" spans="1:38" x14ac:dyDescent="0.35">
      <c r="A15" s="95" t="s">
        <v>5</v>
      </c>
      <c r="B15" s="97">
        <v>51.39</v>
      </c>
      <c r="C15" s="97">
        <v>75.66</v>
      </c>
      <c r="D15" s="122">
        <v>14.65</v>
      </c>
      <c r="E15" s="123">
        <v>23.56</v>
      </c>
      <c r="F15" s="123">
        <v>1.19</v>
      </c>
      <c r="G15" s="123">
        <v>1.42</v>
      </c>
      <c r="H15" s="123">
        <v>8.24</v>
      </c>
      <c r="I15" s="123">
        <v>0</v>
      </c>
      <c r="J15" s="123">
        <v>7.1</v>
      </c>
      <c r="K15" s="123">
        <v>12.6</v>
      </c>
      <c r="L15" s="123">
        <v>0</v>
      </c>
      <c r="M15" s="123">
        <v>1</v>
      </c>
      <c r="N15" s="123">
        <v>1.21</v>
      </c>
      <c r="O15" s="123">
        <v>2.27</v>
      </c>
      <c r="P15" s="123">
        <v>0</v>
      </c>
      <c r="Q15" s="123">
        <v>2</v>
      </c>
      <c r="R15" s="123">
        <v>8</v>
      </c>
      <c r="S15" s="123">
        <v>19.97</v>
      </c>
      <c r="T15" s="123">
        <v>11</v>
      </c>
      <c r="U15" s="123">
        <v>12.84</v>
      </c>
      <c r="V15" s="123">
        <v>0</v>
      </c>
      <c r="W15" s="123">
        <v>0</v>
      </c>
      <c r="X15" s="123">
        <v>0</v>
      </c>
      <c r="Y15" s="123">
        <v>0</v>
      </c>
      <c r="Z15" s="123">
        <v>0</v>
      </c>
      <c r="AA15" s="123">
        <v>0</v>
      </c>
      <c r="AB15" s="123">
        <v>0</v>
      </c>
      <c r="AC15" s="123">
        <v>0</v>
      </c>
      <c r="AD15" s="123">
        <v>0</v>
      </c>
      <c r="AE15" s="123">
        <v>0</v>
      </c>
      <c r="AF15" s="123">
        <v>0</v>
      </c>
      <c r="AG15" s="124">
        <v>0</v>
      </c>
    </row>
    <row r="16" spans="1:38" x14ac:dyDescent="0.35">
      <c r="A16" s="95" t="s">
        <v>6</v>
      </c>
      <c r="B16" s="97">
        <v>76.699999999999989</v>
      </c>
      <c r="C16" s="97">
        <v>126.35000000000001</v>
      </c>
      <c r="D16" s="122">
        <v>17.260000000000002</v>
      </c>
      <c r="E16" s="123">
        <v>33.840000000000003</v>
      </c>
      <c r="F16" s="123">
        <v>6.04</v>
      </c>
      <c r="G16" s="123">
        <v>4.2</v>
      </c>
      <c r="H16" s="123">
        <v>20.53</v>
      </c>
      <c r="I16" s="123">
        <v>43.2</v>
      </c>
      <c r="J16" s="123">
        <v>8.91</v>
      </c>
      <c r="K16" s="123">
        <v>10.39</v>
      </c>
      <c r="L16" s="123">
        <v>2</v>
      </c>
      <c r="M16" s="123">
        <v>1</v>
      </c>
      <c r="N16" s="123">
        <v>4.8600000000000003</v>
      </c>
      <c r="O16" s="123">
        <v>5</v>
      </c>
      <c r="P16" s="123">
        <v>2</v>
      </c>
      <c r="Q16" s="123">
        <v>5.4</v>
      </c>
      <c r="R16" s="123">
        <v>6</v>
      </c>
      <c r="S16" s="123">
        <v>9.39</v>
      </c>
      <c r="T16" s="123">
        <v>0</v>
      </c>
      <c r="U16" s="123">
        <v>0</v>
      </c>
      <c r="V16" s="123" t="s">
        <v>174</v>
      </c>
      <c r="W16" s="123">
        <v>0</v>
      </c>
      <c r="X16" s="123">
        <v>1</v>
      </c>
      <c r="Y16" s="123" t="s">
        <v>175</v>
      </c>
      <c r="Z16" s="123">
        <v>1.1000000000000001</v>
      </c>
      <c r="AA16" s="123">
        <v>0</v>
      </c>
      <c r="AB16" s="123" t="s">
        <v>176</v>
      </c>
      <c r="AC16" s="123">
        <v>0</v>
      </c>
      <c r="AD16" s="123">
        <v>2.6</v>
      </c>
      <c r="AE16" s="123" t="s">
        <v>177</v>
      </c>
      <c r="AF16" s="123">
        <v>8</v>
      </c>
      <c r="AG16" s="124">
        <v>10.33</v>
      </c>
    </row>
    <row r="17" spans="1:38" ht="14" x14ac:dyDescent="0.35">
      <c r="A17" s="95" t="s">
        <v>7</v>
      </c>
      <c r="B17" s="97">
        <v>24.599999999999998</v>
      </c>
      <c r="C17" s="97">
        <v>19.060500000000001</v>
      </c>
      <c r="D17" s="122">
        <v>6.38</v>
      </c>
      <c r="E17" s="123">
        <v>4.2</v>
      </c>
      <c r="F17" s="123">
        <v>2.2000000000000002</v>
      </c>
      <c r="G17" s="123">
        <v>5.4</v>
      </c>
      <c r="H17" s="123">
        <v>10.53</v>
      </c>
      <c r="I17" s="123">
        <v>0</v>
      </c>
      <c r="J17" s="123">
        <v>0</v>
      </c>
      <c r="K17" s="123">
        <v>0.21049999999999999</v>
      </c>
      <c r="L17" s="123">
        <v>1</v>
      </c>
      <c r="M17" s="123">
        <v>0</v>
      </c>
      <c r="N17" s="123">
        <v>1.0900000000000001</v>
      </c>
      <c r="O17" s="123">
        <v>1.05</v>
      </c>
      <c r="P17" s="123">
        <v>0.4</v>
      </c>
      <c r="Q17" s="123">
        <v>0</v>
      </c>
      <c r="R17" s="123">
        <v>2</v>
      </c>
      <c r="S17" s="123">
        <v>2.2000000000000002</v>
      </c>
      <c r="T17" s="123">
        <v>1</v>
      </c>
      <c r="U17" s="123">
        <v>6</v>
      </c>
      <c r="V17" s="123">
        <v>0</v>
      </c>
      <c r="W17" s="123">
        <v>0</v>
      </c>
      <c r="X17" s="123">
        <v>0</v>
      </c>
      <c r="Y17" s="123">
        <v>0</v>
      </c>
      <c r="Z17" s="123">
        <v>0</v>
      </c>
      <c r="AA17" s="123">
        <v>0</v>
      </c>
      <c r="AB17" s="123">
        <v>0</v>
      </c>
      <c r="AC17" s="123">
        <v>0</v>
      </c>
      <c r="AD17" s="123">
        <v>0</v>
      </c>
      <c r="AE17" s="123">
        <v>0</v>
      </c>
      <c r="AF17" s="123">
        <v>0</v>
      </c>
      <c r="AG17" s="124">
        <v>0</v>
      </c>
      <c r="AH17" s="75"/>
      <c r="AI17" s="75"/>
      <c r="AJ17" s="75"/>
      <c r="AK17" s="75"/>
      <c r="AL17" s="75"/>
    </row>
    <row r="18" spans="1:38" ht="14" x14ac:dyDescent="0.35">
      <c r="A18" s="95" t="s">
        <v>8</v>
      </c>
      <c r="B18" s="97">
        <v>134.01</v>
      </c>
      <c r="C18" s="97">
        <v>106.99</v>
      </c>
      <c r="D18" s="122">
        <v>31.11</v>
      </c>
      <c r="E18" s="123">
        <v>27.18</v>
      </c>
      <c r="F18" s="123">
        <v>46.93</v>
      </c>
      <c r="G18" s="123">
        <v>7</v>
      </c>
      <c r="H18" s="123">
        <v>0</v>
      </c>
      <c r="I18" s="123">
        <v>0</v>
      </c>
      <c r="J18" s="123">
        <v>1.75</v>
      </c>
      <c r="K18" s="123">
        <v>4.51</v>
      </c>
      <c r="L18" s="123">
        <v>11.96</v>
      </c>
      <c r="M18" s="123">
        <v>11.76</v>
      </c>
      <c r="N18" s="123">
        <v>6.06</v>
      </c>
      <c r="O18" s="123">
        <v>6.67</v>
      </c>
      <c r="P18" s="123">
        <v>12.08</v>
      </c>
      <c r="Q18" s="123">
        <v>13.99</v>
      </c>
      <c r="R18" s="123">
        <v>0</v>
      </c>
      <c r="S18" s="123">
        <v>0</v>
      </c>
      <c r="T18" s="123">
        <v>0</v>
      </c>
      <c r="U18" s="123">
        <v>1</v>
      </c>
      <c r="V18" s="123" t="s">
        <v>178</v>
      </c>
      <c r="W18" s="123">
        <v>5.61</v>
      </c>
      <c r="X18" s="123">
        <v>8.8000000000000007</v>
      </c>
      <c r="Y18" s="123" t="s">
        <v>179</v>
      </c>
      <c r="Z18" s="123">
        <v>9.42</v>
      </c>
      <c r="AA18" s="123">
        <v>11.39</v>
      </c>
      <c r="AB18" s="123" t="s">
        <v>180</v>
      </c>
      <c r="AC18" s="123">
        <v>9.09</v>
      </c>
      <c r="AD18" s="123">
        <v>14.69</v>
      </c>
      <c r="AE18" s="123" t="s">
        <v>181</v>
      </c>
      <c r="AF18" s="123">
        <v>0</v>
      </c>
      <c r="AG18" s="124">
        <v>0</v>
      </c>
      <c r="AH18" s="75"/>
      <c r="AI18" s="75"/>
      <c r="AJ18" s="75"/>
      <c r="AK18" s="75"/>
      <c r="AL18" s="75"/>
    </row>
    <row r="19" spans="1:38" ht="14" x14ac:dyDescent="0.35">
      <c r="A19" s="95" t="s">
        <v>9</v>
      </c>
      <c r="B19" s="97">
        <v>113.70999999999998</v>
      </c>
      <c r="C19" s="97">
        <v>182.59</v>
      </c>
      <c r="D19" s="122">
        <v>15.43</v>
      </c>
      <c r="E19" s="123">
        <v>16.05</v>
      </c>
      <c r="F19" s="123">
        <v>9.48</v>
      </c>
      <c r="G19" s="123">
        <v>18.399999999999999</v>
      </c>
      <c r="H19" s="123">
        <v>4.7300000000000004</v>
      </c>
      <c r="I19" s="123">
        <v>6.15</v>
      </c>
      <c r="J19" s="123">
        <v>38.119999999999997</v>
      </c>
      <c r="K19" s="123">
        <v>55.12</v>
      </c>
      <c r="L19" s="123">
        <v>8</v>
      </c>
      <c r="M19" s="123">
        <v>11</v>
      </c>
      <c r="N19" s="123">
        <v>4.8</v>
      </c>
      <c r="O19" s="123">
        <v>6.4</v>
      </c>
      <c r="P19" s="123">
        <v>2.6</v>
      </c>
      <c r="Q19" s="123">
        <v>4</v>
      </c>
      <c r="R19" s="123">
        <v>11.45</v>
      </c>
      <c r="S19" s="123">
        <v>9</v>
      </c>
      <c r="T19" s="123">
        <v>2</v>
      </c>
      <c r="U19" s="123">
        <v>6</v>
      </c>
      <c r="V19" s="123" t="s">
        <v>182</v>
      </c>
      <c r="W19" s="123">
        <v>17.100000000000001</v>
      </c>
      <c r="X19" s="123">
        <v>50.470000000000006</v>
      </c>
      <c r="Y19" s="123">
        <v>0</v>
      </c>
      <c r="Z19" s="123">
        <v>0</v>
      </c>
      <c r="AA19" s="123">
        <v>0</v>
      </c>
      <c r="AB19" s="123">
        <v>0</v>
      </c>
      <c r="AC19" s="123">
        <v>0</v>
      </c>
      <c r="AD19" s="123">
        <v>0</v>
      </c>
      <c r="AE19" s="123">
        <v>0</v>
      </c>
      <c r="AF19" s="123">
        <v>0</v>
      </c>
      <c r="AG19" s="124">
        <v>0</v>
      </c>
      <c r="AH19" s="75"/>
      <c r="AI19" s="75"/>
      <c r="AJ19" s="75"/>
      <c r="AK19" s="75"/>
      <c r="AL19" s="75"/>
    </row>
    <row r="20" spans="1:38" ht="14" x14ac:dyDescent="0.35">
      <c r="A20" s="95" t="s">
        <v>10</v>
      </c>
      <c r="B20" s="97">
        <v>0</v>
      </c>
      <c r="C20" s="97">
        <v>0</v>
      </c>
      <c r="D20" s="122">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t="s">
        <v>183</v>
      </c>
      <c r="W20" s="123">
        <v>0</v>
      </c>
      <c r="X20" s="123">
        <v>0</v>
      </c>
      <c r="Y20" s="123" t="s">
        <v>184</v>
      </c>
      <c r="Z20" s="123">
        <v>0</v>
      </c>
      <c r="AA20" s="123">
        <v>0</v>
      </c>
      <c r="AB20" s="123" t="s">
        <v>185</v>
      </c>
      <c r="AC20" s="123">
        <v>0</v>
      </c>
      <c r="AD20" s="123">
        <v>0</v>
      </c>
      <c r="AE20" s="123" t="s">
        <v>186</v>
      </c>
      <c r="AF20" s="123">
        <v>0</v>
      </c>
      <c r="AG20" s="124">
        <v>0</v>
      </c>
      <c r="AH20" s="75"/>
      <c r="AI20" s="75"/>
      <c r="AJ20" s="75"/>
      <c r="AK20" s="75"/>
      <c r="AL20" s="75"/>
    </row>
    <row r="21" spans="1:38" ht="14" x14ac:dyDescent="0.35">
      <c r="A21" s="95" t="s">
        <v>11</v>
      </c>
      <c r="B21" s="97">
        <v>44</v>
      </c>
      <c r="C21" s="97">
        <v>45</v>
      </c>
      <c r="D21" s="122">
        <v>14</v>
      </c>
      <c r="E21" s="123">
        <v>21</v>
      </c>
      <c r="F21" s="123">
        <v>2</v>
      </c>
      <c r="G21" s="123">
        <v>3</v>
      </c>
      <c r="H21" s="123">
        <v>0</v>
      </c>
      <c r="I21" s="123">
        <v>0</v>
      </c>
      <c r="J21" s="123">
        <v>6</v>
      </c>
      <c r="K21" s="123">
        <v>11</v>
      </c>
      <c r="L21" s="123">
        <v>0</v>
      </c>
      <c r="M21" s="123">
        <v>2</v>
      </c>
      <c r="N21" s="123">
        <v>2</v>
      </c>
      <c r="O21" s="123">
        <v>0</v>
      </c>
      <c r="P21" s="123">
        <v>0</v>
      </c>
      <c r="Q21" s="123">
        <v>0</v>
      </c>
      <c r="R21" s="123">
        <v>12</v>
      </c>
      <c r="S21" s="123">
        <v>3</v>
      </c>
      <c r="T21" s="123">
        <v>8</v>
      </c>
      <c r="U21" s="123">
        <v>5</v>
      </c>
      <c r="V21" s="123">
        <v>0</v>
      </c>
      <c r="W21" s="123">
        <v>0</v>
      </c>
      <c r="X21" s="123">
        <v>0</v>
      </c>
      <c r="Y21" s="123">
        <v>0</v>
      </c>
      <c r="Z21" s="123">
        <v>0</v>
      </c>
      <c r="AA21" s="123">
        <v>0</v>
      </c>
      <c r="AB21" s="123">
        <v>0</v>
      </c>
      <c r="AC21" s="123">
        <v>0</v>
      </c>
      <c r="AD21" s="123">
        <v>0</v>
      </c>
      <c r="AE21" s="123">
        <v>0</v>
      </c>
      <c r="AF21" s="123">
        <v>0</v>
      </c>
      <c r="AG21" s="124">
        <v>0</v>
      </c>
      <c r="AH21" s="75"/>
      <c r="AI21" s="75"/>
      <c r="AJ21" s="75"/>
      <c r="AK21" s="75"/>
      <c r="AL21" s="75"/>
    </row>
    <row r="22" spans="1:38" ht="14" x14ac:dyDescent="0.35">
      <c r="A22" s="95" t="s">
        <v>12</v>
      </c>
      <c r="B22" s="97">
        <v>91.04</v>
      </c>
      <c r="C22" s="97">
        <v>124.52000000000001</v>
      </c>
      <c r="D22" s="122">
        <v>36.880000000000003</v>
      </c>
      <c r="E22" s="123">
        <v>52.4</v>
      </c>
      <c r="F22" s="123">
        <v>15.31</v>
      </c>
      <c r="G22" s="123">
        <v>18.21</v>
      </c>
      <c r="H22" s="123">
        <v>0</v>
      </c>
      <c r="I22" s="123">
        <v>0</v>
      </c>
      <c r="J22" s="123">
        <v>5.4</v>
      </c>
      <c r="K22" s="123">
        <v>8.08</v>
      </c>
      <c r="L22" s="123">
        <v>0</v>
      </c>
      <c r="M22" s="123">
        <v>1</v>
      </c>
      <c r="N22" s="123">
        <v>1.77</v>
      </c>
      <c r="O22" s="123">
        <v>3.58</v>
      </c>
      <c r="P22" s="123">
        <v>3.64</v>
      </c>
      <c r="Q22" s="123">
        <v>3.4</v>
      </c>
      <c r="R22" s="123">
        <v>7</v>
      </c>
      <c r="S22" s="123">
        <v>15.75</v>
      </c>
      <c r="T22" s="123">
        <v>17.2</v>
      </c>
      <c r="U22" s="123">
        <v>19.420000000000002</v>
      </c>
      <c r="V22" s="123">
        <v>0</v>
      </c>
      <c r="W22" s="123">
        <v>3.84</v>
      </c>
      <c r="X22" s="123">
        <v>2.68</v>
      </c>
      <c r="Y22" s="123">
        <v>0</v>
      </c>
      <c r="Z22" s="123">
        <v>0</v>
      </c>
      <c r="AA22" s="123">
        <v>0</v>
      </c>
      <c r="AB22" s="123">
        <v>0</v>
      </c>
      <c r="AC22" s="123">
        <v>0</v>
      </c>
      <c r="AD22" s="123">
        <v>0</v>
      </c>
      <c r="AE22" s="123">
        <v>0</v>
      </c>
      <c r="AF22" s="123">
        <v>0</v>
      </c>
      <c r="AG22" s="124">
        <v>0</v>
      </c>
      <c r="AH22" s="75"/>
      <c r="AI22" s="75"/>
      <c r="AJ22" s="75"/>
      <c r="AK22" s="75"/>
      <c r="AL22" s="75"/>
    </row>
    <row r="23" spans="1:38" ht="14" x14ac:dyDescent="0.35">
      <c r="A23" s="95" t="s">
        <v>13</v>
      </c>
      <c r="B23" s="97">
        <v>336.81999999999994</v>
      </c>
      <c r="C23" s="97">
        <v>257.34000000000003</v>
      </c>
      <c r="D23" s="122">
        <v>68</v>
      </c>
      <c r="E23" s="123">
        <v>84.5</v>
      </c>
      <c r="F23" s="123">
        <v>73.83</v>
      </c>
      <c r="G23" s="123">
        <v>77.86</v>
      </c>
      <c r="H23" s="123">
        <v>95.83</v>
      </c>
      <c r="I23" s="123">
        <v>3</v>
      </c>
      <c r="J23" s="123">
        <v>37.44</v>
      </c>
      <c r="K23" s="123">
        <v>33.31</v>
      </c>
      <c r="L23" s="123">
        <v>1.32</v>
      </c>
      <c r="M23" s="123">
        <v>3.87</v>
      </c>
      <c r="N23" s="123">
        <v>21.69</v>
      </c>
      <c r="O23" s="123">
        <v>12.63</v>
      </c>
      <c r="P23" s="123">
        <v>7.63</v>
      </c>
      <c r="Q23" s="123">
        <v>16.39</v>
      </c>
      <c r="R23" s="123">
        <v>29.08</v>
      </c>
      <c r="S23" s="123">
        <v>22.15</v>
      </c>
      <c r="T23" s="123">
        <v>2</v>
      </c>
      <c r="U23" s="123">
        <v>3.63</v>
      </c>
      <c r="V23" s="123">
        <v>0</v>
      </c>
      <c r="W23" s="123">
        <v>0</v>
      </c>
      <c r="X23" s="123">
        <v>0</v>
      </c>
      <c r="Y23" s="123">
        <v>0</v>
      </c>
      <c r="Z23" s="123">
        <v>0</v>
      </c>
      <c r="AA23" s="123">
        <v>0</v>
      </c>
      <c r="AB23" s="123">
        <v>0</v>
      </c>
      <c r="AC23" s="123">
        <v>0</v>
      </c>
      <c r="AD23" s="123">
        <v>0</v>
      </c>
      <c r="AE23" s="123">
        <v>0</v>
      </c>
      <c r="AF23" s="123">
        <v>0</v>
      </c>
      <c r="AG23" s="124">
        <v>0</v>
      </c>
      <c r="AH23" s="75"/>
      <c r="AI23" s="75"/>
      <c r="AJ23" s="75"/>
      <c r="AK23" s="75"/>
      <c r="AL23" s="75"/>
    </row>
    <row r="24" spans="1:38" ht="14" x14ac:dyDescent="0.35">
      <c r="A24" s="95" t="s">
        <v>14</v>
      </c>
      <c r="B24" s="97">
        <v>28.240000000000002</v>
      </c>
      <c r="C24" s="97">
        <v>30.990000000000002</v>
      </c>
      <c r="D24" s="122">
        <v>0</v>
      </c>
      <c r="E24" s="123">
        <v>0</v>
      </c>
      <c r="F24" s="123">
        <v>5.99</v>
      </c>
      <c r="G24" s="123">
        <v>6.95</v>
      </c>
      <c r="H24" s="123">
        <v>3.85</v>
      </c>
      <c r="I24" s="123">
        <v>2.4300000000000002</v>
      </c>
      <c r="J24" s="123">
        <v>1.18</v>
      </c>
      <c r="K24" s="123">
        <v>2.5099999999999998</v>
      </c>
      <c r="L24" s="123">
        <v>0</v>
      </c>
      <c r="M24" s="123">
        <v>0</v>
      </c>
      <c r="N24" s="123">
        <v>4</v>
      </c>
      <c r="O24" s="123">
        <v>4</v>
      </c>
      <c r="P24" s="123">
        <v>0</v>
      </c>
      <c r="Q24" s="123">
        <v>0</v>
      </c>
      <c r="R24" s="123">
        <v>10.220000000000001</v>
      </c>
      <c r="S24" s="123">
        <v>11.3</v>
      </c>
      <c r="T24" s="123">
        <v>0</v>
      </c>
      <c r="U24" s="123">
        <v>0</v>
      </c>
      <c r="V24" s="123" t="s">
        <v>187</v>
      </c>
      <c r="W24" s="123">
        <v>1</v>
      </c>
      <c r="X24" s="123">
        <v>0</v>
      </c>
      <c r="Y24" s="123" t="s">
        <v>188</v>
      </c>
      <c r="Z24" s="123">
        <v>2</v>
      </c>
      <c r="AA24" s="123">
        <v>3.8</v>
      </c>
      <c r="AB24" s="123">
        <v>0</v>
      </c>
      <c r="AC24" s="123">
        <v>0</v>
      </c>
      <c r="AD24" s="123">
        <v>0</v>
      </c>
      <c r="AE24" s="123">
        <v>0</v>
      </c>
      <c r="AF24" s="123">
        <v>0</v>
      </c>
      <c r="AG24" s="124">
        <v>0</v>
      </c>
      <c r="AH24" s="75"/>
      <c r="AI24" s="75"/>
      <c r="AJ24" s="75"/>
      <c r="AK24" s="75"/>
      <c r="AL24" s="75"/>
    </row>
    <row r="25" spans="1:38" ht="14" x14ac:dyDescent="0.35">
      <c r="A25" s="95" t="s">
        <v>15</v>
      </c>
      <c r="B25" s="97">
        <v>21.827100202429143</v>
      </c>
      <c r="C25" s="97">
        <v>32.356239878542475</v>
      </c>
      <c r="D25" s="122">
        <v>8.2365131578947377</v>
      </c>
      <c r="E25" s="123">
        <v>14.222965587044524</v>
      </c>
      <c r="F25" s="123">
        <v>0</v>
      </c>
      <c r="G25" s="123">
        <v>0.17305161943319838</v>
      </c>
      <c r="H25" s="123">
        <v>2.7162044534412964</v>
      </c>
      <c r="I25" s="123">
        <v>2.8078340080971658</v>
      </c>
      <c r="J25" s="123">
        <v>4.8807034412955446</v>
      </c>
      <c r="K25" s="123">
        <v>8.3139777327935125</v>
      </c>
      <c r="L25" s="123">
        <v>0</v>
      </c>
      <c r="M25" s="123">
        <v>0</v>
      </c>
      <c r="N25" s="123">
        <v>1.9926568825910931</v>
      </c>
      <c r="O25" s="123">
        <v>0.58932186234817818</v>
      </c>
      <c r="P25" s="123">
        <v>0.83695850202429189</v>
      </c>
      <c r="Q25" s="123">
        <v>1.9570850202429062</v>
      </c>
      <c r="R25" s="123">
        <v>0</v>
      </c>
      <c r="S25" s="123">
        <v>0</v>
      </c>
      <c r="T25" s="123">
        <v>3.1640637651821812</v>
      </c>
      <c r="U25" s="123">
        <v>4.2920040485829896</v>
      </c>
      <c r="V25" s="123">
        <v>0</v>
      </c>
      <c r="W25" s="123">
        <v>0</v>
      </c>
      <c r="X25" s="123">
        <v>0</v>
      </c>
      <c r="Y25" s="123">
        <v>0</v>
      </c>
      <c r="Z25" s="123">
        <v>0</v>
      </c>
      <c r="AA25" s="123">
        <v>0</v>
      </c>
      <c r="AB25" s="123">
        <v>0</v>
      </c>
      <c r="AC25" s="123">
        <v>0</v>
      </c>
      <c r="AD25" s="123">
        <v>0</v>
      </c>
      <c r="AE25" s="123">
        <v>0</v>
      </c>
      <c r="AF25" s="123">
        <v>0</v>
      </c>
      <c r="AG25" s="124">
        <v>0</v>
      </c>
      <c r="AH25" s="75"/>
      <c r="AI25" s="75"/>
      <c r="AJ25" s="75"/>
      <c r="AK25" s="75"/>
      <c r="AL25" s="75"/>
    </row>
    <row r="26" spans="1:38" ht="14" x14ac:dyDescent="0.35">
      <c r="A26" s="95" t="s">
        <v>16</v>
      </c>
      <c r="B26" s="97">
        <v>43.230000000000004</v>
      </c>
      <c r="C26" s="97">
        <v>28.770000000000003</v>
      </c>
      <c r="D26" s="122">
        <v>3</v>
      </c>
      <c r="E26" s="123">
        <v>2</v>
      </c>
      <c r="F26" s="123">
        <v>8.84</v>
      </c>
      <c r="G26" s="123">
        <v>11</v>
      </c>
      <c r="H26" s="123">
        <v>13.09</v>
      </c>
      <c r="I26" s="123">
        <v>0.3</v>
      </c>
      <c r="J26" s="123">
        <v>1.3</v>
      </c>
      <c r="K26" s="123">
        <v>0</v>
      </c>
      <c r="L26" s="123">
        <v>2</v>
      </c>
      <c r="M26" s="123">
        <v>0</v>
      </c>
      <c r="N26" s="123">
        <v>4</v>
      </c>
      <c r="O26" s="123">
        <v>0</v>
      </c>
      <c r="P26" s="123">
        <v>0</v>
      </c>
      <c r="Q26" s="123">
        <v>1</v>
      </c>
      <c r="R26" s="123">
        <v>2</v>
      </c>
      <c r="S26" s="123">
        <v>0</v>
      </c>
      <c r="T26" s="123">
        <v>3</v>
      </c>
      <c r="U26" s="123">
        <v>3</v>
      </c>
      <c r="V26" s="123">
        <v>0</v>
      </c>
      <c r="W26" s="123">
        <v>0</v>
      </c>
      <c r="X26" s="123">
        <v>3.69</v>
      </c>
      <c r="Y26" s="123">
        <v>0</v>
      </c>
      <c r="Z26" s="123">
        <v>1</v>
      </c>
      <c r="AA26" s="123">
        <v>1</v>
      </c>
      <c r="AB26" s="123">
        <v>0</v>
      </c>
      <c r="AC26" s="123">
        <v>5</v>
      </c>
      <c r="AD26" s="123">
        <v>6.78</v>
      </c>
      <c r="AE26" s="123">
        <v>0</v>
      </c>
      <c r="AF26" s="123">
        <v>0</v>
      </c>
      <c r="AG26" s="124">
        <v>0</v>
      </c>
      <c r="AH26" s="75"/>
      <c r="AI26" s="75"/>
      <c r="AJ26" s="75"/>
      <c r="AK26" s="75"/>
      <c r="AL26" s="75"/>
    </row>
    <row r="27" spans="1:38" ht="14" x14ac:dyDescent="0.35">
      <c r="A27" s="95" t="s">
        <v>17</v>
      </c>
      <c r="B27" s="97">
        <v>277.59981203007521</v>
      </c>
      <c r="C27" s="97">
        <v>197.97330827067657</v>
      </c>
      <c r="D27" s="122">
        <v>54.305263157894728</v>
      </c>
      <c r="E27" s="123">
        <v>58.348684210526294</v>
      </c>
      <c r="F27" s="123">
        <v>34.815789473684212</v>
      </c>
      <c r="G27" s="123">
        <v>17.984210526315792</v>
      </c>
      <c r="H27" s="123">
        <v>17.059210526315791</v>
      </c>
      <c r="I27" s="123">
        <v>14.80263157894737</v>
      </c>
      <c r="J27" s="123">
        <v>100.40375939849628</v>
      </c>
      <c r="K27" s="123">
        <v>58.71804511278183</v>
      </c>
      <c r="L27" s="123">
        <v>5</v>
      </c>
      <c r="M27" s="123">
        <v>5</v>
      </c>
      <c r="N27" s="123">
        <v>14.984210526315797</v>
      </c>
      <c r="O27" s="123">
        <v>11.919736842105269</v>
      </c>
      <c r="P27" s="123">
        <v>13</v>
      </c>
      <c r="Q27" s="123">
        <v>9</v>
      </c>
      <c r="R27" s="123">
        <v>32.031578947368416</v>
      </c>
      <c r="S27" s="123">
        <v>20.200000000000003</v>
      </c>
      <c r="T27" s="123">
        <v>6</v>
      </c>
      <c r="U27" s="123">
        <v>2</v>
      </c>
      <c r="V27" s="123">
        <v>0</v>
      </c>
      <c r="W27" s="123">
        <v>0</v>
      </c>
      <c r="X27" s="123">
        <v>0</v>
      </c>
      <c r="Y27" s="123">
        <v>0</v>
      </c>
      <c r="Z27" s="123">
        <v>0</v>
      </c>
      <c r="AA27" s="123">
        <v>0</v>
      </c>
      <c r="AB27" s="123">
        <v>0</v>
      </c>
      <c r="AC27" s="123">
        <v>0</v>
      </c>
      <c r="AD27" s="123">
        <v>0</v>
      </c>
      <c r="AE27" s="123">
        <v>0</v>
      </c>
      <c r="AF27" s="123">
        <v>0</v>
      </c>
      <c r="AG27" s="124">
        <v>0</v>
      </c>
      <c r="AH27" s="75"/>
      <c r="AI27" s="75"/>
      <c r="AJ27" s="75"/>
      <c r="AK27" s="75"/>
      <c r="AL27" s="75"/>
    </row>
    <row r="28" spans="1:38" ht="14" x14ac:dyDescent="0.35">
      <c r="A28" s="95" t="s">
        <v>18</v>
      </c>
      <c r="B28" s="97">
        <v>49</v>
      </c>
      <c r="C28" s="97">
        <v>149</v>
      </c>
      <c r="D28" s="122">
        <v>0</v>
      </c>
      <c r="E28" s="123">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49</v>
      </c>
      <c r="X28" s="123">
        <v>149</v>
      </c>
      <c r="Y28" s="123">
        <v>0</v>
      </c>
      <c r="Z28" s="123">
        <v>0</v>
      </c>
      <c r="AA28" s="123">
        <v>0</v>
      </c>
      <c r="AB28" s="123">
        <v>0</v>
      </c>
      <c r="AC28" s="123">
        <v>0</v>
      </c>
      <c r="AD28" s="123">
        <v>0</v>
      </c>
      <c r="AE28" s="123">
        <v>0</v>
      </c>
      <c r="AF28" s="123">
        <v>0</v>
      </c>
      <c r="AG28" s="124">
        <v>0</v>
      </c>
      <c r="AH28" s="75"/>
      <c r="AI28" s="75"/>
      <c r="AJ28" s="75"/>
      <c r="AK28" s="75"/>
      <c r="AL28" s="75"/>
    </row>
    <row r="29" spans="1:38" ht="14" x14ac:dyDescent="0.35">
      <c r="A29" s="95" t="s">
        <v>19</v>
      </c>
      <c r="B29" s="97">
        <v>109.96000000000001</v>
      </c>
      <c r="C29" s="97">
        <v>133.53</v>
      </c>
      <c r="D29" s="122">
        <v>42.78</v>
      </c>
      <c r="E29" s="123">
        <v>46.69</v>
      </c>
      <c r="F29" s="123">
        <v>11.11</v>
      </c>
      <c r="G29" s="123">
        <v>15.81</v>
      </c>
      <c r="H29" s="123">
        <v>5.15</v>
      </c>
      <c r="I29" s="123">
        <v>6.16</v>
      </c>
      <c r="J29" s="123">
        <v>12.73</v>
      </c>
      <c r="K29" s="123">
        <v>25.36</v>
      </c>
      <c r="L29" s="123">
        <v>0.87</v>
      </c>
      <c r="M29" s="123">
        <v>2.87</v>
      </c>
      <c r="N29" s="123">
        <v>14.62</v>
      </c>
      <c r="O29" s="123">
        <v>12.6</v>
      </c>
      <c r="P29" s="123">
        <v>5.83</v>
      </c>
      <c r="Q29" s="123">
        <v>9.2200000000000006</v>
      </c>
      <c r="R29" s="123">
        <v>12.87</v>
      </c>
      <c r="S29" s="123">
        <v>8.7899999999999991</v>
      </c>
      <c r="T29" s="123">
        <v>0</v>
      </c>
      <c r="U29" s="123">
        <v>0</v>
      </c>
      <c r="V29" s="123">
        <v>0</v>
      </c>
      <c r="W29" s="123">
        <v>4</v>
      </c>
      <c r="X29" s="123">
        <v>6.03</v>
      </c>
      <c r="Y29" s="123">
        <v>0</v>
      </c>
      <c r="Z29" s="123">
        <v>0</v>
      </c>
      <c r="AA29" s="123">
        <v>0</v>
      </c>
      <c r="AB29" s="123">
        <v>0</v>
      </c>
      <c r="AC29" s="123">
        <v>0</v>
      </c>
      <c r="AD29" s="123">
        <v>0</v>
      </c>
      <c r="AE29" s="123">
        <v>0</v>
      </c>
      <c r="AF29" s="123">
        <v>0</v>
      </c>
      <c r="AG29" s="124">
        <v>0</v>
      </c>
      <c r="AH29" s="75"/>
      <c r="AI29" s="75"/>
      <c r="AJ29" s="75"/>
      <c r="AK29" s="75"/>
      <c r="AL29" s="75"/>
    </row>
    <row r="30" spans="1:38" ht="14" x14ac:dyDescent="0.35">
      <c r="A30" s="95" t="s">
        <v>20</v>
      </c>
      <c r="B30" s="97">
        <v>23.35</v>
      </c>
      <c r="C30" s="97">
        <v>20.67</v>
      </c>
      <c r="D30" s="122">
        <v>6</v>
      </c>
      <c r="E30" s="123">
        <v>5</v>
      </c>
      <c r="F30" s="123">
        <v>6.37</v>
      </c>
      <c r="G30" s="123">
        <v>9.2799999999999994</v>
      </c>
      <c r="H30" s="123">
        <v>1.17</v>
      </c>
      <c r="I30" s="123">
        <v>0</v>
      </c>
      <c r="J30" s="123">
        <v>3.16</v>
      </c>
      <c r="K30" s="123">
        <v>0.46</v>
      </c>
      <c r="L30" s="123">
        <v>0</v>
      </c>
      <c r="M30" s="123">
        <v>0</v>
      </c>
      <c r="N30" s="123">
        <v>0</v>
      </c>
      <c r="O30" s="123">
        <v>0</v>
      </c>
      <c r="P30" s="123">
        <v>0</v>
      </c>
      <c r="Q30" s="123">
        <v>0</v>
      </c>
      <c r="R30" s="123">
        <v>2</v>
      </c>
      <c r="S30" s="123">
        <v>2.63</v>
      </c>
      <c r="T30" s="123">
        <v>3</v>
      </c>
      <c r="U30" s="123">
        <v>2</v>
      </c>
      <c r="V30" s="123" t="s">
        <v>189</v>
      </c>
      <c r="W30" s="123">
        <v>1.65</v>
      </c>
      <c r="X30" s="123">
        <v>1.3</v>
      </c>
      <c r="Y30" s="123" t="s">
        <v>190</v>
      </c>
      <c r="Z30" s="123">
        <v>0</v>
      </c>
      <c r="AA30" s="123">
        <v>0</v>
      </c>
      <c r="AB30" s="123">
        <v>0</v>
      </c>
      <c r="AC30" s="123">
        <v>0</v>
      </c>
      <c r="AD30" s="123">
        <v>0</v>
      </c>
      <c r="AE30" s="123">
        <v>0</v>
      </c>
      <c r="AF30" s="123">
        <v>0</v>
      </c>
      <c r="AG30" s="124">
        <v>0</v>
      </c>
      <c r="AH30" s="75"/>
      <c r="AI30" s="75"/>
      <c r="AJ30" s="75"/>
      <c r="AK30" s="75"/>
      <c r="AL30" s="75"/>
    </row>
    <row r="31" spans="1:38" x14ac:dyDescent="0.35">
      <c r="A31" s="95" t="s">
        <v>21</v>
      </c>
      <c r="B31" s="97">
        <v>279</v>
      </c>
      <c r="C31" s="97">
        <v>341</v>
      </c>
      <c r="D31" s="122">
        <v>27</v>
      </c>
      <c r="E31" s="123">
        <v>32</v>
      </c>
      <c r="F31" s="123">
        <v>33</v>
      </c>
      <c r="G31" s="123">
        <v>38</v>
      </c>
      <c r="H31" s="123">
        <v>60</v>
      </c>
      <c r="I31" s="123">
        <v>34</v>
      </c>
      <c r="J31" s="123">
        <v>94</v>
      </c>
      <c r="K31" s="123">
        <v>182</v>
      </c>
      <c r="L31" s="123">
        <v>0</v>
      </c>
      <c r="M31" s="123">
        <v>0</v>
      </c>
      <c r="N31" s="123">
        <v>20</v>
      </c>
      <c r="O31" s="123">
        <v>18</v>
      </c>
      <c r="P31" s="123">
        <v>10</v>
      </c>
      <c r="Q31" s="123">
        <v>14</v>
      </c>
      <c r="R31" s="123">
        <v>26</v>
      </c>
      <c r="S31" s="123">
        <v>17</v>
      </c>
      <c r="T31" s="123">
        <v>7</v>
      </c>
      <c r="U31" s="123">
        <v>5</v>
      </c>
      <c r="V31" s="123" t="s">
        <v>191</v>
      </c>
      <c r="W31" s="123">
        <v>1</v>
      </c>
      <c r="X31" s="123">
        <v>1</v>
      </c>
      <c r="Y31" s="123" t="s">
        <v>192</v>
      </c>
      <c r="Z31" s="123">
        <v>1</v>
      </c>
      <c r="AA31" s="123">
        <v>0</v>
      </c>
      <c r="AB31" s="123">
        <v>0</v>
      </c>
      <c r="AC31" s="123">
        <v>0</v>
      </c>
      <c r="AD31" s="123">
        <v>0</v>
      </c>
      <c r="AE31" s="123">
        <v>0</v>
      </c>
      <c r="AF31" s="123">
        <v>0</v>
      </c>
      <c r="AG31" s="124">
        <v>0</v>
      </c>
    </row>
    <row r="32" spans="1:38" x14ac:dyDescent="0.35">
      <c r="A32" s="95" t="s">
        <v>22</v>
      </c>
      <c r="B32" s="97">
        <v>84</v>
      </c>
      <c r="C32" s="97">
        <v>66</v>
      </c>
      <c r="D32" s="122">
        <v>21</v>
      </c>
      <c r="E32" s="123">
        <v>20</v>
      </c>
      <c r="F32" s="123">
        <v>18</v>
      </c>
      <c r="G32" s="123">
        <v>19</v>
      </c>
      <c r="H32" s="123">
        <v>20</v>
      </c>
      <c r="I32" s="123">
        <v>11</v>
      </c>
      <c r="J32" s="123">
        <v>7</v>
      </c>
      <c r="K32" s="123">
        <v>6</v>
      </c>
      <c r="L32" s="123">
        <v>0</v>
      </c>
      <c r="M32" s="123">
        <v>0</v>
      </c>
      <c r="N32" s="123">
        <v>3</v>
      </c>
      <c r="O32" s="123">
        <v>1</v>
      </c>
      <c r="P32" s="123">
        <v>0</v>
      </c>
      <c r="Q32" s="123">
        <v>0</v>
      </c>
      <c r="R32" s="123">
        <v>5</v>
      </c>
      <c r="S32" s="123">
        <v>4</v>
      </c>
      <c r="T32" s="123">
        <v>8</v>
      </c>
      <c r="U32" s="123">
        <v>5</v>
      </c>
      <c r="V32" s="123">
        <v>0</v>
      </c>
      <c r="W32" s="123">
        <v>2</v>
      </c>
      <c r="X32" s="123">
        <v>0</v>
      </c>
      <c r="Y32" s="123">
        <v>0</v>
      </c>
      <c r="Z32" s="123">
        <v>0</v>
      </c>
      <c r="AA32" s="123">
        <v>0</v>
      </c>
      <c r="AB32" s="123">
        <v>0</v>
      </c>
      <c r="AC32" s="123">
        <v>0</v>
      </c>
      <c r="AD32" s="123">
        <v>0</v>
      </c>
      <c r="AE32" s="123">
        <v>0</v>
      </c>
      <c r="AF32" s="123">
        <v>0</v>
      </c>
      <c r="AG32" s="124">
        <v>0</v>
      </c>
    </row>
    <row r="33" spans="1:33" x14ac:dyDescent="0.35">
      <c r="A33" s="95" t="s">
        <v>23</v>
      </c>
      <c r="B33" s="97">
        <v>49</v>
      </c>
      <c r="C33" s="97">
        <v>47.330000000000005</v>
      </c>
      <c r="D33" s="122">
        <v>15.44</v>
      </c>
      <c r="E33" s="123">
        <v>17.440000000000001</v>
      </c>
      <c r="F33" s="123">
        <v>8.19</v>
      </c>
      <c r="G33" s="123">
        <v>6.29</v>
      </c>
      <c r="H33" s="123">
        <v>2.42</v>
      </c>
      <c r="I33" s="123">
        <v>1</v>
      </c>
      <c r="J33" s="123">
        <v>4</v>
      </c>
      <c r="K33" s="123">
        <v>6</v>
      </c>
      <c r="L33" s="123">
        <v>0.42</v>
      </c>
      <c r="M33" s="123">
        <v>0</v>
      </c>
      <c r="N33" s="123">
        <v>0</v>
      </c>
      <c r="O33" s="123">
        <v>0</v>
      </c>
      <c r="P33" s="123">
        <v>1</v>
      </c>
      <c r="Q33" s="123">
        <v>3</v>
      </c>
      <c r="R33" s="123">
        <v>11.53</v>
      </c>
      <c r="S33" s="123">
        <v>8.6</v>
      </c>
      <c r="T33" s="123">
        <v>6</v>
      </c>
      <c r="U33" s="123">
        <v>5</v>
      </c>
      <c r="V33" s="123">
        <v>0</v>
      </c>
      <c r="W33" s="123">
        <v>0</v>
      </c>
      <c r="X33" s="123">
        <v>0</v>
      </c>
      <c r="Y33" s="123">
        <v>0</v>
      </c>
      <c r="Z33" s="123">
        <v>0</v>
      </c>
      <c r="AA33" s="123">
        <v>0</v>
      </c>
      <c r="AB33" s="123">
        <v>0</v>
      </c>
      <c r="AC33" s="123">
        <v>0</v>
      </c>
      <c r="AD33" s="123">
        <v>0</v>
      </c>
      <c r="AE33" s="123">
        <v>0</v>
      </c>
      <c r="AF33" s="123">
        <v>0</v>
      </c>
      <c r="AG33" s="124">
        <v>0</v>
      </c>
    </row>
    <row r="34" spans="1:33" x14ac:dyDescent="0.35">
      <c r="A34" s="95" t="s">
        <v>24</v>
      </c>
      <c r="B34" s="97">
        <v>293</v>
      </c>
      <c r="C34" s="97">
        <v>203</v>
      </c>
      <c r="D34" s="122">
        <v>54</v>
      </c>
      <c r="E34" s="123">
        <v>49</v>
      </c>
      <c r="F34" s="123">
        <v>23</v>
      </c>
      <c r="G34" s="123">
        <v>36</v>
      </c>
      <c r="H34" s="123">
        <v>95</v>
      </c>
      <c r="I34" s="123">
        <v>9</v>
      </c>
      <c r="J34" s="123">
        <v>49</v>
      </c>
      <c r="K34" s="123">
        <v>45</v>
      </c>
      <c r="L34" s="123">
        <v>6</v>
      </c>
      <c r="M34" s="123">
        <v>7</v>
      </c>
      <c r="N34" s="123">
        <v>18</v>
      </c>
      <c r="O34" s="123">
        <v>17</v>
      </c>
      <c r="P34" s="123">
        <v>8</v>
      </c>
      <c r="Q34" s="123">
        <v>11</v>
      </c>
      <c r="R34" s="123">
        <v>28</v>
      </c>
      <c r="S34" s="123">
        <v>18</v>
      </c>
      <c r="T34" s="123">
        <v>12</v>
      </c>
      <c r="U34" s="123">
        <v>11</v>
      </c>
      <c r="V34" s="123">
        <v>0</v>
      </c>
      <c r="W34" s="123">
        <v>0</v>
      </c>
      <c r="X34" s="123">
        <v>0</v>
      </c>
      <c r="Y34" s="123">
        <v>0</v>
      </c>
      <c r="Z34" s="123">
        <v>0</v>
      </c>
      <c r="AA34" s="123">
        <v>0</v>
      </c>
      <c r="AB34" s="123">
        <v>0</v>
      </c>
      <c r="AC34" s="123">
        <v>0</v>
      </c>
      <c r="AD34" s="123">
        <v>0</v>
      </c>
      <c r="AE34" s="123">
        <v>0</v>
      </c>
      <c r="AF34" s="123">
        <v>0</v>
      </c>
      <c r="AG34" s="124">
        <v>0</v>
      </c>
    </row>
    <row r="35" spans="1:33" x14ac:dyDescent="0.35">
      <c r="A35" s="95" t="s">
        <v>25</v>
      </c>
      <c r="B35" s="97">
        <v>93</v>
      </c>
      <c r="C35" s="97">
        <v>106</v>
      </c>
      <c r="D35" s="122">
        <v>20</v>
      </c>
      <c r="E35" s="123">
        <v>15</v>
      </c>
      <c r="F35" s="123">
        <v>13</v>
      </c>
      <c r="G35" s="123">
        <v>17</v>
      </c>
      <c r="H35" s="123">
        <v>13</v>
      </c>
      <c r="I35" s="123">
        <v>19</v>
      </c>
      <c r="J35" s="123">
        <v>21</v>
      </c>
      <c r="K35" s="123">
        <v>21</v>
      </c>
      <c r="L35" s="123">
        <v>4</v>
      </c>
      <c r="M35" s="123">
        <v>1</v>
      </c>
      <c r="N35" s="123">
        <v>5</v>
      </c>
      <c r="O35" s="123">
        <v>12</v>
      </c>
      <c r="P35" s="123">
        <v>3</v>
      </c>
      <c r="Q35" s="123">
        <v>4</v>
      </c>
      <c r="R35" s="123">
        <v>11</v>
      </c>
      <c r="S35" s="123">
        <v>15</v>
      </c>
      <c r="T35" s="123">
        <v>3</v>
      </c>
      <c r="U35" s="123">
        <v>2</v>
      </c>
      <c r="V35" s="123">
        <v>0</v>
      </c>
      <c r="W35" s="123">
        <v>0</v>
      </c>
      <c r="X35" s="123">
        <v>0</v>
      </c>
      <c r="Y35" s="123">
        <v>0</v>
      </c>
      <c r="Z35" s="123">
        <v>0</v>
      </c>
      <c r="AA35" s="123">
        <v>0</v>
      </c>
      <c r="AB35" s="123">
        <v>0</v>
      </c>
      <c r="AC35" s="123">
        <v>0</v>
      </c>
      <c r="AD35" s="123">
        <v>0</v>
      </c>
      <c r="AE35" s="123">
        <v>0</v>
      </c>
      <c r="AF35" s="123">
        <v>0</v>
      </c>
      <c r="AG35" s="124">
        <v>0</v>
      </c>
    </row>
    <row r="36" spans="1:33" x14ac:dyDescent="0.35">
      <c r="A36" s="95" t="s">
        <v>26</v>
      </c>
      <c r="B36" s="97">
        <v>267.18</v>
      </c>
      <c r="C36" s="97">
        <v>218.84</v>
      </c>
      <c r="D36" s="122">
        <v>0</v>
      </c>
      <c r="E36" s="123">
        <v>0</v>
      </c>
      <c r="F36" s="123">
        <v>0</v>
      </c>
      <c r="G36" s="123">
        <v>0</v>
      </c>
      <c r="H36" s="123">
        <v>0</v>
      </c>
      <c r="I36" s="123">
        <v>0</v>
      </c>
      <c r="J36" s="123">
        <v>0</v>
      </c>
      <c r="K36" s="123">
        <v>0</v>
      </c>
      <c r="L36" s="123">
        <v>0</v>
      </c>
      <c r="M36" s="123">
        <v>0</v>
      </c>
      <c r="N36" s="123">
        <v>0</v>
      </c>
      <c r="O36" s="123">
        <v>0</v>
      </c>
      <c r="P36" s="123">
        <v>0</v>
      </c>
      <c r="Q36" s="123">
        <v>0</v>
      </c>
      <c r="R36" s="123">
        <v>0</v>
      </c>
      <c r="S36" s="123">
        <v>0</v>
      </c>
      <c r="T36" s="123">
        <v>0</v>
      </c>
      <c r="U36" s="123">
        <v>0</v>
      </c>
      <c r="V36" s="123">
        <v>0</v>
      </c>
      <c r="W36" s="123">
        <v>267.18</v>
      </c>
      <c r="X36" s="123">
        <v>218.84</v>
      </c>
      <c r="Y36" s="123">
        <v>0</v>
      </c>
      <c r="Z36" s="123">
        <v>0</v>
      </c>
      <c r="AA36" s="123">
        <v>0</v>
      </c>
      <c r="AB36" s="123">
        <v>0</v>
      </c>
      <c r="AC36" s="123">
        <v>0</v>
      </c>
      <c r="AD36" s="123">
        <v>0</v>
      </c>
      <c r="AE36" s="123">
        <v>0</v>
      </c>
      <c r="AF36" s="123">
        <v>0</v>
      </c>
      <c r="AG36" s="124">
        <v>0</v>
      </c>
    </row>
    <row r="37" spans="1:33" x14ac:dyDescent="0.35">
      <c r="A37" s="95" t="s">
        <v>27</v>
      </c>
      <c r="B37" s="97">
        <v>0</v>
      </c>
      <c r="C37" s="97">
        <v>0</v>
      </c>
      <c r="D37" s="122">
        <v>0</v>
      </c>
      <c r="E37" s="123">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t="s">
        <v>193</v>
      </c>
      <c r="W37" s="123">
        <v>0</v>
      </c>
      <c r="X37" s="123">
        <v>0</v>
      </c>
      <c r="Y37" s="123" t="s">
        <v>194</v>
      </c>
      <c r="Z37" s="123">
        <v>16</v>
      </c>
      <c r="AA37" s="123">
        <v>26</v>
      </c>
      <c r="AB37" s="123" t="s">
        <v>195</v>
      </c>
      <c r="AC37" s="123">
        <v>34</v>
      </c>
      <c r="AD37" s="123">
        <v>37</v>
      </c>
      <c r="AE37" s="123" t="s">
        <v>188</v>
      </c>
      <c r="AF37" s="123">
        <v>26</v>
      </c>
      <c r="AG37" s="124">
        <v>31</v>
      </c>
    </row>
    <row r="38" spans="1:33" x14ac:dyDescent="0.35">
      <c r="A38" s="95" t="s">
        <v>28</v>
      </c>
      <c r="B38" s="97">
        <v>46</v>
      </c>
      <c r="C38" s="97">
        <v>31</v>
      </c>
      <c r="D38" s="122">
        <v>16</v>
      </c>
      <c r="E38" s="123">
        <v>11</v>
      </c>
      <c r="F38" s="123">
        <v>9</v>
      </c>
      <c r="G38" s="123">
        <v>2</v>
      </c>
      <c r="H38" s="123">
        <v>0</v>
      </c>
      <c r="I38" s="123">
        <v>0</v>
      </c>
      <c r="J38" s="123">
        <v>2</v>
      </c>
      <c r="K38" s="123">
        <v>2</v>
      </c>
      <c r="L38" s="123">
        <v>2</v>
      </c>
      <c r="M38" s="123">
        <v>2</v>
      </c>
      <c r="N38" s="123">
        <v>0</v>
      </c>
      <c r="O38" s="123">
        <v>0</v>
      </c>
      <c r="P38" s="123">
        <v>0</v>
      </c>
      <c r="Q38" s="123">
        <v>0</v>
      </c>
      <c r="R38" s="123">
        <v>13</v>
      </c>
      <c r="S38" s="123">
        <v>11</v>
      </c>
      <c r="T38" s="123">
        <v>4</v>
      </c>
      <c r="U38" s="123">
        <v>3</v>
      </c>
      <c r="V38" s="123">
        <v>0</v>
      </c>
      <c r="W38" s="123">
        <v>0</v>
      </c>
      <c r="X38" s="123">
        <v>0</v>
      </c>
      <c r="Y38" s="123">
        <v>0</v>
      </c>
      <c r="Z38" s="123">
        <v>0</v>
      </c>
      <c r="AA38" s="123">
        <v>0</v>
      </c>
      <c r="AB38" s="123">
        <v>0</v>
      </c>
      <c r="AC38" s="123">
        <v>0</v>
      </c>
      <c r="AD38" s="123">
        <v>0</v>
      </c>
      <c r="AE38" s="123">
        <v>0</v>
      </c>
      <c r="AF38" s="123">
        <v>0</v>
      </c>
      <c r="AG38" s="124">
        <v>0</v>
      </c>
    </row>
    <row r="39" spans="1:33" x14ac:dyDescent="0.35">
      <c r="A39" s="95" t="s">
        <v>29</v>
      </c>
      <c r="B39" s="97">
        <v>18.71</v>
      </c>
      <c r="C39" s="97">
        <v>18.700000000000003</v>
      </c>
      <c r="D39" s="122">
        <v>4.63</v>
      </c>
      <c r="E39" s="123">
        <v>2.87</v>
      </c>
      <c r="F39" s="123">
        <v>0</v>
      </c>
      <c r="G39" s="123">
        <v>1.6</v>
      </c>
      <c r="H39" s="123">
        <v>5.45</v>
      </c>
      <c r="I39" s="123">
        <v>0.56999999999999995</v>
      </c>
      <c r="J39" s="123">
        <v>0</v>
      </c>
      <c r="K39" s="123">
        <v>0</v>
      </c>
      <c r="L39" s="123">
        <v>0</v>
      </c>
      <c r="M39" s="123">
        <v>1</v>
      </c>
      <c r="N39" s="123">
        <v>3.63</v>
      </c>
      <c r="O39" s="123">
        <v>5</v>
      </c>
      <c r="P39" s="123">
        <v>0</v>
      </c>
      <c r="Q39" s="123">
        <v>0</v>
      </c>
      <c r="R39" s="123">
        <v>0</v>
      </c>
      <c r="S39" s="123">
        <v>0.66</v>
      </c>
      <c r="T39" s="123">
        <v>5</v>
      </c>
      <c r="U39" s="123">
        <v>7</v>
      </c>
      <c r="V39" s="123">
        <v>0</v>
      </c>
      <c r="W39" s="123">
        <v>0</v>
      </c>
      <c r="X39" s="123">
        <v>0</v>
      </c>
      <c r="Y39" s="123">
        <v>0</v>
      </c>
      <c r="Z39" s="123">
        <v>0</v>
      </c>
      <c r="AA39" s="123">
        <v>0</v>
      </c>
      <c r="AB39" s="123">
        <v>0</v>
      </c>
      <c r="AC39" s="123">
        <v>0</v>
      </c>
      <c r="AD39" s="123">
        <v>0</v>
      </c>
      <c r="AE39" s="123">
        <v>0</v>
      </c>
      <c r="AF39" s="123">
        <v>0</v>
      </c>
      <c r="AG39" s="124">
        <v>0</v>
      </c>
    </row>
    <row r="40" spans="1:33" x14ac:dyDescent="0.35">
      <c r="A40" s="95" t="s">
        <v>30</v>
      </c>
      <c r="B40" s="97">
        <v>96.442000000000007</v>
      </c>
      <c r="C40" s="97">
        <v>111.37</v>
      </c>
      <c r="D40" s="122">
        <v>13.092000000000001</v>
      </c>
      <c r="E40" s="123">
        <v>16.399999999999999</v>
      </c>
      <c r="F40" s="123">
        <v>10.76</v>
      </c>
      <c r="G40" s="123">
        <v>15.91</v>
      </c>
      <c r="H40" s="123">
        <v>1.54</v>
      </c>
      <c r="I40" s="123">
        <v>4.0999999999999996</v>
      </c>
      <c r="J40" s="123">
        <v>24.41</v>
      </c>
      <c r="K40" s="123">
        <v>24.6</v>
      </c>
      <c r="L40" s="123">
        <v>3</v>
      </c>
      <c r="M40" s="123">
        <v>0</v>
      </c>
      <c r="N40" s="123">
        <v>3</v>
      </c>
      <c r="O40" s="123">
        <v>3</v>
      </c>
      <c r="P40" s="123">
        <v>31.44</v>
      </c>
      <c r="Q40" s="123">
        <v>35.4</v>
      </c>
      <c r="R40" s="123">
        <v>6.2</v>
      </c>
      <c r="S40" s="123">
        <v>10.96</v>
      </c>
      <c r="T40" s="123">
        <v>2</v>
      </c>
      <c r="U40" s="123">
        <v>0</v>
      </c>
      <c r="V40" s="123">
        <v>0</v>
      </c>
      <c r="W40" s="123">
        <v>0</v>
      </c>
      <c r="X40" s="123">
        <v>0</v>
      </c>
      <c r="Y40" s="123" t="s">
        <v>174</v>
      </c>
      <c r="Z40" s="123">
        <v>1</v>
      </c>
      <c r="AA40" s="123">
        <v>1</v>
      </c>
      <c r="AB40" s="123">
        <v>0</v>
      </c>
      <c r="AC40" s="123">
        <v>0</v>
      </c>
      <c r="AD40" s="123">
        <v>0</v>
      </c>
      <c r="AE40" s="123">
        <v>0</v>
      </c>
      <c r="AF40" s="123">
        <v>0</v>
      </c>
      <c r="AG40" s="124">
        <v>0</v>
      </c>
    </row>
    <row r="41" spans="1:33" x14ac:dyDescent="0.35">
      <c r="A41" s="95" t="s">
        <v>31</v>
      </c>
      <c r="B41" s="97">
        <v>28.590000000000003</v>
      </c>
      <c r="C41" s="97">
        <v>47.95</v>
      </c>
      <c r="D41" s="122">
        <v>8.4</v>
      </c>
      <c r="E41" s="123">
        <v>10.4</v>
      </c>
      <c r="F41" s="123">
        <v>3.63</v>
      </c>
      <c r="G41" s="123">
        <v>3.25</v>
      </c>
      <c r="H41" s="123">
        <v>0</v>
      </c>
      <c r="I41" s="123">
        <v>0</v>
      </c>
      <c r="J41" s="123">
        <v>0</v>
      </c>
      <c r="K41" s="123">
        <v>15.77</v>
      </c>
      <c r="L41" s="123">
        <v>2</v>
      </c>
      <c r="M41" s="123">
        <v>1</v>
      </c>
      <c r="N41" s="123">
        <v>1.04</v>
      </c>
      <c r="O41" s="123">
        <v>4.12</v>
      </c>
      <c r="P41" s="123">
        <v>4</v>
      </c>
      <c r="Q41" s="123">
        <v>1</v>
      </c>
      <c r="R41" s="123">
        <v>3.92</v>
      </c>
      <c r="S41" s="123">
        <v>3.41</v>
      </c>
      <c r="T41" s="123">
        <v>5.6</v>
      </c>
      <c r="U41" s="123">
        <v>9</v>
      </c>
      <c r="V41" s="123">
        <v>0</v>
      </c>
      <c r="W41" s="123">
        <v>0</v>
      </c>
      <c r="X41" s="123">
        <v>0</v>
      </c>
      <c r="Y41" s="123">
        <v>0</v>
      </c>
      <c r="Z41" s="123">
        <v>0</v>
      </c>
      <c r="AA41" s="123">
        <v>0</v>
      </c>
      <c r="AB41" s="123">
        <v>0</v>
      </c>
      <c r="AC41" s="123">
        <v>0</v>
      </c>
      <c r="AD41" s="123">
        <v>0</v>
      </c>
      <c r="AE41" s="123">
        <v>0</v>
      </c>
      <c r="AF41" s="123">
        <v>0</v>
      </c>
      <c r="AG41" s="124">
        <v>0</v>
      </c>
    </row>
    <row r="42" spans="1:33" x14ac:dyDescent="0.35">
      <c r="A42" s="95" t="s">
        <v>32</v>
      </c>
      <c r="B42" s="97">
        <v>147.13157894736838</v>
      </c>
      <c r="C42" s="97">
        <v>176.08327067669174</v>
      </c>
      <c r="D42" s="122">
        <v>28.763157894736842</v>
      </c>
      <c r="E42" s="123">
        <v>32.326315789473682</v>
      </c>
      <c r="F42" s="123">
        <v>35.180263157894728</v>
      </c>
      <c r="G42" s="123">
        <v>75.232894736842127</v>
      </c>
      <c r="H42" s="123">
        <v>9.1315789473684212</v>
      </c>
      <c r="I42" s="123">
        <v>8.526315789473685</v>
      </c>
      <c r="J42" s="123">
        <v>33.353947368421053</v>
      </c>
      <c r="K42" s="123">
        <v>32.808270676691741</v>
      </c>
      <c r="L42" s="123">
        <v>5</v>
      </c>
      <c r="M42" s="123">
        <v>3.3289473684210527</v>
      </c>
      <c r="N42" s="123">
        <v>11.586842105263159</v>
      </c>
      <c r="O42" s="123">
        <v>5.9947368421052634</v>
      </c>
      <c r="P42" s="123">
        <v>4.4315789473684211</v>
      </c>
      <c r="Q42" s="123">
        <v>1.5342105263157895</v>
      </c>
      <c r="R42" s="123">
        <v>17.552631578947366</v>
      </c>
      <c r="S42" s="123">
        <v>13.200000000000001</v>
      </c>
      <c r="T42" s="123">
        <v>2.1315789473684212</v>
      </c>
      <c r="U42" s="123">
        <v>3.1315789473684212</v>
      </c>
      <c r="V42" s="123">
        <v>0</v>
      </c>
      <c r="W42" s="123">
        <v>0</v>
      </c>
      <c r="X42" s="123">
        <v>0</v>
      </c>
      <c r="Y42" s="123">
        <v>0</v>
      </c>
      <c r="Z42" s="123">
        <v>0</v>
      </c>
      <c r="AA42" s="123">
        <v>0</v>
      </c>
      <c r="AB42" s="123">
        <v>0</v>
      </c>
      <c r="AC42" s="123">
        <v>0</v>
      </c>
      <c r="AD42" s="123">
        <v>0</v>
      </c>
      <c r="AE42" s="123">
        <v>0</v>
      </c>
      <c r="AF42" s="123">
        <v>0</v>
      </c>
      <c r="AG42" s="124">
        <v>0</v>
      </c>
    </row>
    <row r="43" spans="1:33" x14ac:dyDescent="0.35">
      <c r="A43" s="95" t="s">
        <v>33</v>
      </c>
      <c r="B43" s="97">
        <v>62</v>
      </c>
      <c r="C43" s="97">
        <v>47</v>
      </c>
      <c r="D43" s="122">
        <v>22</v>
      </c>
      <c r="E43" s="123">
        <v>18</v>
      </c>
      <c r="F43" s="123">
        <v>5</v>
      </c>
      <c r="G43" s="123">
        <v>5</v>
      </c>
      <c r="H43" s="123">
        <v>0</v>
      </c>
      <c r="I43" s="123">
        <v>0</v>
      </c>
      <c r="J43" s="123">
        <v>3</v>
      </c>
      <c r="K43" s="123">
        <v>8</v>
      </c>
      <c r="L43" s="123">
        <v>2</v>
      </c>
      <c r="M43" s="123">
        <v>1</v>
      </c>
      <c r="N43" s="123">
        <v>0</v>
      </c>
      <c r="O43" s="123">
        <v>0</v>
      </c>
      <c r="P43" s="123">
        <v>6</v>
      </c>
      <c r="Q43" s="123">
        <v>3</v>
      </c>
      <c r="R43" s="123">
        <v>14</v>
      </c>
      <c r="S43" s="123">
        <v>1</v>
      </c>
      <c r="T43" s="123">
        <v>10</v>
      </c>
      <c r="U43" s="123">
        <v>11</v>
      </c>
      <c r="V43" s="123">
        <v>0</v>
      </c>
      <c r="W43" s="123">
        <v>0</v>
      </c>
      <c r="X43" s="123">
        <v>0</v>
      </c>
      <c r="Y43" s="123">
        <v>0</v>
      </c>
      <c r="Z43" s="123">
        <v>0</v>
      </c>
      <c r="AA43" s="123">
        <v>0</v>
      </c>
      <c r="AB43" s="123">
        <v>0</v>
      </c>
      <c r="AC43" s="123">
        <v>0</v>
      </c>
      <c r="AD43" s="123">
        <v>0</v>
      </c>
      <c r="AE43" s="123">
        <v>0</v>
      </c>
      <c r="AF43" s="123">
        <v>0</v>
      </c>
      <c r="AG43" s="124">
        <v>0</v>
      </c>
    </row>
    <row r="44" spans="1:33" x14ac:dyDescent="0.35">
      <c r="A44" s="95" t="s">
        <v>34</v>
      </c>
      <c r="B44" s="97">
        <v>360</v>
      </c>
      <c r="C44" s="97">
        <v>488</v>
      </c>
      <c r="D44" s="122">
        <v>1</v>
      </c>
      <c r="E44" s="123">
        <v>2</v>
      </c>
      <c r="F44" s="123">
        <v>159</v>
      </c>
      <c r="G44" s="123">
        <v>208</v>
      </c>
      <c r="H44" s="123">
        <v>57</v>
      </c>
      <c r="I44" s="123">
        <v>70</v>
      </c>
      <c r="J44" s="123">
        <v>58</v>
      </c>
      <c r="K44" s="123">
        <v>86</v>
      </c>
      <c r="L44" s="123">
        <v>0</v>
      </c>
      <c r="M44" s="123">
        <v>0</v>
      </c>
      <c r="N44" s="123">
        <v>0</v>
      </c>
      <c r="O44" s="123">
        <v>0</v>
      </c>
      <c r="P44" s="123">
        <v>0</v>
      </c>
      <c r="Q44" s="123">
        <v>0</v>
      </c>
      <c r="R44" s="123">
        <v>3</v>
      </c>
      <c r="S44" s="123">
        <v>4</v>
      </c>
      <c r="T44" s="123">
        <v>13</v>
      </c>
      <c r="U44" s="123">
        <v>23</v>
      </c>
      <c r="V44" s="123" t="s">
        <v>196</v>
      </c>
      <c r="W44" s="123">
        <v>24</v>
      </c>
      <c r="X44" s="123">
        <v>28</v>
      </c>
      <c r="Y44" s="123" t="s">
        <v>197</v>
      </c>
      <c r="Z44" s="123">
        <v>7</v>
      </c>
      <c r="AA44" s="123">
        <v>7</v>
      </c>
      <c r="AB44" s="123" t="s">
        <v>198</v>
      </c>
      <c r="AC44" s="123">
        <v>13</v>
      </c>
      <c r="AD44" s="123">
        <v>29</v>
      </c>
      <c r="AE44" s="123" t="s">
        <v>199</v>
      </c>
      <c r="AF44" s="123">
        <v>25</v>
      </c>
      <c r="AG44" s="124">
        <v>31</v>
      </c>
    </row>
    <row r="45" spans="1:33" x14ac:dyDescent="0.35">
      <c r="A45" s="95" t="s">
        <v>35</v>
      </c>
      <c r="B45" s="97">
        <v>244.68</v>
      </c>
      <c r="C45" s="97">
        <v>364.76</v>
      </c>
      <c r="D45" s="122">
        <v>37.53</v>
      </c>
      <c r="E45" s="123">
        <v>37.869999999999997</v>
      </c>
      <c r="F45" s="123">
        <v>49.43</v>
      </c>
      <c r="G45" s="123">
        <v>26.21</v>
      </c>
      <c r="H45" s="123">
        <v>6.46</v>
      </c>
      <c r="I45" s="123">
        <v>8.0299999999999994</v>
      </c>
      <c r="J45" s="123">
        <v>15.35</v>
      </c>
      <c r="K45" s="123">
        <v>14.43</v>
      </c>
      <c r="L45" s="123">
        <v>0</v>
      </c>
      <c r="M45" s="123">
        <v>1.4</v>
      </c>
      <c r="N45" s="123">
        <v>3.6</v>
      </c>
      <c r="O45" s="123">
        <v>4.33</v>
      </c>
      <c r="P45" s="123">
        <v>4.7</v>
      </c>
      <c r="Q45" s="123">
        <v>4.0599999999999996</v>
      </c>
      <c r="R45" s="123">
        <v>12.05</v>
      </c>
      <c r="S45" s="123">
        <v>13.35</v>
      </c>
      <c r="T45" s="123">
        <v>0</v>
      </c>
      <c r="U45" s="123">
        <v>0</v>
      </c>
      <c r="V45" s="123">
        <v>0</v>
      </c>
      <c r="W45" s="123">
        <v>12.56</v>
      </c>
      <c r="X45" s="123">
        <v>10.08</v>
      </c>
      <c r="Y45" s="123">
        <v>0</v>
      </c>
      <c r="Z45" s="123">
        <v>103</v>
      </c>
      <c r="AA45" s="123">
        <v>245</v>
      </c>
      <c r="AB45" s="123">
        <v>0</v>
      </c>
      <c r="AC45" s="123">
        <v>0</v>
      </c>
      <c r="AD45" s="123">
        <v>0</v>
      </c>
      <c r="AE45" s="123">
        <v>0</v>
      </c>
      <c r="AF45" s="123">
        <v>0</v>
      </c>
      <c r="AG45" s="124">
        <v>0</v>
      </c>
    </row>
    <row r="46" spans="1:33" x14ac:dyDescent="0.35">
      <c r="A46" s="95" t="s">
        <v>36</v>
      </c>
      <c r="B46" s="97">
        <v>90.313147632198451</v>
      </c>
      <c r="C46" s="97">
        <v>105.76168097156233</v>
      </c>
      <c r="D46" s="122">
        <v>22.456052631578949</v>
      </c>
      <c r="E46" s="123">
        <v>23.73092894534464</v>
      </c>
      <c r="F46" s="123">
        <v>16.751551407872597</v>
      </c>
      <c r="G46" s="123">
        <v>26.174689513981487</v>
      </c>
      <c r="H46" s="123">
        <v>4.4210526315789469</v>
      </c>
      <c r="I46" s="123">
        <v>3.5</v>
      </c>
      <c r="J46" s="123">
        <v>20.065166501937618</v>
      </c>
      <c r="K46" s="123">
        <v>23.2606548104526</v>
      </c>
      <c r="L46" s="123">
        <v>1</v>
      </c>
      <c r="M46" s="123">
        <v>0</v>
      </c>
      <c r="N46" s="123">
        <v>5.0772191960724484</v>
      </c>
      <c r="O46" s="123">
        <v>2.1087937681054814</v>
      </c>
      <c r="P46" s="123">
        <v>7.1421052631578945</v>
      </c>
      <c r="Q46" s="123">
        <v>10.386613933678126</v>
      </c>
      <c r="R46" s="123">
        <v>10.399999999999999</v>
      </c>
      <c r="S46" s="123">
        <v>12.6</v>
      </c>
      <c r="T46" s="123">
        <v>3</v>
      </c>
      <c r="U46" s="123">
        <v>4</v>
      </c>
      <c r="V46" s="123">
        <v>0</v>
      </c>
      <c r="W46" s="123">
        <v>0</v>
      </c>
      <c r="X46" s="123">
        <v>0</v>
      </c>
      <c r="Y46" s="123">
        <v>0</v>
      </c>
      <c r="Z46" s="123">
        <v>0</v>
      </c>
      <c r="AA46" s="123">
        <v>0</v>
      </c>
      <c r="AB46" s="123">
        <v>0</v>
      </c>
      <c r="AC46" s="123">
        <v>0</v>
      </c>
      <c r="AD46" s="123">
        <v>0</v>
      </c>
      <c r="AE46" s="123">
        <v>0</v>
      </c>
      <c r="AF46" s="123">
        <v>0</v>
      </c>
      <c r="AG46" s="124">
        <v>0</v>
      </c>
    </row>
    <row r="47" spans="1:33" x14ac:dyDescent="0.35">
      <c r="A47" s="95" t="s">
        <v>37</v>
      </c>
      <c r="B47" s="97">
        <v>16.98</v>
      </c>
      <c r="C47" s="97">
        <v>23.53</v>
      </c>
      <c r="D47" s="122">
        <v>2.1</v>
      </c>
      <c r="E47" s="123">
        <v>3.11</v>
      </c>
      <c r="F47" s="123">
        <v>2.1399999999999997</v>
      </c>
      <c r="G47" s="123">
        <v>1.54</v>
      </c>
      <c r="H47" s="123">
        <v>1.89</v>
      </c>
      <c r="I47" s="123">
        <v>0</v>
      </c>
      <c r="J47" s="123">
        <v>0.62</v>
      </c>
      <c r="K47" s="123">
        <v>2.7</v>
      </c>
      <c r="L47" s="123">
        <v>0.33</v>
      </c>
      <c r="M47" s="123">
        <v>0.03</v>
      </c>
      <c r="N47" s="123">
        <v>0</v>
      </c>
      <c r="O47" s="123">
        <v>0</v>
      </c>
      <c r="P47" s="123">
        <v>1</v>
      </c>
      <c r="Q47" s="123">
        <v>6</v>
      </c>
      <c r="R47" s="123">
        <v>0</v>
      </c>
      <c r="S47" s="123">
        <v>0</v>
      </c>
      <c r="T47" s="123">
        <v>7.31</v>
      </c>
      <c r="U47" s="123">
        <v>5</v>
      </c>
      <c r="V47" s="123" t="s">
        <v>200</v>
      </c>
      <c r="W47" s="123">
        <v>1.59</v>
      </c>
      <c r="X47" s="123">
        <v>5.15</v>
      </c>
      <c r="Y47" s="123">
        <v>0</v>
      </c>
      <c r="Z47" s="123">
        <v>0</v>
      </c>
      <c r="AA47" s="123">
        <v>0</v>
      </c>
      <c r="AB47" s="123">
        <v>0</v>
      </c>
      <c r="AC47" s="123">
        <v>0</v>
      </c>
      <c r="AD47" s="123">
        <v>0</v>
      </c>
      <c r="AE47" s="123">
        <v>0</v>
      </c>
      <c r="AF47" s="123">
        <v>0</v>
      </c>
      <c r="AG47" s="124">
        <v>0</v>
      </c>
    </row>
    <row r="48" spans="1:33" x14ac:dyDescent="0.35">
      <c r="A48" s="95" t="s">
        <v>38</v>
      </c>
      <c r="B48" s="97">
        <v>76.22</v>
      </c>
      <c r="C48" s="97">
        <v>64.5214</v>
      </c>
      <c r="D48" s="122">
        <v>18.75</v>
      </c>
      <c r="E48" s="123">
        <v>15.757899999999999</v>
      </c>
      <c r="F48" s="123">
        <v>6.59</v>
      </c>
      <c r="G48" s="123">
        <v>12.8424</v>
      </c>
      <c r="H48" s="123">
        <v>20.98</v>
      </c>
      <c r="I48" s="123">
        <v>1.3</v>
      </c>
      <c r="J48" s="123">
        <v>5</v>
      </c>
      <c r="K48" s="123">
        <v>5.3947000000000003</v>
      </c>
      <c r="L48" s="123">
        <v>1.6</v>
      </c>
      <c r="M48" s="123">
        <v>1.6</v>
      </c>
      <c r="N48" s="123">
        <v>2</v>
      </c>
      <c r="O48" s="123">
        <v>2.2263999999999999</v>
      </c>
      <c r="P48" s="123">
        <v>3</v>
      </c>
      <c r="Q48" s="123">
        <v>2.8</v>
      </c>
      <c r="R48" s="123">
        <v>14.3</v>
      </c>
      <c r="S48" s="123">
        <v>16.600000000000001</v>
      </c>
      <c r="T48" s="123">
        <v>4</v>
      </c>
      <c r="U48" s="123">
        <v>6</v>
      </c>
      <c r="V48" s="123">
        <v>0</v>
      </c>
      <c r="W48" s="123">
        <v>0</v>
      </c>
      <c r="X48" s="123">
        <v>0</v>
      </c>
      <c r="Y48" s="123">
        <v>0</v>
      </c>
      <c r="Z48" s="123">
        <v>0</v>
      </c>
      <c r="AA48" s="123">
        <v>0</v>
      </c>
      <c r="AB48" s="123">
        <v>0</v>
      </c>
      <c r="AC48" s="123">
        <v>0</v>
      </c>
      <c r="AD48" s="123">
        <v>0</v>
      </c>
      <c r="AE48" s="123">
        <v>0</v>
      </c>
      <c r="AF48" s="123">
        <v>0</v>
      </c>
      <c r="AG48" s="124">
        <v>0</v>
      </c>
    </row>
    <row r="49" spans="1:33" x14ac:dyDescent="0.35">
      <c r="A49" s="95" t="s">
        <v>39</v>
      </c>
      <c r="B49" s="97">
        <v>91</v>
      </c>
      <c r="C49" s="97">
        <v>113</v>
      </c>
      <c r="D49" s="122">
        <v>0</v>
      </c>
      <c r="E49" s="123">
        <v>1</v>
      </c>
      <c r="F49" s="123">
        <v>13</v>
      </c>
      <c r="G49" s="123">
        <v>19</v>
      </c>
      <c r="H49" s="123">
        <v>13</v>
      </c>
      <c r="I49" s="123">
        <v>3</v>
      </c>
      <c r="J49" s="123">
        <v>4</v>
      </c>
      <c r="K49" s="123">
        <v>5</v>
      </c>
      <c r="L49" s="123">
        <v>1</v>
      </c>
      <c r="M49" s="123">
        <v>4</v>
      </c>
      <c r="N49" s="123">
        <v>22</v>
      </c>
      <c r="O49" s="123">
        <v>31</v>
      </c>
      <c r="P49" s="123">
        <v>9</v>
      </c>
      <c r="Q49" s="123">
        <v>16</v>
      </c>
      <c r="R49" s="123">
        <v>9</v>
      </c>
      <c r="S49" s="123">
        <v>6</v>
      </c>
      <c r="T49" s="123">
        <v>0</v>
      </c>
      <c r="U49" s="123">
        <v>12</v>
      </c>
      <c r="V49" s="123" t="s">
        <v>201</v>
      </c>
      <c r="W49" s="123">
        <v>1</v>
      </c>
      <c r="X49" s="123">
        <v>3</v>
      </c>
      <c r="Y49" s="123" t="s">
        <v>176</v>
      </c>
      <c r="Z49" s="123">
        <v>8</v>
      </c>
      <c r="AA49" s="123">
        <v>1</v>
      </c>
      <c r="AB49" s="123" t="s">
        <v>202</v>
      </c>
      <c r="AC49" s="123">
        <v>11</v>
      </c>
      <c r="AD49" s="123">
        <v>12</v>
      </c>
      <c r="AE49" s="123">
        <v>0</v>
      </c>
      <c r="AF49" s="123">
        <v>0</v>
      </c>
      <c r="AG49" s="124">
        <v>0</v>
      </c>
    </row>
    <row r="50" spans="1:33" x14ac:dyDescent="0.35">
      <c r="A50" s="95" t="s">
        <v>40</v>
      </c>
      <c r="B50" s="97">
        <v>30.71</v>
      </c>
      <c r="C50" s="97">
        <v>40.239999999999995</v>
      </c>
      <c r="D50" s="122">
        <v>9.6</v>
      </c>
      <c r="E50" s="123">
        <v>10.199999999999999</v>
      </c>
      <c r="F50" s="123">
        <v>1.66</v>
      </c>
      <c r="G50" s="123">
        <v>5.0999999999999996</v>
      </c>
      <c r="H50" s="123">
        <v>2.19</v>
      </c>
      <c r="I50" s="123">
        <v>1</v>
      </c>
      <c r="J50" s="123">
        <v>0</v>
      </c>
      <c r="K50" s="123">
        <v>2.94</v>
      </c>
      <c r="L50" s="123">
        <v>1</v>
      </c>
      <c r="M50" s="123">
        <v>2</v>
      </c>
      <c r="N50" s="123">
        <v>0.66</v>
      </c>
      <c r="O50" s="123">
        <v>0.4</v>
      </c>
      <c r="P50" s="123">
        <v>0</v>
      </c>
      <c r="Q50" s="123">
        <v>2</v>
      </c>
      <c r="R50" s="123">
        <v>6.5</v>
      </c>
      <c r="S50" s="123">
        <v>5.3</v>
      </c>
      <c r="T50" s="123">
        <v>9.1</v>
      </c>
      <c r="U50" s="123">
        <v>11.3</v>
      </c>
      <c r="V50" s="123">
        <v>0</v>
      </c>
      <c r="W50" s="123">
        <v>0</v>
      </c>
      <c r="X50" s="123">
        <v>0</v>
      </c>
      <c r="Y50" s="123">
        <v>0</v>
      </c>
      <c r="Z50" s="123">
        <v>0</v>
      </c>
      <c r="AA50" s="123">
        <v>0</v>
      </c>
      <c r="AB50" s="123">
        <v>0</v>
      </c>
      <c r="AC50" s="123">
        <v>0</v>
      </c>
      <c r="AD50" s="123">
        <v>0</v>
      </c>
      <c r="AE50" s="123">
        <v>0</v>
      </c>
      <c r="AF50" s="123">
        <v>0</v>
      </c>
      <c r="AG50" s="124">
        <v>0</v>
      </c>
    </row>
    <row r="51" spans="1:33" x14ac:dyDescent="0.35">
      <c r="A51" s="95" t="s">
        <v>41</v>
      </c>
      <c r="B51" s="97">
        <v>77.610000000000014</v>
      </c>
      <c r="C51" s="97">
        <v>77.38</v>
      </c>
      <c r="D51" s="122">
        <v>19.02</v>
      </c>
      <c r="E51" s="123">
        <v>16.53</v>
      </c>
      <c r="F51" s="123">
        <v>4.24</v>
      </c>
      <c r="G51" s="123">
        <v>5.44</v>
      </c>
      <c r="H51" s="123">
        <v>5.35</v>
      </c>
      <c r="I51" s="123">
        <v>5.07</v>
      </c>
      <c r="J51" s="123">
        <v>7.38</v>
      </c>
      <c r="K51" s="123">
        <v>11.12</v>
      </c>
      <c r="L51" s="123">
        <v>1</v>
      </c>
      <c r="M51" s="123">
        <v>0</v>
      </c>
      <c r="N51" s="123">
        <v>6.02</v>
      </c>
      <c r="O51" s="123">
        <v>5</v>
      </c>
      <c r="P51" s="123">
        <v>2.8</v>
      </c>
      <c r="Q51" s="123">
        <v>4.57</v>
      </c>
      <c r="R51" s="123">
        <v>10.199999999999999</v>
      </c>
      <c r="S51" s="123">
        <v>14.65</v>
      </c>
      <c r="T51" s="123">
        <v>21.6</v>
      </c>
      <c r="U51" s="123">
        <v>15</v>
      </c>
      <c r="V51" s="123">
        <v>0</v>
      </c>
      <c r="W51" s="123">
        <v>0</v>
      </c>
      <c r="X51" s="123">
        <v>0</v>
      </c>
      <c r="Y51" s="123">
        <v>0</v>
      </c>
      <c r="Z51" s="123">
        <v>0</v>
      </c>
      <c r="AA51" s="123">
        <v>0</v>
      </c>
      <c r="AB51" s="123">
        <v>0</v>
      </c>
      <c r="AC51" s="123">
        <v>0</v>
      </c>
      <c r="AD51" s="123">
        <v>0</v>
      </c>
      <c r="AE51" s="123">
        <v>0</v>
      </c>
      <c r="AF51" s="123">
        <v>0</v>
      </c>
      <c r="AG51" s="124">
        <v>0</v>
      </c>
    </row>
    <row r="52" spans="1:33" x14ac:dyDescent="0.35">
      <c r="A52" s="95" t="s">
        <v>42</v>
      </c>
      <c r="B52" s="97">
        <v>97.976052631578966</v>
      </c>
      <c r="C52" s="97">
        <v>108.20526315789478</v>
      </c>
      <c r="D52" s="122">
        <v>24.991578947368421</v>
      </c>
      <c r="E52" s="123">
        <v>24.215789473684215</v>
      </c>
      <c r="F52" s="123">
        <v>15.469736842105267</v>
      </c>
      <c r="G52" s="123">
        <v>12.460526315789476</v>
      </c>
      <c r="H52" s="123">
        <v>3.6789473684210527</v>
      </c>
      <c r="I52" s="123">
        <v>5.5105263157894742</v>
      </c>
      <c r="J52" s="123">
        <v>30.710526315789494</v>
      </c>
      <c r="K52" s="123">
        <v>35.328947368421083</v>
      </c>
      <c r="L52" s="123">
        <v>1</v>
      </c>
      <c r="M52" s="123">
        <v>2</v>
      </c>
      <c r="N52" s="123">
        <v>9.8226315789473695</v>
      </c>
      <c r="O52" s="123">
        <v>16.026315789473689</v>
      </c>
      <c r="P52" s="123">
        <v>1.631578947368421</v>
      </c>
      <c r="Q52" s="123">
        <v>0</v>
      </c>
      <c r="R52" s="123">
        <v>10.671052631578947</v>
      </c>
      <c r="S52" s="123">
        <v>12.663157894736843</v>
      </c>
      <c r="T52" s="123">
        <v>0</v>
      </c>
      <c r="U52" s="123">
        <v>0</v>
      </c>
      <c r="V52" s="123">
        <v>0</v>
      </c>
      <c r="W52" s="123">
        <v>0</v>
      </c>
      <c r="X52" s="123">
        <v>0</v>
      </c>
      <c r="Y52" s="123">
        <v>0</v>
      </c>
      <c r="Z52" s="123">
        <v>0</v>
      </c>
      <c r="AA52" s="123">
        <v>0</v>
      </c>
      <c r="AB52" s="123">
        <v>0</v>
      </c>
      <c r="AC52" s="123">
        <v>0</v>
      </c>
      <c r="AD52" s="123">
        <v>0</v>
      </c>
      <c r="AE52" s="123">
        <v>0</v>
      </c>
      <c r="AF52" s="123">
        <v>0</v>
      </c>
      <c r="AG52" s="124">
        <v>0</v>
      </c>
    </row>
    <row r="53" spans="1:33" x14ac:dyDescent="0.35">
      <c r="A53" s="95" t="s">
        <v>43</v>
      </c>
      <c r="B53" s="97">
        <v>735</v>
      </c>
      <c r="C53" s="97">
        <v>812</v>
      </c>
      <c r="D53" s="122">
        <v>0</v>
      </c>
      <c r="E53" s="123">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t="s">
        <v>200</v>
      </c>
      <c r="W53" s="123">
        <v>0</v>
      </c>
      <c r="X53" s="123">
        <v>0</v>
      </c>
      <c r="Y53" s="123">
        <v>0</v>
      </c>
      <c r="Z53" s="123">
        <v>0</v>
      </c>
      <c r="AA53" s="123">
        <v>0</v>
      </c>
      <c r="AB53" s="123" t="s">
        <v>203</v>
      </c>
      <c r="AC53" s="123">
        <v>735</v>
      </c>
      <c r="AD53" s="123">
        <v>0</v>
      </c>
      <c r="AE53" s="123" t="s">
        <v>204</v>
      </c>
      <c r="AF53" s="123">
        <v>0</v>
      </c>
      <c r="AG53" s="124">
        <v>812</v>
      </c>
    </row>
    <row r="54" spans="1:33" x14ac:dyDescent="0.35">
      <c r="A54" s="95" t="s">
        <v>44</v>
      </c>
      <c r="B54" s="97">
        <v>119.86</v>
      </c>
      <c r="C54" s="97">
        <v>154.25000000000003</v>
      </c>
      <c r="D54" s="122">
        <v>52.38</v>
      </c>
      <c r="E54" s="123">
        <v>58.13</v>
      </c>
      <c r="F54" s="123">
        <v>25.79</v>
      </c>
      <c r="G54" s="123">
        <v>44.01</v>
      </c>
      <c r="H54" s="123">
        <v>7.5</v>
      </c>
      <c r="I54" s="123">
        <v>7.9</v>
      </c>
      <c r="J54" s="123">
        <v>12.02</v>
      </c>
      <c r="K54" s="123">
        <v>15.29</v>
      </c>
      <c r="L54" s="123">
        <v>0</v>
      </c>
      <c r="M54" s="123">
        <v>1</v>
      </c>
      <c r="N54" s="123">
        <v>7.97</v>
      </c>
      <c r="O54" s="123">
        <v>15.89</v>
      </c>
      <c r="P54" s="123">
        <v>0</v>
      </c>
      <c r="Q54" s="123">
        <v>0</v>
      </c>
      <c r="R54" s="123">
        <v>11.2</v>
      </c>
      <c r="S54" s="123">
        <v>10.029999999999999</v>
      </c>
      <c r="T54" s="123">
        <v>0</v>
      </c>
      <c r="U54" s="123">
        <v>0</v>
      </c>
      <c r="V54" s="123">
        <v>0</v>
      </c>
      <c r="W54" s="123">
        <v>3</v>
      </c>
      <c r="X54" s="123">
        <v>2</v>
      </c>
      <c r="Y54" s="123">
        <v>0</v>
      </c>
      <c r="Z54" s="123">
        <v>0</v>
      </c>
      <c r="AA54" s="123">
        <v>0</v>
      </c>
      <c r="AB54" s="123">
        <v>0</v>
      </c>
      <c r="AC54" s="123">
        <v>0</v>
      </c>
      <c r="AD54" s="123">
        <v>0</v>
      </c>
      <c r="AE54" s="123">
        <v>0</v>
      </c>
      <c r="AF54" s="123">
        <v>0</v>
      </c>
      <c r="AG54" s="124">
        <v>0</v>
      </c>
    </row>
    <row r="55" spans="1:33" x14ac:dyDescent="0.35">
      <c r="A55" s="153" t="s">
        <v>172</v>
      </c>
      <c r="B55" s="97">
        <v>130</v>
      </c>
      <c r="C55" s="97">
        <v>160.60000000000002</v>
      </c>
      <c r="D55" s="122">
        <v>32.5</v>
      </c>
      <c r="E55" s="123">
        <v>40.6</v>
      </c>
      <c r="F55" s="123">
        <v>4.9000000000000004</v>
      </c>
      <c r="G55" s="123">
        <v>4.0999999999999996</v>
      </c>
      <c r="H55" s="123">
        <v>13.3</v>
      </c>
      <c r="I55" s="123">
        <v>12.8</v>
      </c>
      <c r="J55" s="123">
        <v>23</v>
      </c>
      <c r="K55" s="123">
        <v>29.7</v>
      </c>
      <c r="L55" s="123">
        <v>5.5</v>
      </c>
      <c r="M55" s="123">
        <v>12</v>
      </c>
      <c r="N55" s="123">
        <v>12.7</v>
      </c>
      <c r="O55" s="123">
        <v>18.2</v>
      </c>
      <c r="P55" s="123">
        <v>3.8</v>
      </c>
      <c r="Q55" s="123">
        <v>6.8</v>
      </c>
      <c r="R55" s="123">
        <v>21.9</v>
      </c>
      <c r="S55" s="123">
        <v>29.6</v>
      </c>
      <c r="T55" s="123">
        <v>12.4</v>
      </c>
      <c r="U55" s="123">
        <v>6.8</v>
      </c>
      <c r="V55" s="123">
        <v>0</v>
      </c>
      <c r="W55" s="123">
        <v>0</v>
      </c>
      <c r="X55" s="123">
        <v>0</v>
      </c>
      <c r="Y55" s="123">
        <v>0</v>
      </c>
      <c r="Z55" s="123">
        <v>0</v>
      </c>
      <c r="AA55" s="123">
        <v>0</v>
      </c>
      <c r="AB55" s="123">
        <v>0</v>
      </c>
      <c r="AC55" s="123">
        <v>0</v>
      </c>
      <c r="AD55" s="123">
        <v>0</v>
      </c>
      <c r="AE55" s="123">
        <v>0</v>
      </c>
      <c r="AF55" s="123">
        <v>0</v>
      </c>
      <c r="AG55" s="124">
        <v>0</v>
      </c>
    </row>
    <row r="56" spans="1:33" ht="13.25" customHeight="1" x14ac:dyDescent="0.35">
      <c r="A56" s="95" t="s">
        <v>45</v>
      </c>
      <c r="B56" s="97">
        <v>106.56</v>
      </c>
      <c r="C56" s="97">
        <v>58.96</v>
      </c>
      <c r="D56" s="122">
        <v>18</v>
      </c>
      <c r="E56" s="123">
        <v>19</v>
      </c>
      <c r="F56" s="123">
        <v>5.97</v>
      </c>
      <c r="G56" s="123">
        <v>5.93</v>
      </c>
      <c r="H56" s="123">
        <v>43.95</v>
      </c>
      <c r="I56" s="123">
        <v>0</v>
      </c>
      <c r="J56" s="123">
        <v>5.83</v>
      </c>
      <c r="K56" s="123">
        <v>7.85</v>
      </c>
      <c r="L56" s="123">
        <v>4.0199999999999996</v>
      </c>
      <c r="M56" s="123">
        <v>7.32</v>
      </c>
      <c r="N56" s="123">
        <v>2.54</v>
      </c>
      <c r="O56" s="123">
        <v>3.08</v>
      </c>
      <c r="P56" s="123">
        <v>1</v>
      </c>
      <c r="Q56" s="123">
        <v>1</v>
      </c>
      <c r="R56" s="123">
        <v>10.25</v>
      </c>
      <c r="S56" s="123">
        <v>5.78</v>
      </c>
      <c r="T56" s="123">
        <v>15</v>
      </c>
      <c r="U56" s="123">
        <v>9</v>
      </c>
      <c r="V56" s="123">
        <v>0</v>
      </c>
      <c r="W56" s="123">
        <v>0</v>
      </c>
      <c r="X56" s="123">
        <v>0</v>
      </c>
      <c r="Y56" s="123">
        <v>0</v>
      </c>
      <c r="Z56" s="123">
        <v>0</v>
      </c>
      <c r="AA56" s="123">
        <v>0</v>
      </c>
      <c r="AB56" s="123">
        <v>0</v>
      </c>
      <c r="AC56" s="123">
        <v>0</v>
      </c>
      <c r="AD56" s="123">
        <v>0</v>
      </c>
      <c r="AE56" s="123">
        <v>0</v>
      </c>
      <c r="AF56" s="123">
        <v>0</v>
      </c>
      <c r="AG56" s="124">
        <v>0</v>
      </c>
    </row>
    <row r="57" spans="1:33" x14ac:dyDescent="0.35">
      <c r="A57" s="95" t="s">
        <v>46</v>
      </c>
      <c r="B57" s="97">
        <v>61.059999999999995</v>
      </c>
      <c r="C57" s="97">
        <v>84.44</v>
      </c>
      <c r="D57" s="122">
        <v>21</v>
      </c>
      <c r="E57" s="123">
        <v>28.5</v>
      </c>
      <c r="F57" s="123">
        <v>11</v>
      </c>
      <c r="G57" s="123">
        <v>20.41</v>
      </c>
      <c r="H57" s="123">
        <v>0</v>
      </c>
      <c r="I57" s="123">
        <v>0</v>
      </c>
      <c r="J57" s="123">
        <v>8.26</v>
      </c>
      <c r="K57" s="123">
        <v>14.85</v>
      </c>
      <c r="L57" s="123">
        <v>1</v>
      </c>
      <c r="M57" s="123">
        <v>2</v>
      </c>
      <c r="N57" s="123">
        <v>12</v>
      </c>
      <c r="O57" s="123">
        <v>4.63</v>
      </c>
      <c r="P57" s="123">
        <v>0</v>
      </c>
      <c r="Q57" s="123">
        <v>0.01</v>
      </c>
      <c r="R57" s="123">
        <v>7.8</v>
      </c>
      <c r="S57" s="123">
        <v>13.04</v>
      </c>
      <c r="T57" s="123">
        <v>0</v>
      </c>
      <c r="U57" s="123">
        <v>1</v>
      </c>
      <c r="V57" s="123">
        <v>0</v>
      </c>
      <c r="W57" s="123">
        <v>0</v>
      </c>
      <c r="X57" s="123">
        <v>0</v>
      </c>
      <c r="Y57" s="123">
        <v>0</v>
      </c>
      <c r="Z57" s="123">
        <v>0</v>
      </c>
      <c r="AA57" s="123">
        <v>0</v>
      </c>
      <c r="AB57" s="123">
        <v>0</v>
      </c>
      <c r="AC57" s="123">
        <v>0</v>
      </c>
      <c r="AD57" s="123">
        <v>0</v>
      </c>
      <c r="AE57" s="123">
        <v>0</v>
      </c>
      <c r="AF57" s="123">
        <v>0</v>
      </c>
      <c r="AG57" s="124">
        <v>0</v>
      </c>
    </row>
    <row r="58" spans="1:33" x14ac:dyDescent="0.35">
      <c r="A58" s="95" t="s">
        <v>47</v>
      </c>
      <c r="B58" s="97">
        <v>44</v>
      </c>
      <c r="C58" s="97">
        <v>65</v>
      </c>
      <c r="D58" s="122">
        <v>17</v>
      </c>
      <c r="E58" s="123">
        <v>23</v>
      </c>
      <c r="F58" s="123">
        <v>3</v>
      </c>
      <c r="G58" s="123">
        <v>7</v>
      </c>
      <c r="H58" s="123">
        <v>0</v>
      </c>
      <c r="I58" s="123">
        <v>0</v>
      </c>
      <c r="J58" s="123">
        <v>2</v>
      </c>
      <c r="K58" s="123">
        <v>6</v>
      </c>
      <c r="L58" s="123">
        <v>3</v>
      </c>
      <c r="M58" s="123">
        <v>2</v>
      </c>
      <c r="N58" s="123">
        <v>5</v>
      </c>
      <c r="O58" s="123">
        <v>3</v>
      </c>
      <c r="P58" s="123">
        <v>1</v>
      </c>
      <c r="Q58" s="123">
        <v>2</v>
      </c>
      <c r="R58" s="123">
        <v>7</v>
      </c>
      <c r="S58" s="123">
        <v>10</v>
      </c>
      <c r="T58" s="123">
        <v>6</v>
      </c>
      <c r="U58" s="123">
        <v>12</v>
      </c>
      <c r="V58" s="123">
        <v>0</v>
      </c>
      <c r="W58" s="123">
        <v>0</v>
      </c>
      <c r="X58" s="123">
        <v>0</v>
      </c>
      <c r="Y58" s="123">
        <v>0</v>
      </c>
      <c r="Z58" s="123">
        <v>0</v>
      </c>
      <c r="AA58" s="123">
        <v>0</v>
      </c>
      <c r="AB58" s="123">
        <v>0</v>
      </c>
      <c r="AC58" s="123">
        <v>0</v>
      </c>
      <c r="AD58" s="123">
        <v>0</v>
      </c>
      <c r="AE58" s="123">
        <v>0</v>
      </c>
      <c r="AF58" s="123">
        <v>0</v>
      </c>
      <c r="AG58" s="124">
        <v>0</v>
      </c>
    </row>
    <row r="59" spans="1:33" x14ac:dyDescent="0.35">
      <c r="A59" s="95" t="s">
        <v>48</v>
      </c>
      <c r="B59" s="97">
        <v>288</v>
      </c>
      <c r="C59" s="97">
        <v>322</v>
      </c>
      <c r="D59" s="122">
        <v>47</v>
      </c>
      <c r="E59" s="123">
        <v>49</v>
      </c>
      <c r="F59" s="123">
        <v>30</v>
      </c>
      <c r="G59" s="123">
        <v>31</v>
      </c>
      <c r="H59" s="123">
        <v>17</v>
      </c>
      <c r="I59" s="123">
        <v>12</v>
      </c>
      <c r="J59" s="123">
        <v>135</v>
      </c>
      <c r="K59" s="123">
        <v>169</v>
      </c>
      <c r="L59" s="123">
        <v>11</v>
      </c>
      <c r="M59" s="123">
        <v>13</v>
      </c>
      <c r="N59" s="123">
        <v>10</v>
      </c>
      <c r="O59" s="123">
        <v>8</v>
      </c>
      <c r="P59" s="123">
        <v>19</v>
      </c>
      <c r="Q59" s="123">
        <v>16</v>
      </c>
      <c r="R59" s="123">
        <v>11</v>
      </c>
      <c r="S59" s="123">
        <v>17</v>
      </c>
      <c r="T59" s="123">
        <v>0</v>
      </c>
      <c r="U59" s="123">
        <v>0</v>
      </c>
      <c r="V59" s="123" t="s">
        <v>188</v>
      </c>
      <c r="W59" s="123">
        <v>8</v>
      </c>
      <c r="X59" s="123">
        <v>7</v>
      </c>
      <c r="Y59" s="123">
        <v>0</v>
      </c>
      <c r="Z59" s="123">
        <v>0</v>
      </c>
      <c r="AA59" s="123">
        <v>0</v>
      </c>
      <c r="AB59" s="123">
        <v>0</v>
      </c>
      <c r="AC59" s="123">
        <v>0</v>
      </c>
      <c r="AD59" s="123">
        <v>0</v>
      </c>
      <c r="AE59" s="123">
        <v>0</v>
      </c>
      <c r="AF59" s="123">
        <v>0</v>
      </c>
      <c r="AG59" s="124">
        <v>0</v>
      </c>
    </row>
    <row r="60" spans="1:33" x14ac:dyDescent="0.35">
      <c r="A60" s="95" t="s">
        <v>49</v>
      </c>
      <c r="B60" s="97">
        <v>123.84</v>
      </c>
      <c r="C60" s="97">
        <v>133.14999999999998</v>
      </c>
      <c r="D60" s="122">
        <v>24.779999999999998</v>
      </c>
      <c r="E60" s="123">
        <v>30.179999999999996</v>
      </c>
      <c r="F60" s="123">
        <v>19.989999999999995</v>
      </c>
      <c r="G60" s="123">
        <v>32.439999999999991</v>
      </c>
      <c r="H60" s="123">
        <v>10.089999999999996</v>
      </c>
      <c r="I60" s="123">
        <v>7.7299999999999986</v>
      </c>
      <c r="J60" s="123">
        <v>27.709999999999994</v>
      </c>
      <c r="K60" s="123">
        <v>24.699999999999996</v>
      </c>
      <c r="L60" s="123">
        <v>2.48</v>
      </c>
      <c r="M60" s="123">
        <v>4</v>
      </c>
      <c r="N60" s="123">
        <v>7.1899999999999968</v>
      </c>
      <c r="O60" s="123">
        <v>10.169999999999995</v>
      </c>
      <c r="P60" s="123">
        <v>7.92</v>
      </c>
      <c r="Q60" s="123">
        <v>7.9299999999999979</v>
      </c>
      <c r="R60" s="123">
        <v>22.68</v>
      </c>
      <c r="S60" s="123">
        <v>16</v>
      </c>
      <c r="T60" s="123">
        <v>1</v>
      </c>
      <c r="U60" s="123">
        <v>0</v>
      </c>
      <c r="V60" s="123">
        <v>0</v>
      </c>
      <c r="W60" s="123">
        <v>0</v>
      </c>
      <c r="X60" s="123">
        <v>0</v>
      </c>
      <c r="Y60" s="123">
        <v>0</v>
      </c>
      <c r="Z60" s="123">
        <v>0</v>
      </c>
      <c r="AA60" s="123">
        <v>0</v>
      </c>
      <c r="AB60" s="123">
        <v>0</v>
      </c>
      <c r="AC60" s="123">
        <v>0</v>
      </c>
      <c r="AD60" s="123">
        <v>0</v>
      </c>
      <c r="AE60" s="123">
        <v>0</v>
      </c>
      <c r="AF60" s="123">
        <v>0</v>
      </c>
      <c r="AG60" s="124">
        <v>0</v>
      </c>
    </row>
    <row r="61" spans="1:33" x14ac:dyDescent="0.35">
      <c r="A61" s="95" t="s">
        <v>50</v>
      </c>
      <c r="B61" s="97">
        <v>74</v>
      </c>
      <c r="C61" s="97">
        <v>86</v>
      </c>
      <c r="D61" s="122">
        <v>11</v>
      </c>
      <c r="E61" s="123">
        <v>7</v>
      </c>
      <c r="F61" s="123">
        <v>16</v>
      </c>
      <c r="G61" s="123">
        <v>21</v>
      </c>
      <c r="H61" s="123">
        <v>1</v>
      </c>
      <c r="I61" s="123">
        <v>0</v>
      </c>
      <c r="J61" s="123">
        <v>2</v>
      </c>
      <c r="K61" s="123">
        <v>19</v>
      </c>
      <c r="L61" s="123">
        <v>0</v>
      </c>
      <c r="M61" s="123">
        <v>0</v>
      </c>
      <c r="N61" s="123">
        <v>2</v>
      </c>
      <c r="O61" s="123">
        <v>5</v>
      </c>
      <c r="P61" s="123">
        <v>5</v>
      </c>
      <c r="Q61" s="123">
        <v>2</v>
      </c>
      <c r="R61" s="123">
        <v>10</v>
      </c>
      <c r="S61" s="123">
        <v>7</v>
      </c>
      <c r="T61" s="123">
        <v>12</v>
      </c>
      <c r="U61" s="123">
        <v>12</v>
      </c>
      <c r="V61" s="123" t="s">
        <v>200</v>
      </c>
      <c r="W61" s="123">
        <v>15</v>
      </c>
      <c r="X61" s="123">
        <v>13</v>
      </c>
      <c r="Y61" s="123">
        <v>0</v>
      </c>
      <c r="Z61" s="123">
        <v>0</v>
      </c>
      <c r="AA61" s="123">
        <v>0</v>
      </c>
      <c r="AB61" s="123">
        <v>0</v>
      </c>
      <c r="AC61" s="123">
        <v>0</v>
      </c>
      <c r="AD61" s="123">
        <v>0</v>
      </c>
      <c r="AE61" s="123">
        <v>0</v>
      </c>
      <c r="AF61" s="123">
        <v>0</v>
      </c>
      <c r="AG61" s="124">
        <v>0</v>
      </c>
    </row>
    <row r="62" spans="1:33" x14ac:dyDescent="0.35">
      <c r="A62" s="95" t="s">
        <v>51</v>
      </c>
      <c r="B62" s="97">
        <v>114.22</v>
      </c>
      <c r="C62" s="97">
        <v>160</v>
      </c>
      <c r="D62" s="122">
        <v>0</v>
      </c>
      <c r="E62" s="123">
        <v>0</v>
      </c>
      <c r="F62" s="123">
        <v>0</v>
      </c>
      <c r="G62" s="123">
        <v>0</v>
      </c>
      <c r="H62" s="123">
        <v>0</v>
      </c>
      <c r="I62" s="123">
        <v>0</v>
      </c>
      <c r="J62" s="123">
        <v>0</v>
      </c>
      <c r="K62" s="123">
        <v>0</v>
      </c>
      <c r="L62" s="123">
        <v>0</v>
      </c>
      <c r="M62" s="123">
        <v>0</v>
      </c>
      <c r="N62" s="123">
        <v>0</v>
      </c>
      <c r="O62" s="123">
        <v>0</v>
      </c>
      <c r="P62" s="123">
        <v>0</v>
      </c>
      <c r="Q62" s="123">
        <v>0</v>
      </c>
      <c r="R62" s="123">
        <v>0</v>
      </c>
      <c r="S62" s="123">
        <v>0</v>
      </c>
      <c r="T62" s="123">
        <v>0</v>
      </c>
      <c r="U62" s="123">
        <v>0</v>
      </c>
      <c r="V62" s="123">
        <v>0</v>
      </c>
      <c r="W62" s="123">
        <v>114.22</v>
      </c>
      <c r="X62" s="123">
        <v>160</v>
      </c>
      <c r="Y62" s="123">
        <v>0</v>
      </c>
      <c r="Z62" s="123">
        <v>0</v>
      </c>
      <c r="AA62" s="123">
        <v>0</v>
      </c>
      <c r="AB62" s="123">
        <v>0</v>
      </c>
      <c r="AC62" s="123">
        <v>0</v>
      </c>
      <c r="AD62" s="123">
        <v>0</v>
      </c>
      <c r="AE62" s="123">
        <v>0</v>
      </c>
      <c r="AF62" s="123">
        <v>0</v>
      </c>
      <c r="AG62" s="124">
        <v>0</v>
      </c>
    </row>
    <row r="63" spans="1:33" x14ac:dyDescent="0.35">
      <c r="A63" s="95" t="s">
        <v>52</v>
      </c>
      <c r="B63" s="97">
        <v>32.451099999999997</v>
      </c>
      <c r="C63" s="97">
        <v>49.307299999999998</v>
      </c>
      <c r="D63" s="122">
        <v>8.0404999999999998</v>
      </c>
      <c r="E63" s="123">
        <v>12.0906</v>
      </c>
      <c r="F63" s="123">
        <v>0.26029999999999998</v>
      </c>
      <c r="G63" s="123">
        <v>1.7602</v>
      </c>
      <c r="H63" s="123">
        <v>5.9702000000000002</v>
      </c>
      <c r="I63" s="123">
        <v>6.665</v>
      </c>
      <c r="J63" s="123">
        <v>5.4</v>
      </c>
      <c r="K63" s="123">
        <v>5.2</v>
      </c>
      <c r="L63" s="123">
        <v>0</v>
      </c>
      <c r="M63" s="123">
        <v>5.6711</v>
      </c>
      <c r="N63" s="123">
        <v>4.3800999999999997</v>
      </c>
      <c r="O63" s="123">
        <v>6.7202999999999999</v>
      </c>
      <c r="P63" s="123">
        <v>0</v>
      </c>
      <c r="Q63" s="123">
        <v>2.4001000000000001</v>
      </c>
      <c r="R63" s="123">
        <v>5.4</v>
      </c>
      <c r="S63" s="123">
        <v>4</v>
      </c>
      <c r="T63" s="123">
        <v>3</v>
      </c>
      <c r="U63" s="123">
        <v>4.8</v>
      </c>
      <c r="V63" s="123">
        <v>0</v>
      </c>
      <c r="W63" s="123">
        <v>0</v>
      </c>
      <c r="X63" s="123">
        <v>0</v>
      </c>
      <c r="Y63" s="123">
        <v>0</v>
      </c>
      <c r="Z63" s="123">
        <v>0</v>
      </c>
      <c r="AA63" s="123">
        <v>0</v>
      </c>
      <c r="AB63" s="123">
        <v>0</v>
      </c>
      <c r="AC63" s="123">
        <v>0</v>
      </c>
      <c r="AD63" s="123">
        <v>0</v>
      </c>
      <c r="AE63" s="123">
        <v>0</v>
      </c>
      <c r="AF63" s="123">
        <v>0</v>
      </c>
      <c r="AG63" s="124">
        <v>0</v>
      </c>
    </row>
    <row r="64" spans="1:33" x14ac:dyDescent="0.35">
      <c r="A64" s="95" t="s">
        <v>53</v>
      </c>
      <c r="B64" s="97">
        <v>42</v>
      </c>
      <c r="C64" s="97">
        <v>54</v>
      </c>
      <c r="D64" s="122">
        <v>3</v>
      </c>
      <c r="E64" s="123">
        <v>3</v>
      </c>
      <c r="F64" s="123">
        <v>5</v>
      </c>
      <c r="G64" s="123">
        <v>11</v>
      </c>
      <c r="H64" s="123">
        <v>4</v>
      </c>
      <c r="I64" s="123">
        <v>2</v>
      </c>
      <c r="J64" s="123">
        <v>3</v>
      </c>
      <c r="K64" s="123">
        <v>6</v>
      </c>
      <c r="L64" s="123">
        <v>1</v>
      </c>
      <c r="M64" s="123">
        <v>0</v>
      </c>
      <c r="N64" s="123">
        <v>0</v>
      </c>
      <c r="O64" s="123">
        <v>0</v>
      </c>
      <c r="P64" s="123">
        <v>5</v>
      </c>
      <c r="Q64" s="123">
        <v>5</v>
      </c>
      <c r="R64" s="123">
        <v>3</v>
      </c>
      <c r="S64" s="123">
        <v>4</v>
      </c>
      <c r="T64" s="123">
        <v>9</v>
      </c>
      <c r="U64" s="123">
        <v>14</v>
      </c>
      <c r="V64" s="123">
        <v>0</v>
      </c>
      <c r="W64" s="123">
        <v>4</v>
      </c>
      <c r="X64" s="123">
        <v>2</v>
      </c>
      <c r="Y64" s="123">
        <v>0</v>
      </c>
      <c r="Z64" s="123">
        <v>5</v>
      </c>
      <c r="AA64" s="123">
        <v>7</v>
      </c>
      <c r="AB64" s="123">
        <v>0</v>
      </c>
      <c r="AC64" s="123">
        <v>0</v>
      </c>
      <c r="AD64" s="123">
        <v>0</v>
      </c>
      <c r="AE64" s="123">
        <v>0</v>
      </c>
      <c r="AF64" s="123">
        <v>0</v>
      </c>
      <c r="AG64" s="124">
        <v>0</v>
      </c>
    </row>
    <row r="65" spans="1:33" x14ac:dyDescent="0.35">
      <c r="A65" s="95" t="s">
        <v>54</v>
      </c>
      <c r="B65" s="97">
        <v>83</v>
      </c>
      <c r="C65" s="97">
        <v>72</v>
      </c>
      <c r="D65" s="122">
        <v>8</v>
      </c>
      <c r="E65" s="123">
        <v>11</v>
      </c>
      <c r="F65" s="123">
        <v>6</v>
      </c>
      <c r="G65" s="123">
        <v>4</v>
      </c>
      <c r="H65" s="123">
        <v>0</v>
      </c>
      <c r="I65" s="123">
        <v>0</v>
      </c>
      <c r="J65" s="123">
        <v>48</v>
      </c>
      <c r="K65" s="123">
        <v>25</v>
      </c>
      <c r="L65" s="123">
        <v>4</v>
      </c>
      <c r="M65" s="123">
        <v>2</v>
      </c>
      <c r="N65" s="123">
        <v>4</v>
      </c>
      <c r="O65" s="123">
        <v>6</v>
      </c>
      <c r="P65" s="123">
        <v>2</v>
      </c>
      <c r="Q65" s="123">
        <v>7</v>
      </c>
      <c r="R65" s="123">
        <v>5</v>
      </c>
      <c r="S65" s="123">
        <v>12</v>
      </c>
      <c r="T65" s="123">
        <v>6</v>
      </c>
      <c r="U65" s="123">
        <v>5</v>
      </c>
      <c r="V65" s="123">
        <v>0</v>
      </c>
      <c r="W65" s="123">
        <v>0</v>
      </c>
      <c r="X65" s="123">
        <v>0</v>
      </c>
      <c r="Y65" s="123">
        <v>0</v>
      </c>
      <c r="Z65" s="123">
        <v>0</v>
      </c>
      <c r="AA65" s="123">
        <v>0</v>
      </c>
      <c r="AB65" s="123">
        <v>0</v>
      </c>
      <c r="AC65" s="123">
        <v>0</v>
      </c>
      <c r="AD65" s="123">
        <v>0</v>
      </c>
      <c r="AE65" s="123">
        <v>0</v>
      </c>
      <c r="AF65" s="123">
        <v>0</v>
      </c>
      <c r="AG65" s="124">
        <v>0</v>
      </c>
    </row>
    <row r="66" spans="1:33" x14ac:dyDescent="0.35">
      <c r="A66" s="95" t="s">
        <v>55</v>
      </c>
      <c r="B66" s="97">
        <v>67.72999999999999</v>
      </c>
      <c r="C66" s="97">
        <v>55.1</v>
      </c>
      <c r="D66" s="122">
        <v>21.37</v>
      </c>
      <c r="E66" s="123">
        <v>17.079999999999998</v>
      </c>
      <c r="F66" s="123">
        <v>10.41</v>
      </c>
      <c r="G66" s="123">
        <v>6.9</v>
      </c>
      <c r="H66" s="123">
        <v>2.97</v>
      </c>
      <c r="I66" s="123">
        <v>5.4</v>
      </c>
      <c r="J66" s="123">
        <v>6.15</v>
      </c>
      <c r="K66" s="123">
        <v>4</v>
      </c>
      <c r="L66" s="123">
        <v>3</v>
      </c>
      <c r="M66" s="123">
        <v>0</v>
      </c>
      <c r="N66" s="123">
        <v>0</v>
      </c>
      <c r="O66" s="123">
        <v>0</v>
      </c>
      <c r="P66" s="123">
        <v>1</v>
      </c>
      <c r="Q66" s="123">
        <v>0</v>
      </c>
      <c r="R66" s="123">
        <v>15.23</v>
      </c>
      <c r="S66" s="123">
        <v>12.09</v>
      </c>
      <c r="T66" s="123">
        <v>5</v>
      </c>
      <c r="U66" s="123">
        <v>5</v>
      </c>
      <c r="V66" s="123" t="s">
        <v>205</v>
      </c>
      <c r="W66" s="123">
        <v>2.6</v>
      </c>
      <c r="X66" s="123">
        <v>4.63</v>
      </c>
      <c r="Y66" s="123">
        <v>0</v>
      </c>
      <c r="Z66" s="123">
        <v>0</v>
      </c>
      <c r="AA66" s="123">
        <v>0</v>
      </c>
      <c r="AB66" s="123">
        <v>0</v>
      </c>
      <c r="AC66" s="123">
        <v>0</v>
      </c>
      <c r="AD66" s="123">
        <v>0</v>
      </c>
      <c r="AE66" s="123">
        <v>0</v>
      </c>
      <c r="AF66" s="123">
        <v>0</v>
      </c>
      <c r="AG66" s="124">
        <v>0</v>
      </c>
    </row>
    <row r="67" spans="1:33" x14ac:dyDescent="0.35">
      <c r="A67" s="95" t="s">
        <v>56</v>
      </c>
      <c r="B67" s="97">
        <v>31.720000000000002</v>
      </c>
      <c r="C67" s="97">
        <v>45.19</v>
      </c>
      <c r="D67" s="122">
        <v>11.59</v>
      </c>
      <c r="E67" s="123">
        <v>9.84</v>
      </c>
      <c r="F67" s="123">
        <v>2.98</v>
      </c>
      <c r="G67" s="123">
        <v>8.67</v>
      </c>
      <c r="H67" s="123">
        <v>1.0900000000000001</v>
      </c>
      <c r="I67" s="123">
        <v>2.84</v>
      </c>
      <c r="J67" s="123">
        <v>2.94</v>
      </c>
      <c r="K67" s="123">
        <v>0</v>
      </c>
      <c r="L67" s="123">
        <v>1</v>
      </c>
      <c r="M67" s="123">
        <v>2.7</v>
      </c>
      <c r="N67" s="123">
        <v>0</v>
      </c>
      <c r="O67" s="123">
        <v>0</v>
      </c>
      <c r="P67" s="123">
        <v>0</v>
      </c>
      <c r="Q67" s="123">
        <v>2</v>
      </c>
      <c r="R67" s="123">
        <v>1.92</v>
      </c>
      <c r="S67" s="123">
        <v>5.74</v>
      </c>
      <c r="T67" s="123">
        <v>10.199999999999999</v>
      </c>
      <c r="U67" s="123">
        <v>13.4</v>
      </c>
      <c r="V67" s="123">
        <v>0</v>
      </c>
      <c r="W67" s="123">
        <v>0</v>
      </c>
      <c r="X67" s="123">
        <v>0</v>
      </c>
      <c r="Y67" s="123">
        <v>0</v>
      </c>
      <c r="Z67" s="123">
        <v>0</v>
      </c>
      <c r="AA67" s="123">
        <v>0</v>
      </c>
      <c r="AB67" s="123">
        <v>0</v>
      </c>
      <c r="AC67" s="123">
        <v>0</v>
      </c>
      <c r="AD67" s="123">
        <v>0</v>
      </c>
      <c r="AE67" s="123">
        <v>0</v>
      </c>
      <c r="AF67" s="123">
        <v>0</v>
      </c>
      <c r="AG67" s="124">
        <v>0</v>
      </c>
    </row>
    <row r="68" spans="1:33" x14ac:dyDescent="0.35">
      <c r="A68" s="95" t="s">
        <v>57</v>
      </c>
      <c r="B68" s="97">
        <v>108.80000000000001</v>
      </c>
      <c r="C68" s="97">
        <v>132.9</v>
      </c>
      <c r="D68" s="122">
        <v>23.7</v>
      </c>
      <c r="E68" s="123">
        <v>44.1</v>
      </c>
      <c r="F68" s="123">
        <v>20.5</v>
      </c>
      <c r="G68" s="123">
        <v>12.6</v>
      </c>
      <c r="H68" s="123">
        <v>7.7</v>
      </c>
      <c r="I68" s="123">
        <v>6.4</v>
      </c>
      <c r="J68" s="123">
        <v>16.899999999999999</v>
      </c>
      <c r="K68" s="123">
        <v>19.100000000000001</v>
      </c>
      <c r="L68" s="123">
        <v>5.4</v>
      </c>
      <c r="M68" s="123">
        <v>2.2000000000000002</v>
      </c>
      <c r="N68" s="123">
        <v>11</v>
      </c>
      <c r="O68" s="123">
        <v>12.5</v>
      </c>
      <c r="P68" s="123">
        <v>1.8</v>
      </c>
      <c r="Q68" s="123">
        <v>5.3</v>
      </c>
      <c r="R68" s="123">
        <v>16.399999999999999</v>
      </c>
      <c r="S68" s="123">
        <v>22.9</v>
      </c>
      <c r="T68" s="123">
        <v>5.4</v>
      </c>
      <c r="U68" s="123">
        <v>7.8</v>
      </c>
      <c r="V68" s="123">
        <v>0</v>
      </c>
      <c r="W68" s="123">
        <v>0</v>
      </c>
      <c r="X68" s="123">
        <v>0</v>
      </c>
      <c r="Y68" s="123">
        <v>0</v>
      </c>
      <c r="Z68" s="123">
        <v>0</v>
      </c>
      <c r="AA68" s="123">
        <v>0</v>
      </c>
      <c r="AB68" s="123">
        <v>0</v>
      </c>
      <c r="AC68" s="123">
        <v>0</v>
      </c>
      <c r="AD68" s="123">
        <v>0</v>
      </c>
      <c r="AE68" s="123">
        <v>0</v>
      </c>
      <c r="AF68" s="123">
        <v>0</v>
      </c>
      <c r="AG68" s="124">
        <v>0</v>
      </c>
    </row>
    <row r="69" spans="1:33" x14ac:dyDescent="0.35">
      <c r="A69" s="95" t="s">
        <v>58</v>
      </c>
      <c r="B69" s="97">
        <v>33</v>
      </c>
      <c r="C69" s="97">
        <v>10</v>
      </c>
      <c r="D69" s="122">
        <v>5</v>
      </c>
      <c r="E69" s="123">
        <v>5</v>
      </c>
      <c r="F69" s="123">
        <v>0</v>
      </c>
      <c r="G69" s="123">
        <v>0</v>
      </c>
      <c r="H69" s="123">
        <v>23</v>
      </c>
      <c r="I69" s="123">
        <v>0</v>
      </c>
      <c r="J69" s="123">
        <v>2</v>
      </c>
      <c r="K69" s="123">
        <v>2</v>
      </c>
      <c r="L69" s="123">
        <v>0</v>
      </c>
      <c r="M69" s="123">
        <v>0</v>
      </c>
      <c r="N69" s="123">
        <v>3</v>
      </c>
      <c r="O69" s="123">
        <v>3</v>
      </c>
      <c r="P69" s="123">
        <v>0</v>
      </c>
      <c r="Q69" s="123">
        <v>0</v>
      </c>
      <c r="R69" s="123">
        <v>0</v>
      </c>
      <c r="S69" s="123">
        <v>0</v>
      </c>
      <c r="T69" s="123">
        <v>0</v>
      </c>
      <c r="U69" s="123">
        <v>0</v>
      </c>
      <c r="V69" s="123" t="s">
        <v>206</v>
      </c>
      <c r="W69" s="123">
        <v>0</v>
      </c>
      <c r="X69" s="123">
        <v>0</v>
      </c>
      <c r="Y69" s="123">
        <v>0</v>
      </c>
      <c r="Z69" s="123">
        <v>0</v>
      </c>
      <c r="AA69" s="123">
        <v>0</v>
      </c>
      <c r="AB69" s="123">
        <v>0</v>
      </c>
      <c r="AC69" s="123">
        <v>0</v>
      </c>
      <c r="AD69" s="123">
        <v>0</v>
      </c>
      <c r="AE69" s="123">
        <v>0</v>
      </c>
      <c r="AF69" s="123">
        <v>0</v>
      </c>
      <c r="AG69" s="124">
        <v>0</v>
      </c>
    </row>
    <row r="70" spans="1:33" x14ac:dyDescent="0.35">
      <c r="A70" s="95" t="s">
        <v>59</v>
      </c>
      <c r="B70" s="97">
        <v>5.93</v>
      </c>
      <c r="C70" s="97">
        <v>10.65</v>
      </c>
      <c r="D70" s="122">
        <v>2.61</v>
      </c>
      <c r="E70" s="123">
        <v>6</v>
      </c>
      <c r="F70" s="123">
        <v>0</v>
      </c>
      <c r="G70" s="123">
        <v>0</v>
      </c>
      <c r="H70" s="123">
        <v>0.2</v>
      </c>
      <c r="I70" s="123">
        <v>0.4</v>
      </c>
      <c r="J70" s="123">
        <v>0.72</v>
      </c>
      <c r="K70" s="123">
        <v>0</v>
      </c>
      <c r="L70" s="123">
        <v>0</v>
      </c>
      <c r="M70" s="123">
        <v>0</v>
      </c>
      <c r="N70" s="123">
        <v>0.2</v>
      </c>
      <c r="O70" s="123">
        <v>1.1000000000000001</v>
      </c>
      <c r="P70" s="123">
        <v>0.6</v>
      </c>
      <c r="Q70" s="123">
        <v>1</v>
      </c>
      <c r="R70" s="123">
        <v>1.6</v>
      </c>
      <c r="S70" s="123">
        <v>2.15</v>
      </c>
      <c r="T70" s="123">
        <v>0</v>
      </c>
      <c r="U70" s="123">
        <v>0</v>
      </c>
      <c r="V70" s="123">
        <v>0</v>
      </c>
      <c r="W70" s="123">
        <v>0</v>
      </c>
      <c r="X70" s="123">
        <v>0</v>
      </c>
      <c r="Y70" s="123">
        <v>0</v>
      </c>
      <c r="Z70" s="123">
        <v>0</v>
      </c>
      <c r="AA70" s="123">
        <v>0</v>
      </c>
      <c r="AB70" s="123">
        <v>0</v>
      </c>
      <c r="AC70" s="123">
        <v>0</v>
      </c>
      <c r="AD70" s="123">
        <v>0</v>
      </c>
      <c r="AE70" s="123">
        <v>0</v>
      </c>
      <c r="AF70" s="123">
        <v>0</v>
      </c>
      <c r="AG70" s="124">
        <v>0</v>
      </c>
    </row>
    <row r="71" spans="1:33" x14ac:dyDescent="0.35">
      <c r="A71" s="95" t="s">
        <v>60</v>
      </c>
      <c r="B71" s="97">
        <v>43.97</v>
      </c>
      <c r="C71" s="97">
        <v>51.11</v>
      </c>
      <c r="D71" s="122">
        <v>2</v>
      </c>
      <c r="E71" s="123">
        <v>5</v>
      </c>
      <c r="F71" s="123">
        <v>0.63</v>
      </c>
      <c r="G71" s="123">
        <v>0</v>
      </c>
      <c r="H71" s="123">
        <v>0.42</v>
      </c>
      <c r="I71" s="123">
        <v>0</v>
      </c>
      <c r="J71" s="123">
        <v>6</v>
      </c>
      <c r="K71" s="123">
        <v>5.09</v>
      </c>
      <c r="L71" s="123">
        <v>0</v>
      </c>
      <c r="M71" s="123">
        <v>0</v>
      </c>
      <c r="N71" s="123">
        <v>2</v>
      </c>
      <c r="O71" s="123">
        <v>5.04</v>
      </c>
      <c r="P71" s="123">
        <v>2.8</v>
      </c>
      <c r="Q71" s="123">
        <v>2</v>
      </c>
      <c r="R71" s="123">
        <v>19.12</v>
      </c>
      <c r="S71" s="123">
        <v>18.510000000000002</v>
      </c>
      <c r="T71" s="123">
        <v>10</v>
      </c>
      <c r="U71" s="123">
        <v>14.47</v>
      </c>
      <c r="V71" s="123" t="s">
        <v>207</v>
      </c>
      <c r="W71" s="123">
        <v>1</v>
      </c>
      <c r="X71" s="123">
        <v>1</v>
      </c>
      <c r="Y71" s="123">
        <v>0</v>
      </c>
      <c r="Z71" s="123">
        <v>0</v>
      </c>
      <c r="AA71" s="123">
        <v>0</v>
      </c>
      <c r="AB71" s="123">
        <v>0</v>
      </c>
      <c r="AC71" s="123">
        <v>0</v>
      </c>
      <c r="AD71" s="123">
        <v>0</v>
      </c>
      <c r="AE71" s="123">
        <v>0</v>
      </c>
      <c r="AF71" s="123">
        <v>0</v>
      </c>
      <c r="AG71" s="124">
        <v>0</v>
      </c>
    </row>
    <row r="72" spans="1:33" x14ac:dyDescent="0.35">
      <c r="A72" s="95" t="s">
        <v>61</v>
      </c>
      <c r="B72" s="97">
        <v>157</v>
      </c>
      <c r="C72" s="97">
        <v>81</v>
      </c>
      <c r="D72" s="122">
        <v>13</v>
      </c>
      <c r="E72" s="123">
        <v>11</v>
      </c>
      <c r="F72" s="123">
        <v>7</v>
      </c>
      <c r="G72" s="123">
        <v>2</v>
      </c>
      <c r="H72" s="123">
        <v>36</v>
      </c>
      <c r="I72" s="123">
        <v>0</v>
      </c>
      <c r="J72" s="123">
        <v>69</v>
      </c>
      <c r="K72" s="123">
        <v>44</v>
      </c>
      <c r="L72" s="123">
        <v>2</v>
      </c>
      <c r="M72" s="123">
        <v>2</v>
      </c>
      <c r="N72" s="123">
        <v>4</v>
      </c>
      <c r="O72" s="123">
        <v>3</v>
      </c>
      <c r="P72" s="123">
        <v>1</v>
      </c>
      <c r="Q72" s="123">
        <v>2</v>
      </c>
      <c r="R72" s="123">
        <v>11</v>
      </c>
      <c r="S72" s="123">
        <v>1</v>
      </c>
      <c r="T72" s="123">
        <v>14</v>
      </c>
      <c r="U72" s="123">
        <v>16</v>
      </c>
      <c r="V72" s="123">
        <v>0</v>
      </c>
      <c r="W72" s="123">
        <v>0</v>
      </c>
      <c r="X72" s="123">
        <v>0</v>
      </c>
      <c r="Y72" s="123">
        <v>0</v>
      </c>
      <c r="Z72" s="123">
        <v>0</v>
      </c>
      <c r="AA72" s="123">
        <v>0</v>
      </c>
      <c r="AB72" s="123">
        <v>0</v>
      </c>
      <c r="AC72" s="123">
        <v>0</v>
      </c>
      <c r="AD72" s="123">
        <v>0</v>
      </c>
      <c r="AE72" s="123">
        <v>0</v>
      </c>
      <c r="AF72" s="123">
        <v>0</v>
      </c>
      <c r="AG72" s="124">
        <v>0</v>
      </c>
    </row>
    <row r="73" spans="1:33" x14ac:dyDescent="0.35">
      <c r="A73" s="95" t="s">
        <v>62</v>
      </c>
      <c r="B73" s="97">
        <v>209</v>
      </c>
      <c r="C73" s="97">
        <v>217</v>
      </c>
      <c r="D73" s="122">
        <v>36</v>
      </c>
      <c r="E73" s="123">
        <v>48</v>
      </c>
      <c r="F73" s="123">
        <v>18</v>
      </c>
      <c r="G73" s="123">
        <v>11</v>
      </c>
      <c r="H73" s="123">
        <v>19</v>
      </c>
      <c r="I73" s="123">
        <v>11</v>
      </c>
      <c r="J73" s="123">
        <v>65</v>
      </c>
      <c r="K73" s="123">
        <v>79</v>
      </c>
      <c r="L73" s="123">
        <v>14</v>
      </c>
      <c r="M73" s="123">
        <v>11</v>
      </c>
      <c r="N73" s="123">
        <v>7</v>
      </c>
      <c r="O73" s="123">
        <v>14</v>
      </c>
      <c r="P73" s="123">
        <v>0</v>
      </c>
      <c r="Q73" s="123">
        <v>0</v>
      </c>
      <c r="R73" s="123">
        <v>50</v>
      </c>
      <c r="S73" s="123">
        <v>43</v>
      </c>
      <c r="T73" s="123">
        <v>0</v>
      </c>
      <c r="U73" s="123">
        <v>0</v>
      </c>
      <c r="V73" s="123">
        <v>0</v>
      </c>
      <c r="W73" s="123">
        <v>0</v>
      </c>
      <c r="X73" s="123">
        <v>0</v>
      </c>
      <c r="Y73" s="123">
        <v>0</v>
      </c>
      <c r="Z73" s="123">
        <v>0</v>
      </c>
      <c r="AA73" s="123">
        <v>0</v>
      </c>
      <c r="AB73" s="123">
        <v>0</v>
      </c>
      <c r="AC73" s="123">
        <v>0</v>
      </c>
      <c r="AD73" s="123">
        <v>0</v>
      </c>
      <c r="AE73" s="123">
        <v>0</v>
      </c>
      <c r="AF73" s="123">
        <v>0</v>
      </c>
      <c r="AG73" s="124">
        <v>0</v>
      </c>
    </row>
    <row r="74" spans="1:33" x14ac:dyDescent="0.35">
      <c r="A74" s="95" t="s">
        <v>63</v>
      </c>
      <c r="B74" s="97">
        <v>26.299999999999997</v>
      </c>
      <c r="C74" s="97">
        <v>24.6</v>
      </c>
      <c r="D74" s="122">
        <v>5</v>
      </c>
      <c r="E74" s="123">
        <v>3.28</v>
      </c>
      <c r="F74" s="123">
        <v>0.9</v>
      </c>
      <c r="G74" s="123">
        <v>0.95</v>
      </c>
      <c r="H74" s="123">
        <v>0</v>
      </c>
      <c r="I74" s="123">
        <v>0</v>
      </c>
      <c r="J74" s="123">
        <v>2</v>
      </c>
      <c r="K74" s="123">
        <v>3</v>
      </c>
      <c r="L74" s="123">
        <v>1</v>
      </c>
      <c r="M74" s="123">
        <v>1</v>
      </c>
      <c r="N74" s="123">
        <v>1.2</v>
      </c>
      <c r="O74" s="123">
        <v>0</v>
      </c>
      <c r="P74" s="123">
        <v>0</v>
      </c>
      <c r="Q74" s="123">
        <v>0.74</v>
      </c>
      <c r="R74" s="123">
        <v>10.199999999999999</v>
      </c>
      <c r="S74" s="123">
        <v>10.63</v>
      </c>
      <c r="T74" s="123">
        <v>6</v>
      </c>
      <c r="U74" s="123">
        <v>5</v>
      </c>
      <c r="V74" s="123">
        <v>0</v>
      </c>
      <c r="W74" s="123">
        <v>0</v>
      </c>
      <c r="X74" s="123">
        <v>0</v>
      </c>
      <c r="Y74" s="123">
        <v>0</v>
      </c>
      <c r="Z74" s="123">
        <v>0</v>
      </c>
      <c r="AA74" s="123">
        <v>0</v>
      </c>
      <c r="AB74" s="123">
        <v>0</v>
      </c>
      <c r="AC74" s="123">
        <v>0</v>
      </c>
      <c r="AD74" s="123">
        <v>0</v>
      </c>
      <c r="AE74" s="123">
        <v>0</v>
      </c>
      <c r="AF74" s="123">
        <v>0</v>
      </c>
      <c r="AG74" s="124">
        <v>0</v>
      </c>
    </row>
    <row r="75" spans="1:33" x14ac:dyDescent="0.35">
      <c r="A75" s="95" t="s">
        <v>64</v>
      </c>
      <c r="B75" s="97">
        <v>43.003947368421052</v>
      </c>
      <c r="C75" s="97">
        <v>77.932894736842101</v>
      </c>
      <c r="D75" s="122">
        <v>14.563157894736843</v>
      </c>
      <c r="E75" s="123">
        <v>22.411842105263162</v>
      </c>
      <c r="F75" s="123">
        <v>8.0921052631578956</v>
      </c>
      <c r="G75" s="123">
        <v>19.835526315789473</v>
      </c>
      <c r="H75" s="123">
        <v>0</v>
      </c>
      <c r="I75" s="123">
        <v>0</v>
      </c>
      <c r="J75" s="123">
        <v>5.9802631578947381</v>
      </c>
      <c r="K75" s="123">
        <v>12.559210526315791</v>
      </c>
      <c r="L75" s="123">
        <v>0</v>
      </c>
      <c r="M75" s="123">
        <v>2.4736842105263159</v>
      </c>
      <c r="N75" s="123">
        <v>0</v>
      </c>
      <c r="O75" s="123">
        <v>0</v>
      </c>
      <c r="P75" s="123">
        <v>2.8421052631578947</v>
      </c>
      <c r="Q75" s="123">
        <v>4.8947368421052637</v>
      </c>
      <c r="R75" s="123">
        <v>9.8947368421052637</v>
      </c>
      <c r="S75" s="123">
        <v>10</v>
      </c>
      <c r="T75" s="123">
        <v>1.631578947368421</v>
      </c>
      <c r="U75" s="123">
        <v>5.7578947368421058</v>
      </c>
      <c r="V75" s="123">
        <v>0</v>
      </c>
      <c r="W75" s="123">
        <v>0</v>
      </c>
      <c r="X75" s="123">
        <v>0</v>
      </c>
      <c r="Y75" s="123">
        <v>0</v>
      </c>
      <c r="Z75" s="123">
        <v>0</v>
      </c>
      <c r="AA75" s="123">
        <v>0</v>
      </c>
      <c r="AB75" s="123">
        <v>0</v>
      </c>
      <c r="AC75" s="123">
        <v>0</v>
      </c>
      <c r="AD75" s="123">
        <v>0</v>
      </c>
      <c r="AE75" s="123">
        <v>0</v>
      </c>
      <c r="AF75" s="123">
        <v>0</v>
      </c>
      <c r="AG75" s="124">
        <v>0</v>
      </c>
    </row>
    <row r="76" spans="1:33" x14ac:dyDescent="0.35">
      <c r="A76" s="95" t="s">
        <v>65</v>
      </c>
      <c r="B76" s="97">
        <v>37.799999999999997</v>
      </c>
      <c r="C76" s="97">
        <v>44</v>
      </c>
      <c r="D76" s="122">
        <v>5.9</v>
      </c>
      <c r="E76" s="123">
        <v>13</v>
      </c>
      <c r="F76" s="123">
        <v>9</v>
      </c>
      <c r="G76" s="123">
        <v>8</v>
      </c>
      <c r="H76" s="123">
        <v>1</v>
      </c>
      <c r="I76" s="123">
        <v>0</v>
      </c>
      <c r="J76" s="123">
        <v>4.5</v>
      </c>
      <c r="K76" s="123">
        <v>7</v>
      </c>
      <c r="L76" s="123">
        <v>0</v>
      </c>
      <c r="M76" s="123">
        <v>0</v>
      </c>
      <c r="N76" s="123">
        <v>2.8</v>
      </c>
      <c r="O76" s="123">
        <v>5</v>
      </c>
      <c r="P76" s="123">
        <v>1</v>
      </c>
      <c r="Q76" s="123">
        <v>1</v>
      </c>
      <c r="R76" s="123">
        <v>4.5999999999999996</v>
      </c>
      <c r="S76" s="123">
        <v>1</v>
      </c>
      <c r="T76" s="123">
        <v>7</v>
      </c>
      <c r="U76" s="123">
        <v>5</v>
      </c>
      <c r="V76" s="123">
        <v>0</v>
      </c>
      <c r="W76" s="123">
        <v>0</v>
      </c>
      <c r="X76" s="123">
        <v>0</v>
      </c>
      <c r="Y76" s="123" t="s">
        <v>208</v>
      </c>
      <c r="Z76" s="123">
        <v>2</v>
      </c>
      <c r="AA76" s="123">
        <v>4</v>
      </c>
      <c r="AB76" s="123">
        <v>0</v>
      </c>
      <c r="AC76" s="123">
        <v>0</v>
      </c>
      <c r="AD76" s="123">
        <v>0</v>
      </c>
      <c r="AE76" s="123">
        <v>0</v>
      </c>
      <c r="AF76" s="123">
        <v>0</v>
      </c>
      <c r="AG76" s="124">
        <v>0</v>
      </c>
    </row>
    <row r="77" spans="1:33" x14ac:dyDescent="0.35">
      <c r="A77" s="95" t="s">
        <v>66</v>
      </c>
      <c r="B77" s="97">
        <v>30.844736842105263</v>
      </c>
      <c r="C77" s="97">
        <v>36.118421052631568</v>
      </c>
      <c r="D77" s="122">
        <v>0.94736842105263153</v>
      </c>
      <c r="E77" s="123">
        <v>2.6315789473684208</v>
      </c>
      <c r="F77" s="123">
        <v>10.239473684210527</v>
      </c>
      <c r="G77" s="123">
        <v>8.4868421052631575</v>
      </c>
      <c r="H77" s="123">
        <v>0</v>
      </c>
      <c r="I77" s="123">
        <v>0</v>
      </c>
      <c r="J77" s="123">
        <v>5.5263157894736841</v>
      </c>
      <c r="K77" s="123">
        <v>5.8421052631578947</v>
      </c>
      <c r="L77" s="123">
        <v>2.0526315789473681</v>
      </c>
      <c r="M77" s="123">
        <v>0</v>
      </c>
      <c r="N77" s="123">
        <v>0</v>
      </c>
      <c r="O77" s="123">
        <v>0</v>
      </c>
      <c r="P77" s="123">
        <v>1.0526315789473684</v>
      </c>
      <c r="Q77" s="123">
        <v>2.1052631578947367</v>
      </c>
      <c r="R77" s="123">
        <v>1.4736842105263157</v>
      </c>
      <c r="S77" s="123">
        <v>0</v>
      </c>
      <c r="T77" s="123">
        <v>5.7631578947368416</v>
      </c>
      <c r="U77" s="123">
        <v>7.2631578947368407</v>
      </c>
      <c r="V77" s="123">
        <v>0</v>
      </c>
      <c r="W77" s="123">
        <v>1.5263157894736841</v>
      </c>
      <c r="X77" s="123">
        <v>6.4210526315789469</v>
      </c>
      <c r="Y77" s="123">
        <v>0</v>
      </c>
      <c r="Z77" s="123">
        <v>2.263157894736842</v>
      </c>
      <c r="AA77" s="123">
        <v>1.6842105263157894</v>
      </c>
      <c r="AB77" s="123">
        <v>0</v>
      </c>
      <c r="AC77" s="123">
        <v>0</v>
      </c>
      <c r="AD77" s="123">
        <v>1.6842105263157894</v>
      </c>
      <c r="AE77" s="123">
        <v>0</v>
      </c>
      <c r="AF77" s="123">
        <v>0</v>
      </c>
      <c r="AG77" s="124">
        <v>0</v>
      </c>
    </row>
    <row r="78" spans="1:33" x14ac:dyDescent="0.35">
      <c r="A78" s="95" t="s">
        <v>67</v>
      </c>
      <c r="B78" s="97">
        <v>72</v>
      </c>
      <c r="C78" s="97">
        <v>52</v>
      </c>
      <c r="D78" s="122">
        <v>0</v>
      </c>
      <c r="E78" s="123">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72</v>
      </c>
      <c r="X78" s="123">
        <v>52</v>
      </c>
      <c r="Y78" s="123">
        <v>0</v>
      </c>
      <c r="Z78" s="123">
        <v>0</v>
      </c>
      <c r="AA78" s="123">
        <v>0</v>
      </c>
      <c r="AB78" s="123">
        <v>0</v>
      </c>
      <c r="AC78" s="123">
        <v>0</v>
      </c>
      <c r="AD78" s="123">
        <v>0</v>
      </c>
      <c r="AE78" s="123">
        <v>0</v>
      </c>
      <c r="AF78" s="123">
        <v>0</v>
      </c>
      <c r="AG78" s="124">
        <v>0</v>
      </c>
    </row>
    <row r="79" spans="1:33" x14ac:dyDescent="0.35">
      <c r="A79" s="95" t="s">
        <v>68</v>
      </c>
      <c r="B79" s="97">
        <v>27.16</v>
      </c>
      <c r="C79" s="97">
        <v>7.6899999999999995</v>
      </c>
      <c r="D79" s="122">
        <v>0</v>
      </c>
      <c r="E79" s="123">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t="s">
        <v>194</v>
      </c>
      <c r="W79" s="123">
        <v>4.6399999999999997</v>
      </c>
      <c r="X79" s="123">
        <v>0.52</v>
      </c>
      <c r="Y79" s="123" t="s">
        <v>210</v>
      </c>
      <c r="Z79" s="123">
        <v>4.79</v>
      </c>
      <c r="AA79" s="123">
        <v>1</v>
      </c>
      <c r="AB79" s="123" t="s">
        <v>211</v>
      </c>
      <c r="AC79" s="123">
        <v>12</v>
      </c>
      <c r="AD79" s="123">
        <v>6.17</v>
      </c>
      <c r="AE79" s="123" t="s">
        <v>212</v>
      </c>
      <c r="AF79" s="123">
        <v>5.73</v>
      </c>
      <c r="AG79" s="124">
        <v>0</v>
      </c>
    </row>
    <row r="80" spans="1:33" x14ac:dyDescent="0.35">
      <c r="A80" s="95" t="s">
        <v>69</v>
      </c>
      <c r="B80" s="97">
        <v>43</v>
      </c>
      <c r="C80" s="97">
        <v>0</v>
      </c>
      <c r="D80" s="122">
        <v>0</v>
      </c>
      <c r="E80" s="123">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43</v>
      </c>
      <c r="X80" s="123">
        <v>58</v>
      </c>
      <c r="Y80" s="123">
        <v>0</v>
      </c>
      <c r="Z80" s="123">
        <v>0</v>
      </c>
      <c r="AA80" s="123">
        <v>0</v>
      </c>
      <c r="AB80" s="123">
        <v>0</v>
      </c>
      <c r="AC80" s="123">
        <v>0</v>
      </c>
      <c r="AD80" s="123">
        <v>0</v>
      </c>
      <c r="AE80" s="123">
        <v>0</v>
      </c>
      <c r="AF80" s="123">
        <v>0</v>
      </c>
      <c r="AG80" s="124">
        <v>0</v>
      </c>
    </row>
    <row r="81" spans="1:33" x14ac:dyDescent="0.35">
      <c r="A81" s="95" t="s">
        <v>70</v>
      </c>
      <c r="B81" s="97">
        <v>29</v>
      </c>
      <c r="C81" s="97">
        <v>30</v>
      </c>
      <c r="D81" s="122">
        <v>0</v>
      </c>
      <c r="E81" s="123">
        <v>0</v>
      </c>
      <c r="F81" s="123">
        <v>0</v>
      </c>
      <c r="G81" s="123">
        <v>0</v>
      </c>
      <c r="H81" s="123">
        <v>0</v>
      </c>
      <c r="I81" s="123">
        <v>0</v>
      </c>
      <c r="J81" s="123">
        <v>0</v>
      </c>
      <c r="K81" s="123">
        <v>0</v>
      </c>
      <c r="L81" s="123">
        <v>0</v>
      </c>
      <c r="M81" s="123">
        <v>0</v>
      </c>
      <c r="N81" s="123">
        <v>0</v>
      </c>
      <c r="O81" s="123">
        <v>0</v>
      </c>
      <c r="P81" s="123">
        <v>0</v>
      </c>
      <c r="Q81" s="123">
        <v>0</v>
      </c>
      <c r="R81" s="123">
        <v>0</v>
      </c>
      <c r="S81" s="123">
        <v>0</v>
      </c>
      <c r="T81" s="123">
        <v>0</v>
      </c>
      <c r="U81" s="123">
        <v>0</v>
      </c>
      <c r="V81" s="123" t="s">
        <v>213</v>
      </c>
      <c r="W81" s="123">
        <v>0</v>
      </c>
      <c r="X81" s="123">
        <v>0</v>
      </c>
      <c r="Y81" s="123" t="s">
        <v>214</v>
      </c>
      <c r="Z81" s="123">
        <v>0</v>
      </c>
      <c r="AA81" s="123">
        <v>0</v>
      </c>
      <c r="AB81" s="123" t="s">
        <v>215</v>
      </c>
      <c r="AC81" s="123">
        <v>0</v>
      </c>
      <c r="AD81" s="123">
        <v>0</v>
      </c>
      <c r="AE81" s="123">
        <v>0</v>
      </c>
      <c r="AF81" s="123">
        <v>0</v>
      </c>
      <c r="AG81" s="124">
        <v>0</v>
      </c>
    </row>
    <row r="82" spans="1:33" x14ac:dyDescent="0.35">
      <c r="A82" s="95" t="s">
        <v>71</v>
      </c>
      <c r="B82" s="97">
        <v>195.37733016404482</v>
      </c>
      <c r="C82" s="97">
        <v>125.56563791647451</v>
      </c>
      <c r="D82" s="122">
        <v>37.12777881055348</v>
      </c>
      <c r="E82" s="123">
        <v>59.9488773443978</v>
      </c>
      <c r="F82" s="123">
        <v>24.222486638477619</v>
      </c>
      <c r="G82" s="123">
        <v>7.1830833082330559</v>
      </c>
      <c r="H82" s="123">
        <v>77.135519280547356</v>
      </c>
      <c r="I82" s="123">
        <v>2.4110209734863473</v>
      </c>
      <c r="J82" s="123">
        <v>35.601538569320013</v>
      </c>
      <c r="K82" s="123">
        <v>33.037465085056994</v>
      </c>
      <c r="L82" s="123">
        <v>0</v>
      </c>
      <c r="M82" s="123">
        <v>0.66103383458646625</v>
      </c>
      <c r="N82" s="123">
        <v>12.923670758335232</v>
      </c>
      <c r="O82" s="123">
        <v>12.809974653422184</v>
      </c>
      <c r="P82" s="123">
        <v>0</v>
      </c>
      <c r="Q82" s="123">
        <v>1.5699999999999998</v>
      </c>
      <c r="R82" s="123">
        <v>8.3663361068111453</v>
      </c>
      <c r="S82" s="123">
        <v>7.9441827172916835</v>
      </c>
      <c r="T82" s="123">
        <v>0</v>
      </c>
      <c r="U82" s="123">
        <v>0</v>
      </c>
      <c r="V82" s="123">
        <v>0</v>
      </c>
      <c r="W82" s="123">
        <v>0</v>
      </c>
      <c r="X82" s="123">
        <v>0</v>
      </c>
      <c r="Y82" s="123">
        <v>0</v>
      </c>
      <c r="Z82" s="123">
        <v>0</v>
      </c>
      <c r="AA82" s="123">
        <v>0</v>
      </c>
      <c r="AB82" s="123">
        <v>0</v>
      </c>
      <c r="AC82" s="123">
        <v>0</v>
      </c>
      <c r="AD82" s="123">
        <v>0</v>
      </c>
      <c r="AE82" s="123">
        <v>0</v>
      </c>
      <c r="AF82" s="123">
        <v>0</v>
      </c>
      <c r="AG82" s="124">
        <v>0</v>
      </c>
    </row>
    <row r="83" spans="1:33" x14ac:dyDescent="0.35">
      <c r="A83" s="95" t="s">
        <v>72</v>
      </c>
      <c r="B83" s="97">
        <v>236</v>
      </c>
      <c r="C83" s="97">
        <v>289</v>
      </c>
      <c r="D83" s="122">
        <v>69</v>
      </c>
      <c r="E83" s="123">
        <v>79</v>
      </c>
      <c r="F83" s="123">
        <v>41</v>
      </c>
      <c r="G83" s="123">
        <v>43</v>
      </c>
      <c r="H83" s="123">
        <v>21</v>
      </c>
      <c r="I83" s="123">
        <v>20</v>
      </c>
      <c r="J83" s="123">
        <v>21</v>
      </c>
      <c r="K83" s="123">
        <v>47</v>
      </c>
      <c r="L83" s="123">
        <v>10</v>
      </c>
      <c r="M83" s="123">
        <v>10</v>
      </c>
      <c r="N83" s="123">
        <v>31</v>
      </c>
      <c r="O83" s="123">
        <v>45</v>
      </c>
      <c r="P83" s="123">
        <v>5</v>
      </c>
      <c r="Q83" s="123">
        <v>3</v>
      </c>
      <c r="R83" s="123">
        <v>27</v>
      </c>
      <c r="S83" s="123">
        <v>28</v>
      </c>
      <c r="T83" s="123">
        <v>11</v>
      </c>
      <c r="U83" s="123">
        <v>14</v>
      </c>
      <c r="V83" s="123">
        <v>0</v>
      </c>
      <c r="W83" s="123">
        <v>0</v>
      </c>
      <c r="X83" s="123">
        <v>0</v>
      </c>
      <c r="Y83" s="123">
        <v>0</v>
      </c>
      <c r="Z83" s="123">
        <v>0</v>
      </c>
      <c r="AA83" s="123">
        <v>0</v>
      </c>
      <c r="AB83" s="123">
        <v>0</v>
      </c>
      <c r="AC83" s="123">
        <v>0</v>
      </c>
      <c r="AD83" s="123">
        <v>0</v>
      </c>
      <c r="AE83" s="123">
        <v>0</v>
      </c>
      <c r="AF83" s="123">
        <v>0</v>
      </c>
      <c r="AG83" s="124">
        <v>0</v>
      </c>
    </row>
    <row r="84" spans="1:33" x14ac:dyDescent="0.35">
      <c r="A84" s="95" t="s">
        <v>73</v>
      </c>
      <c r="B84" s="97">
        <v>40</v>
      </c>
      <c r="C84" s="97">
        <v>64</v>
      </c>
      <c r="D84" s="122">
        <v>9</v>
      </c>
      <c r="E84" s="123">
        <v>15</v>
      </c>
      <c r="F84" s="123">
        <v>10</v>
      </c>
      <c r="G84" s="123">
        <v>10</v>
      </c>
      <c r="H84" s="123">
        <v>0</v>
      </c>
      <c r="I84" s="123">
        <v>0</v>
      </c>
      <c r="J84" s="123">
        <v>1</v>
      </c>
      <c r="K84" s="123">
        <v>10</v>
      </c>
      <c r="L84" s="123">
        <v>0</v>
      </c>
      <c r="M84" s="123">
        <v>3</v>
      </c>
      <c r="N84" s="123">
        <v>0</v>
      </c>
      <c r="O84" s="123">
        <v>2</v>
      </c>
      <c r="P84" s="123">
        <v>2</v>
      </c>
      <c r="Q84" s="123">
        <v>2</v>
      </c>
      <c r="R84" s="123">
        <v>18</v>
      </c>
      <c r="S84" s="123">
        <v>18</v>
      </c>
      <c r="T84" s="123">
        <v>0</v>
      </c>
      <c r="U84" s="123">
        <v>4</v>
      </c>
      <c r="V84" s="123">
        <v>0</v>
      </c>
      <c r="W84" s="123">
        <v>0</v>
      </c>
      <c r="X84" s="123">
        <v>0</v>
      </c>
      <c r="Y84" s="123">
        <v>0</v>
      </c>
      <c r="Z84" s="123">
        <v>0</v>
      </c>
      <c r="AA84" s="123">
        <v>0</v>
      </c>
      <c r="AB84" s="123">
        <v>0</v>
      </c>
      <c r="AC84" s="123">
        <v>0</v>
      </c>
      <c r="AD84" s="123">
        <v>0</v>
      </c>
      <c r="AE84" s="123">
        <v>0</v>
      </c>
      <c r="AF84" s="123">
        <v>0</v>
      </c>
      <c r="AG84" s="124">
        <v>0</v>
      </c>
    </row>
    <row r="85" spans="1:33" x14ac:dyDescent="0.35">
      <c r="A85" s="95" t="s">
        <v>74</v>
      </c>
      <c r="B85" s="97">
        <v>172.22000000000003</v>
      </c>
      <c r="C85" s="97">
        <v>40.129999999999995</v>
      </c>
      <c r="D85" s="122">
        <v>46.09</v>
      </c>
      <c r="E85" s="123">
        <v>11.52</v>
      </c>
      <c r="F85" s="123">
        <v>43.49</v>
      </c>
      <c r="G85" s="123">
        <v>5.49</v>
      </c>
      <c r="H85" s="123">
        <v>2.2799999999999998</v>
      </c>
      <c r="I85" s="123">
        <v>0</v>
      </c>
      <c r="J85" s="123">
        <v>40.24</v>
      </c>
      <c r="K85" s="123">
        <v>8.1199999999999992</v>
      </c>
      <c r="L85" s="123">
        <v>5.79</v>
      </c>
      <c r="M85" s="123">
        <v>0</v>
      </c>
      <c r="N85" s="123">
        <v>7.93</v>
      </c>
      <c r="O85" s="123">
        <v>6</v>
      </c>
      <c r="P85" s="123">
        <v>8</v>
      </c>
      <c r="Q85" s="123">
        <v>1</v>
      </c>
      <c r="R85" s="123">
        <v>16.399999999999999</v>
      </c>
      <c r="S85" s="123">
        <v>7</v>
      </c>
      <c r="T85" s="123">
        <v>2</v>
      </c>
      <c r="U85" s="123">
        <v>1</v>
      </c>
      <c r="V85" s="123">
        <v>0</v>
      </c>
      <c r="W85" s="123">
        <v>0</v>
      </c>
      <c r="X85" s="123">
        <v>0</v>
      </c>
      <c r="Y85" s="123">
        <v>0</v>
      </c>
      <c r="Z85" s="123">
        <v>0</v>
      </c>
      <c r="AA85" s="123">
        <v>0</v>
      </c>
      <c r="AB85" s="123">
        <v>0</v>
      </c>
      <c r="AC85" s="123">
        <v>0</v>
      </c>
      <c r="AD85" s="123">
        <v>0</v>
      </c>
      <c r="AE85" s="123">
        <v>0</v>
      </c>
      <c r="AF85" s="123">
        <v>0</v>
      </c>
      <c r="AG85" s="124">
        <v>0</v>
      </c>
    </row>
    <row r="86" spans="1:33" x14ac:dyDescent="0.35">
      <c r="A86" s="95" t="s">
        <v>75</v>
      </c>
      <c r="B86" s="97">
        <v>271.3</v>
      </c>
      <c r="C86" s="97">
        <v>319.89999999999998</v>
      </c>
      <c r="D86" s="122">
        <v>5</v>
      </c>
      <c r="E86" s="123">
        <v>1</v>
      </c>
      <c r="F86" s="123">
        <v>70.2</v>
      </c>
      <c r="G86" s="123">
        <v>89.1</v>
      </c>
      <c r="H86" s="123">
        <v>2.8</v>
      </c>
      <c r="I86" s="123">
        <v>3.1</v>
      </c>
      <c r="J86" s="123">
        <v>101</v>
      </c>
      <c r="K86" s="123">
        <v>144.5</v>
      </c>
      <c r="L86" s="123">
        <v>6.6</v>
      </c>
      <c r="M86" s="123">
        <v>7.2</v>
      </c>
      <c r="N86" s="123">
        <v>9.4</v>
      </c>
      <c r="O86" s="123">
        <v>14</v>
      </c>
      <c r="P86" s="123">
        <v>2.6</v>
      </c>
      <c r="Q86" s="123">
        <v>3.8</v>
      </c>
      <c r="R86" s="123">
        <v>60.9</v>
      </c>
      <c r="S86" s="123">
        <v>48.4</v>
      </c>
      <c r="T86" s="123">
        <v>6.6</v>
      </c>
      <c r="U86" s="123">
        <v>5.8</v>
      </c>
      <c r="V86" s="123" t="s">
        <v>216</v>
      </c>
      <c r="W86" s="123">
        <v>6.2</v>
      </c>
      <c r="X86" s="123">
        <v>3</v>
      </c>
      <c r="Y86" s="123">
        <v>0</v>
      </c>
      <c r="Z86" s="123">
        <v>0</v>
      </c>
      <c r="AA86" s="123">
        <v>0</v>
      </c>
      <c r="AB86" s="123">
        <v>0</v>
      </c>
      <c r="AC86" s="123">
        <v>0</v>
      </c>
      <c r="AD86" s="123">
        <v>0</v>
      </c>
      <c r="AE86" s="123">
        <v>0</v>
      </c>
      <c r="AF86" s="123">
        <v>0</v>
      </c>
      <c r="AG86" s="124">
        <v>0</v>
      </c>
    </row>
    <row r="87" spans="1:33" x14ac:dyDescent="0.35">
      <c r="A87" s="95" t="s">
        <v>76</v>
      </c>
      <c r="B87" s="97">
        <v>205</v>
      </c>
      <c r="C87" s="97">
        <v>172</v>
      </c>
      <c r="D87" s="122">
        <v>59</v>
      </c>
      <c r="E87" s="123">
        <v>55</v>
      </c>
      <c r="F87" s="123">
        <v>49</v>
      </c>
      <c r="G87" s="123">
        <v>39</v>
      </c>
      <c r="H87" s="123">
        <v>9</v>
      </c>
      <c r="I87" s="123">
        <v>5</v>
      </c>
      <c r="J87" s="123">
        <v>31</v>
      </c>
      <c r="K87" s="123">
        <v>28</v>
      </c>
      <c r="L87" s="123">
        <v>1</v>
      </c>
      <c r="M87" s="123">
        <v>3</v>
      </c>
      <c r="N87" s="123">
        <v>16</v>
      </c>
      <c r="O87" s="123">
        <v>6</v>
      </c>
      <c r="P87" s="123">
        <v>4</v>
      </c>
      <c r="Q87" s="123">
        <v>11</v>
      </c>
      <c r="R87" s="123">
        <v>31</v>
      </c>
      <c r="S87" s="123">
        <v>20</v>
      </c>
      <c r="T87" s="123">
        <v>5</v>
      </c>
      <c r="U87" s="123">
        <v>5</v>
      </c>
      <c r="V87" s="123">
        <v>0</v>
      </c>
      <c r="W87" s="123">
        <v>0</v>
      </c>
      <c r="X87" s="123">
        <v>0</v>
      </c>
      <c r="Y87" s="123">
        <v>0</v>
      </c>
      <c r="Z87" s="123">
        <v>0</v>
      </c>
      <c r="AA87" s="123">
        <v>0</v>
      </c>
      <c r="AB87" s="123">
        <v>0</v>
      </c>
      <c r="AC87" s="123">
        <v>0</v>
      </c>
      <c r="AD87" s="123">
        <v>0</v>
      </c>
      <c r="AE87" s="123">
        <v>0</v>
      </c>
      <c r="AF87" s="123">
        <v>0</v>
      </c>
      <c r="AG87" s="124">
        <v>0</v>
      </c>
    </row>
    <row r="88" spans="1:33" x14ac:dyDescent="0.35">
      <c r="A88" s="95" t="s">
        <v>77</v>
      </c>
      <c r="B88" s="97">
        <v>16.560000000000002</v>
      </c>
      <c r="C88" s="97">
        <v>15.920000000000002</v>
      </c>
      <c r="D88" s="122">
        <v>0</v>
      </c>
      <c r="E88" s="123">
        <v>0</v>
      </c>
      <c r="F88" s="123">
        <v>3.45</v>
      </c>
      <c r="G88" s="123">
        <v>1.58</v>
      </c>
      <c r="H88" s="123">
        <v>6.45</v>
      </c>
      <c r="I88" s="123">
        <v>0.24</v>
      </c>
      <c r="J88" s="123">
        <v>0.26</v>
      </c>
      <c r="K88" s="123">
        <v>0.26</v>
      </c>
      <c r="L88" s="123">
        <v>0</v>
      </c>
      <c r="M88" s="123">
        <v>0</v>
      </c>
      <c r="N88" s="123">
        <v>0</v>
      </c>
      <c r="O88" s="123">
        <v>0</v>
      </c>
      <c r="P88" s="123">
        <v>0</v>
      </c>
      <c r="Q88" s="123">
        <v>0</v>
      </c>
      <c r="R88" s="123">
        <v>1.4</v>
      </c>
      <c r="S88" s="123">
        <v>4.63</v>
      </c>
      <c r="T88" s="123">
        <v>5</v>
      </c>
      <c r="U88" s="123">
        <v>9.2100000000000009</v>
      </c>
      <c r="V88" s="123" t="s">
        <v>217</v>
      </c>
      <c r="W88" s="123">
        <v>0</v>
      </c>
      <c r="X88" s="123">
        <v>0</v>
      </c>
      <c r="Y88" s="123" t="s">
        <v>218</v>
      </c>
      <c r="Z88" s="123">
        <v>0</v>
      </c>
      <c r="AA88" s="123">
        <v>0</v>
      </c>
      <c r="AB88" s="123" t="s">
        <v>219</v>
      </c>
      <c r="AC88" s="123">
        <v>0</v>
      </c>
      <c r="AD88" s="123">
        <v>0</v>
      </c>
      <c r="AE88" s="123" t="s">
        <v>220</v>
      </c>
      <c r="AF88" s="123">
        <v>0</v>
      </c>
      <c r="AG88" s="124">
        <v>0</v>
      </c>
    </row>
    <row r="89" spans="1:33" x14ac:dyDescent="0.35">
      <c r="A89" s="125"/>
      <c r="B89" s="102"/>
      <c r="C89" s="102"/>
      <c r="D89" s="126"/>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8"/>
    </row>
    <row r="90" spans="1:33" x14ac:dyDescent="0.35">
      <c r="A90" s="129" t="s">
        <v>78</v>
      </c>
      <c r="B90" s="107">
        <f>SUM(B9:B89)</f>
        <v>8376.4652268708542</v>
      </c>
      <c r="C90" s="107">
        <f>SUM(C9:C89)</f>
        <v>8803.3982850823668</v>
      </c>
      <c r="D90" s="107">
        <f>SUM(D9:D89)</f>
        <v>1352.4665288105537</v>
      </c>
      <c r="E90" s="107">
        <f t="shared" ref="E90:AG90" si="0">SUM(E9:E89)</f>
        <v>1522.7954824031024</v>
      </c>
      <c r="F90" s="107">
        <f t="shared" si="0"/>
        <v>1154.2085485726661</v>
      </c>
      <c r="G90" s="107">
        <f t="shared" si="0"/>
        <v>1236.607108652174</v>
      </c>
      <c r="H90" s="107">
        <f t="shared" si="0"/>
        <v>830.18797636556769</v>
      </c>
      <c r="I90" s="107">
        <f t="shared" si="0"/>
        <v>378.47674971842554</v>
      </c>
      <c r="J90" s="107">
        <f t="shared" si="0"/>
        <v>1344.5037994899969</v>
      </c>
      <c r="K90" s="107">
        <f t="shared" si="0"/>
        <v>1578.3986134177765</v>
      </c>
      <c r="L90" s="107">
        <f t="shared" si="0"/>
        <v>169.78842105263155</v>
      </c>
      <c r="M90" s="107">
        <f t="shared" si="0"/>
        <v>190.12476541353382</v>
      </c>
      <c r="N90" s="107">
        <f t="shared" si="0"/>
        <v>394.03890999489346</v>
      </c>
      <c r="O90" s="107">
        <f t="shared" si="0"/>
        <v>417.79663238913912</v>
      </c>
      <c r="P90" s="107">
        <f t="shared" si="0"/>
        <v>243.56327429149798</v>
      </c>
      <c r="Q90" s="107">
        <f t="shared" si="0"/>
        <v>302.05222000655266</v>
      </c>
      <c r="R90" s="107">
        <f t="shared" si="0"/>
        <v>839.85791505417956</v>
      </c>
      <c r="S90" s="107">
        <f t="shared" si="0"/>
        <v>777.30260376992339</v>
      </c>
      <c r="T90" s="107">
        <f t="shared" si="0"/>
        <v>380.74037955465587</v>
      </c>
      <c r="U90" s="107">
        <f t="shared" si="0"/>
        <v>419.1046356275304</v>
      </c>
      <c r="V90" s="107">
        <f t="shared" si="0"/>
        <v>0</v>
      </c>
      <c r="W90" s="107">
        <f t="shared" si="0"/>
        <v>666.7163157894737</v>
      </c>
      <c r="X90" s="107">
        <f t="shared" si="0"/>
        <v>798.6110526315789</v>
      </c>
      <c r="Y90" s="107">
        <f t="shared" si="0"/>
        <v>0</v>
      </c>
      <c r="Z90" s="107">
        <f t="shared" si="0"/>
        <v>163.57315789473682</v>
      </c>
      <c r="AA90" s="107">
        <f t="shared" si="0"/>
        <v>309.87421052631578</v>
      </c>
      <c r="AB90" s="107">
        <f t="shared" si="0"/>
        <v>0</v>
      </c>
      <c r="AC90" s="107">
        <f t="shared" si="0"/>
        <v>819.09</v>
      </c>
      <c r="AD90" s="107">
        <f t="shared" si="0"/>
        <v>109.92421052631579</v>
      </c>
      <c r="AE90" s="107">
        <f t="shared" si="0"/>
        <v>0</v>
      </c>
      <c r="AF90" s="107">
        <f t="shared" si="0"/>
        <v>64.73</v>
      </c>
      <c r="AG90" s="108">
        <f t="shared" si="0"/>
        <v>884.33</v>
      </c>
    </row>
    <row r="91" spans="1:33"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D99E-8CD8-4822-A819-1B50C79E55D2}">
  <sheetPr>
    <tabColor theme="9" tint="0.39997558519241921"/>
  </sheetPr>
  <dimension ref="B1:AG205"/>
  <sheetViews>
    <sheetView showGridLines="0" zoomScale="65" zoomScaleNormal="65" zoomScalePageLayoutView="50" workbookViewId="0">
      <pane xSplit="4" ySplit="10" topLeftCell="E11" activePane="bottomRight" state="frozen"/>
      <selection pane="topRight"/>
      <selection pane="bottomLeft"/>
      <selection pane="bottomRight"/>
    </sheetView>
  </sheetViews>
  <sheetFormatPr defaultColWidth="12.7265625" defaultRowHeight="15.5" x14ac:dyDescent="0.35"/>
  <cols>
    <col min="1" max="1" width="4.7265625" style="25" customWidth="1"/>
    <col min="2" max="2" width="6.7265625" style="25" customWidth="1"/>
    <col min="3" max="3" width="32.7265625" style="25" customWidth="1"/>
    <col min="4" max="4" width="10.7265625" style="33" customWidth="1"/>
    <col min="5" max="5" width="2.7265625" style="33" customWidth="1"/>
    <col min="6" max="8" width="8.7265625" style="24" customWidth="1"/>
    <col min="9" max="9" width="2.7265625" style="24" customWidth="1"/>
    <col min="10" max="12" width="8.7265625" style="24" customWidth="1"/>
    <col min="13" max="13" width="2.7265625" style="24" customWidth="1"/>
    <col min="14" max="16" width="8.7265625" style="24" customWidth="1"/>
    <col min="17" max="17" width="2.7265625" style="24" customWidth="1"/>
    <col min="18" max="19" width="9.7265625" style="24" customWidth="1"/>
    <col min="20" max="20" width="8.7265625" style="24" customWidth="1"/>
    <col min="21" max="21" width="2.7265625" style="24" customWidth="1"/>
    <col min="22" max="24" width="8.7265625" style="24" customWidth="1"/>
    <col min="25" max="25" width="2.7265625" style="24" customWidth="1"/>
    <col min="26" max="28" width="8.7265625" style="24" customWidth="1"/>
    <col min="29" max="29" width="2.7265625" style="33" customWidth="1"/>
    <col min="30" max="31" width="10.7265625" style="24" customWidth="1"/>
    <col min="32" max="32" width="4.7265625" style="25" customWidth="1"/>
    <col min="33" max="16384" width="12.7265625" style="25"/>
  </cols>
  <sheetData>
    <row r="1" spans="2:31" s="1" customFormat="1" x14ac:dyDescent="0.35">
      <c r="D1" s="2"/>
      <c r="E1" s="2"/>
      <c r="F1" s="3"/>
      <c r="G1" s="3"/>
      <c r="H1" s="3"/>
      <c r="I1" s="3"/>
      <c r="J1" s="3"/>
      <c r="K1" s="3"/>
      <c r="L1" s="3"/>
      <c r="M1" s="3"/>
      <c r="N1" s="3"/>
      <c r="O1" s="3"/>
      <c r="P1" s="3"/>
      <c r="Q1" s="3"/>
      <c r="R1" s="3"/>
      <c r="S1" s="3"/>
      <c r="T1" s="3"/>
      <c r="U1" s="3"/>
      <c r="V1" s="3"/>
      <c r="W1" s="3"/>
      <c r="X1" s="3"/>
      <c r="Y1" s="3"/>
      <c r="Z1" s="3"/>
      <c r="AA1" s="3"/>
      <c r="AB1" s="3"/>
      <c r="AC1" s="2"/>
      <c r="AD1" s="3"/>
      <c r="AE1" s="3"/>
    </row>
    <row r="2" spans="2:31" s="1" customFormat="1" ht="18" x14ac:dyDescent="0.4">
      <c r="B2" s="27" t="s">
        <v>95</v>
      </c>
      <c r="C2" s="4" t="s">
        <v>107</v>
      </c>
      <c r="D2" s="5"/>
      <c r="E2" s="5"/>
      <c r="F2" s="6"/>
      <c r="G2" s="6"/>
      <c r="H2" s="6"/>
      <c r="I2" s="6"/>
      <c r="J2" s="6"/>
      <c r="K2" s="6"/>
      <c r="L2" s="6"/>
      <c r="M2" s="6"/>
      <c r="N2" s="6"/>
      <c r="O2" s="6"/>
      <c r="P2" s="6"/>
      <c r="Q2" s="6"/>
      <c r="R2" s="6"/>
      <c r="S2" s="6"/>
      <c r="T2" s="6"/>
      <c r="U2" s="6"/>
      <c r="V2" s="6"/>
      <c r="W2" s="6"/>
      <c r="X2" s="6"/>
      <c r="Y2" s="6"/>
      <c r="Z2" s="6"/>
      <c r="AA2" s="6"/>
      <c r="AB2" s="6"/>
      <c r="AC2" s="5"/>
      <c r="AD2" s="6"/>
      <c r="AE2" s="7" t="s">
        <v>110</v>
      </c>
    </row>
    <row r="3" spans="2:31" s="1" customFormat="1" ht="18" x14ac:dyDescent="0.4">
      <c r="C3" s="27" t="s">
        <v>169</v>
      </c>
      <c r="D3" s="5"/>
      <c r="E3" s="5"/>
      <c r="F3" s="6"/>
      <c r="G3" s="6"/>
      <c r="H3" s="6"/>
      <c r="I3" s="6"/>
      <c r="J3" s="6"/>
      <c r="K3" s="6"/>
      <c r="L3" s="6"/>
      <c r="M3" s="6"/>
      <c r="N3" s="6"/>
      <c r="O3" s="6"/>
      <c r="P3" s="6"/>
      <c r="Q3" s="6"/>
      <c r="R3" s="6"/>
      <c r="S3" s="6"/>
      <c r="T3" s="6"/>
      <c r="U3" s="6"/>
      <c r="V3" s="6"/>
      <c r="W3" s="6"/>
      <c r="X3" s="6"/>
      <c r="Y3" s="6"/>
      <c r="Z3" s="6"/>
      <c r="AA3" s="6"/>
      <c r="AB3" s="6"/>
      <c r="AC3" s="5"/>
      <c r="AD3" s="6"/>
      <c r="AE3" s="8"/>
    </row>
    <row r="4" spans="2:31" s="1" customFormat="1" ht="18.5" thickBot="1" x14ac:dyDescent="0.45">
      <c r="B4" s="9"/>
      <c r="C4" s="9"/>
      <c r="D4" s="10"/>
      <c r="E4" s="10"/>
      <c r="F4" s="11"/>
      <c r="G4" s="11"/>
      <c r="H4" s="11"/>
      <c r="I4" s="11"/>
      <c r="J4" s="11"/>
      <c r="K4" s="11"/>
      <c r="L4" s="11"/>
      <c r="M4" s="11"/>
      <c r="N4" s="11"/>
      <c r="O4" s="11"/>
      <c r="P4" s="11"/>
      <c r="Q4" s="11"/>
      <c r="R4" s="11"/>
      <c r="S4" s="11"/>
      <c r="T4" s="11"/>
      <c r="U4" s="11"/>
      <c r="V4" s="11"/>
      <c r="W4" s="11"/>
      <c r="X4" s="11"/>
      <c r="Y4" s="11"/>
      <c r="Z4" s="11"/>
      <c r="AA4" s="11"/>
      <c r="AB4" s="11"/>
      <c r="AC4" s="10"/>
      <c r="AD4" s="11"/>
      <c r="AE4" s="11"/>
    </row>
    <row r="6" spans="2:31" s="15" customFormat="1" x14ac:dyDescent="0.35">
      <c r="B6" s="12"/>
      <c r="C6" s="12"/>
      <c r="D6" s="12"/>
      <c r="F6" s="13" t="s">
        <v>81</v>
      </c>
      <c r="G6" s="13"/>
      <c r="H6" s="13"/>
      <c r="I6" s="13"/>
      <c r="J6" s="13"/>
      <c r="K6" s="13"/>
      <c r="L6" s="13"/>
      <c r="M6" s="13"/>
      <c r="N6" s="13"/>
      <c r="O6" s="13"/>
      <c r="P6" s="13"/>
      <c r="Q6" s="13"/>
      <c r="R6" s="13"/>
      <c r="S6" s="13"/>
      <c r="T6" s="13"/>
      <c r="U6" s="13"/>
      <c r="V6" s="13"/>
      <c r="W6" s="13"/>
      <c r="X6" s="13"/>
      <c r="Y6" s="13"/>
      <c r="Z6" s="13"/>
      <c r="AA6" s="13"/>
      <c r="AB6" s="13"/>
      <c r="AD6" s="14" t="s">
        <v>82</v>
      </c>
      <c r="AE6" s="14"/>
    </row>
    <row r="7" spans="2:31" s="18" customFormat="1" ht="46.9" customHeight="1" x14ac:dyDescent="0.35">
      <c r="B7" s="16"/>
      <c r="C7" s="16"/>
      <c r="D7" s="16" t="s">
        <v>96</v>
      </c>
      <c r="F7" s="154" t="s">
        <v>97</v>
      </c>
      <c r="G7" s="154"/>
      <c r="H7" s="154"/>
      <c r="I7" s="17"/>
      <c r="J7" s="154" t="s">
        <v>98</v>
      </c>
      <c r="K7" s="154"/>
      <c r="L7" s="154"/>
      <c r="M7" s="17"/>
      <c r="N7" s="154" t="s">
        <v>111</v>
      </c>
      <c r="O7" s="154"/>
      <c r="P7" s="154"/>
      <c r="Q7" s="17"/>
      <c r="R7" s="154" t="s">
        <v>112</v>
      </c>
      <c r="S7" s="154"/>
      <c r="T7" s="154"/>
      <c r="U7" s="17"/>
      <c r="V7" s="154" t="s">
        <v>150</v>
      </c>
      <c r="W7" s="154"/>
      <c r="X7" s="154"/>
      <c r="Y7" s="17"/>
      <c r="Z7" s="154" t="s">
        <v>108</v>
      </c>
      <c r="AA7" s="154"/>
      <c r="AB7" s="154"/>
      <c r="AD7" s="46" t="s">
        <v>99</v>
      </c>
      <c r="AE7" s="46" t="s">
        <v>100</v>
      </c>
    </row>
    <row r="8" spans="2:31" s="21" customFormat="1" x14ac:dyDescent="0.35">
      <c r="B8" s="19"/>
      <c r="C8" s="19"/>
      <c r="D8" s="19"/>
      <c r="F8" s="20" t="s">
        <v>101</v>
      </c>
      <c r="G8" s="20" t="s">
        <v>102</v>
      </c>
      <c r="H8" s="20" t="s">
        <v>118</v>
      </c>
      <c r="I8" s="20"/>
      <c r="J8" s="20" t="s">
        <v>101</v>
      </c>
      <c r="K8" s="20" t="s">
        <v>102</v>
      </c>
      <c r="L8" s="20" t="s">
        <v>118</v>
      </c>
      <c r="M8" s="20"/>
      <c r="N8" s="20" t="s">
        <v>101</v>
      </c>
      <c r="O8" s="20" t="s">
        <v>102</v>
      </c>
      <c r="P8" s="20" t="s">
        <v>118</v>
      </c>
      <c r="Q8" s="20"/>
      <c r="R8" s="20" t="s">
        <v>101</v>
      </c>
      <c r="S8" s="20" t="s">
        <v>102</v>
      </c>
      <c r="T8" s="20" t="s">
        <v>118</v>
      </c>
      <c r="U8" s="20"/>
      <c r="V8" s="20" t="s">
        <v>101</v>
      </c>
      <c r="W8" s="20" t="s">
        <v>102</v>
      </c>
      <c r="X8" s="20" t="s">
        <v>118</v>
      </c>
      <c r="Y8" s="20"/>
      <c r="Z8" s="20" t="s">
        <v>101</v>
      </c>
      <c r="AA8" s="20" t="s">
        <v>102</v>
      </c>
      <c r="AB8" s="20" t="s">
        <v>118</v>
      </c>
      <c r="AD8" s="20" t="s">
        <v>103</v>
      </c>
      <c r="AE8" s="20" t="s">
        <v>103</v>
      </c>
    </row>
    <row r="9" spans="2:31" s="21" customFormat="1" x14ac:dyDescent="0.35">
      <c r="B9" s="19"/>
      <c r="C9" s="19"/>
      <c r="D9" s="19"/>
      <c r="F9" s="22" t="s">
        <v>119</v>
      </c>
      <c r="G9" s="22" t="s">
        <v>120</v>
      </c>
      <c r="H9" s="22" t="s">
        <v>121</v>
      </c>
      <c r="I9" s="22"/>
      <c r="J9" s="22" t="s">
        <v>122</v>
      </c>
      <c r="K9" s="22" t="s">
        <v>123</v>
      </c>
      <c r="L9" s="22" t="s">
        <v>124</v>
      </c>
      <c r="M9" s="22"/>
      <c r="N9" s="22" t="s">
        <v>125</v>
      </c>
      <c r="O9" s="22" t="s">
        <v>126</v>
      </c>
      <c r="P9" s="22" t="s">
        <v>127</v>
      </c>
      <c r="Q9" s="22"/>
      <c r="R9" s="22" t="s">
        <v>128</v>
      </c>
      <c r="S9" s="22" t="s">
        <v>129</v>
      </c>
      <c r="T9" s="22" t="s">
        <v>130</v>
      </c>
      <c r="U9" s="22"/>
      <c r="V9" s="22" t="s">
        <v>131</v>
      </c>
      <c r="W9" s="22" t="s">
        <v>132</v>
      </c>
      <c r="X9" s="22" t="s">
        <v>133</v>
      </c>
      <c r="Y9" s="22"/>
      <c r="Z9" s="22" t="s">
        <v>134</v>
      </c>
      <c r="AA9" s="22" t="s">
        <v>135</v>
      </c>
      <c r="AB9" s="22" t="s">
        <v>136</v>
      </c>
      <c r="AD9" s="22" t="s">
        <v>137</v>
      </c>
      <c r="AE9" s="22" t="s">
        <v>138</v>
      </c>
    </row>
    <row r="10" spans="2:31" x14ac:dyDescent="0.35">
      <c r="B10" s="23"/>
      <c r="C10" s="139"/>
      <c r="E10" s="140"/>
      <c r="F10" s="61"/>
      <c r="G10" s="61"/>
      <c r="H10" s="61"/>
      <c r="I10" s="61"/>
      <c r="J10" s="61"/>
      <c r="K10" s="61"/>
      <c r="L10" s="61"/>
      <c r="M10" s="61"/>
      <c r="N10" s="62"/>
      <c r="O10" s="62"/>
      <c r="P10" s="62"/>
      <c r="Q10" s="62"/>
      <c r="R10" s="62"/>
      <c r="S10" s="62"/>
      <c r="T10" s="62"/>
      <c r="U10" s="61"/>
      <c r="V10" s="61"/>
      <c r="W10" s="61"/>
      <c r="X10" s="61"/>
      <c r="Y10" s="61"/>
      <c r="Z10" s="61"/>
      <c r="AA10" s="61"/>
      <c r="AB10" s="61"/>
      <c r="AC10" s="140"/>
      <c r="AD10" s="61"/>
      <c r="AE10" s="61"/>
    </row>
    <row r="11" spans="2:31" x14ac:dyDescent="0.35">
      <c r="B11" s="23"/>
      <c r="C11" s="139"/>
      <c r="E11" s="140"/>
      <c r="F11" s="61"/>
      <c r="G11" s="61"/>
      <c r="H11" s="61"/>
      <c r="I11" s="61"/>
      <c r="J11" s="61"/>
      <c r="K11" s="61"/>
      <c r="L11" s="61"/>
      <c r="M11" s="61"/>
      <c r="N11" s="62"/>
      <c r="O11" s="62"/>
      <c r="P11" s="62"/>
      <c r="Q11" s="62"/>
      <c r="R11" s="62"/>
      <c r="S11" s="62"/>
      <c r="T11" s="62"/>
      <c r="U11" s="61"/>
      <c r="V11" s="61"/>
      <c r="W11" s="61"/>
      <c r="X11" s="61"/>
      <c r="Y11" s="61"/>
      <c r="Z11" s="61"/>
      <c r="AA11" s="61"/>
      <c r="AB11" s="61"/>
      <c r="AC11" s="140"/>
      <c r="AD11" s="61"/>
      <c r="AE11" s="61"/>
    </row>
    <row r="12" spans="2:31" x14ac:dyDescent="0.35">
      <c r="B12" s="23" t="s">
        <v>104</v>
      </c>
      <c r="C12" s="139"/>
      <c r="D12" s="25"/>
      <c r="E12" s="61"/>
      <c r="F12" s="61"/>
      <c r="G12" s="61"/>
      <c r="H12" s="61"/>
      <c r="I12" s="61"/>
      <c r="J12" s="61"/>
      <c r="K12" s="61"/>
      <c r="L12" s="61"/>
      <c r="M12" s="61"/>
      <c r="N12" s="62"/>
      <c r="O12" s="62"/>
      <c r="P12" s="62"/>
      <c r="Q12" s="62"/>
      <c r="R12" s="62"/>
      <c r="S12" s="62"/>
      <c r="T12" s="62"/>
      <c r="U12" s="61"/>
      <c r="V12" s="61"/>
      <c r="W12" s="61"/>
      <c r="X12" s="61"/>
      <c r="Y12" s="61"/>
      <c r="Z12" s="61"/>
      <c r="AA12" s="61"/>
      <c r="AB12" s="61"/>
      <c r="AC12" s="61"/>
      <c r="AD12" s="61"/>
      <c r="AE12" s="61"/>
    </row>
    <row r="13" spans="2:31" x14ac:dyDescent="0.35">
      <c r="B13" s="23"/>
      <c r="C13" s="139" t="s">
        <v>80</v>
      </c>
      <c r="D13" s="33">
        <v>23050</v>
      </c>
      <c r="E13" s="140"/>
      <c r="F13" s="63"/>
      <c r="G13" s="63"/>
      <c r="H13" s="63"/>
      <c r="I13" s="61"/>
      <c r="J13" s="63"/>
      <c r="K13" s="63"/>
      <c r="L13" s="63"/>
      <c r="M13" s="61"/>
      <c r="N13" s="141"/>
      <c r="O13" s="141"/>
      <c r="P13" s="141"/>
      <c r="Q13" s="62"/>
      <c r="R13" s="64">
        <f t="shared" ref="R13:T21" si="0">F13+N13</f>
        <v>0</v>
      </c>
      <c r="S13" s="64">
        <f t="shared" si="0"/>
        <v>0</v>
      </c>
      <c r="T13" s="64">
        <f t="shared" si="0"/>
        <v>0</v>
      </c>
      <c r="U13" s="61"/>
      <c r="V13" s="63"/>
      <c r="W13" s="63"/>
      <c r="X13" s="63"/>
      <c r="Y13" s="61"/>
      <c r="Z13" s="63"/>
      <c r="AA13" s="63"/>
      <c r="AB13" s="63"/>
      <c r="AC13" s="140"/>
      <c r="AD13" s="63"/>
      <c r="AE13" s="63"/>
    </row>
    <row r="14" spans="2:31" x14ac:dyDescent="0.35">
      <c r="B14" s="23"/>
      <c r="C14" s="139" t="s">
        <v>83</v>
      </c>
      <c r="D14" s="33">
        <v>23100</v>
      </c>
      <c r="E14" s="140"/>
      <c r="F14" s="63"/>
      <c r="G14" s="63"/>
      <c r="H14" s="63"/>
      <c r="I14" s="61"/>
      <c r="J14" s="63"/>
      <c r="K14" s="63"/>
      <c r="L14" s="63"/>
      <c r="M14" s="61"/>
      <c r="N14" s="141"/>
      <c r="O14" s="141"/>
      <c r="P14" s="141"/>
      <c r="Q14" s="62"/>
      <c r="R14" s="64">
        <f t="shared" si="0"/>
        <v>0</v>
      </c>
      <c r="S14" s="64">
        <f t="shared" si="0"/>
        <v>0</v>
      </c>
      <c r="T14" s="64">
        <f t="shared" si="0"/>
        <v>0</v>
      </c>
      <c r="U14" s="61"/>
      <c r="V14" s="63"/>
      <c r="W14" s="63"/>
      <c r="X14" s="63"/>
      <c r="Y14" s="61"/>
      <c r="Z14" s="63"/>
      <c r="AA14" s="63"/>
      <c r="AB14" s="63"/>
      <c r="AC14" s="140"/>
      <c r="AD14" s="63"/>
      <c r="AE14" s="63"/>
    </row>
    <row r="15" spans="2:31" x14ac:dyDescent="0.35">
      <c r="B15" s="23"/>
      <c r="C15" s="139" t="s">
        <v>84</v>
      </c>
      <c r="D15" s="33">
        <v>23110</v>
      </c>
      <c r="E15" s="140"/>
      <c r="F15" s="63"/>
      <c r="G15" s="63"/>
      <c r="H15" s="63"/>
      <c r="I15" s="61"/>
      <c r="J15" s="63"/>
      <c r="K15" s="63"/>
      <c r="L15" s="63"/>
      <c r="M15" s="61"/>
      <c r="N15" s="141"/>
      <c r="O15" s="141"/>
      <c r="P15" s="141"/>
      <c r="Q15" s="62"/>
      <c r="R15" s="64">
        <f t="shared" si="0"/>
        <v>0</v>
      </c>
      <c r="S15" s="64">
        <f t="shared" si="0"/>
        <v>0</v>
      </c>
      <c r="T15" s="64">
        <f t="shared" si="0"/>
        <v>0</v>
      </c>
      <c r="U15" s="61"/>
      <c r="V15" s="63"/>
      <c r="W15" s="63"/>
      <c r="X15" s="63"/>
      <c r="Y15" s="61"/>
      <c r="Z15" s="63"/>
      <c r="AA15" s="63"/>
      <c r="AB15" s="63"/>
      <c r="AC15" s="140"/>
      <c r="AD15" s="63"/>
      <c r="AE15" s="63"/>
    </row>
    <row r="16" spans="2:31" x14ac:dyDescent="0.35">
      <c r="B16" s="23"/>
      <c r="C16" s="139" t="s">
        <v>85</v>
      </c>
      <c r="D16" s="33">
        <v>23135</v>
      </c>
      <c r="E16" s="140"/>
      <c r="F16" s="63"/>
      <c r="G16" s="63"/>
      <c r="H16" s="63"/>
      <c r="I16" s="61"/>
      <c r="J16" s="63"/>
      <c r="K16" s="63"/>
      <c r="L16" s="63"/>
      <c r="M16" s="61"/>
      <c r="N16" s="141"/>
      <c r="O16" s="141"/>
      <c r="P16" s="141"/>
      <c r="Q16" s="62"/>
      <c r="R16" s="64">
        <f t="shared" si="0"/>
        <v>0</v>
      </c>
      <c r="S16" s="64">
        <f t="shared" si="0"/>
        <v>0</v>
      </c>
      <c r="T16" s="64">
        <f t="shared" si="0"/>
        <v>0</v>
      </c>
      <c r="U16" s="61"/>
      <c r="V16" s="63"/>
      <c r="W16" s="63"/>
      <c r="X16" s="63"/>
      <c r="Y16" s="61"/>
      <c r="Z16" s="63"/>
      <c r="AA16" s="63"/>
      <c r="AB16" s="63"/>
      <c r="AC16" s="140"/>
      <c r="AD16" s="63"/>
      <c r="AE16" s="63"/>
    </row>
    <row r="17" spans="2:33" x14ac:dyDescent="0.35">
      <c r="B17" s="23"/>
      <c r="C17" s="139" t="s">
        <v>86</v>
      </c>
      <c r="D17" s="33">
        <v>23150</v>
      </c>
      <c r="E17" s="140"/>
      <c r="F17" s="63"/>
      <c r="G17" s="63"/>
      <c r="H17" s="63"/>
      <c r="I17" s="61"/>
      <c r="J17" s="63"/>
      <c r="K17" s="63"/>
      <c r="L17" s="63"/>
      <c r="M17" s="61"/>
      <c r="N17" s="141"/>
      <c r="O17" s="141"/>
      <c r="P17" s="141"/>
      <c r="Q17" s="62"/>
      <c r="R17" s="64">
        <f t="shared" si="0"/>
        <v>0</v>
      </c>
      <c r="S17" s="64">
        <f t="shared" si="0"/>
        <v>0</v>
      </c>
      <c r="T17" s="64">
        <f t="shared" si="0"/>
        <v>0</v>
      </c>
      <c r="U17" s="61"/>
      <c r="V17" s="63"/>
      <c r="W17" s="63"/>
      <c r="X17" s="63"/>
      <c r="Y17" s="61"/>
      <c r="Z17" s="63"/>
      <c r="AA17" s="63"/>
      <c r="AB17" s="63"/>
      <c r="AC17" s="140"/>
      <c r="AD17" s="63"/>
      <c r="AE17" s="63"/>
    </row>
    <row r="18" spans="2:33" x14ac:dyDescent="0.35">
      <c r="B18" s="23"/>
      <c r="C18" s="139" t="s">
        <v>87</v>
      </c>
      <c r="D18" s="33">
        <v>23200</v>
      </c>
      <c r="E18" s="140"/>
      <c r="F18" s="63"/>
      <c r="G18" s="63"/>
      <c r="H18" s="63"/>
      <c r="I18" s="61"/>
      <c r="J18" s="63"/>
      <c r="K18" s="63"/>
      <c r="L18" s="63"/>
      <c r="M18" s="61"/>
      <c r="N18" s="141"/>
      <c r="O18" s="141"/>
      <c r="P18" s="141"/>
      <c r="Q18" s="62"/>
      <c r="R18" s="64">
        <f t="shared" si="0"/>
        <v>0</v>
      </c>
      <c r="S18" s="64">
        <f t="shared" si="0"/>
        <v>0</v>
      </c>
      <c r="T18" s="64">
        <f t="shared" si="0"/>
        <v>0</v>
      </c>
      <c r="U18" s="61"/>
      <c r="V18" s="63"/>
      <c r="W18" s="63"/>
      <c r="X18" s="63"/>
      <c r="Y18" s="61"/>
      <c r="Z18" s="63"/>
      <c r="AA18" s="63"/>
      <c r="AB18" s="63"/>
      <c r="AC18" s="140"/>
      <c r="AD18" s="63"/>
      <c r="AE18" s="63"/>
    </row>
    <row r="19" spans="2:33" x14ac:dyDescent="0.35">
      <c r="B19" s="23"/>
      <c r="C19" s="139" t="s">
        <v>88</v>
      </c>
      <c r="D19" s="33">
        <v>23250</v>
      </c>
      <c r="E19" s="140"/>
      <c r="F19" s="63"/>
      <c r="G19" s="63"/>
      <c r="H19" s="63"/>
      <c r="I19" s="61"/>
      <c r="J19" s="63"/>
      <c r="K19" s="63"/>
      <c r="L19" s="63"/>
      <c r="M19" s="61"/>
      <c r="N19" s="141"/>
      <c r="O19" s="141"/>
      <c r="P19" s="141"/>
      <c r="Q19" s="62"/>
      <c r="R19" s="64">
        <f t="shared" si="0"/>
        <v>0</v>
      </c>
      <c r="S19" s="64">
        <f t="shared" si="0"/>
        <v>0</v>
      </c>
      <c r="T19" s="64">
        <f t="shared" si="0"/>
        <v>0</v>
      </c>
      <c r="U19" s="61"/>
      <c r="V19" s="63"/>
      <c r="W19" s="63"/>
      <c r="X19" s="63"/>
      <c r="Y19" s="61"/>
      <c r="Z19" s="63"/>
      <c r="AA19" s="63"/>
      <c r="AB19" s="63"/>
      <c r="AC19" s="140"/>
      <c r="AD19" s="63"/>
      <c r="AE19" s="63"/>
    </row>
    <row r="20" spans="2:33" x14ac:dyDescent="0.35">
      <c r="B20" s="23"/>
      <c r="C20" s="139" t="s">
        <v>89</v>
      </c>
      <c r="D20" s="33">
        <v>23300</v>
      </c>
      <c r="E20" s="140"/>
      <c r="F20" s="63"/>
      <c r="G20" s="63"/>
      <c r="H20" s="63"/>
      <c r="I20" s="61"/>
      <c r="J20" s="63"/>
      <c r="K20" s="63"/>
      <c r="L20" s="63"/>
      <c r="M20" s="61"/>
      <c r="N20" s="141"/>
      <c r="O20" s="141"/>
      <c r="P20" s="141"/>
      <c r="Q20" s="62"/>
      <c r="R20" s="64">
        <f t="shared" si="0"/>
        <v>0</v>
      </c>
      <c r="S20" s="64">
        <f t="shared" si="0"/>
        <v>0</v>
      </c>
      <c r="T20" s="64">
        <f t="shared" si="0"/>
        <v>0</v>
      </c>
      <c r="U20" s="61"/>
      <c r="V20" s="63"/>
      <c r="W20" s="63"/>
      <c r="X20" s="63"/>
      <c r="Y20" s="61"/>
      <c r="Z20" s="63"/>
      <c r="AA20" s="63"/>
      <c r="AB20" s="63"/>
      <c r="AC20" s="140"/>
      <c r="AD20" s="63"/>
      <c r="AE20" s="63"/>
    </row>
    <row r="21" spans="2:33" x14ac:dyDescent="0.35">
      <c r="B21" s="23"/>
      <c r="C21" s="139" t="s">
        <v>90</v>
      </c>
      <c r="D21" s="33">
        <v>23350</v>
      </c>
      <c r="E21" s="140"/>
      <c r="F21" s="63"/>
      <c r="G21" s="63"/>
      <c r="H21" s="63"/>
      <c r="I21" s="61"/>
      <c r="J21" s="63"/>
      <c r="K21" s="63"/>
      <c r="L21" s="63"/>
      <c r="M21" s="61"/>
      <c r="N21" s="141"/>
      <c r="O21" s="141"/>
      <c r="P21" s="141"/>
      <c r="Q21" s="62"/>
      <c r="R21" s="64">
        <f t="shared" si="0"/>
        <v>0</v>
      </c>
      <c r="S21" s="64">
        <f t="shared" si="0"/>
        <v>0</v>
      </c>
      <c r="T21" s="64">
        <f t="shared" si="0"/>
        <v>0</v>
      </c>
      <c r="U21" s="61"/>
      <c r="V21" s="63"/>
      <c r="W21" s="63"/>
      <c r="X21" s="63"/>
      <c r="Y21" s="61"/>
      <c r="Z21" s="63"/>
      <c r="AA21" s="63"/>
      <c r="AB21" s="63"/>
      <c r="AC21" s="140"/>
      <c r="AD21" s="63"/>
      <c r="AE21" s="63"/>
    </row>
    <row r="22" spans="2:33" x14ac:dyDescent="0.35">
      <c r="B22" s="23"/>
      <c r="C22" s="139" t="s">
        <v>109</v>
      </c>
      <c r="E22" s="140"/>
      <c r="F22" s="140"/>
      <c r="G22" s="140"/>
      <c r="H22" s="140"/>
      <c r="I22" s="61"/>
      <c r="J22" s="140"/>
      <c r="K22" s="140"/>
      <c r="L22" s="140"/>
      <c r="M22" s="61"/>
      <c r="N22" s="142"/>
      <c r="O22" s="142"/>
      <c r="P22" s="142"/>
      <c r="Q22" s="62"/>
      <c r="R22" s="142"/>
      <c r="S22" s="142"/>
      <c r="T22" s="142"/>
      <c r="U22" s="61"/>
      <c r="V22" s="140"/>
      <c r="W22" s="140"/>
      <c r="X22" s="140"/>
      <c r="Y22" s="61"/>
      <c r="Z22" s="140"/>
      <c r="AA22" s="140"/>
      <c r="AB22" s="140"/>
      <c r="AC22" s="140"/>
      <c r="AD22" s="140"/>
      <c r="AE22" s="140"/>
      <c r="AF22" s="33"/>
      <c r="AG22" s="33"/>
    </row>
    <row r="23" spans="2:33" x14ac:dyDescent="0.35">
      <c r="B23" s="23"/>
      <c r="C23" s="26"/>
      <c r="D23" s="33">
        <v>23600</v>
      </c>
      <c r="E23" s="140"/>
      <c r="F23" s="63"/>
      <c r="G23" s="63"/>
      <c r="H23" s="63"/>
      <c r="I23" s="61"/>
      <c r="J23" s="63"/>
      <c r="K23" s="63"/>
      <c r="L23" s="63"/>
      <c r="M23" s="61"/>
      <c r="N23" s="141"/>
      <c r="O23" s="141"/>
      <c r="P23" s="141"/>
      <c r="Q23" s="62"/>
      <c r="R23" s="64">
        <f t="shared" ref="R23:T26" si="1">F23+N23</f>
        <v>0</v>
      </c>
      <c r="S23" s="64">
        <f t="shared" si="1"/>
        <v>0</v>
      </c>
      <c r="T23" s="64">
        <f t="shared" si="1"/>
        <v>0</v>
      </c>
      <c r="U23" s="61"/>
      <c r="V23" s="63"/>
      <c r="W23" s="63"/>
      <c r="X23" s="63"/>
      <c r="Y23" s="61"/>
      <c r="Z23" s="63"/>
      <c r="AA23" s="63"/>
      <c r="AB23" s="63"/>
      <c r="AC23" s="140"/>
      <c r="AD23" s="63"/>
      <c r="AE23" s="63"/>
    </row>
    <row r="24" spans="2:33" x14ac:dyDescent="0.35">
      <c r="B24" s="23"/>
      <c r="C24" s="26"/>
      <c r="D24" s="33">
        <v>23605</v>
      </c>
      <c r="E24" s="140"/>
      <c r="F24" s="63"/>
      <c r="G24" s="63"/>
      <c r="H24" s="63"/>
      <c r="I24" s="61"/>
      <c r="J24" s="63"/>
      <c r="K24" s="63"/>
      <c r="L24" s="63"/>
      <c r="M24" s="61"/>
      <c r="N24" s="141"/>
      <c r="O24" s="141"/>
      <c r="P24" s="141"/>
      <c r="Q24" s="62"/>
      <c r="R24" s="64">
        <f t="shared" si="1"/>
        <v>0</v>
      </c>
      <c r="S24" s="64">
        <f t="shared" si="1"/>
        <v>0</v>
      </c>
      <c r="T24" s="64">
        <f t="shared" si="1"/>
        <v>0</v>
      </c>
      <c r="U24" s="61"/>
      <c r="V24" s="63"/>
      <c r="W24" s="63"/>
      <c r="X24" s="63"/>
      <c r="Y24" s="61"/>
      <c r="Z24" s="63"/>
      <c r="AA24" s="63"/>
      <c r="AB24" s="63"/>
      <c r="AC24" s="140"/>
      <c r="AD24" s="63"/>
      <c r="AE24" s="63"/>
    </row>
    <row r="25" spans="2:33" x14ac:dyDescent="0.35">
      <c r="B25" s="23"/>
      <c r="C25" s="26"/>
      <c r="D25" s="33">
        <v>23610</v>
      </c>
      <c r="E25" s="140"/>
      <c r="F25" s="63"/>
      <c r="G25" s="63"/>
      <c r="H25" s="63"/>
      <c r="I25" s="61"/>
      <c r="J25" s="63"/>
      <c r="K25" s="63"/>
      <c r="L25" s="63"/>
      <c r="M25" s="61"/>
      <c r="N25" s="141"/>
      <c r="O25" s="141"/>
      <c r="P25" s="141"/>
      <c r="Q25" s="62"/>
      <c r="R25" s="64">
        <f t="shared" si="1"/>
        <v>0</v>
      </c>
      <c r="S25" s="64">
        <f t="shared" si="1"/>
        <v>0</v>
      </c>
      <c r="T25" s="64">
        <f t="shared" si="1"/>
        <v>0</v>
      </c>
      <c r="U25" s="61"/>
      <c r="V25" s="63"/>
      <c r="W25" s="63"/>
      <c r="X25" s="63"/>
      <c r="Y25" s="61"/>
      <c r="Z25" s="63"/>
      <c r="AA25" s="63"/>
      <c r="AB25" s="63"/>
      <c r="AC25" s="140"/>
      <c r="AD25" s="63"/>
      <c r="AE25" s="63"/>
    </row>
    <row r="26" spans="2:33" x14ac:dyDescent="0.35">
      <c r="C26" s="26"/>
      <c r="D26" s="33">
        <v>23615</v>
      </c>
      <c r="E26" s="140"/>
      <c r="F26" s="63"/>
      <c r="G26" s="63"/>
      <c r="H26" s="63"/>
      <c r="I26" s="61"/>
      <c r="J26" s="63"/>
      <c r="K26" s="63"/>
      <c r="L26" s="63"/>
      <c r="M26" s="61"/>
      <c r="N26" s="141"/>
      <c r="O26" s="141"/>
      <c r="P26" s="141"/>
      <c r="Q26" s="62"/>
      <c r="R26" s="64">
        <f t="shared" si="1"/>
        <v>0</v>
      </c>
      <c r="S26" s="64">
        <f t="shared" si="1"/>
        <v>0</v>
      </c>
      <c r="T26" s="64">
        <f t="shared" si="1"/>
        <v>0</v>
      </c>
      <c r="U26" s="61"/>
      <c r="V26" s="63"/>
      <c r="W26" s="63"/>
      <c r="X26" s="63"/>
      <c r="Y26" s="61"/>
      <c r="Z26" s="63"/>
      <c r="AA26" s="63"/>
      <c r="AB26" s="63"/>
      <c r="AC26" s="140"/>
      <c r="AD26" s="63"/>
      <c r="AE26" s="63"/>
    </row>
    <row r="27" spans="2:33" x14ac:dyDescent="0.35">
      <c r="B27" s="23"/>
      <c r="C27" s="139"/>
      <c r="E27" s="140"/>
      <c r="F27" s="140"/>
      <c r="G27" s="140"/>
      <c r="H27" s="140"/>
      <c r="I27" s="140"/>
      <c r="J27" s="140"/>
      <c r="K27" s="140"/>
      <c r="L27" s="140"/>
      <c r="M27" s="61"/>
      <c r="N27" s="142"/>
      <c r="O27" s="142"/>
      <c r="P27" s="142"/>
      <c r="Q27" s="62"/>
      <c r="R27" s="142"/>
      <c r="S27" s="142"/>
      <c r="T27" s="142"/>
      <c r="U27" s="61"/>
      <c r="V27" s="140"/>
      <c r="W27" s="140"/>
      <c r="X27" s="140"/>
      <c r="Y27" s="61"/>
      <c r="Z27" s="140"/>
      <c r="AA27" s="140"/>
      <c r="AB27" s="140"/>
      <c r="AC27" s="140"/>
      <c r="AD27" s="140"/>
      <c r="AE27" s="140"/>
      <c r="AF27" s="33"/>
      <c r="AG27" s="33"/>
    </row>
    <row r="28" spans="2:33" x14ac:dyDescent="0.35">
      <c r="C28" s="143" t="s">
        <v>105</v>
      </c>
      <c r="D28" s="21">
        <v>23999</v>
      </c>
      <c r="E28" s="144"/>
      <c r="F28" s="65">
        <f t="shared" ref="F28:AB28" si="2">SUM(F13:F26)</f>
        <v>0</v>
      </c>
      <c r="G28" s="65">
        <f t="shared" si="2"/>
        <v>0</v>
      </c>
      <c r="H28" s="65">
        <f t="shared" si="2"/>
        <v>0</v>
      </c>
      <c r="I28" s="140"/>
      <c r="J28" s="65">
        <f t="shared" si="2"/>
        <v>0</v>
      </c>
      <c r="K28" s="65">
        <f t="shared" si="2"/>
        <v>0</v>
      </c>
      <c r="L28" s="65">
        <f t="shared" si="2"/>
        <v>0</v>
      </c>
      <c r="M28" s="61"/>
      <c r="N28" s="64">
        <f t="shared" si="2"/>
        <v>0</v>
      </c>
      <c r="O28" s="64">
        <f t="shared" si="2"/>
        <v>0</v>
      </c>
      <c r="P28" s="64">
        <f t="shared" si="2"/>
        <v>0</v>
      </c>
      <c r="Q28" s="62"/>
      <c r="R28" s="64">
        <f t="shared" si="2"/>
        <v>0</v>
      </c>
      <c r="S28" s="64">
        <f t="shared" si="2"/>
        <v>0</v>
      </c>
      <c r="T28" s="64">
        <f t="shared" si="2"/>
        <v>0</v>
      </c>
      <c r="U28" s="61"/>
      <c r="V28" s="65">
        <f t="shared" si="2"/>
        <v>0</v>
      </c>
      <c r="W28" s="65">
        <f t="shared" si="2"/>
        <v>0</v>
      </c>
      <c r="X28" s="65">
        <f t="shared" si="2"/>
        <v>0</v>
      </c>
      <c r="Y28" s="61"/>
      <c r="Z28" s="65">
        <f t="shared" si="2"/>
        <v>0</v>
      </c>
      <c r="AA28" s="65">
        <f t="shared" si="2"/>
        <v>0</v>
      </c>
      <c r="AB28" s="65">
        <f t="shared" si="2"/>
        <v>0</v>
      </c>
      <c r="AC28" s="140"/>
      <c r="AD28" s="65">
        <f>SUM(AD13:AD26)</f>
        <v>0</v>
      </c>
      <c r="AE28" s="65">
        <f>SUM(AE13:AE26)</f>
        <v>0</v>
      </c>
    </row>
    <row r="29" spans="2:33" x14ac:dyDescent="0.35">
      <c r="C29" s="139"/>
      <c r="D29" s="25"/>
      <c r="E29" s="61"/>
      <c r="F29" s="61"/>
      <c r="G29" s="61"/>
      <c r="H29" s="61"/>
      <c r="I29" s="61"/>
      <c r="J29" s="61"/>
      <c r="K29" s="61"/>
      <c r="L29" s="61"/>
      <c r="M29" s="61"/>
      <c r="N29" s="62"/>
      <c r="O29" s="62"/>
      <c r="P29" s="62"/>
      <c r="Q29" s="62"/>
      <c r="R29" s="62"/>
      <c r="S29" s="62"/>
      <c r="T29" s="62"/>
      <c r="U29" s="61"/>
      <c r="V29" s="61"/>
      <c r="W29" s="61"/>
      <c r="X29" s="61"/>
      <c r="Y29" s="61"/>
      <c r="Z29" s="61"/>
      <c r="AA29" s="61"/>
      <c r="AB29" s="61"/>
      <c r="AC29" s="140"/>
      <c r="AD29" s="61"/>
      <c r="AE29" s="61"/>
    </row>
    <row r="30" spans="2:33" x14ac:dyDescent="0.35">
      <c r="D30" s="66" t="s">
        <v>151</v>
      </c>
      <c r="E30" s="144"/>
      <c r="F30" s="67"/>
      <c r="G30" s="67"/>
      <c r="H30" s="145"/>
      <c r="I30" s="140"/>
      <c r="J30" s="67"/>
      <c r="K30" s="67"/>
      <c r="L30" s="145"/>
      <c r="M30" s="61"/>
      <c r="N30" s="68"/>
      <c r="O30" s="68"/>
      <c r="P30" s="146"/>
      <c r="Q30" s="62"/>
      <c r="R30" s="68"/>
      <c r="S30" s="68"/>
      <c r="T30" s="146"/>
      <c r="U30" s="61"/>
      <c r="V30" s="67"/>
      <c r="W30" s="67"/>
      <c r="X30" s="145"/>
      <c r="Y30" s="61"/>
      <c r="Z30" s="67"/>
      <c r="AA30" s="67"/>
      <c r="AB30" s="145"/>
      <c r="AC30" s="140"/>
      <c r="AD30" s="67"/>
      <c r="AE30" s="67"/>
    </row>
    <row r="31" spans="2:33" x14ac:dyDescent="0.35">
      <c r="C31" s="139"/>
      <c r="D31" s="25"/>
      <c r="E31" s="61"/>
      <c r="F31" s="61"/>
      <c r="G31" s="61"/>
      <c r="H31" s="61"/>
      <c r="I31" s="61"/>
      <c r="J31" s="61"/>
      <c r="K31" s="61"/>
      <c r="L31" s="61"/>
      <c r="M31" s="61"/>
      <c r="N31" s="61"/>
      <c r="O31" s="61"/>
      <c r="P31" s="61"/>
      <c r="Q31" s="61"/>
      <c r="R31" s="61"/>
      <c r="S31" s="61"/>
      <c r="T31" s="61"/>
      <c r="U31" s="61"/>
      <c r="V31" s="61"/>
      <c r="W31" s="61"/>
      <c r="X31" s="61"/>
      <c r="Y31" s="61"/>
      <c r="Z31" s="61"/>
      <c r="AA31" s="61"/>
      <c r="AB31" s="61"/>
      <c r="AC31" s="140"/>
      <c r="AD31" s="61"/>
      <c r="AE31" s="61"/>
    </row>
    <row r="32" spans="2:33" x14ac:dyDescent="0.35">
      <c r="C32" s="139"/>
      <c r="D32" s="25"/>
      <c r="E32" s="61"/>
      <c r="F32" s="61"/>
      <c r="G32" s="61"/>
      <c r="H32" s="61"/>
      <c r="I32" s="61"/>
      <c r="J32" s="61"/>
      <c r="K32" s="61"/>
      <c r="L32" s="61"/>
      <c r="M32" s="61"/>
      <c r="N32" s="61"/>
      <c r="O32" s="61"/>
      <c r="P32" s="61"/>
      <c r="Q32" s="61"/>
      <c r="R32" s="61"/>
      <c r="S32" s="61"/>
      <c r="T32" s="61"/>
      <c r="U32" s="61"/>
      <c r="V32" s="61"/>
      <c r="W32" s="61"/>
      <c r="X32" s="61"/>
      <c r="Y32" s="61"/>
      <c r="Z32" s="61"/>
      <c r="AA32" s="61"/>
      <c r="AB32" s="61"/>
      <c r="AC32" s="140"/>
      <c r="AD32" s="61"/>
      <c r="AE32" s="61"/>
    </row>
    <row r="33" spans="2:32" s="45" customFormat="1" ht="31.9" customHeight="1" x14ac:dyDescent="0.35">
      <c r="B33" s="44" t="s">
        <v>113</v>
      </c>
      <c r="D33" s="147">
        <v>23800</v>
      </c>
      <c r="E33" s="69"/>
      <c r="F33" s="155" t="s">
        <v>117</v>
      </c>
      <c r="G33" s="155"/>
      <c r="H33" s="155"/>
      <c r="I33" s="155"/>
      <c r="J33" s="155"/>
      <c r="K33" s="155"/>
      <c r="L33" s="155"/>
      <c r="M33" s="155"/>
      <c r="N33" s="155"/>
      <c r="O33" s="155"/>
      <c r="P33" s="149"/>
      <c r="Q33" s="69"/>
      <c r="R33" s="70"/>
      <c r="S33" s="70"/>
      <c r="T33" s="70"/>
      <c r="U33" s="69"/>
      <c r="V33" s="71"/>
      <c r="W33" s="69"/>
      <c r="X33" s="69"/>
      <c r="Y33" s="69"/>
      <c r="Z33" s="71"/>
      <c r="AA33" s="69"/>
      <c r="AB33" s="69"/>
      <c r="AC33" s="148"/>
      <c r="AD33" s="69"/>
      <c r="AE33" s="69"/>
      <c r="AF33" s="25"/>
    </row>
    <row r="34" spans="2:32" x14ac:dyDescent="0.35">
      <c r="C34" s="139"/>
      <c r="D34" s="25"/>
      <c r="E34" s="25"/>
    </row>
    <row r="35" spans="2:32" x14ac:dyDescent="0.35">
      <c r="C35" s="139"/>
      <c r="D35" s="25"/>
      <c r="E35" s="25"/>
    </row>
    <row r="36" spans="2:32" x14ac:dyDescent="0.35">
      <c r="C36" s="139"/>
      <c r="D36" s="25"/>
      <c r="E36" s="25"/>
    </row>
    <row r="37" spans="2:32" x14ac:dyDescent="0.35">
      <c r="B37" s="25" t="s">
        <v>114</v>
      </c>
      <c r="C37" s="139"/>
      <c r="D37" s="25"/>
      <c r="E37" s="25"/>
    </row>
    <row r="38" spans="2:32" x14ac:dyDescent="0.35">
      <c r="B38" s="25" t="s">
        <v>115</v>
      </c>
      <c r="C38" s="139"/>
      <c r="D38" s="25"/>
      <c r="E38" s="25"/>
    </row>
    <row r="39" spans="2:32" x14ac:dyDescent="0.35">
      <c r="B39" s="25" t="s">
        <v>139</v>
      </c>
      <c r="C39" s="139"/>
      <c r="D39" s="25"/>
      <c r="E39" s="25"/>
    </row>
    <row r="40" spans="2:32" x14ac:dyDescent="0.35">
      <c r="C40" s="139"/>
      <c r="D40" s="25"/>
      <c r="E40" s="25"/>
    </row>
    <row r="41" spans="2:32" x14ac:dyDescent="0.35">
      <c r="B41" s="27" t="s">
        <v>168</v>
      </c>
      <c r="C41" s="139"/>
      <c r="D41" s="25"/>
      <c r="E41" s="25"/>
    </row>
    <row r="42" spans="2:32" x14ac:dyDescent="0.35">
      <c r="C42" s="139"/>
      <c r="D42" s="25"/>
      <c r="E42" s="25"/>
    </row>
    <row r="43" spans="2:32" s="1" customFormat="1" x14ac:dyDescent="0.35">
      <c r="B43" s="27" t="s">
        <v>106</v>
      </c>
      <c r="C43" s="28"/>
      <c r="D43" s="2"/>
      <c r="E43" s="2"/>
      <c r="F43" s="3"/>
      <c r="G43" s="3"/>
      <c r="H43" s="3"/>
      <c r="I43" s="3"/>
      <c r="J43" s="3"/>
      <c r="K43" s="3"/>
      <c r="L43" s="3"/>
      <c r="M43" s="3"/>
      <c r="N43" s="3"/>
      <c r="O43" s="3"/>
      <c r="P43" s="3"/>
      <c r="Q43" s="3"/>
      <c r="R43" s="3"/>
      <c r="S43" s="3"/>
      <c r="T43" s="3"/>
      <c r="U43" s="3"/>
      <c r="V43" s="3"/>
      <c r="W43" s="3"/>
      <c r="X43" s="3"/>
      <c r="Y43" s="3"/>
      <c r="Z43" s="3"/>
      <c r="AA43" s="3"/>
      <c r="AB43" s="3"/>
      <c r="AC43" s="2"/>
      <c r="AD43" s="3"/>
      <c r="AE43" s="3"/>
    </row>
    <row r="44" spans="2:32" ht="18.5" thickBot="1" x14ac:dyDescent="0.45">
      <c r="B44" s="29"/>
      <c r="C44" s="30"/>
      <c r="D44" s="31"/>
      <c r="E44" s="31"/>
      <c r="F44" s="32"/>
      <c r="G44" s="32"/>
      <c r="H44" s="32"/>
      <c r="I44" s="32"/>
      <c r="J44" s="32"/>
      <c r="K44" s="32"/>
      <c r="L44" s="32"/>
      <c r="M44" s="32"/>
      <c r="N44" s="32"/>
      <c r="O44" s="32"/>
      <c r="P44" s="32"/>
      <c r="Q44" s="32"/>
      <c r="R44" s="32"/>
      <c r="S44" s="32"/>
      <c r="T44" s="32"/>
      <c r="U44" s="32"/>
      <c r="V44" s="32"/>
      <c r="W44" s="32"/>
      <c r="X44" s="32"/>
      <c r="Y44" s="32"/>
      <c r="Z44" s="32"/>
      <c r="AA44" s="32"/>
      <c r="AB44" s="32"/>
      <c r="AC44" s="31"/>
      <c r="AD44" s="32"/>
      <c r="AE44" s="32"/>
    </row>
    <row r="205" spans="3:3" x14ac:dyDescent="0.35">
      <c r="C205" s="3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V7:X7"/>
    <mergeCell ref="Z7:AB7"/>
    <mergeCell ref="F33:O33"/>
    <mergeCell ref="F7:H7"/>
    <mergeCell ref="J7:L7"/>
    <mergeCell ref="N7:P7"/>
    <mergeCell ref="R7:T7"/>
  </mergeCell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oddHeader>&amp;C&amp;"Arial"&amp;12&amp;K000000OFFICIAL&amp;1#</oddHeader>
    <oddFooter>&amp;C&amp;1#&amp;"Arial"&amp;12&amp;K000000OFFICIAL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2"/>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19" width="8.6328125" style="79" customWidth="1"/>
    <col min="20" max="21" width="10.6328125" style="79" customWidth="1"/>
    <col min="22" max="24" width="8.6328125" style="79" customWidth="1"/>
    <col min="25" max="28" width="12.6328125" style="74"/>
    <col min="29" max="16384" width="12.6328125" style="75"/>
  </cols>
  <sheetData>
    <row r="1" spans="1:28" x14ac:dyDescent="0.35">
      <c r="A1" s="72" t="s">
        <v>167</v>
      </c>
      <c r="B1" s="73"/>
      <c r="C1" s="73"/>
      <c r="D1" s="73"/>
      <c r="E1" s="73"/>
      <c r="F1" s="73"/>
      <c r="G1" s="73"/>
      <c r="H1" s="73"/>
      <c r="I1" s="73"/>
      <c r="J1" s="73"/>
      <c r="K1" s="73"/>
      <c r="L1" s="73"/>
      <c r="M1" s="73"/>
      <c r="N1" s="73"/>
      <c r="O1" s="73"/>
      <c r="P1" s="73"/>
      <c r="Q1" s="73"/>
      <c r="R1" s="73"/>
      <c r="S1" s="73"/>
      <c r="T1" s="73"/>
      <c r="U1" s="73"/>
      <c r="V1" s="73"/>
      <c r="W1" s="73"/>
      <c r="X1" s="73"/>
    </row>
    <row r="2" spans="1:28" ht="15.5" x14ac:dyDescent="0.35">
      <c r="A2" s="76" t="s">
        <v>79</v>
      </c>
      <c r="B2" s="77"/>
      <c r="C2" s="77"/>
      <c r="D2" s="77"/>
      <c r="E2" s="77"/>
      <c r="F2" s="77"/>
      <c r="G2" s="77"/>
      <c r="H2" s="77"/>
      <c r="I2" s="77"/>
      <c r="J2" s="77"/>
      <c r="K2" s="77"/>
      <c r="L2" s="77"/>
      <c r="M2" s="77"/>
      <c r="N2" s="77"/>
      <c r="O2" s="77"/>
      <c r="P2" s="77"/>
      <c r="Q2" s="77"/>
      <c r="R2" s="77"/>
      <c r="S2" s="77"/>
      <c r="T2" s="77"/>
      <c r="U2" s="77"/>
      <c r="V2" s="77"/>
      <c r="W2" s="77"/>
      <c r="X2" s="77"/>
    </row>
    <row r="3" spans="1:28" x14ac:dyDescent="0.35">
      <c r="A3" s="78" t="s">
        <v>173</v>
      </c>
    </row>
    <row r="4" spans="1:28" ht="15.5" x14ac:dyDescent="0.35">
      <c r="A4" s="80"/>
      <c r="B4" s="81" t="s">
        <v>78</v>
      </c>
      <c r="C4" s="82"/>
      <c r="D4" s="82"/>
      <c r="E4" s="82"/>
      <c r="F4" s="82"/>
      <c r="G4" s="82"/>
      <c r="H4" s="82"/>
      <c r="I4" s="82"/>
      <c r="J4" s="82"/>
      <c r="K4" s="82"/>
      <c r="L4" s="82"/>
      <c r="M4" s="82"/>
      <c r="N4" s="82"/>
      <c r="O4" s="82"/>
      <c r="P4" s="82"/>
      <c r="Q4" s="82"/>
      <c r="R4" s="82"/>
      <c r="S4" s="82"/>
      <c r="T4" s="82"/>
      <c r="U4" s="82"/>
      <c r="V4" s="82"/>
      <c r="W4" s="82"/>
      <c r="X4" s="83" t="s">
        <v>146</v>
      </c>
    </row>
    <row r="5" spans="1:28" s="85" customFormat="1" ht="14" x14ac:dyDescent="0.35">
      <c r="A5" s="84"/>
      <c r="B5" s="41">
        <v>23999</v>
      </c>
      <c r="C5" s="42"/>
      <c r="D5" s="42"/>
      <c r="E5" s="42"/>
      <c r="F5" s="42"/>
      <c r="G5" s="42"/>
      <c r="H5" s="42"/>
      <c r="I5" s="43"/>
      <c r="J5" s="43"/>
      <c r="K5" s="42"/>
      <c r="L5" s="43"/>
      <c r="M5" s="43"/>
      <c r="N5" s="42"/>
      <c r="O5" s="43"/>
      <c r="P5" s="43"/>
      <c r="Q5" s="42"/>
      <c r="R5" s="43"/>
      <c r="S5" s="43"/>
      <c r="T5" s="42"/>
      <c r="U5" s="43"/>
      <c r="V5" s="51" t="s">
        <v>148</v>
      </c>
      <c r="W5" s="43"/>
      <c r="X5" s="53"/>
    </row>
    <row r="6" spans="1:28" ht="14" x14ac:dyDescent="0.35">
      <c r="A6" s="86"/>
      <c r="B6" s="51" t="s">
        <v>81</v>
      </c>
      <c r="C6" s="35"/>
      <c r="D6" s="35"/>
      <c r="E6" s="35"/>
      <c r="F6" s="35"/>
      <c r="G6" s="52"/>
      <c r="H6" s="51"/>
      <c r="I6" s="35"/>
      <c r="J6" s="52"/>
      <c r="K6" s="51" t="s">
        <v>140</v>
      </c>
      <c r="L6" s="35"/>
      <c r="M6" s="52"/>
      <c r="N6" s="51" t="s">
        <v>143</v>
      </c>
      <c r="O6" s="35"/>
      <c r="P6" s="52"/>
      <c r="Q6" s="51" t="s">
        <v>108</v>
      </c>
      <c r="R6" s="35"/>
      <c r="S6" s="52"/>
      <c r="T6" s="51" t="s">
        <v>116</v>
      </c>
      <c r="U6" s="35"/>
      <c r="V6" s="51" t="s">
        <v>147</v>
      </c>
      <c r="W6" s="35"/>
      <c r="X6" s="36"/>
      <c r="Y6" s="75"/>
      <c r="Z6" s="75"/>
      <c r="AA6" s="75"/>
      <c r="AB6" s="75"/>
    </row>
    <row r="7" spans="1:28" s="88" customFormat="1" ht="20" x14ac:dyDescent="0.35">
      <c r="A7" s="87"/>
      <c r="B7" s="49" t="s">
        <v>97</v>
      </c>
      <c r="C7" s="38" t="s">
        <v>97</v>
      </c>
      <c r="D7" s="47" t="s">
        <v>97</v>
      </c>
      <c r="E7" s="49" t="s">
        <v>98</v>
      </c>
      <c r="F7" s="38" t="s">
        <v>98</v>
      </c>
      <c r="G7" s="47" t="s">
        <v>98</v>
      </c>
      <c r="H7" s="49" t="s">
        <v>142</v>
      </c>
      <c r="I7" s="38" t="s">
        <v>142</v>
      </c>
      <c r="J7" s="47" t="s">
        <v>142</v>
      </c>
      <c r="K7" s="49" t="s">
        <v>145</v>
      </c>
      <c r="L7" s="38" t="s">
        <v>145</v>
      </c>
      <c r="M7" s="38" t="s">
        <v>145</v>
      </c>
      <c r="N7" s="49" t="s">
        <v>171</v>
      </c>
      <c r="O7" s="38" t="s">
        <v>171</v>
      </c>
      <c r="P7" s="38" t="s">
        <v>171</v>
      </c>
      <c r="Q7" s="49" t="s">
        <v>144</v>
      </c>
      <c r="R7" s="38" t="s">
        <v>144</v>
      </c>
      <c r="S7" s="38" t="s">
        <v>144</v>
      </c>
      <c r="T7" s="49" t="s">
        <v>99</v>
      </c>
      <c r="U7" s="38" t="s">
        <v>149</v>
      </c>
      <c r="V7" s="49" t="s">
        <v>145</v>
      </c>
      <c r="W7" s="38" t="s">
        <v>145</v>
      </c>
      <c r="X7" s="37" t="s">
        <v>145</v>
      </c>
    </row>
    <row r="8" spans="1:28" x14ac:dyDescent="0.35">
      <c r="A8" s="89"/>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103</v>
      </c>
      <c r="U8" s="40" t="s">
        <v>103</v>
      </c>
      <c r="V8" s="50" t="s">
        <v>101</v>
      </c>
      <c r="W8" s="40" t="s">
        <v>102</v>
      </c>
      <c r="X8" s="39" t="s">
        <v>141</v>
      </c>
    </row>
    <row r="9" spans="1:28" x14ac:dyDescent="0.35">
      <c r="A9" s="90"/>
      <c r="B9" s="91"/>
      <c r="C9" s="92"/>
      <c r="D9" s="92"/>
      <c r="E9" s="92"/>
      <c r="F9" s="92"/>
      <c r="G9" s="93"/>
      <c r="H9" s="93"/>
      <c r="I9" s="93"/>
      <c r="J9" s="93"/>
      <c r="K9" s="94"/>
      <c r="L9" s="94"/>
      <c r="M9" s="94"/>
      <c r="N9" s="93"/>
      <c r="O9" s="93"/>
      <c r="P9" s="93"/>
      <c r="Q9" s="93"/>
      <c r="R9" s="93"/>
      <c r="S9" s="93"/>
      <c r="T9" s="93"/>
      <c r="U9" s="93"/>
      <c r="V9" s="91"/>
      <c r="W9" s="92"/>
      <c r="X9" s="138"/>
    </row>
    <row r="10" spans="1:28" x14ac:dyDescent="0.35">
      <c r="A10" s="95" t="s">
        <v>0</v>
      </c>
      <c r="B10" s="96">
        <f>'Full Time'!B10</f>
        <v>41.6</v>
      </c>
      <c r="C10" s="97">
        <f>'Full Time'!C10</f>
        <v>32</v>
      </c>
      <c r="D10" s="97">
        <f>'Full Time'!D10</f>
        <v>0</v>
      </c>
      <c r="E10" s="97">
        <f>'Part Time'!B10</f>
        <v>14</v>
      </c>
      <c r="F10" s="97">
        <f>'Part Time'!C10</f>
        <v>41</v>
      </c>
      <c r="G10" s="97">
        <f>'Part Time'!D10</f>
        <v>0</v>
      </c>
      <c r="H10" s="97">
        <f>'Part Time-EFT'!B10</f>
        <v>6.8299999999999992</v>
      </c>
      <c r="I10" s="97">
        <f>'Part Time-EFT'!C10</f>
        <v>25</v>
      </c>
      <c r="J10" s="97">
        <f>'Part Time-EFT'!D10</f>
        <v>0</v>
      </c>
      <c r="K10" s="98">
        <f>'TOTAL EFT'!B10</f>
        <v>48.430000000000007</v>
      </c>
      <c r="L10" s="98">
        <f>'TOTAL EFT'!C10</f>
        <v>57</v>
      </c>
      <c r="M10" s="98">
        <f>'TOTAL EFT'!D10</f>
        <v>0</v>
      </c>
      <c r="N10" s="97">
        <f>Casual!B10</f>
        <v>12</v>
      </c>
      <c r="O10" s="97">
        <f>Casual!C10</f>
        <v>25</v>
      </c>
      <c r="P10" s="97">
        <f>Casual!D10</f>
        <v>0</v>
      </c>
      <c r="Q10" s="97">
        <f>Volunteers!B10</f>
        <v>0</v>
      </c>
      <c r="R10" s="97">
        <f>Volunteers!C10</f>
        <v>0</v>
      </c>
      <c r="S10" s="97">
        <f>Volunteers!D10</f>
        <v>0</v>
      </c>
      <c r="T10" s="97">
        <f>'Staff Movements'!B10</f>
        <v>30.330000000000002</v>
      </c>
      <c r="U10" s="97">
        <f>'Staff Movements'!C10</f>
        <v>24.559999999999995</v>
      </c>
      <c r="V10" s="96">
        <v>0</v>
      </c>
      <c r="W10" s="97">
        <v>0</v>
      </c>
      <c r="X10" s="99">
        <v>0</v>
      </c>
    </row>
    <row r="11" spans="1:28" x14ac:dyDescent="0.35">
      <c r="A11" s="95" t="s">
        <v>1</v>
      </c>
      <c r="B11" s="96">
        <f>'Full Time'!B11</f>
        <v>65</v>
      </c>
      <c r="C11" s="97">
        <f>'Full Time'!C11</f>
        <v>27</v>
      </c>
      <c r="D11" s="97">
        <f>'Full Time'!D11</f>
        <v>0</v>
      </c>
      <c r="E11" s="97">
        <f>'Part Time'!B11</f>
        <v>8</v>
      </c>
      <c r="F11" s="97">
        <f>'Part Time'!C11</f>
        <v>26</v>
      </c>
      <c r="G11" s="97">
        <f>'Part Time'!D11</f>
        <v>0</v>
      </c>
      <c r="H11" s="97">
        <f>'Part Time-EFT'!B11</f>
        <v>3.9000000000000004</v>
      </c>
      <c r="I11" s="97">
        <f>'Part Time-EFT'!C11</f>
        <v>16.3</v>
      </c>
      <c r="J11" s="97">
        <f>'Part Time-EFT'!D11</f>
        <v>0</v>
      </c>
      <c r="K11" s="98">
        <f>'TOTAL EFT'!B11</f>
        <v>68.899999999999991</v>
      </c>
      <c r="L11" s="98">
        <f>'TOTAL EFT'!C11</f>
        <v>43.3</v>
      </c>
      <c r="M11" s="98">
        <f>'TOTAL EFT'!D11</f>
        <v>0</v>
      </c>
      <c r="N11" s="97">
        <f>Casual!B11</f>
        <v>37</v>
      </c>
      <c r="O11" s="97">
        <f>Casual!C11</f>
        <v>47</v>
      </c>
      <c r="P11" s="97">
        <f>Casual!D11</f>
        <v>0</v>
      </c>
      <c r="Q11" s="97">
        <f>Volunteers!B11</f>
        <v>4</v>
      </c>
      <c r="R11" s="97">
        <f>Volunteers!C11</f>
        <v>12</v>
      </c>
      <c r="S11" s="97">
        <f>Volunteers!D11</f>
        <v>0</v>
      </c>
      <c r="T11" s="97">
        <f>'Staff Movements'!B11</f>
        <v>26</v>
      </c>
      <c r="U11" s="97">
        <f>'Staff Movements'!C11</f>
        <v>15.899999999999999</v>
      </c>
      <c r="V11" s="96">
        <v>0</v>
      </c>
      <c r="W11" s="97">
        <v>0</v>
      </c>
      <c r="X11" s="99">
        <v>0</v>
      </c>
    </row>
    <row r="12" spans="1:28" x14ac:dyDescent="0.35">
      <c r="A12" s="95" t="s">
        <v>2</v>
      </c>
      <c r="B12" s="96">
        <f>'Full Time'!B12</f>
        <v>320</v>
      </c>
      <c r="C12" s="97">
        <f>'Full Time'!C12</f>
        <v>228</v>
      </c>
      <c r="D12" s="97">
        <f>'Full Time'!D12</f>
        <v>1</v>
      </c>
      <c r="E12" s="97">
        <f>'Part Time'!B12</f>
        <v>50</v>
      </c>
      <c r="F12" s="97">
        <f>'Part Time'!C12</f>
        <v>250</v>
      </c>
      <c r="G12" s="97">
        <f>'Part Time'!D12</f>
        <v>1</v>
      </c>
      <c r="H12" s="97">
        <f>'Part Time-EFT'!B12</f>
        <v>22.110000000000003</v>
      </c>
      <c r="I12" s="97">
        <f>'Part Time-EFT'!C12</f>
        <v>153.06</v>
      </c>
      <c r="J12" s="97">
        <f>'Part Time-EFT'!D12</f>
        <v>0.47</v>
      </c>
      <c r="K12" s="98">
        <f>'TOTAL EFT'!B12</f>
        <v>342.11</v>
      </c>
      <c r="L12" s="98">
        <f>'TOTAL EFT'!C12</f>
        <v>381.06</v>
      </c>
      <c r="M12" s="98">
        <f>'TOTAL EFT'!D12</f>
        <v>1.47</v>
      </c>
      <c r="N12" s="97">
        <f>Casual!B12</f>
        <v>82</v>
      </c>
      <c r="O12" s="97">
        <f>Casual!C12</f>
        <v>210</v>
      </c>
      <c r="P12" s="97">
        <f>Casual!D12</f>
        <v>3</v>
      </c>
      <c r="Q12" s="97">
        <f>Volunteers!B12</f>
        <v>76</v>
      </c>
      <c r="R12" s="97">
        <f>Volunteers!C12</f>
        <v>81</v>
      </c>
      <c r="S12" s="97">
        <f>Volunteers!D12</f>
        <v>0</v>
      </c>
      <c r="T12" s="97">
        <f>'Staff Movements'!B12</f>
        <v>106.02000000000001</v>
      </c>
      <c r="U12" s="97">
        <f>'Staff Movements'!C12</f>
        <v>138.01000000000002</v>
      </c>
      <c r="V12" s="96">
        <v>0</v>
      </c>
      <c r="W12" s="97">
        <v>0</v>
      </c>
      <c r="X12" s="99">
        <v>0</v>
      </c>
    </row>
    <row r="13" spans="1:28" x14ac:dyDescent="0.35">
      <c r="A13" s="95" t="s">
        <v>3</v>
      </c>
      <c r="B13" s="96">
        <f>'Full Time'!B13</f>
        <v>258.43864870000004</v>
      </c>
      <c r="C13" s="97">
        <f>'Full Time'!C13</f>
        <v>213.10270410000001</v>
      </c>
      <c r="D13" s="97">
        <f>'Full Time'!D13</f>
        <v>3</v>
      </c>
      <c r="E13" s="97">
        <f>'Part Time'!B13</f>
        <v>96</v>
      </c>
      <c r="F13" s="97">
        <f>'Part Time'!C13</f>
        <v>270</v>
      </c>
      <c r="G13" s="97">
        <f>'Part Time'!D13</f>
        <v>5</v>
      </c>
      <c r="H13" s="97">
        <f>'Part Time-EFT'!B13</f>
        <v>34.631249699999998</v>
      </c>
      <c r="I13" s="97">
        <f>'Part Time-EFT'!C13</f>
        <v>121.42753649999997</v>
      </c>
      <c r="J13" s="97">
        <f>'Part Time-EFT'!D13</f>
        <v>2.9840003999999998</v>
      </c>
      <c r="K13" s="98">
        <f>'TOTAL EFT'!B13</f>
        <v>293.0698984</v>
      </c>
      <c r="L13" s="98">
        <f>'TOTAL EFT'!C13</f>
        <v>334.53024060000001</v>
      </c>
      <c r="M13" s="98">
        <f>'TOTAL EFT'!D13</f>
        <v>5.9840004000000011</v>
      </c>
      <c r="N13" s="97">
        <f>Casual!B13</f>
        <v>61</v>
      </c>
      <c r="O13" s="97">
        <f>Casual!C13</f>
        <v>118</v>
      </c>
      <c r="P13" s="97">
        <f>Casual!D13</f>
        <v>2</v>
      </c>
      <c r="Q13" s="97">
        <f>Volunteers!B13</f>
        <v>0</v>
      </c>
      <c r="R13" s="97">
        <f>Volunteers!C13</f>
        <v>0</v>
      </c>
      <c r="S13" s="97">
        <f>Volunteers!D13</f>
        <v>0</v>
      </c>
      <c r="T13" s="97">
        <f>'Staff Movements'!B13</f>
        <v>141.67842105263162</v>
      </c>
      <c r="U13" s="97">
        <f>'Staff Movements'!C13</f>
        <v>112.42236842105262</v>
      </c>
      <c r="V13" s="96">
        <v>1</v>
      </c>
      <c r="W13" s="97">
        <v>0</v>
      </c>
      <c r="X13" s="99">
        <v>0</v>
      </c>
    </row>
    <row r="14" spans="1:28" x14ac:dyDescent="0.35">
      <c r="A14" s="95" t="s">
        <v>4</v>
      </c>
      <c r="B14" s="96">
        <f>'Full Time'!B14</f>
        <v>162</v>
      </c>
      <c r="C14" s="97">
        <f>'Full Time'!C14</f>
        <v>108</v>
      </c>
      <c r="D14" s="97">
        <f>'Full Time'!D14</f>
        <v>0</v>
      </c>
      <c r="E14" s="97">
        <f>'Part Time'!B14</f>
        <v>22</v>
      </c>
      <c r="F14" s="97">
        <f>'Part Time'!C14</f>
        <v>78</v>
      </c>
      <c r="G14" s="97">
        <f>'Part Time'!D14</f>
        <v>0</v>
      </c>
      <c r="H14" s="97">
        <f>'Part Time-EFT'!B14</f>
        <v>12.52</v>
      </c>
      <c r="I14" s="97">
        <f>'Part Time-EFT'!C14</f>
        <v>44.699999999999996</v>
      </c>
      <c r="J14" s="97">
        <f>'Part Time-EFT'!D14</f>
        <v>0</v>
      </c>
      <c r="K14" s="98">
        <f>'TOTAL EFT'!B14</f>
        <v>174.52</v>
      </c>
      <c r="L14" s="98">
        <f>'TOTAL EFT'!C14</f>
        <v>152.70000000000002</v>
      </c>
      <c r="M14" s="98">
        <f>'TOTAL EFT'!D14</f>
        <v>0</v>
      </c>
      <c r="N14" s="97">
        <f>Casual!B14</f>
        <v>9</v>
      </c>
      <c r="O14" s="97">
        <f>Casual!C14</f>
        <v>36</v>
      </c>
      <c r="P14" s="97">
        <f>Casual!D14</f>
        <v>0</v>
      </c>
      <c r="Q14" s="97">
        <f>Volunteers!B14</f>
        <v>0</v>
      </c>
      <c r="R14" s="97">
        <f>Volunteers!C14</f>
        <v>0</v>
      </c>
      <c r="S14" s="97">
        <f>Volunteers!D14</f>
        <v>0</v>
      </c>
      <c r="T14" s="97">
        <f>'Staff Movements'!B14</f>
        <v>40.71</v>
      </c>
      <c r="U14" s="97">
        <f>'Staff Movements'!C14</f>
        <v>68.52</v>
      </c>
      <c r="V14" s="96">
        <v>1</v>
      </c>
      <c r="W14" s="97">
        <v>1</v>
      </c>
      <c r="X14" s="99">
        <v>0</v>
      </c>
    </row>
    <row r="15" spans="1:28" x14ac:dyDescent="0.35">
      <c r="A15" s="95" t="s">
        <v>5</v>
      </c>
      <c r="B15" s="96">
        <f>'Full Time'!B15</f>
        <v>117</v>
      </c>
      <c r="C15" s="97">
        <f>'Full Time'!C15</f>
        <v>122</v>
      </c>
      <c r="D15" s="97">
        <f>'Full Time'!D15</f>
        <v>1</v>
      </c>
      <c r="E15" s="97">
        <f>'Part Time'!B15</f>
        <v>25</v>
      </c>
      <c r="F15" s="97">
        <f>'Part Time'!C15</f>
        <v>75</v>
      </c>
      <c r="G15" s="97">
        <f>'Part Time'!D15</f>
        <v>0</v>
      </c>
      <c r="H15" s="97">
        <f>'Part Time-EFT'!B15</f>
        <v>9.7000000000000011</v>
      </c>
      <c r="I15" s="97">
        <f>'Part Time-EFT'!C15</f>
        <v>41.9</v>
      </c>
      <c r="J15" s="97">
        <f>'Part Time-EFT'!D15</f>
        <v>0</v>
      </c>
      <c r="K15" s="98">
        <f>'TOTAL EFT'!B15</f>
        <v>126.70000000000002</v>
      </c>
      <c r="L15" s="98">
        <f>'TOTAL EFT'!C15</f>
        <v>163.9</v>
      </c>
      <c r="M15" s="98">
        <f>'TOTAL EFT'!D15</f>
        <v>1</v>
      </c>
      <c r="N15" s="97">
        <f>Casual!B15</f>
        <v>39</v>
      </c>
      <c r="O15" s="97">
        <f>Casual!C15</f>
        <v>41</v>
      </c>
      <c r="P15" s="97">
        <f>Casual!D15</f>
        <v>0</v>
      </c>
      <c r="Q15" s="97">
        <f>Volunteers!B15</f>
        <v>0</v>
      </c>
      <c r="R15" s="97">
        <f>Volunteers!C15</f>
        <v>0</v>
      </c>
      <c r="S15" s="97">
        <f>Volunteers!D15</f>
        <v>0</v>
      </c>
      <c r="T15" s="97">
        <f>'Staff Movements'!B15</f>
        <v>51.39</v>
      </c>
      <c r="U15" s="97">
        <f>'Staff Movements'!C15</f>
        <v>75.66</v>
      </c>
      <c r="V15" s="96">
        <v>1</v>
      </c>
      <c r="W15" s="97">
        <v>1</v>
      </c>
      <c r="X15" s="99">
        <v>0</v>
      </c>
    </row>
    <row r="16" spans="1:28" x14ac:dyDescent="0.35">
      <c r="A16" s="95" t="s">
        <v>6</v>
      </c>
      <c r="B16" s="96">
        <f>'Full Time'!B16</f>
        <v>131</v>
      </c>
      <c r="C16" s="97">
        <f>'Full Time'!C16</f>
        <v>188</v>
      </c>
      <c r="D16" s="97">
        <f>'Full Time'!D16</f>
        <v>1</v>
      </c>
      <c r="E16" s="97">
        <f>'Part Time'!B16</f>
        <v>53</v>
      </c>
      <c r="F16" s="97">
        <f>'Part Time'!C16</f>
        <v>232</v>
      </c>
      <c r="G16" s="97">
        <f>'Part Time'!D16</f>
        <v>0</v>
      </c>
      <c r="H16" s="97">
        <f>'Part Time-EFT'!B16</f>
        <v>24.560000000000002</v>
      </c>
      <c r="I16" s="97">
        <f>'Part Time-EFT'!C16</f>
        <v>141.87</v>
      </c>
      <c r="J16" s="97">
        <f>'Part Time-EFT'!D16</f>
        <v>0</v>
      </c>
      <c r="K16" s="98">
        <f>'TOTAL EFT'!B16</f>
        <v>155.56</v>
      </c>
      <c r="L16" s="98">
        <f>'TOTAL EFT'!C16</f>
        <v>329.86999999999995</v>
      </c>
      <c r="M16" s="98">
        <f>'TOTAL EFT'!D16</f>
        <v>1</v>
      </c>
      <c r="N16" s="97">
        <f>Casual!B16</f>
        <v>32</v>
      </c>
      <c r="O16" s="97">
        <f>Casual!C16</f>
        <v>77</v>
      </c>
      <c r="P16" s="97">
        <f>Casual!D16</f>
        <v>0</v>
      </c>
      <c r="Q16" s="97">
        <f>Volunteers!B16</f>
        <v>82</v>
      </c>
      <c r="R16" s="97">
        <f>Volunteers!C16</f>
        <v>189</v>
      </c>
      <c r="S16" s="97">
        <f>Volunteers!D16</f>
        <v>0</v>
      </c>
      <c r="T16" s="97">
        <f>'Staff Movements'!B16</f>
        <v>76.699999999999989</v>
      </c>
      <c r="U16" s="97">
        <f>'Staff Movements'!C16</f>
        <v>126.35000000000001</v>
      </c>
      <c r="V16" s="96">
        <v>0</v>
      </c>
      <c r="W16" s="97">
        <v>0</v>
      </c>
      <c r="X16" s="99">
        <v>0</v>
      </c>
    </row>
    <row r="17" spans="1:28" ht="14" x14ac:dyDescent="0.35">
      <c r="A17" s="95" t="s">
        <v>7</v>
      </c>
      <c r="B17" s="96">
        <f>'Full Time'!B17</f>
        <v>56</v>
      </c>
      <c r="C17" s="97">
        <f>'Full Time'!C17</f>
        <v>27</v>
      </c>
      <c r="D17" s="97">
        <f>'Full Time'!D17</f>
        <v>0</v>
      </c>
      <c r="E17" s="97">
        <f>'Part Time'!B17</f>
        <v>10</v>
      </c>
      <c r="F17" s="97">
        <f>'Part Time'!C17</f>
        <v>59</v>
      </c>
      <c r="G17" s="97">
        <f>'Part Time'!D17</f>
        <v>0</v>
      </c>
      <c r="H17" s="97">
        <f>'Part Time-EFT'!B17</f>
        <v>3.4370000000000003</v>
      </c>
      <c r="I17" s="97">
        <f>'Part Time-EFT'!C17</f>
        <v>31.032400000000003</v>
      </c>
      <c r="J17" s="97">
        <f>'Part Time-EFT'!D17</f>
        <v>0</v>
      </c>
      <c r="K17" s="98">
        <f>'TOTAL EFT'!B17</f>
        <v>59.436999999999998</v>
      </c>
      <c r="L17" s="98">
        <f>'TOTAL EFT'!C17</f>
        <v>58.032399999999996</v>
      </c>
      <c r="M17" s="98">
        <f>'TOTAL EFT'!D17</f>
        <v>0</v>
      </c>
      <c r="N17" s="97">
        <f>Casual!B17</f>
        <v>3</v>
      </c>
      <c r="O17" s="97">
        <f>Casual!C17</f>
        <v>5</v>
      </c>
      <c r="P17" s="97">
        <f>Casual!D17</f>
        <v>0</v>
      </c>
      <c r="Q17" s="97">
        <f>Volunteers!B17</f>
        <v>113</v>
      </c>
      <c r="R17" s="97">
        <f>Volunteers!C17</f>
        <v>230</v>
      </c>
      <c r="S17" s="97">
        <f>Volunteers!D17</f>
        <v>0</v>
      </c>
      <c r="T17" s="97">
        <f>'Staff Movements'!B17</f>
        <v>24.599999999999998</v>
      </c>
      <c r="U17" s="97">
        <f>'Staff Movements'!C17</f>
        <v>19.060500000000001</v>
      </c>
      <c r="V17" s="96">
        <v>0</v>
      </c>
      <c r="W17" s="97">
        <v>0</v>
      </c>
      <c r="X17" s="99">
        <v>0</v>
      </c>
      <c r="Y17" s="75"/>
      <c r="Z17" s="75"/>
      <c r="AA17" s="75"/>
      <c r="AB17" s="75"/>
    </row>
    <row r="18" spans="1:28" ht="14" x14ac:dyDescent="0.35">
      <c r="A18" s="95" t="s">
        <v>8</v>
      </c>
      <c r="B18" s="96">
        <f>'Full Time'!B18</f>
        <v>300</v>
      </c>
      <c r="C18" s="97">
        <f>'Full Time'!C18</f>
        <v>233</v>
      </c>
      <c r="D18" s="97">
        <f>'Full Time'!D18</f>
        <v>0</v>
      </c>
      <c r="E18" s="97">
        <f>'Part Time'!B18</f>
        <v>61</v>
      </c>
      <c r="F18" s="97">
        <f>'Part Time'!C18</f>
        <v>237</v>
      </c>
      <c r="G18" s="97">
        <f>'Part Time'!D18</f>
        <v>0</v>
      </c>
      <c r="H18" s="97">
        <f>'Part Time-EFT'!B18</f>
        <v>20.810000000000002</v>
      </c>
      <c r="I18" s="97">
        <f>'Part Time-EFT'!C18</f>
        <v>129.46</v>
      </c>
      <c r="J18" s="97">
        <f>'Part Time-EFT'!D18</f>
        <v>0</v>
      </c>
      <c r="K18" s="98">
        <f>'TOTAL EFT'!B18</f>
        <v>320.81</v>
      </c>
      <c r="L18" s="98">
        <f>'TOTAL EFT'!C18</f>
        <v>362.46000000000004</v>
      </c>
      <c r="M18" s="98">
        <f>'TOTAL EFT'!D18</f>
        <v>0</v>
      </c>
      <c r="N18" s="97">
        <f>Casual!B18</f>
        <v>32</v>
      </c>
      <c r="O18" s="97">
        <f>Casual!C18</f>
        <v>96</v>
      </c>
      <c r="P18" s="97">
        <f>Casual!D18</f>
        <v>0</v>
      </c>
      <c r="Q18" s="97">
        <f>Volunteers!B18</f>
        <v>143</v>
      </c>
      <c r="R18" s="97">
        <f>Volunteers!C18</f>
        <v>201</v>
      </c>
      <c r="S18" s="97">
        <f>Volunteers!D18</f>
        <v>8</v>
      </c>
      <c r="T18" s="97">
        <f>'Staff Movements'!B18</f>
        <v>134.01</v>
      </c>
      <c r="U18" s="97">
        <f>'Staff Movements'!C18</f>
        <v>106.99</v>
      </c>
      <c r="V18" s="96">
        <v>0</v>
      </c>
      <c r="W18" s="97">
        <v>0</v>
      </c>
      <c r="X18" s="99">
        <v>0</v>
      </c>
      <c r="Y18" s="75"/>
      <c r="Z18" s="75"/>
      <c r="AA18" s="75"/>
      <c r="AB18" s="75"/>
    </row>
    <row r="19" spans="1:28" ht="14" x14ac:dyDescent="0.35">
      <c r="A19" s="95" t="s">
        <v>9</v>
      </c>
      <c r="B19" s="96">
        <f>'Full Time'!B19</f>
        <v>372</v>
      </c>
      <c r="C19" s="97">
        <f>'Full Time'!C19</f>
        <v>279</v>
      </c>
      <c r="D19" s="97">
        <f>'Full Time'!D19</f>
        <v>0</v>
      </c>
      <c r="E19" s="97">
        <f>'Part Time'!B19</f>
        <v>114</v>
      </c>
      <c r="F19" s="97">
        <f>'Part Time'!C19</f>
        <v>267</v>
      </c>
      <c r="G19" s="97">
        <f>'Part Time'!D19</f>
        <v>0</v>
      </c>
      <c r="H19" s="97">
        <f>'Part Time-EFT'!B19</f>
        <v>42.969999999999992</v>
      </c>
      <c r="I19" s="97">
        <f>'Part Time-EFT'!C19</f>
        <v>152.76000000000002</v>
      </c>
      <c r="J19" s="97">
        <f>'Part Time-EFT'!D19</f>
        <v>0</v>
      </c>
      <c r="K19" s="98">
        <f>'TOTAL EFT'!B19</f>
        <v>414.96999999999997</v>
      </c>
      <c r="L19" s="98">
        <f>'TOTAL EFT'!C19</f>
        <v>431.76000000000005</v>
      </c>
      <c r="M19" s="98">
        <f>'TOTAL EFT'!D19</f>
        <v>0</v>
      </c>
      <c r="N19" s="97">
        <f>Casual!B19</f>
        <v>171</v>
      </c>
      <c r="O19" s="97">
        <f>Casual!C19</f>
        <v>230</v>
      </c>
      <c r="P19" s="97">
        <f>Casual!D19</f>
        <v>0</v>
      </c>
      <c r="Q19" s="97">
        <f>Volunteers!B19</f>
        <v>93</v>
      </c>
      <c r="R19" s="97">
        <f>Volunteers!C19</f>
        <v>181</v>
      </c>
      <c r="S19" s="97">
        <f>Volunteers!D19</f>
        <v>0</v>
      </c>
      <c r="T19" s="97">
        <f>'Staff Movements'!B19</f>
        <v>113.70999999999998</v>
      </c>
      <c r="U19" s="97">
        <f>'Staff Movements'!C19</f>
        <v>182.59</v>
      </c>
      <c r="V19" s="96">
        <v>0</v>
      </c>
      <c r="W19" s="97">
        <v>0</v>
      </c>
      <c r="X19" s="99">
        <v>0</v>
      </c>
      <c r="Y19" s="75"/>
      <c r="Z19" s="75"/>
      <c r="AA19" s="75"/>
      <c r="AB19" s="75"/>
    </row>
    <row r="20" spans="1:28" ht="14" x14ac:dyDescent="0.35">
      <c r="A20" s="95" t="s">
        <v>10</v>
      </c>
      <c r="B20" s="96">
        <f>'Full Time'!B20</f>
        <v>0</v>
      </c>
      <c r="C20" s="97">
        <f>'Full Time'!C20</f>
        <v>0</v>
      </c>
      <c r="D20" s="97">
        <f>'Full Time'!D20</f>
        <v>0</v>
      </c>
      <c r="E20" s="97">
        <f>'Part Time'!B20</f>
        <v>0</v>
      </c>
      <c r="F20" s="97">
        <f>'Part Time'!C20</f>
        <v>0</v>
      </c>
      <c r="G20" s="97">
        <f>'Part Time'!D20</f>
        <v>0</v>
      </c>
      <c r="H20" s="97">
        <f>'Part Time-EFT'!B20</f>
        <v>0</v>
      </c>
      <c r="I20" s="97">
        <f>'Part Time-EFT'!C20</f>
        <v>0</v>
      </c>
      <c r="J20" s="97">
        <f>'Part Time-EFT'!D20</f>
        <v>0</v>
      </c>
      <c r="K20" s="98">
        <f>'TOTAL EFT'!B20</f>
        <v>0</v>
      </c>
      <c r="L20" s="98">
        <f>'TOTAL EFT'!C20</f>
        <v>0</v>
      </c>
      <c r="M20" s="98">
        <f>'TOTAL EFT'!D20</f>
        <v>0</v>
      </c>
      <c r="N20" s="97">
        <f>Casual!B20</f>
        <v>0</v>
      </c>
      <c r="O20" s="97">
        <f>Casual!C20</f>
        <v>0</v>
      </c>
      <c r="P20" s="97">
        <f>Casual!D20</f>
        <v>0</v>
      </c>
      <c r="Q20" s="97">
        <f>Volunteers!B20</f>
        <v>0</v>
      </c>
      <c r="R20" s="97">
        <f>Volunteers!C20</f>
        <v>0</v>
      </c>
      <c r="S20" s="97">
        <f>Volunteers!D20</f>
        <v>0</v>
      </c>
      <c r="T20" s="97">
        <f>'Staff Movements'!B20</f>
        <v>0</v>
      </c>
      <c r="U20" s="97">
        <f>'Staff Movements'!C20</f>
        <v>0</v>
      </c>
      <c r="V20" s="96">
        <v>0</v>
      </c>
      <c r="W20" s="97">
        <v>0</v>
      </c>
      <c r="X20" s="99">
        <v>0</v>
      </c>
      <c r="Y20" s="75"/>
      <c r="Z20" s="75"/>
      <c r="AA20" s="75"/>
      <c r="AB20" s="75"/>
    </row>
    <row r="21" spans="1:28" ht="14" x14ac:dyDescent="0.35">
      <c r="A21" s="95" t="s">
        <v>11</v>
      </c>
      <c r="B21" s="96">
        <f>'Full Time'!B21</f>
        <v>128</v>
      </c>
      <c r="C21" s="97">
        <f>'Full Time'!C21</f>
        <v>100</v>
      </c>
      <c r="D21" s="97">
        <f>'Full Time'!D21</f>
        <v>0</v>
      </c>
      <c r="E21" s="97">
        <f>'Part Time'!B21</f>
        <v>4</v>
      </c>
      <c r="F21" s="97">
        <f>'Part Time'!C21</f>
        <v>82</v>
      </c>
      <c r="G21" s="97">
        <f>'Part Time'!D21</f>
        <v>0</v>
      </c>
      <c r="H21" s="97">
        <f>'Part Time-EFT'!B21</f>
        <v>4.5999999999999996</v>
      </c>
      <c r="I21" s="97">
        <f>'Part Time-EFT'!C21</f>
        <v>47.050000000000011</v>
      </c>
      <c r="J21" s="97">
        <f>'Part Time-EFT'!D21</f>
        <v>0</v>
      </c>
      <c r="K21" s="98">
        <f>'TOTAL EFT'!B21</f>
        <v>132.6</v>
      </c>
      <c r="L21" s="98">
        <f>'TOTAL EFT'!C21</f>
        <v>147.04999999999998</v>
      </c>
      <c r="M21" s="98">
        <f>'TOTAL EFT'!D21</f>
        <v>0</v>
      </c>
      <c r="N21" s="97">
        <f>Casual!B21</f>
        <v>57</v>
      </c>
      <c r="O21" s="97">
        <f>Casual!C21</f>
        <v>128</v>
      </c>
      <c r="P21" s="97">
        <f>Casual!D21</f>
        <v>0</v>
      </c>
      <c r="Q21" s="97">
        <f>Volunteers!B21</f>
        <v>21</v>
      </c>
      <c r="R21" s="97">
        <f>Volunteers!C21</f>
        <v>85</v>
      </c>
      <c r="S21" s="97">
        <f>Volunteers!D21</f>
        <v>0</v>
      </c>
      <c r="T21" s="97">
        <f>'Staff Movements'!B21</f>
        <v>44</v>
      </c>
      <c r="U21" s="97">
        <f>'Staff Movements'!C21</f>
        <v>45</v>
      </c>
      <c r="V21" s="96">
        <v>0</v>
      </c>
      <c r="W21" s="97">
        <v>0</v>
      </c>
      <c r="X21" s="99">
        <v>0</v>
      </c>
      <c r="Y21" s="75"/>
      <c r="Z21" s="75"/>
      <c r="AA21" s="75"/>
      <c r="AB21" s="75"/>
    </row>
    <row r="22" spans="1:28" ht="14" x14ac:dyDescent="0.35">
      <c r="A22" s="95" t="s">
        <v>12</v>
      </c>
      <c r="B22" s="96">
        <f>'Full Time'!B22</f>
        <v>180</v>
      </c>
      <c r="C22" s="97">
        <f>'Full Time'!C22</f>
        <v>174</v>
      </c>
      <c r="D22" s="97">
        <f>'Full Time'!D22</f>
        <v>0</v>
      </c>
      <c r="E22" s="97">
        <f>'Part Time'!B22</f>
        <v>34</v>
      </c>
      <c r="F22" s="97">
        <f>'Part Time'!C22</f>
        <v>186</v>
      </c>
      <c r="G22" s="97">
        <f>'Part Time'!D22</f>
        <v>0</v>
      </c>
      <c r="H22" s="97">
        <f>'Part Time-EFT'!B22</f>
        <v>11.84</v>
      </c>
      <c r="I22" s="97">
        <f>'Part Time-EFT'!C22</f>
        <v>97.910000000000025</v>
      </c>
      <c r="J22" s="97">
        <f>'Part Time-EFT'!D22</f>
        <v>0</v>
      </c>
      <c r="K22" s="98">
        <f>'TOTAL EFT'!B22</f>
        <v>191.83999999999997</v>
      </c>
      <c r="L22" s="98">
        <f>'TOTAL EFT'!C22</f>
        <v>271.91000000000003</v>
      </c>
      <c r="M22" s="98">
        <f>'TOTAL EFT'!D22</f>
        <v>0</v>
      </c>
      <c r="N22" s="97">
        <f>Casual!B22</f>
        <v>23</v>
      </c>
      <c r="O22" s="97">
        <f>Casual!C22</f>
        <v>44</v>
      </c>
      <c r="P22" s="97">
        <f>Casual!D22</f>
        <v>0</v>
      </c>
      <c r="Q22" s="97">
        <f>Volunteers!B22</f>
        <v>74</v>
      </c>
      <c r="R22" s="97">
        <f>Volunteers!C22</f>
        <v>59</v>
      </c>
      <c r="S22" s="97">
        <f>Volunteers!D22</f>
        <v>0</v>
      </c>
      <c r="T22" s="97">
        <f>'Staff Movements'!B22</f>
        <v>91.04</v>
      </c>
      <c r="U22" s="97">
        <f>'Staff Movements'!C22</f>
        <v>124.52000000000001</v>
      </c>
      <c r="V22" s="96">
        <v>0</v>
      </c>
      <c r="W22" s="97">
        <v>0</v>
      </c>
      <c r="X22" s="99">
        <v>0</v>
      </c>
      <c r="Y22" s="75"/>
      <c r="Z22" s="75"/>
      <c r="AA22" s="75"/>
      <c r="AB22" s="75"/>
    </row>
    <row r="23" spans="1:28" ht="14" x14ac:dyDescent="0.35">
      <c r="A23" s="95" t="s">
        <v>13</v>
      </c>
      <c r="B23" s="96">
        <f>'Full Time'!B23</f>
        <v>362</v>
      </c>
      <c r="C23" s="97">
        <f>'Full Time'!C23</f>
        <v>475</v>
      </c>
      <c r="D23" s="97">
        <f>'Full Time'!D23</f>
        <v>0</v>
      </c>
      <c r="E23" s="97">
        <f>'Part Time'!B23</f>
        <v>95</v>
      </c>
      <c r="F23" s="97">
        <f>'Part Time'!C23</f>
        <v>615</v>
      </c>
      <c r="G23" s="97">
        <f>'Part Time'!D23</f>
        <v>1</v>
      </c>
      <c r="H23" s="97">
        <f>'Part Time-EFT'!B23</f>
        <v>28.320000000000004</v>
      </c>
      <c r="I23" s="97">
        <f>'Part Time-EFT'!C23</f>
        <v>371.2999999999999</v>
      </c>
      <c r="J23" s="97">
        <f>'Part Time-EFT'!D23</f>
        <v>0.39</v>
      </c>
      <c r="K23" s="98">
        <f>'TOTAL EFT'!B23</f>
        <v>390.31999999999994</v>
      </c>
      <c r="L23" s="98">
        <f>'TOTAL EFT'!C23</f>
        <v>846.30000000000007</v>
      </c>
      <c r="M23" s="98">
        <f>'TOTAL EFT'!D23</f>
        <v>0.39</v>
      </c>
      <c r="N23" s="97">
        <f>Casual!B23</f>
        <v>42</v>
      </c>
      <c r="O23" s="97">
        <f>Casual!C23</f>
        <v>79</v>
      </c>
      <c r="P23" s="97">
        <f>Casual!D23</f>
        <v>0</v>
      </c>
      <c r="Q23" s="97">
        <f>Volunteers!B23</f>
        <v>81</v>
      </c>
      <c r="R23" s="97">
        <f>Volunteers!C23</f>
        <v>63</v>
      </c>
      <c r="S23" s="97">
        <f>Volunteers!D23</f>
        <v>0</v>
      </c>
      <c r="T23" s="97">
        <f>'Staff Movements'!B23</f>
        <v>336.81999999999994</v>
      </c>
      <c r="U23" s="97">
        <f>'Staff Movements'!C23</f>
        <v>257.34000000000003</v>
      </c>
      <c r="V23" s="96">
        <v>0</v>
      </c>
      <c r="W23" s="97">
        <v>0</v>
      </c>
      <c r="X23" s="99">
        <v>0</v>
      </c>
      <c r="Y23" s="75"/>
      <c r="Z23" s="75"/>
      <c r="AA23" s="75"/>
      <c r="AB23" s="75"/>
    </row>
    <row r="24" spans="1:28" ht="14" x14ac:dyDescent="0.35">
      <c r="A24" s="95" t="s">
        <v>14</v>
      </c>
      <c r="B24" s="96">
        <f>'Full Time'!B24</f>
        <v>52</v>
      </c>
      <c r="C24" s="97">
        <f>'Full Time'!C24</f>
        <v>53</v>
      </c>
      <c r="D24" s="97">
        <f>'Full Time'!D24</f>
        <v>0</v>
      </c>
      <c r="E24" s="97">
        <f>'Part Time'!B24</f>
        <v>18</v>
      </c>
      <c r="F24" s="97">
        <f>'Part Time'!C24</f>
        <v>85</v>
      </c>
      <c r="G24" s="97">
        <f>'Part Time'!D24</f>
        <v>0</v>
      </c>
      <c r="H24" s="97">
        <f>'Part Time-EFT'!B24</f>
        <v>9.9700000000000006</v>
      </c>
      <c r="I24" s="97">
        <f>'Part Time-EFT'!C24</f>
        <v>40.340000000000003</v>
      </c>
      <c r="J24" s="97">
        <f>'Part Time-EFT'!D24</f>
        <v>0</v>
      </c>
      <c r="K24" s="98">
        <f>'TOTAL EFT'!B24</f>
        <v>61.97</v>
      </c>
      <c r="L24" s="98">
        <f>'TOTAL EFT'!C24</f>
        <v>93.339999999999989</v>
      </c>
      <c r="M24" s="98">
        <f>'TOTAL EFT'!D24</f>
        <v>0</v>
      </c>
      <c r="N24" s="97">
        <f>Casual!B24</f>
        <v>2</v>
      </c>
      <c r="O24" s="97">
        <f>Casual!C24</f>
        <v>26</v>
      </c>
      <c r="P24" s="97">
        <f>Casual!D24</f>
        <v>0</v>
      </c>
      <c r="Q24" s="97">
        <f>Volunteers!B24</f>
        <v>21</v>
      </c>
      <c r="R24" s="97">
        <f>Volunteers!C24</f>
        <v>44</v>
      </c>
      <c r="S24" s="97">
        <f>Volunteers!D24</f>
        <v>0</v>
      </c>
      <c r="T24" s="97">
        <f>'Staff Movements'!B24</f>
        <v>28.240000000000002</v>
      </c>
      <c r="U24" s="97">
        <f>'Staff Movements'!C24</f>
        <v>30.990000000000002</v>
      </c>
      <c r="V24" s="96">
        <v>0</v>
      </c>
      <c r="W24" s="97">
        <v>0</v>
      </c>
      <c r="X24" s="99">
        <v>0</v>
      </c>
      <c r="Y24" s="75"/>
      <c r="Z24" s="75"/>
      <c r="AA24" s="75"/>
      <c r="AB24" s="75"/>
    </row>
    <row r="25" spans="1:28" ht="14" x14ac:dyDescent="0.35">
      <c r="A25" s="95" t="s">
        <v>15</v>
      </c>
      <c r="B25" s="96">
        <f>'Full Time'!B25</f>
        <v>124</v>
      </c>
      <c r="C25" s="97">
        <f>'Full Time'!C25</f>
        <v>83</v>
      </c>
      <c r="D25" s="97">
        <f>'Full Time'!D25</f>
        <v>0</v>
      </c>
      <c r="E25" s="97">
        <f>'Part Time'!B25</f>
        <v>23</v>
      </c>
      <c r="F25" s="97">
        <f>'Part Time'!C25</f>
        <v>98</v>
      </c>
      <c r="G25" s="97">
        <f>'Part Time'!D25</f>
        <v>0</v>
      </c>
      <c r="H25" s="97">
        <f>'Part Time-EFT'!B25</f>
        <v>12.953527327935221</v>
      </c>
      <c r="I25" s="97">
        <f>'Part Time-EFT'!C25</f>
        <v>48.808324898785436</v>
      </c>
      <c r="J25" s="97">
        <f>'Part Time-EFT'!D25</f>
        <v>0</v>
      </c>
      <c r="K25" s="98">
        <f>'TOTAL EFT'!B25</f>
        <v>136.95352732793523</v>
      </c>
      <c r="L25" s="98">
        <f>'TOTAL EFT'!C25</f>
        <v>131.80832489878543</v>
      </c>
      <c r="M25" s="98">
        <f>'TOTAL EFT'!D25</f>
        <v>0</v>
      </c>
      <c r="N25" s="97">
        <f>Casual!B25</f>
        <v>25</v>
      </c>
      <c r="O25" s="97">
        <f>Casual!C25</f>
        <v>71</v>
      </c>
      <c r="P25" s="97">
        <f>Casual!D25</f>
        <v>0</v>
      </c>
      <c r="Q25" s="97">
        <f>Volunteers!B25</f>
        <v>0</v>
      </c>
      <c r="R25" s="97">
        <f>Volunteers!C25</f>
        <v>0</v>
      </c>
      <c r="S25" s="97">
        <f>Volunteers!D25</f>
        <v>0</v>
      </c>
      <c r="T25" s="97">
        <f>'Staff Movements'!B25</f>
        <v>21.827100202429143</v>
      </c>
      <c r="U25" s="97">
        <f>'Staff Movements'!C25</f>
        <v>32.356239878542475</v>
      </c>
      <c r="V25" s="96">
        <v>0</v>
      </c>
      <c r="W25" s="97">
        <v>0</v>
      </c>
      <c r="X25" s="99">
        <v>0</v>
      </c>
      <c r="Y25" s="75"/>
      <c r="Z25" s="75"/>
      <c r="AA25" s="75"/>
      <c r="AB25" s="75"/>
    </row>
    <row r="26" spans="1:28" ht="14" x14ac:dyDescent="0.35">
      <c r="A26" s="95" t="s">
        <v>16</v>
      </c>
      <c r="B26" s="96">
        <f>'Full Time'!B26</f>
        <v>93</v>
      </c>
      <c r="C26" s="97">
        <f>'Full Time'!C26</f>
        <v>36</v>
      </c>
      <c r="D26" s="97">
        <f>'Full Time'!D26</f>
        <v>0</v>
      </c>
      <c r="E26" s="97">
        <f>'Part Time'!B26</f>
        <v>14</v>
      </c>
      <c r="F26" s="97">
        <f>'Part Time'!C26</f>
        <v>109</v>
      </c>
      <c r="G26" s="97">
        <f>'Part Time'!D26</f>
        <v>0</v>
      </c>
      <c r="H26" s="97">
        <f>'Part Time-EFT'!B26</f>
        <v>7.6519999999999992</v>
      </c>
      <c r="I26" s="97">
        <f>'Part Time-EFT'!C26</f>
        <v>65.299700000000001</v>
      </c>
      <c r="J26" s="97">
        <f>'Part Time-EFT'!D26</f>
        <v>0</v>
      </c>
      <c r="K26" s="98">
        <f>'TOTAL EFT'!B26</f>
        <v>100.652</v>
      </c>
      <c r="L26" s="98">
        <f>'TOTAL EFT'!C26</f>
        <v>101.29970000000002</v>
      </c>
      <c r="M26" s="98">
        <f>'TOTAL EFT'!D26</f>
        <v>0</v>
      </c>
      <c r="N26" s="97">
        <f>Casual!B26</f>
        <v>4</v>
      </c>
      <c r="O26" s="97">
        <f>Casual!C26</f>
        <v>36</v>
      </c>
      <c r="P26" s="97">
        <f>Casual!D26</f>
        <v>0</v>
      </c>
      <c r="Q26" s="97">
        <f>Volunteers!B26</f>
        <v>0</v>
      </c>
      <c r="R26" s="97">
        <f>Volunteers!C26</f>
        <v>3</v>
      </c>
      <c r="S26" s="97">
        <f>Volunteers!D26</f>
        <v>0</v>
      </c>
      <c r="T26" s="97">
        <f>'Staff Movements'!B26</f>
        <v>43.230000000000004</v>
      </c>
      <c r="U26" s="97">
        <f>'Staff Movements'!C26</f>
        <v>28.770000000000003</v>
      </c>
      <c r="V26" s="96">
        <v>0</v>
      </c>
      <c r="W26" s="97">
        <v>0</v>
      </c>
      <c r="X26" s="99">
        <v>0</v>
      </c>
      <c r="Y26" s="75"/>
      <c r="Z26" s="75"/>
      <c r="AA26" s="75"/>
      <c r="AB26" s="75"/>
    </row>
    <row r="27" spans="1:28" ht="14" x14ac:dyDescent="0.35">
      <c r="A27" s="95" t="s">
        <v>17</v>
      </c>
      <c r="B27" s="96">
        <f>'Full Time'!B27</f>
        <v>319</v>
      </c>
      <c r="C27" s="97">
        <f>'Full Time'!C27</f>
        <v>260</v>
      </c>
      <c r="D27" s="97">
        <f>'Full Time'!D27</f>
        <v>2</v>
      </c>
      <c r="E27" s="97">
        <f>'Part Time'!B27</f>
        <v>103</v>
      </c>
      <c r="F27" s="97">
        <f>'Part Time'!C27</f>
        <v>322</v>
      </c>
      <c r="G27" s="97">
        <f>'Part Time'!D27</f>
        <v>4</v>
      </c>
      <c r="H27" s="97">
        <f>'Part Time-EFT'!B27</f>
        <v>45.9</v>
      </c>
      <c r="I27" s="97">
        <f>'Part Time-EFT'!C27</f>
        <v>173.9</v>
      </c>
      <c r="J27" s="97">
        <f>'Part Time-EFT'!D27</f>
        <v>2.1</v>
      </c>
      <c r="K27" s="98">
        <f>'TOTAL EFT'!B27</f>
        <v>364.90000000000003</v>
      </c>
      <c r="L27" s="98">
        <f>'TOTAL EFT'!C27</f>
        <v>433.90000000000009</v>
      </c>
      <c r="M27" s="98">
        <f>'TOTAL EFT'!D27</f>
        <v>4.0999999999999996</v>
      </c>
      <c r="N27" s="97">
        <f>Casual!B27</f>
        <v>83</v>
      </c>
      <c r="O27" s="97">
        <f>Casual!C27</f>
        <v>173</v>
      </c>
      <c r="P27" s="97">
        <f>Casual!D27</f>
        <v>4</v>
      </c>
      <c r="Q27" s="97">
        <f>Volunteers!B27</f>
        <v>0</v>
      </c>
      <c r="R27" s="97">
        <f>Volunteers!C27</f>
        <v>0</v>
      </c>
      <c r="S27" s="97">
        <f>Volunteers!D27</f>
        <v>0</v>
      </c>
      <c r="T27" s="97">
        <f>'Staff Movements'!B27</f>
        <v>277.59981203007521</v>
      </c>
      <c r="U27" s="97">
        <f>'Staff Movements'!C27</f>
        <v>197.97330827067657</v>
      </c>
      <c r="V27" s="96">
        <v>11</v>
      </c>
      <c r="W27" s="97">
        <v>8</v>
      </c>
      <c r="X27" s="99">
        <v>0</v>
      </c>
      <c r="Y27" s="75"/>
      <c r="Z27" s="75"/>
      <c r="AA27" s="75"/>
      <c r="AB27" s="75"/>
    </row>
    <row r="28" spans="1:28" ht="14" x14ac:dyDescent="0.35">
      <c r="A28" s="95" t="s">
        <v>18</v>
      </c>
      <c r="B28" s="96">
        <f>'Full Time'!B28</f>
        <v>155</v>
      </c>
      <c r="C28" s="97">
        <f>'Full Time'!C28</f>
        <v>101</v>
      </c>
      <c r="D28" s="97">
        <f>'Full Time'!D28</f>
        <v>2</v>
      </c>
      <c r="E28" s="97">
        <f>'Part Time'!B28</f>
        <v>49</v>
      </c>
      <c r="F28" s="97">
        <f>'Part Time'!C28</f>
        <v>98</v>
      </c>
      <c r="G28" s="97">
        <f>'Part Time'!D28</f>
        <v>0</v>
      </c>
      <c r="H28" s="97">
        <f>'Part Time-EFT'!B28</f>
        <v>27.99</v>
      </c>
      <c r="I28" s="97">
        <f>'Part Time-EFT'!C28</f>
        <v>53.124999999999993</v>
      </c>
      <c r="J28" s="97">
        <f>'Part Time-EFT'!D28</f>
        <v>1</v>
      </c>
      <c r="K28" s="98">
        <f>'TOTAL EFT'!B28</f>
        <v>182.99</v>
      </c>
      <c r="L28" s="98">
        <f>'TOTAL EFT'!C28</f>
        <v>154.125</v>
      </c>
      <c r="M28" s="98">
        <f>'TOTAL EFT'!D28</f>
        <v>3</v>
      </c>
      <c r="N28" s="97">
        <f>Casual!B28</f>
        <v>69</v>
      </c>
      <c r="O28" s="97">
        <f>Casual!C28</f>
        <v>127</v>
      </c>
      <c r="P28" s="97">
        <f>Casual!D28</f>
        <v>2</v>
      </c>
      <c r="Q28" s="97">
        <f>Volunteers!B28</f>
        <v>0</v>
      </c>
      <c r="R28" s="97">
        <f>Volunteers!C28</f>
        <v>0</v>
      </c>
      <c r="S28" s="97">
        <f>Volunteers!D28</f>
        <v>0</v>
      </c>
      <c r="T28" s="97">
        <f>'Staff Movements'!B28</f>
        <v>49</v>
      </c>
      <c r="U28" s="97">
        <f>'Staff Movements'!C28</f>
        <v>149</v>
      </c>
      <c r="V28" s="96">
        <v>2</v>
      </c>
      <c r="W28" s="97">
        <v>4</v>
      </c>
      <c r="X28" s="99">
        <v>0</v>
      </c>
      <c r="Y28" s="75"/>
      <c r="Z28" s="75"/>
      <c r="AA28" s="75"/>
      <c r="AB28" s="75"/>
    </row>
    <row r="29" spans="1:28" ht="14" x14ac:dyDescent="0.35">
      <c r="A29" s="95" t="s">
        <v>19</v>
      </c>
      <c r="B29" s="96">
        <f>'Full Time'!B29</f>
        <v>262</v>
      </c>
      <c r="C29" s="97">
        <f>'Full Time'!C29</f>
        <v>267</v>
      </c>
      <c r="D29" s="97">
        <f>'Full Time'!D29</f>
        <v>0</v>
      </c>
      <c r="E29" s="97">
        <f>'Part Time'!B29</f>
        <v>55</v>
      </c>
      <c r="F29" s="97">
        <f>'Part Time'!C29</f>
        <v>263</v>
      </c>
      <c r="G29" s="97">
        <f>'Part Time'!D29</f>
        <v>1</v>
      </c>
      <c r="H29" s="97">
        <f>'Part Time-EFT'!B29</f>
        <v>21.159999999999997</v>
      </c>
      <c r="I29" s="97">
        <f>'Part Time-EFT'!C29</f>
        <v>148.18</v>
      </c>
      <c r="J29" s="97">
        <f>'Part Time-EFT'!D29</f>
        <v>0.73</v>
      </c>
      <c r="K29" s="98">
        <f>'TOTAL EFT'!B29</f>
        <v>283.15999999999997</v>
      </c>
      <c r="L29" s="98">
        <f>'TOTAL EFT'!C29</f>
        <v>415.18</v>
      </c>
      <c r="M29" s="98">
        <f>'TOTAL EFT'!D29</f>
        <v>0.73</v>
      </c>
      <c r="N29" s="97">
        <f>Casual!B29</f>
        <v>60</v>
      </c>
      <c r="O29" s="97">
        <f>Casual!C29</f>
        <v>148</v>
      </c>
      <c r="P29" s="97">
        <f>Casual!D29</f>
        <v>2</v>
      </c>
      <c r="Q29" s="97">
        <f>Volunteers!B29</f>
        <v>0</v>
      </c>
      <c r="R29" s="97">
        <f>Volunteers!C29</f>
        <v>0</v>
      </c>
      <c r="S29" s="97">
        <f>Volunteers!D29</f>
        <v>0</v>
      </c>
      <c r="T29" s="97">
        <f>'Staff Movements'!B29</f>
        <v>109.96000000000001</v>
      </c>
      <c r="U29" s="97">
        <f>'Staff Movements'!C29</f>
        <v>133.53</v>
      </c>
      <c r="V29" s="96">
        <v>0</v>
      </c>
      <c r="W29" s="97">
        <v>0</v>
      </c>
      <c r="X29" s="99">
        <v>0</v>
      </c>
      <c r="Y29" s="75"/>
      <c r="Z29" s="75"/>
      <c r="AA29" s="75"/>
      <c r="AB29" s="75"/>
    </row>
    <row r="30" spans="1:28" ht="14" x14ac:dyDescent="0.35">
      <c r="A30" s="95" t="s">
        <v>20</v>
      </c>
      <c r="B30" s="96">
        <f>'Full Time'!B30</f>
        <v>68</v>
      </c>
      <c r="C30" s="97">
        <f>'Full Time'!C30</f>
        <v>39</v>
      </c>
      <c r="D30" s="97">
        <f>'Full Time'!D30</f>
        <v>0</v>
      </c>
      <c r="E30" s="97">
        <f>'Part Time'!B30</f>
        <v>8</v>
      </c>
      <c r="F30" s="97">
        <f>'Part Time'!C30</f>
        <v>124</v>
      </c>
      <c r="G30" s="97">
        <f>'Part Time'!D30</f>
        <v>0</v>
      </c>
      <c r="H30" s="97">
        <f>'Part Time-EFT'!B30</f>
        <v>6.16</v>
      </c>
      <c r="I30" s="97">
        <f>'Part Time-EFT'!C30</f>
        <v>83.51</v>
      </c>
      <c r="J30" s="97">
        <f>'Part Time-EFT'!D30</f>
        <v>0</v>
      </c>
      <c r="K30" s="98">
        <f>'TOTAL EFT'!B30</f>
        <v>74.16</v>
      </c>
      <c r="L30" s="98">
        <f>'TOTAL EFT'!C30</f>
        <v>122.51</v>
      </c>
      <c r="M30" s="98">
        <f>'TOTAL EFT'!D30</f>
        <v>0</v>
      </c>
      <c r="N30" s="97">
        <f>Casual!B30</f>
        <v>2.5</v>
      </c>
      <c r="O30" s="97">
        <f>Casual!C30</f>
        <v>1</v>
      </c>
      <c r="P30" s="97">
        <f>Casual!D30</f>
        <v>0</v>
      </c>
      <c r="Q30" s="97">
        <f>Volunteers!B30</f>
        <v>44</v>
      </c>
      <c r="R30" s="97">
        <f>Volunteers!C30</f>
        <v>157</v>
      </c>
      <c r="S30" s="97">
        <f>Volunteers!D30</f>
        <v>0</v>
      </c>
      <c r="T30" s="97">
        <f>'Staff Movements'!B30</f>
        <v>23.35</v>
      </c>
      <c r="U30" s="97">
        <f>'Staff Movements'!C30</f>
        <v>20.67</v>
      </c>
      <c r="V30" s="96">
        <v>0</v>
      </c>
      <c r="W30" s="97">
        <v>0</v>
      </c>
      <c r="X30" s="99">
        <v>0</v>
      </c>
      <c r="Y30" s="75"/>
      <c r="Z30" s="75"/>
      <c r="AA30" s="75"/>
      <c r="AB30" s="75"/>
    </row>
    <row r="31" spans="1:28" x14ac:dyDescent="0.35">
      <c r="A31" s="95" t="s">
        <v>21</v>
      </c>
      <c r="B31" s="96">
        <f>'Full Time'!B31</f>
        <v>216</v>
      </c>
      <c r="C31" s="97">
        <f>'Full Time'!C31</f>
        <v>235</v>
      </c>
      <c r="D31" s="97">
        <f>'Full Time'!D31</f>
        <v>0</v>
      </c>
      <c r="E31" s="97">
        <f>'Part Time'!B31</f>
        <v>64</v>
      </c>
      <c r="F31" s="97">
        <f>'Part Time'!C31</f>
        <v>320</v>
      </c>
      <c r="G31" s="97">
        <f>'Part Time'!D31</f>
        <v>0</v>
      </c>
      <c r="H31" s="97">
        <f>'Part Time-EFT'!B31</f>
        <v>32.78</v>
      </c>
      <c r="I31" s="97">
        <f>'Part Time-EFT'!C31</f>
        <v>185.57000000000002</v>
      </c>
      <c r="J31" s="97">
        <f>'Part Time-EFT'!D31</f>
        <v>0</v>
      </c>
      <c r="K31" s="98">
        <f>'TOTAL EFT'!B31</f>
        <v>248.78</v>
      </c>
      <c r="L31" s="98">
        <f>'TOTAL EFT'!C31</f>
        <v>420.56999999999994</v>
      </c>
      <c r="M31" s="98">
        <f>'TOTAL EFT'!D31</f>
        <v>0</v>
      </c>
      <c r="N31" s="97">
        <f>Casual!B31</f>
        <v>226</v>
      </c>
      <c r="O31" s="97">
        <f>Casual!C31</f>
        <v>353</v>
      </c>
      <c r="P31" s="97">
        <f>Casual!D31</f>
        <v>0</v>
      </c>
      <c r="Q31" s="97">
        <f>Volunteers!B31</f>
        <v>47</v>
      </c>
      <c r="R31" s="97">
        <f>Volunteers!C31</f>
        <v>35</v>
      </c>
      <c r="S31" s="97">
        <f>Volunteers!D31</f>
        <v>0</v>
      </c>
      <c r="T31" s="97">
        <f>'Staff Movements'!B31</f>
        <v>279</v>
      </c>
      <c r="U31" s="97">
        <f>'Staff Movements'!C31</f>
        <v>341</v>
      </c>
      <c r="V31" s="96">
        <v>1</v>
      </c>
      <c r="W31" s="97">
        <v>3</v>
      </c>
      <c r="X31" s="99">
        <v>0</v>
      </c>
    </row>
    <row r="32" spans="1:28" x14ac:dyDescent="0.35">
      <c r="A32" s="95" t="s">
        <v>22</v>
      </c>
      <c r="B32" s="96">
        <f>'Full Time'!B32</f>
        <v>86</v>
      </c>
      <c r="C32" s="97">
        <f>'Full Time'!C32</f>
        <v>81</v>
      </c>
      <c r="D32" s="97">
        <f>'Full Time'!D32</f>
        <v>0</v>
      </c>
      <c r="E32" s="97">
        <f>'Part Time'!B32</f>
        <v>27</v>
      </c>
      <c r="F32" s="97">
        <f>'Part Time'!C32</f>
        <v>157</v>
      </c>
      <c r="G32" s="97">
        <f>'Part Time'!D32</f>
        <v>0</v>
      </c>
      <c r="H32" s="97">
        <f>'Part Time-EFT'!B32</f>
        <v>15.1</v>
      </c>
      <c r="I32" s="97">
        <f>'Part Time-EFT'!C32</f>
        <v>79.58</v>
      </c>
      <c r="J32" s="97">
        <f>'Part Time-EFT'!D32</f>
        <v>0</v>
      </c>
      <c r="K32" s="98">
        <f>'TOTAL EFT'!B32</f>
        <v>101.1</v>
      </c>
      <c r="L32" s="98">
        <f>'TOTAL EFT'!C32</f>
        <v>160.58000000000001</v>
      </c>
      <c r="M32" s="98">
        <f>'TOTAL EFT'!D32</f>
        <v>0</v>
      </c>
      <c r="N32" s="97">
        <f>Casual!B32</f>
        <v>14</v>
      </c>
      <c r="O32" s="97">
        <f>Casual!C32</f>
        <v>36</v>
      </c>
      <c r="P32" s="97">
        <f>Casual!D32</f>
        <v>0</v>
      </c>
      <c r="Q32" s="97">
        <f>Volunteers!B32</f>
        <v>0</v>
      </c>
      <c r="R32" s="97">
        <f>Volunteers!C32</f>
        <v>0</v>
      </c>
      <c r="S32" s="97">
        <f>Volunteers!D32</f>
        <v>0</v>
      </c>
      <c r="T32" s="97">
        <f>'Staff Movements'!B32</f>
        <v>84</v>
      </c>
      <c r="U32" s="97">
        <f>'Staff Movements'!C32</f>
        <v>66</v>
      </c>
      <c r="V32" s="96">
        <v>1</v>
      </c>
      <c r="W32" s="97">
        <v>2</v>
      </c>
      <c r="X32" s="99">
        <v>0</v>
      </c>
    </row>
    <row r="33" spans="1:24" x14ac:dyDescent="0.35">
      <c r="A33" s="95" t="s">
        <v>23</v>
      </c>
      <c r="B33" s="96">
        <f>'Full Time'!B33</f>
        <v>65</v>
      </c>
      <c r="C33" s="97">
        <f>'Full Time'!C33</f>
        <v>63</v>
      </c>
      <c r="D33" s="97">
        <f>'Full Time'!D33</f>
        <v>0</v>
      </c>
      <c r="E33" s="97">
        <f>'Part Time'!B33</f>
        <v>7</v>
      </c>
      <c r="F33" s="97">
        <f>'Part Time'!C33</f>
        <v>61</v>
      </c>
      <c r="G33" s="97">
        <f>'Part Time'!D33</f>
        <v>0</v>
      </c>
      <c r="H33" s="97">
        <f>'Part Time-EFT'!B33</f>
        <v>3.3100000000000005</v>
      </c>
      <c r="I33" s="97">
        <f>'Part Time-EFT'!C33</f>
        <v>42.27</v>
      </c>
      <c r="J33" s="97">
        <f>'Part Time-EFT'!D33</f>
        <v>0</v>
      </c>
      <c r="K33" s="98">
        <f>'TOTAL EFT'!B33</f>
        <v>68.31</v>
      </c>
      <c r="L33" s="98">
        <f>'TOTAL EFT'!C33</f>
        <v>105.27000000000001</v>
      </c>
      <c r="M33" s="98">
        <f>'TOTAL EFT'!D33</f>
        <v>0</v>
      </c>
      <c r="N33" s="97">
        <f>Casual!B33</f>
        <v>4</v>
      </c>
      <c r="O33" s="97">
        <f>Casual!C33</f>
        <v>15</v>
      </c>
      <c r="P33" s="97">
        <f>Casual!D33</f>
        <v>0</v>
      </c>
      <c r="Q33" s="97">
        <f>Volunteers!B33</f>
        <v>0</v>
      </c>
      <c r="R33" s="97">
        <f>Volunteers!C33</f>
        <v>6</v>
      </c>
      <c r="S33" s="97">
        <f>Volunteers!D33</f>
        <v>0</v>
      </c>
      <c r="T33" s="97">
        <f>'Staff Movements'!B33</f>
        <v>49</v>
      </c>
      <c r="U33" s="97">
        <f>'Staff Movements'!C33</f>
        <v>47.330000000000005</v>
      </c>
      <c r="V33" s="96">
        <v>1</v>
      </c>
      <c r="W33" s="97">
        <v>1</v>
      </c>
      <c r="X33" s="99">
        <v>0</v>
      </c>
    </row>
    <row r="34" spans="1:24" x14ac:dyDescent="0.35">
      <c r="A34" s="95" t="s">
        <v>24</v>
      </c>
      <c r="B34" s="96">
        <f>'Full Time'!B34</f>
        <v>326</v>
      </c>
      <c r="C34" s="97">
        <f>'Full Time'!C34</f>
        <v>228</v>
      </c>
      <c r="D34" s="97">
        <f>'Full Time'!D34</f>
        <v>0</v>
      </c>
      <c r="E34" s="97">
        <f>'Part Time'!B34</f>
        <v>62</v>
      </c>
      <c r="F34" s="97">
        <f>'Part Time'!C34</f>
        <v>280</v>
      </c>
      <c r="G34" s="97">
        <f>'Part Time'!D34</f>
        <v>1</v>
      </c>
      <c r="H34" s="97">
        <f>'Part Time-EFT'!B34</f>
        <v>33.238100000000003</v>
      </c>
      <c r="I34" s="97">
        <f>'Part Time-EFT'!C34</f>
        <v>166.14890000000003</v>
      </c>
      <c r="J34" s="97">
        <f>'Part Time-EFT'!D34</f>
        <v>0.8</v>
      </c>
      <c r="K34" s="98">
        <f>'TOTAL EFT'!B34</f>
        <v>359.23810000000003</v>
      </c>
      <c r="L34" s="98">
        <f>'TOTAL EFT'!C34</f>
        <v>394.14890000000008</v>
      </c>
      <c r="M34" s="98">
        <f>'TOTAL EFT'!D34</f>
        <v>0.8</v>
      </c>
      <c r="N34" s="97">
        <f>Casual!B34</f>
        <v>62</v>
      </c>
      <c r="O34" s="97">
        <f>Casual!C34</f>
        <v>124</v>
      </c>
      <c r="P34" s="97">
        <f>Casual!D34</f>
        <v>1</v>
      </c>
      <c r="Q34" s="97">
        <f>Volunteers!B34</f>
        <v>103</v>
      </c>
      <c r="R34" s="97">
        <f>Volunteers!C34</f>
        <v>360</v>
      </c>
      <c r="S34" s="97">
        <f>Volunteers!D34</f>
        <v>10</v>
      </c>
      <c r="T34" s="97">
        <f>'Staff Movements'!B34</f>
        <v>293</v>
      </c>
      <c r="U34" s="97">
        <f>'Staff Movements'!C34</f>
        <v>203</v>
      </c>
      <c r="V34" s="96">
        <v>2</v>
      </c>
      <c r="W34" s="97">
        <v>7</v>
      </c>
      <c r="X34" s="99">
        <v>0</v>
      </c>
    </row>
    <row r="35" spans="1:24" x14ac:dyDescent="0.35">
      <c r="A35" s="95" t="s">
        <v>25</v>
      </c>
      <c r="B35" s="96">
        <f>'Full Time'!B35</f>
        <v>232</v>
      </c>
      <c r="C35" s="97">
        <f>'Full Time'!C35</f>
        <v>272</v>
      </c>
      <c r="D35" s="97">
        <f>'Full Time'!D35</f>
        <v>0</v>
      </c>
      <c r="E35" s="97">
        <f>'Part Time'!B35</f>
        <v>83</v>
      </c>
      <c r="F35" s="97">
        <f>'Part Time'!C35</f>
        <v>295</v>
      </c>
      <c r="G35" s="97">
        <f>'Part Time'!D35</f>
        <v>1</v>
      </c>
      <c r="H35" s="97">
        <f>'Part Time-EFT'!B35</f>
        <v>36.200000000000003</v>
      </c>
      <c r="I35" s="97">
        <f>'Part Time-EFT'!C35</f>
        <v>173.79999999999998</v>
      </c>
      <c r="J35" s="97">
        <f>'Part Time-EFT'!D35</f>
        <v>0.7</v>
      </c>
      <c r="K35" s="98">
        <f>'TOTAL EFT'!B35</f>
        <v>268.2</v>
      </c>
      <c r="L35" s="98">
        <f>'TOTAL EFT'!C35</f>
        <v>445.79999999999995</v>
      </c>
      <c r="M35" s="98">
        <f>'TOTAL EFT'!D35</f>
        <v>0.7</v>
      </c>
      <c r="N35" s="97">
        <f>Casual!B35</f>
        <v>24</v>
      </c>
      <c r="O35" s="97">
        <f>Casual!C35</f>
        <v>39</v>
      </c>
      <c r="P35" s="97">
        <f>Casual!D35</f>
        <v>0</v>
      </c>
      <c r="Q35" s="97">
        <f>Volunteers!B35</f>
        <v>32</v>
      </c>
      <c r="R35" s="97">
        <f>Volunteers!C35</f>
        <v>74</v>
      </c>
      <c r="S35" s="97">
        <f>Volunteers!D35</f>
        <v>0</v>
      </c>
      <c r="T35" s="97">
        <f>'Staff Movements'!B35</f>
        <v>93</v>
      </c>
      <c r="U35" s="97">
        <f>'Staff Movements'!C35</f>
        <v>106</v>
      </c>
      <c r="V35" s="96">
        <v>0</v>
      </c>
      <c r="W35" s="97">
        <v>0</v>
      </c>
      <c r="X35" s="99">
        <v>0</v>
      </c>
    </row>
    <row r="36" spans="1:24" x14ac:dyDescent="0.35">
      <c r="A36" s="95" t="s">
        <v>26</v>
      </c>
      <c r="B36" s="96">
        <f>'Full Time'!B36</f>
        <v>633</v>
      </c>
      <c r="C36" s="97">
        <f>'Full Time'!C36</f>
        <v>549</v>
      </c>
      <c r="D36" s="97">
        <f>'Full Time'!D36</f>
        <v>0</v>
      </c>
      <c r="E36" s="97">
        <f>'Part Time'!B36</f>
        <v>125</v>
      </c>
      <c r="F36" s="97">
        <f>'Part Time'!C36</f>
        <v>737</v>
      </c>
      <c r="G36" s="97">
        <f>'Part Time'!D36</f>
        <v>0</v>
      </c>
      <c r="H36" s="97">
        <f>'Part Time-EFT'!B36</f>
        <v>45.070000000000007</v>
      </c>
      <c r="I36" s="97">
        <f>'Part Time-EFT'!C36</f>
        <v>369.64</v>
      </c>
      <c r="J36" s="97">
        <f>'Part Time-EFT'!D36</f>
        <v>0</v>
      </c>
      <c r="K36" s="98">
        <f>'TOTAL EFT'!B36</f>
        <v>678.06999999999994</v>
      </c>
      <c r="L36" s="98">
        <f>'TOTAL EFT'!C36</f>
        <v>918.6400000000001</v>
      </c>
      <c r="M36" s="98">
        <f>'TOTAL EFT'!D36</f>
        <v>0</v>
      </c>
      <c r="N36" s="97">
        <f>Casual!B36</f>
        <v>197</v>
      </c>
      <c r="O36" s="97">
        <f>Casual!C36</f>
        <v>522</v>
      </c>
      <c r="P36" s="97">
        <f>Casual!D36</f>
        <v>4</v>
      </c>
      <c r="Q36" s="97">
        <f>Volunteers!B36</f>
        <v>272</v>
      </c>
      <c r="R36" s="97">
        <f>Volunteers!C36</f>
        <v>296</v>
      </c>
      <c r="S36" s="97">
        <f>Volunteers!D36</f>
        <v>0</v>
      </c>
      <c r="T36" s="97">
        <f>'Staff Movements'!B36</f>
        <v>267.18</v>
      </c>
      <c r="U36" s="97">
        <f>'Staff Movements'!C36</f>
        <v>218.84</v>
      </c>
      <c r="V36" s="96">
        <v>5</v>
      </c>
      <c r="W36" s="97">
        <v>5</v>
      </c>
      <c r="X36" s="99">
        <v>0</v>
      </c>
    </row>
    <row r="37" spans="1:24" x14ac:dyDescent="0.35">
      <c r="A37" s="95" t="s">
        <v>27</v>
      </c>
      <c r="B37" s="96">
        <f>'Full Time'!B37</f>
        <v>0</v>
      </c>
      <c r="C37" s="97">
        <f>'Full Time'!C37</f>
        <v>0</v>
      </c>
      <c r="D37" s="97">
        <f>'Full Time'!D37</f>
        <v>0</v>
      </c>
      <c r="E37" s="97">
        <f>'Part Time'!B37</f>
        <v>0</v>
      </c>
      <c r="F37" s="97">
        <f>'Part Time'!C37</f>
        <v>0</v>
      </c>
      <c r="G37" s="97">
        <f>'Part Time'!D37</f>
        <v>0</v>
      </c>
      <c r="H37" s="97">
        <f>'Part Time-EFT'!B37</f>
        <v>0</v>
      </c>
      <c r="I37" s="97">
        <f>'Part Time-EFT'!C37</f>
        <v>0</v>
      </c>
      <c r="J37" s="97">
        <f>'Part Time-EFT'!D37</f>
        <v>0</v>
      </c>
      <c r="K37" s="98">
        <f>'TOTAL EFT'!B37</f>
        <v>0</v>
      </c>
      <c r="L37" s="98">
        <f>'TOTAL EFT'!C37</f>
        <v>0</v>
      </c>
      <c r="M37" s="98">
        <f>'TOTAL EFT'!D37</f>
        <v>0</v>
      </c>
      <c r="N37" s="97">
        <f>Casual!B37</f>
        <v>0</v>
      </c>
      <c r="O37" s="97">
        <f>Casual!C37</f>
        <v>0</v>
      </c>
      <c r="P37" s="97">
        <f>Casual!D37</f>
        <v>0</v>
      </c>
      <c r="Q37" s="97">
        <f>Volunteers!B37</f>
        <v>0</v>
      </c>
      <c r="R37" s="97">
        <f>Volunteers!C37</f>
        <v>0</v>
      </c>
      <c r="S37" s="97">
        <f>Volunteers!D37</f>
        <v>0</v>
      </c>
      <c r="T37" s="97">
        <f>'Staff Movements'!B37</f>
        <v>0</v>
      </c>
      <c r="U37" s="97">
        <f>'Staff Movements'!C37</f>
        <v>0</v>
      </c>
      <c r="V37" s="96">
        <v>0</v>
      </c>
      <c r="W37" s="97">
        <v>0</v>
      </c>
      <c r="X37" s="99">
        <v>0</v>
      </c>
    </row>
    <row r="38" spans="1:24" x14ac:dyDescent="0.35">
      <c r="A38" s="95" t="s">
        <v>28</v>
      </c>
      <c r="B38" s="96">
        <f>'Full Time'!B38</f>
        <v>67</v>
      </c>
      <c r="C38" s="97">
        <f>'Full Time'!C38</f>
        <v>54</v>
      </c>
      <c r="D38" s="97">
        <f>'Full Time'!D38</f>
        <v>0</v>
      </c>
      <c r="E38" s="97">
        <f>'Part Time'!B38</f>
        <v>12</v>
      </c>
      <c r="F38" s="97">
        <f>'Part Time'!C38</f>
        <v>50</v>
      </c>
      <c r="G38" s="97">
        <f>'Part Time'!D38</f>
        <v>0</v>
      </c>
      <c r="H38" s="97">
        <f>'Part Time-EFT'!B38</f>
        <v>9</v>
      </c>
      <c r="I38" s="97">
        <f>'Part Time-EFT'!C38</f>
        <v>30.4</v>
      </c>
      <c r="J38" s="97">
        <f>'Part Time-EFT'!D38</f>
        <v>0</v>
      </c>
      <c r="K38" s="98">
        <f>'TOTAL EFT'!B38</f>
        <v>76</v>
      </c>
      <c r="L38" s="98">
        <f>'TOTAL EFT'!C38</f>
        <v>84.4</v>
      </c>
      <c r="M38" s="98">
        <f>'TOTAL EFT'!D38</f>
        <v>0</v>
      </c>
      <c r="N38" s="97">
        <f>Casual!B38</f>
        <v>8</v>
      </c>
      <c r="O38" s="97">
        <f>Casual!C38</f>
        <v>13</v>
      </c>
      <c r="P38" s="97">
        <f>Casual!D38</f>
        <v>0</v>
      </c>
      <c r="Q38" s="97">
        <f>Volunteers!B38</f>
        <v>15</v>
      </c>
      <c r="R38" s="97">
        <f>Volunteers!C38</f>
        <v>44</v>
      </c>
      <c r="S38" s="97">
        <f>Volunteers!D38</f>
        <v>0</v>
      </c>
      <c r="T38" s="97">
        <f>'Staff Movements'!B38</f>
        <v>46</v>
      </c>
      <c r="U38" s="97">
        <f>'Staff Movements'!C38</f>
        <v>31</v>
      </c>
      <c r="V38" s="96">
        <v>0</v>
      </c>
      <c r="W38" s="97">
        <v>0</v>
      </c>
      <c r="X38" s="99">
        <v>0</v>
      </c>
    </row>
    <row r="39" spans="1:24" x14ac:dyDescent="0.35">
      <c r="A39" s="95" t="s">
        <v>29</v>
      </c>
      <c r="B39" s="96">
        <f>'Full Time'!B39</f>
        <v>61</v>
      </c>
      <c r="C39" s="97">
        <f>'Full Time'!C39</f>
        <v>16</v>
      </c>
      <c r="D39" s="97">
        <f>'Full Time'!D39</f>
        <v>0</v>
      </c>
      <c r="E39" s="97">
        <f>'Part Time'!B39</f>
        <v>4</v>
      </c>
      <c r="F39" s="97">
        <f>'Part Time'!C39</f>
        <v>36</v>
      </c>
      <c r="G39" s="97">
        <f>'Part Time'!D39</f>
        <v>0</v>
      </c>
      <c r="H39" s="97">
        <f>'Part Time-EFT'!B39</f>
        <v>0.92</v>
      </c>
      <c r="I39" s="97">
        <f>'Part Time-EFT'!C39</f>
        <v>15.780000000000001</v>
      </c>
      <c r="J39" s="97">
        <f>'Part Time-EFT'!D39</f>
        <v>0</v>
      </c>
      <c r="K39" s="98">
        <f>'TOTAL EFT'!B39</f>
        <v>61.919999999999995</v>
      </c>
      <c r="L39" s="98">
        <f>'TOTAL EFT'!C39</f>
        <v>31.78</v>
      </c>
      <c r="M39" s="98">
        <f>'TOTAL EFT'!D39</f>
        <v>0</v>
      </c>
      <c r="N39" s="97">
        <f>Casual!B39</f>
        <v>1</v>
      </c>
      <c r="O39" s="97">
        <f>Casual!C39</f>
        <v>2.1100000000000003</v>
      </c>
      <c r="P39" s="97">
        <f>Casual!D39</f>
        <v>0</v>
      </c>
      <c r="Q39" s="97">
        <f>Volunteers!B39</f>
        <v>0</v>
      </c>
      <c r="R39" s="97">
        <f>Volunteers!C39</f>
        <v>0</v>
      </c>
      <c r="S39" s="97">
        <f>Volunteers!D39</f>
        <v>0</v>
      </c>
      <c r="T39" s="97">
        <f>'Staff Movements'!B39</f>
        <v>18.71</v>
      </c>
      <c r="U39" s="97">
        <f>'Staff Movements'!C39</f>
        <v>18.700000000000003</v>
      </c>
      <c r="V39" s="96">
        <v>0</v>
      </c>
      <c r="W39" s="97">
        <v>0</v>
      </c>
      <c r="X39" s="99">
        <v>0</v>
      </c>
    </row>
    <row r="40" spans="1:24" x14ac:dyDescent="0.35">
      <c r="A40" s="95" t="s">
        <v>30</v>
      </c>
      <c r="B40" s="96">
        <f>'Full Time'!B40</f>
        <v>280</v>
      </c>
      <c r="C40" s="97">
        <f>'Full Time'!C40</f>
        <v>215</v>
      </c>
      <c r="D40" s="97">
        <f>'Full Time'!D40</f>
        <v>0</v>
      </c>
      <c r="E40" s="97">
        <f>'Part Time'!B40</f>
        <v>25</v>
      </c>
      <c r="F40" s="97">
        <f>'Part Time'!C40</f>
        <v>166</v>
      </c>
      <c r="G40" s="97">
        <f>'Part Time'!D40</f>
        <v>0</v>
      </c>
      <c r="H40" s="97">
        <f>'Part Time-EFT'!B40</f>
        <v>15.750000000000002</v>
      </c>
      <c r="I40" s="97">
        <f>'Part Time-EFT'!C40</f>
        <v>98.490000000000009</v>
      </c>
      <c r="J40" s="97">
        <f>'Part Time-EFT'!D40</f>
        <v>0</v>
      </c>
      <c r="K40" s="98">
        <f>'TOTAL EFT'!B40</f>
        <v>295.75</v>
      </c>
      <c r="L40" s="98">
        <f>'TOTAL EFT'!C40</f>
        <v>313.49</v>
      </c>
      <c r="M40" s="98">
        <f>'TOTAL EFT'!D40</f>
        <v>0</v>
      </c>
      <c r="N40" s="97">
        <f>Casual!B40</f>
        <v>0</v>
      </c>
      <c r="O40" s="97">
        <f>Casual!C40</f>
        <v>0</v>
      </c>
      <c r="P40" s="97">
        <f>Casual!D40</f>
        <v>0</v>
      </c>
      <c r="Q40" s="97">
        <f>Volunteers!B40</f>
        <v>0</v>
      </c>
      <c r="R40" s="97">
        <f>Volunteers!C40</f>
        <v>0</v>
      </c>
      <c r="S40" s="97">
        <f>Volunteers!D40</f>
        <v>0</v>
      </c>
      <c r="T40" s="97">
        <f>'Staff Movements'!B40</f>
        <v>96.442000000000007</v>
      </c>
      <c r="U40" s="97">
        <f>'Staff Movements'!C40</f>
        <v>111.37</v>
      </c>
      <c r="V40" s="96">
        <v>0</v>
      </c>
      <c r="W40" s="97">
        <v>0</v>
      </c>
      <c r="X40" s="99">
        <v>0</v>
      </c>
    </row>
    <row r="41" spans="1:24" x14ac:dyDescent="0.35">
      <c r="A41" s="95" t="s">
        <v>31</v>
      </c>
      <c r="B41" s="96">
        <f>'Full Time'!B41</f>
        <v>126</v>
      </c>
      <c r="C41" s="97">
        <f>'Full Time'!C41</f>
        <v>54</v>
      </c>
      <c r="D41" s="97">
        <f>'Full Time'!D41</f>
        <v>0</v>
      </c>
      <c r="E41" s="97">
        <f>'Part Time'!B41</f>
        <v>11</v>
      </c>
      <c r="F41" s="97">
        <f>'Part Time'!C41</f>
        <v>45</v>
      </c>
      <c r="G41" s="97">
        <f>'Part Time'!D41</f>
        <v>0</v>
      </c>
      <c r="H41" s="97">
        <f>'Part Time-EFT'!B41</f>
        <v>7.26</v>
      </c>
      <c r="I41" s="97">
        <f>'Part Time-EFT'!C41</f>
        <v>24.5</v>
      </c>
      <c r="J41" s="97">
        <f>'Part Time-EFT'!D41</f>
        <v>0</v>
      </c>
      <c r="K41" s="98">
        <f>'TOTAL EFT'!B41</f>
        <v>133.26</v>
      </c>
      <c r="L41" s="98">
        <f>'TOTAL EFT'!C41</f>
        <v>78.5</v>
      </c>
      <c r="M41" s="98">
        <f>'TOTAL EFT'!D41</f>
        <v>0</v>
      </c>
      <c r="N41" s="97">
        <f>Casual!B41</f>
        <v>7</v>
      </c>
      <c r="O41" s="97">
        <f>Casual!C41</f>
        <v>31</v>
      </c>
      <c r="P41" s="97">
        <f>Casual!D41</f>
        <v>0</v>
      </c>
      <c r="Q41" s="97">
        <f>Volunteers!B41</f>
        <v>20</v>
      </c>
      <c r="R41" s="97">
        <f>Volunteers!C41</f>
        <v>36</v>
      </c>
      <c r="S41" s="97">
        <f>Volunteers!D41</f>
        <v>0</v>
      </c>
      <c r="T41" s="97">
        <f>'Staff Movements'!B41</f>
        <v>28.590000000000003</v>
      </c>
      <c r="U41" s="97">
        <f>'Staff Movements'!C41</f>
        <v>47.95</v>
      </c>
      <c r="V41" s="96">
        <v>0</v>
      </c>
      <c r="W41" s="97">
        <v>1</v>
      </c>
      <c r="X41" s="99">
        <v>0</v>
      </c>
    </row>
    <row r="42" spans="1:24" x14ac:dyDescent="0.35">
      <c r="A42" s="95" t="s">
        <v>32</v>
      </c>
      <c r="B42" s="96">
        <f>'Full Time'!B42</f>
        <v>334.32763157894738</v>
      </c>
      <c r="C42" s="97">
        <f>'Full Time'!C42</f>
        <v>391.55657894736839</v>
      </c>
      <c r="D42" s="97">
        <f>'Full Time'!D42</f>
        <v>1</v>
      </c>
      <c r="E42" s="97">
        <f>'Part Time'!B42</f>
        <v>33</v>
      </c>
      <c r="F42" s="97">
        <f>'Part Time'!C42</f>
        <v>491</v>
      </c>
      <c r="G42" s="97">
        <f>'Part Time'!D42</f>
        <v>1</v>
      </c>
      <c r="H42" s="97">
        <f>'Part Time-EFT'!B42</f>
        <v>14.992293233082709</v>
      </c>
      <c r="I42" s="97">
        <f>'Part Time-EFT'!C42</f>
        <v>285.60757894736838</v>
      </c>
      <c r="J42" s="97">
        <f>'Part Time-EFT'!D42</f>
        <v>0.65131578947368418</v>
      </c>
      <c r="K42" s="98">
        <f>'TOTAL EFT'!B42</f>
        <v>349.31992481203008</v>
      </c>
      <c r="L42" s="98">
        <f>'TOTAL EFT'!C42</f>
        <v>677.16415789473683</v>
      </c>
      <c r="M42" s="98">
        <f>'TOTAL EFT'!D42</f>
        <v>1.6513157894736841</v>
      </c>
      <c r="N42" s="97">
        <f>Casual!B42</f>
        <v>186</v>
      </c>
      <c r="O42" s="97">
        <f>Casual!C42</f>
        <v>394</v>
      </c>
      <c r="P42" s="97">
        <f>Casual!D42</f>
        <v>1</v>
      </c>
      <c r="Q42" s="97">
        <f>Volunteers!B42</f>
        <v>15</v>
      </c>
      <c r="R42" s="97">
        <f>Volunteers!C42</f>
        <v>88</v>
      </c>
      <c r="S42" s="97">
        <f>Volunteers!D42</f>
        <v>0</v>
      </c>
      <c r="T42" s="97">
        <f>'Staff Movements'!B42</f>
        <v>147.13157894736838</v>
      </c>
      <c r="U42" s="97">
        <f>'Staff Movements'!C42</f>
        <v>176.08327067669174</v>
      </c>
      <c r="V42" s="96">
        <v>0</v>
      </c>
      <c r="W42" s="97">
        <v>0</v>
      </c>
      <c r="X42" s="99">
        <v>0</v>
      </c>
    </row>
    <row r="43" spans="1:24" x14ac:dyDescent="0.35">
      <c r="A43" s="95" t="s">
        <v>33</v>
      </c>
      <c r="B43" s="96">
        <f>'Full Time'!B43</f>
        <v>59</v>
      </c>
      <c r="C43" s="97">
        <f>'Full Time'!C43</f>
        <v>33</v>
      </c>
      <c r="D43" s="97">
        <f>'Full Time'!D43</f>
        <v>0</v>
      </c>
      <c r="E43" s="97">
        <f>'Part Time'!B43</f>
        <v>10</v>
      </c>
      <c r="F43" s="97">
        <f>'Part Time'!C43</f>
        <v>42</v>
      </c>
      <c r="G43" s="97">
        <f>'Part Time'!D43</f>
        <v>0</v>
      </c>
      <c r="H43" s="97">
        <f>'Part Time-EFT'!B43</f>
        <v>5.58</v>
      </c>
      <c r="I43" s="97">
        <f>'Part Time-EFT'!C43</f>
        <v>28.400000000000002</v>
      </c>
      <c r="J43" s="97">
        <f>'Part Time-EFT'!D43</f>
        <v>0</v>
      </c>
      <c r="K43" s="98">
        <f>'TOTAL EFT'!B43</f>
        <v>64.58</v>
      </c>
      <c r="L43" s="98">
        <f>'TOTAL EFT'!C43</f>
        <v>61.399999999999991</v>
      </c>
      <c r="M43" s="98">
        <f>'TOTAL EFT'!D43</f>
        <v>0</v>
      </c>
      <c r="N43" s="97">
        <f>Casual!B43</f>
        <v>8</v>
      </c>
      <c r="O43" s="97">
        <f>Casual!C43</f>
        <v>20</v>
      </c>
      <c r="P43" s="97">
        <f>Casual!D43</f>
        <v>0</v>
      </c>
      <c r="Q43" s="97">
        <f>Volunteers!B43</f>
        <v>21</v>
      </c>
      <c r="R43" s="97">
        <f>Volunteers!C43</f>
        <v>33</v>
      </c>
      <c r="S43" s="97">
        <f>Volunteers!D43</f>
        <v>0</v>
      </c>
      <c r="T43" s="97">
        <f>'Staff Movements'!B43</f>
        <v>62</v>
      </c>
      <c r="U43" s="97">
        <f>'Staff Movements'!C43</f>
        <v>47</v>
      </c>
      <c r="V43" s="96">
        <v>1</v>
      </c>
      <c r="W43" s="97">
        <v>0</v>
      </c>
      <c r="X43" s="99">
        <v>0</v>
      </c>
    </row>
    <row r="44" spans="1:24" x14ac:dyDescent="0.35">
      <c r="A44" s="95" t="s">
        <v>34</v>
      </c>
      <c r="B44" s="96">
        <f>'Full Time'!B44</f>
        <v>256</v>
      </c>
      <c r="C44" s="97">
        <f>'Full Time'!C44</f>
        <v>347.9</v>
      </c>
      <c r="D44" s="97">
        <f>'Full Time'!D44</f>
        <v>0</v>
      </c>
      <c r="E44" s="97">
        <f>'Part Time'!B44</f>
        <v>81</v>
      </c>
      <c r="F44" s="97">
        <f>'Part Time'!C44</f>
        <v>493</v>
      </c>
      <c r="G44" s="97">
        <f>'Part Time'!D44</f>
        <v>0</v>
      </c>
      <c r="H44" s="97">
        <f>'Part Time-EFT'!B44</f>
        <v>34.99</v>
      </c>
      <c r="I44" s="97">
        <f>'Part Time-EFT'!C44</f>
        <v>307.60000000000002</v>
      </c>
      <c r="J44" s="97">
        <f>'Part Time-EFT'!D44</f>
        <v>0</v>
      </c>
      <c r="K44" s="98">
        <f>'TOTAL EFT'!B44</f>
        <v>290.99</v>
      </c>
      <c r="L44" s="98">
        <f>'TOTAL EFT'!C44</f>
        <v>655.5</v>
      </c>
      <c r="M44" s="98">
        <f>'TOTAL EFT'!D44</f>
        <v>0</v>
      </c>
      <c r="N44" s="97">
        <f>Casual!B44</f>
        <v>32.21</v>
      </c>
      <c r="O44" s="97">
        <f>Casual!C44</f>
        <v>61.28</v>
      </c>
      <c r="P44" s="97">
        <f>Casual!D44</f>
        <v>0.03</v>
      </c>
      <c r="Q44" s="97">
        <f>Volunteers!B44</f>
        <v>68</v>
      </c>
      <c r="R44" s="97">
        <f>Volunteers!C44</f>
        <v>137</v>
      </c>
      <c r="S44" s="97">
        <f>Volunteers!D44</f>
        <v>0</v>
      </c>
      <c r="T44" s="97">
        <f>'Staff Movements'!B44</f>
        <v>360</v>
      </c>
      <c r="U44" s="97">
        <f>'Staff Movements'!C44</f>
        <v>488</v>
      </c>
      <c r="V44" s="96">
        <v>0</v>
      </c>
      <c r="W44" s="97">
        <v>3</v>
      </c>
      <c r="X44" s="99">
        <v>0</v>
      </c>
    </row>
    <row r="45" spans="1:24" x14ac:dyDescent="0.35">
      <c r="A45" s="95" t="s">
        <v>35</v>
      </c>
      <c r="B45" s="96">
        <f>'Full Time'!B45</f>
        <v>214</v>
      </c>
      <c r="C45" s="97">
        <f>'Full Time'!C45</f>
        <v>243</v>
      </c>
      <c r="D45" s="97">
        <f>'Full Time'!D45</f>
        <v>0</v>
      </c>
      <c r="E45" s="97">
        <f>'Part Time'!B45</f>
        <v>61</v>
      </c>
      <c r="F45" s="97">
        <f>'Part Time'!C45</f>
        <v>338</v>
      </c>
      <c r="G45" s="97">
        <f>'Part Time'!D45</f>
        <v>1</v>
      </c>
      <c r="H45" s="97">
        <f>'Part Time-EFT'!B45</f>
        <v>20.480000000000004</v>
      </c>
      <c r="I45" s="97">
        <f>'Part Time-EFT'!C45</f>
        <v>186.37999999999994</v>
      </c>
      <c r="J45" s="97">
        <f>'Part Time-EFT'!D45</f>
        <v>0.66</v>
      </c>
      <c r="K45" s="98">
        <f>'TOTAL EFT'!B45</f>
        <v>234.47999999999996</v>
      </c>
      <c r="L45" s="98">
        <f>'TOTAL EFT'!C45</f>
        <v>429.38</v>
      </c>
      <c r="M45" s="98">
        <f>'TOTAL EFT'!D45</f>
        <v>0.66</v>
      </c>
      <c r="N45" s="97">
        <f>Casual!B45</f>
        <v>15</v>
      </c>
      <c r="O45" s="97">
        <f>Casual!C45</f>
        <v>82</v>
      </c>
      <c r="P45" s="97">
        <f>Casual!D45</f>
        <v>1</v>
      </c>
      <c r="Q45" s="97">
        <f>Volunteers!B45</f>
        <v>0</v>
      </c>
      <c r="R45" s="97">
        <f>Volunteers!C45</f>
        <v>0</v>
      </c>
      <c r="S45" s="97">
        <f>Volunteers!D45</f>
        <v>340</v>
      </c>
      <c r="T45" s="97">
        <f>'Staff Movements'!B45</f>
        <v>244.68</v>
      </c>
      <c r="U45" s="97">
        <f>'Staff Movements'!C45</f>
        <v>364.76</v>
      </c>
      <c r="V45" s="96">
        <v>1</v>
      </c>
      <c r="W45" s="97">
        <v>2.17</v>
      </c>
      <c r="X45" s="99">
        <v>0</v>
      </c>
    </row>
    <row r="46" spans="1:24" x14ac:dyDescent="0.35">
      <c r="A46" s="95" t="s">
        <v>36</v>
      </c>
      <c r="B46" s="96">
        <f>'Full Time'!B46</f>
        <v>194</v>
      </c>
      <c r="C46" s="97">
        <f>'Full Time'!C46</f>
        <v>168</v>
      </c>
      <c r="D46" s="97">
        <f>'Full Time'!D46</f>
        <v>1</v>
      </c>
      <c r="E46" s="97">
        <f>'Part Time'!B46</f>
        <v>34</v>
      </c>
      <c r="F46" s="97">
        <f>'Part Time'!C46</f>
        <v>330</v>
      </c>
      <c r="G46" s="97">
        <f>'Part Time'!D46</f>
        <v>1</v>
      </c>
      <c r="H46" s="97">
        <f>'Part Time-EFT'!B46</f>
        <v>13.346052631578946</v>
      </c>
      <c r="I46" s="97">
        <f>'Part Time-EFT'!C46</f>
        <v>183.01684210526318</v>
      </c>
      <c r="J46" s="97">
        <f>'Part Time-EFT'!D46</f>
        <v>0.21052631578947367</v>
      </c>
      <c r="K46" s="98">
        <f>'TOTAL EFT'!B46</f>
        <v>207.34605263157894</v>
      </c>
      <c r="L46" s="98">
        <f>'TOTAL EFT'!C46</f>
        <v>351.01684210526327</v>
      </c>
      <c r="M46" s="98">
        <f>'TOTAL EFT'!D46</f>
        <v>1.2105263157894737</v>
      </c>
      <c r="N46" s="97">
        <f>Casual!B46</f>
        <v>53</v>
      </c>
      <c r="O46" s="97">
        <f>Casual!C46</f>
        <v>239</v>
      </c>
      <c r="P46" s="97">
        <f>Casual!D46</f>
        <v>2</v>
      </c>
      <c r="Q46" s="97">
        <f>Volunteers!B46</f>
        <v>89</v>
      </c>
      <c r="R46" s="97">
        <f>Volunteers!C46</f>
        <v>110</v>
      </c>
      <c r="S46" s="97">
        <f>Volunteers!D46</f>
        <v>0</v>
      </c>
      <c r="T46" s="97">
        <f>'Staff Movements'!B46</f>
        <v>90.313147632198451</v>
      </c>
      <c r="U46" s="97">
        <f>'Staff Movements'!C46</f>
        <v>105.76168097156233</v>
      </c>
      <c r="V46" s="96">
        <v>0</v>
      </c>
      <c r="W46" s="97">
        <v>0</v>
      </c>
      <c r="X46" s="99">
        <v>0</v>
      </c>
    </row>
    <row r="47" spans="1:24" x14ac:dyDescent="0.35">
      <c r="A47" s="95" t="s">
        <v>37</v>
      </c>
      <c r="B47" s="96">
        <f>'Full Time'!B47</f>
        <v>88</v>
      </c>
      <c r="C47" s="97">
        <f>'Full Time'!C47</f>
        <v>30</v>
      </c>
      <c r="D47" s="97">
        <f>'Full Time'!D47</f>
        <v>0</v>
      </c>
      <c r="E47" s="97">
        <f>'Part Time'!B47</f>
        <v>17</v>
      </c>
      <c r="F47" s="97">
        <f>'Part Time'!C47</f>
        <v>84</v>
      </c>
      <c r="G47" s="97">
        <f>'Part Time'!D47</f>
        <v>0</v>
      </c>
      <c r="H47" s="97">
        <f>'Part Time-EFT'!B47</f>
        <v>6.4299999999999988</v>
      </c>
      <c r="I47" s="97">
        <f>'Part Time-EFT'!C47</f>
        <v>31.909999999999997</v>
      </c>
      <c r="J47" s="97">
        <f>'Part Time-EFT'!D47</f>
        <v>0</v>
      </c>
      <c r="K47" s="98">
        <f>'TOTAL EFT'!B47</f>
        <v>94.43</v>
      </c>
      <c r="L47" s="98">
        <f>'TOTAL EFT'!C47</f>
        <v>61.91</v>
      </c>
      <c r="M47" s="98">
        <f>'TOTAL EFT'!D47</f>
        <v>0</v>
      </c>
      <c r="N47" s="97">
        <f>Casual!B47</f>
        <v>0</v>
      </c>
      <c r="O47" s="97">
        <f>Casual!C47</f>
        <v>0</v>
      </c>
      <c r="P47" s="97">
        <f>Casual!D47</f>
        <v>0</v>
      </c>
      <c r="Q47" s="97">
        <f>Volunteers!B47</f>
        <v>4</v>
      </c>
      <c r="R47" s="97">
        <f>Volunteers!C47</f>
        <v>23</v>
      </c>
      <c r="S47" s="97">
        <f>Volunteers!D47</f>
        <v>0</v>
      </c>
      <c r="T47" s="97">
        <f>'Staff Movements'!B47</f>
        <v>16.98</v>
      </c>
      <c r="U47" s="97">
        <f>'Staff Movements'!C47</f>
        <v>23.53</v>
      </c>
      <c r="V47" s="96">
        <v>0</v>
      </c>
      <c r="W47" s="97">
        <v>0</v>
      </c>
      <c r="X47" s="99">
        <v>0</v>
      </c>
    </row>
    <row r="48" spans="1:24" x14ac:dyDescent="0.35">
      <c r="A48" s="95" t="s">
        <v>38</v>
      </c>
      <c r="B48" s="96">
        <f>'Full Time'!B48</f>
        <v>142</v>
      </c>
      <c r="C48" s="97">
        <f>'Full Time'!C48</f>
        <v>94</v>
      </c>
      <c r="D48" s="97">
        <f>'Full Time'!D48</f>
        <v>0</v>
      </c>
      <c r="E48" s="97">
        <f>'Part Time'!B48</f>
        <v>22</v>
      </c>
      <c r="F48" s="97">
        <f>'Part Time'!C48</f>
        <v>186</v>
      </c>
      <c r="G48" s="97">
        <f>'Part Time'!D48</f>
        <v>2</v>
      </c>
      <c r="H48" s="97">
        <f>'Part Time-EFT'!B48</f>
        <v>11.2454</v>
      </c>
      <c r="I48" s="97">
        <f>'Part Time-EFT'!C48</f>
        <v>110.0219</v>
      </c>
      <c r="J48" s="97">
        <f>'Part Time-EFT'!D48</f>
        <v>1</v>
      </c>
      <c r="K48" s="98">
        <f>'TOTAL EFT'!B48</f>
        <v>153.24540000000002</v>
      </c>
      <c r="L48" s="98">
        <f>'TOTAL EFT'!C48</f>
        <v>204.02190000000002</v>
      </c>
      <c r="M48" s="98">
        <f>'TOTAL EFT'!D48</f>
        <v>1</v>
      </c>
      <c r="N48" s="97">
        <f>Casual!B48</f>
        <v>108</v>
      </c>
      <c r="O48" s="97">
        <f>Casual!C48</f>
        <v>209</v>
      </c>
      <c r="P48" s="97">
        <f>Casual!D48</f>
        <v>5</v>
      </c>
      <c r="Q48" s="97">
        <f>Volunteers!B48</f>
        <v>0</v>
      </c>
      <c r="R48" s="97">
        <f>Volunteers!C48</f>
        <v>0</v>
      </c>
      <c r="S48" s="97">
        <f>Volunteers!D48</f>
        <v>0</v>
      </c>
      <c r="T48" s="97">
        <f>'Staff Movements'!B48</f>
        <v>76.22</v>
      </c>
      <c r="U48" s="97">
        <f>'Staff Movements'!C48</f>
        <v>64.5214</v>
      </c>
      <c r="V48" s="96">
        <v>0</v>
      </c>
      <c r="W48" s="97">
        <v>0</v>
      </c>
      <c r="X48" s="99">
        <v>0</v>
      </c>
    </row>
    <row r="49" spans="1:24" x14ac:dyDescent="0.35">
      <c r="A49" s="95" t="s">
        <v>39</v>
      </c>
      <c r="B49" s="96">
        <f>'Full Time'!B49</f>
        <v>197</v>
      </c>
      <c r="C49" s="97">
        <f>'Full Time'!C49</f>
        <v>167</v>
      </c>
      <c r="D49" s="97">
        <f>'Full Time'!D49</f>
        <v>0</v>
      </c>
      <c r="E49" s="97">
        <f>'Part Time'!B49</f>
        <v>41</v>
      </c>
      <c r="F49" s="97">
        <f>'Part Time'!C49</f>
        <v>208</v>
      </c>
      <c r="G49" s="97">
        <f>'Part Time'!D49</f>
        <v>1</v>
      </c>
      <c r="H49" s="97">
        <f>'Part Time-EFT'!B49</f>
        <v>17.84</v>
      </c>
      <c r="I49" s="97">
        <f>'Part Time-EFT'!C49</f>
        <v>115.62</v>
      </c>
      <c r="J49" s="97">
        <f>'Part Time-EFT'!D49</f>
        <v>0.8</v>
      </c>
      <c r="K49" s="98">
        <f>'TOTAL EFT'!B49</f>
        <v>214.83999999999997</v>
      </c>
      <c r="L49" s="98">
        <f>'TOTAL EFT'!C49</f>
        <v>282.62</v>
      </c>
      <c r="M49" s="98">
        <f>'TOTAL EFT'!D49</f>
        <v>0.8</v>
      </c>
      <c r="N49" s="97">
        <f>Casual!B49</f>
        <v>13</v>
      </c>
      <c r="O49" s="97">
        <f>Casual!C49</f>
        <v>24</v>
      </c>
      <c r="P49" s="97">
        <f>Casual!D49</f>
        <v>0</v>
      </c>
      <c r="Q49" s="97">
        <f>Volunteers!B49</f>
        <v>62</v>
      </c>
      <c r="R49" s="97">
        <f>Volunteers!C49</f>
        <v>48</v>
      </c>
      <c r="S49" s="97">
        <f>Volunteers!D49</f>
        <v>0</v>
      </c>
      <c r="T49" s="97">
        <f>'Staff Movements'!B49</f>
        <v>91</v>
      </c>
      <c r="U49" s="97">
        <f>'Staff Movements'!C49</f>
        <v>113</v>
      </c>
      <c r="V49" s="96">
        <v>1</v>
      </c>
      <c r="W49" s="97">
        <v>0</v>
      </c>
      <c r="X49" s="99">
        <v>0</v>
      </c>
    </row>
    <row r="50" spans="1:24" x14ac:dyDescent="0.35">
      <c r="A50" s="95" t="s">
        <v>40</v>
      </c>
      <c r="B50" s="96">
        <f>'Full Time'!B50</f>
        <v>47</v>
      </c>
      <c r="C50" s="97">
        <f>'Full Time'!C50</f>
        <v>32</v>
      </c>
      <c r="D50" s="97">
        <f>'Full Time'!D50</f>
        <v>0</v>
      </c>
      <c r="E50" s="97">
        <f>'Part Time'!B50</f>
        <v>23</v>
      </c>
      <c r="F50" s="97">
        <f>'Part Time'!C50</f>
        <v>44</v>
      </c>
      <c r="G50" s="97">
        <f>'Part Time'!D50</f>
        <v>1</v>
      </c>
      <c r="H50" s="97">
        <f>'Part Time-EFT'!B50</f>
        <v>11.010000000000002</v>
      </c>
      <c r="I50" s="97">
        <f>'Part Time-EFT'!C50</f>
        <v>25.880000000000003</v>
      </c>
      <c r="J50" s="97">
        <f>'Part Time-EFT'!D50</f>
        <v>0.5</v>
      </c>
      <c r="K50" s="98">
        <f>'TOTAL EFT'!B50</f>
        <v>58.010000000000005</v>
      </c>
      <c r="L50" s="98">
        <f>'TOTAL EFT'!C50</f>
        <v>57.88</v>
      </c>
      <c r="M50" s="98">
        <f>'TOTAL EFT'!D50</f>
        <v>0.5</v>
      </c>
      <c r="N50" s="97">
        <f>Casual!B50</f>
        <v>4</v>
      </c>
      <c r="O50" s="97">
        <f>Casual!C50</f>
        <v>11</v>
      </c>
      <c r="P50" s="97">
        <f>Casual!D50</f>
        <v>0</v>
      </c>
      <c r="Q50" s="97">
        <f>Volunteers!B50</f>
        <v>0</v>
      </c>
      <c r="R50" s="97">
        <f>Volunteers!C50</f>
        <v>0</v>
      </c>
      <c r="S50" s="97">
        <f>Volunteers!D50</f>
        <v>0</v>
      </c>
      <c r="T50" s="97">
        <f>'Staff Movements'!B50</f>
        <v>30.71</v>
      </c>
      <c r="U50" s="97">
        <f>'Staff Movements'!C50</f>
        <v>40.239999999999995</v>
      </c>
      <c r="V50" s="96">
        <v>0</v>
      </c>
      <c r="W50" s="97">
        <v>0</v>
      </c>
      <c r="X50" s="99">
        <v>0</v>
      </c>
    </row>
    <row r="51" spans="1:24" x14ac:dyDescent="0.35">
      <c r="A51" s="95" t="s">
        <v>41</v>
      </c>
      <c r="B51" s="96">
        <f>'Full Time'!B51</f>
        <v>208.8</v>
      </c>
      <c r="C51" s="97">
        <f>'Full Time'!C51</f>
        <v>163</v>
      </c>
      <c r="D51" s="97">
        <f>'Full Time'!D51</f>
        <v>3</v>
      </c>
      <c r="E51" s="97">
        <f>'Part Time'!B51</f>
        <v>24.98</v>
      </c>
      <c r="F51" s="97">
        <f>'Part Time'!C51</f>
        <v>158</v>
      </c>
      <c r="G51" s="97">
        <f>'Part Time'!D51</f>
        <v>1</v>
      </c>
      <c r="H51" s="97">
        <f>'Part Time-EFT'!B51</f>
        <v>11.570000000000002</v>
      </c>
      <c r="I51" s="97">
        <f>'Part Time-EFT'!C51</f>
        <v>80.840000000000018</v>
      </c>
      <c r="J51" s="97">
        <f>'Part Time-EFT'!D51</f>
        <v>0.84</v>
      </c>
      <c r="K51" s="98">
        <f>'TOTAL EFT'!B51</f>
        <v>220.37</v>
      </c>
      <c r="L51" s="98">
        <f>'TOTAL EFT'!C51</f>
        <v>243.83999999999997</v>
      </c>
      <c r="M51" s="98">
        <f>'TOTAL EFT'!D51</f>
        <v>3.84</v>
      </c>
      <c r="N51" s="97">
        <f>Casual!B51</f>
        <v>79</v>
      </c>
      <c r="O51" s="97">
        <f>Casual!C51</f>
        <v>134</v>
      </c>
      <c r="P51" s="97">
        <f>Casual!D51</f>
        <v>3</v>
      </c>
      <c r="Q51" s="97">
        <f>Volunteers!B51</f>
        <v>0</v>
      </c>
      <c r="R51" s="97">
        <f>Volunteers!C51</f>
        <v>0</v>
      </c>
      <c r="S51" s="97">
        <f>Volunteers!D51</f>
        <v>0</v>
      </c>
      <c r="T51" s="97">
        <f>'Staff Movements'!B51</f>
        <v>77.610000000000014</v>
      </c>
      <c r="U51" s="97">
        <f>'Staff Movements'!C51</f>
        <v>77.38</v>
      </c>
      <c r="V51" s="96">
        <v>0</v>
      </c>
      <c r="W51" s="97">
        <v>0</v>
      </c>
      <c r="X51" s="99">
        <v>0</v>
      </c>
    </row>
    <row r="52" spans="1:24" x14ac:dyDescent="0.35">
      <c r="A52" s="95" t="s">
        <v>42</v>
      </c>
      <c r="B52" s="96">
        <f>'Full Time'!B52</f>
        <v>208</v>
      </c>
      <c r="C52" s="97">
        <f>'Full Time'!C52</f>
        <v>154</v>
      </c>
      <c r="D52" s="97">
        <f>'Full Time'!D52</f>
        <v>0</v>
      </c>
      <c r="E52" s="97">
        <f>'Part Time'!B52</f>
        <v>58</v>
      </c>
      <c r="F52" s="97">
        <f>'Part Time'!C52</f>
        <v>220</v>
      </c>
      <c r="G52" s="97">
        <f>'Part Time'!D52</f>
        <v>1</v>
      </c>
      <c r="H52" s="97">
        <f>'Part Time-EFT'!B52</f>
        <v>24.279736842105262</v>
      </c>
      <c r="I52" s="97">
        <f>'Part Time-EFT'!C52</f>
        <v>118.04973684210529</v>
      </c>
      <c r="J52" s="97">
        <f>'Part Time-EFT'!D52</f>
        <v>0.19999999999999998</v>
      </c>
      <c r="K52" s="98">
        <f>'TOTAL EFT'!B52</f>
        <v>232.27973684210525</v>
      </c>
      <c r="L52" s="98">
        <f>'TOTAL EFT'!C52</f>
        <v>272.04973684210529</v>
      </c>
      <c r="M52" s="98">
        <f>'TOTAL EFT'!D52</f>
        <v>0.19999999999999998</v>
      </c>
      <c r="N52" s="97">
        <f>Casual!B52</f>
        <v>172</v>
      </c>
      <c r="O52" s="97">
        <f>Casual!C52</f>
        <v>395</v>
      </c>
      <c r="P52" s="97">
        <f>Casual!D52</f>
        <v>4</v>
      </c>
      <c r="Q52" s="97">
        <f>Volunteers!B52</f>
        <v>206</v>
      </c>
      <c r="R52" s="97">
        <f>Volunteers!C52</f>
        <v>249</v>
      </c>
      <c r="S52" s="97">
        <f>Volunteers!D52</f>
        <v>0</v>
      </c>
      <c r="T52" s="97">
        <f>'Staff Movements'!B52</f>
        <v>97.976052631578966</v>
      </c>
      <c r="U52" s="97">
        <f>'Staff Movements'!C52</f>
        <v>108.20526315789478</v>
      </c>
      <c r="V52" s="96">
        <v>0</v>
      </c>
      <c r="W52" s="97">
        <v>0</v>
      </c>
      <c r="X52" s="99">
        <v>0</v>
      </c>
    </row>
    <row r="53" spans="1:24" x14ac:dyDescent="0.35">
      <c r="A53" s="95" t="s">
        <v>43</v>
      </c>
      <c r="B53" s="96">
        <f>'Full Time'!B53</f>
        <v>1426</v>
      </c>
      <c r="C53" s="97">
        <f>'Full Time'!C53</f>
        <v>815</v>
      </c>
      <c r="D53" s="97">
        <f>'Full Time'!D53</f>
        <v>0</v>
      </c>
      <c r="E53" s="97">
        <f>'Part Time'!B53</f>
        <v>98</v>
      </c>
      <c r="F53" s="97">
        <f>'Part Time'!C53</f>
        <v>325</v>
      </c>
      <c r="G53" s="97">
        <f>'Part Time'!D53</f>
        <v>0</v>
      </c>
      <c r="H53" s="97">
        <f>'Part Time-EFT'!B53</f>
        <v>49</v>
      </c>
      <c r="I53" s="97">
        <f>'Part Time-EFT'!C53</f>
        <v>162.5</v>
      </c>
      <c r="J53" s="97">
        <f>'Part Time-EFT'!D53</f>
        <v>0</v>
      </c>
      <c r="K53" s="98">
        <f>'TOTAL EFT'!B53</f>
        <v>1475</v>
      </c>
      <c r="L53" s="98">
        <f>'TOTAL EFT'!C53</f>
        <v>977.5</v>
      </c>
      <c r="M53" s="98">
        <f>'TOTAL EFT'!D53</f>
        <v>0</v>
      </c>
      <c r="N53" s="97">
        <f>Casual!B53</f>
        <v>170</v>
      </c>
      <c r="O53" s="97">
        <f>Casual!C53</f>
        <v>127</v>
      </c>
      <c r="P53" s="97">
        <f>Casual!D53</f>
        <v>0</v>
      </c>
      <c r="Q53" s="97">
        <f>Volunteers!B53</f>
        <v>0</v>
      </c>
      <c r="R53" s="97">
        <f>Volunteers!C53</f>
        <v>0</v>
      </c>
      <c r="S53" s="97">
        <f>Volunteers!D53</f>
        <v>0</v>
      </c>
      <c r="T53" s="97">
        <f>'Staff Movements'!B53</f>
        <v>735</v>
      </c>
      <c r="U53" s="97">
        <f>'Staff Movements'!C53</f>
        <v>812</v>
      </c>
      <c r="V53" s="96">
        <v>0</v>
      </c>
      <c r="W53" s="97">
        <v>0</v>
      </c>
      <c r="X53" s="99">
        <v>0</v>
      </c>
    </row>
    <row r="54" spans="1:24" x14ac:dyDescent="0.35">
      <c r="A54" s="95" t="s">
        <v>44</v>
      </c>
      <c r="B54" s="96">
        <f>'Full Time'!B54</f>
        <v>191</v>
      </c>
      <c r="C54" s="97">
        <f>'Full Time'!C54</f>
        <v>275</v>
      </c>
      <c r="D54" s="97">
        <f>'Full Time'!D54</f>
        <v>0</v>
      </c>
      <c r="E54" s="97">
        <f>'Part Time'!B54</f>
        <v>36</v>
      </c>
      <c r="F54" s="97">
        <f>'Part Time'!C54</f>
        <v>257</v>
      </c>
      <c r="G54" s="97">
        <f>'Part Time'!D54</f>
        <v>0</v>
      </c>
      <c r="H54" s="97">
        <f>'Part Time-EFT'!B54</f>
        <v>15.680000000000001</v>
      </c>
      <c r="I54" s="97">
        <f>'Part Time-EFT'!C54</f>
        <v>150.57999999999998</v>
      </c>
      <c r="J54" s="97">
        <f>'Part Time-EFT'!D54</f>
        <v>0</v>
      </c>
      <c r="K54" s="98">
        <f>'TOTAL EFT'!B54</f>
        <v>206.67999999999998</v>
      </c>
      <c r="L54" s="98">
        <f>'TOTAL EFT'!C54</f>
        <v>425.58</v>
      </c>
      <c r="M54" s="98">
        <f>'TOTAL EFT'!D54</f>
        <v>0</v>
      </c>
      <c r="N54" s="97">
        <f>Casual!B54</f>
        <v>5</v>
      </c>
      <c r="O54" s="97">
        <f>Casual!C54</f>
        <v>42</v>
      </c>
      <c r="P54" s="97">
        <f>Casual!D54</f>
        <v>0</v>
      </c>
      <c r="Q54" s="97">
        <f>Volunteers!B54</f>
        <v>0</v>
      </c>
      <c r="R54" s="97">
        <f>Volunteers!C54</f>
        <v>0</v>
      </c>
      <c r="S54" s="97">
        <f>Volunteers!D54</f>
        <v>0</v>
      </c>
      <c r="T54" s="97">
        <f>'Staff Movements'!B54</f>
        <v>119.86</v>
      </c>
      <c r="U54" s="97">
        <f>'Staff Movements'!C54</f>
        <v>154.25000000000003</v>
      </c>
      <c r="V54" s="96">
        <v>1</v>
      </c>
      <c r="W54" s="97">
        <v>1</v>
      </c>
      <c r="X54" s="99">
        <v>0</v>
      </c>
    </row>
    <row r="55" spans="1:24" x14ac:dyDescent="0.35">
      <c r="A55" s="153" t="s">
        <v>172</v>
      </c>
      <c r="B55" s="96">
        <f>'Full Time'!B55</f>
        <v>354</v>
      </c>
      <c r="C55" s="97">
        <f>'Full Time'!C55</f>
        <v>254</v>
      </c>
      <c r="D55" s="97">
        <f>'Full Time'!D55</f>
        <v>0</v>
      </c>
      <c r="E55" s="97">
        <f>'Part Time'!B55</f>
        <v>80</v>
      </c>
      <c r="F55" s="97">
        <f>'Part Time'!C55</f>
        <v>353</v>
      </c>
      <c r="G55" s="97">
        <f>'Part Time'!D55</f>
        <v>0</v>
      </c>
      <c r="H55" s="97">
        <f>'Part Time-EFT'!B55</f>
        <v>41.14</v>
      </c>
      <c r="I55" s="97">
        <f>'Part Time-EFT'!C55</f>
        <v>214.63999999999996</v>
      </c>
      <c r="J55" s="97">
        <f>'Part Time-EFT'!D55</f>
        <v>0</v>
      </c>
      <c r="K55" s="98">
        <f>'TOTAL EFT'!B55</f>
        <v>395.14</v>
      </c>
      <c r="L55" s="98">
        <f>'TOTAL EFT'!C55</f>
        <v>468.64</v>
      </c>
      <c r="M55" s="98">
        <f>'TOTAL EFT'!D55</f>
        <v>0</v>
      </c>
      <c r="N55" s="97">
        <f>Casual!B55</f>
        <v>20</v>
      </c>
      <c r="O55" s="97">
        <f>Casual!C55</f>
        <v>67</v>
      </c>
      <c r="P55" s="97">
        <f>Casual!D55</f>
        <v>0</v>
      </c>
      <c r="Q55" s="97">
        <f>Volunteers!B55</f>
        <v>0</v>
      </c>
      <c r="R55" s="97">
        <f>Volunteers!C55</f>
        <v>0</v>
      </c>
      <c r="S55" s="97">
        <f>Volunteers!D55</f>
        <v>0</v>
      </c>
      <c r="T55" s="97">
        <f>'Staff Movements'!B55</f>
        <v>130</v>
      </c>
      <c r="U55" s="97">
        <f>'Staff Movements'!C55</f>
        <v>160.60000000000002</v>
      </c>
      <c r="V55" s="96">
        <v>1</v>
      </c>
      <c r="W55" s="97">
        <v>1</v>
      </c>
      <c r="X55" s="99">
        <v>0</v>
      </c>
    </row>
    <row r="56" spans="1:24" ht="13.25" customHeight="1" x14ac:dyDescent="0.35">
      <c r="A56" s="95" t="s">
        <v>45</v>
      </c>
      <c r="B56" s="96">
        <f>'Full Time'!B56</f>
        <v>237</v>
      </c>
      <c r="C56" s="97">
        <f>'Full Time'!C56</f>
        <v>162</v>
      </c>
      <c r="D56" s="97">
        <f>'Full Time'!D56</f>
        <v>0</v>
      </c>
      <c r="E56" s="97">
        <f>'Part Time'!B56</f>
        <v>17</v>
      </c>
      <c r="F56" s="97">
        <f>'Part Time'!C56</f>
        <v>124</v>
      </c>
      <c r="G56" s="97">
        <f>'Part Time'!D56</f>
        <v>0</v>
      </c>
      <c r="H56" s="97">
        <f>'Part Time-EFT'!B56</f>
        <v>8.43</v>
      </c>
      <c r="I56" s="97">
        <f>'Part Time-EFT'!C56</f>
        <v>72.02000000000001</v>
      </c>
      <c r="J56" s="97">
        <f>'Part Time-EFT'!D56</f>
        <v>0</v>
      </c>
      <c r="K56" s="98">
        <f>'TOTAL EFT'!B56</f>
        <v>245.43</v>
      </c>
      <c r="L56" s="98">
        <f>'TOTAL EFT'!C56</f>
        <v>234.02</v>
      </c>
      <c r="M56" s="98">
        <f>'TOTAL EFT'!D56</f>
        <v>0</v>
      </c>
      <c r="N56" s="97">
        <f>Casual!B56</f>
        <v>10</v>
      </c>
      <c r="O56" s="97">
        <f>Casual!C56</f>
        <v>38</v>
      </c>
      <c r="P56" s="97">
        <f>Casual!D56</f>
        <v>0</v>
      </c>
      <c r="Q56" s="97">
        <f>Volunteers!B56</f>
        <v>0</v>
      </c>
      <c r="R56" s="97">
        <f>Volunteers!C56</f>
        <v>0</v>
      </c>
      <c r="S56" s="97">
        <f>Volunteers!D56</f>
        <v>0</v>
      </c>
      <c r="T56" s="97">
        <f>'Staff Movements'!B56</f>
        <v>106.56</v>
      </c>
      <c r="U56" s="97">
        <f>'Staff Movements'!C56</f>
        <v>58.96</v>
      </c>
      <c r="V56" s="96">
        <v>6</v>
      </c>
      <c r="W56" s="97">
        <v>11</v>
      </c>
      <c r="X56" s="99">
        <v>0</v>
      </c>
    </row>
    <row r="57" spans="1:24" x14ac:dyDescent="0.35">
      <c r="A57" s="95" t="s">
        <v>46</v>
      </c>
      <c r="B57" s="96">
        <f>'Full Time'!B57</f>
        <v>113</v>
      </c>
      <c r="C57" s="97">
        <f>'Full Time'!C57</f>
        <v>128</v>
      </c>
      <c r="D57" s="97">
        <f>'Full Time'!D57</f>
        <v>0</v>
      </c>
      <c r="E57" s="97">
        <f>'Part Time'!B57</f>
        <v>14</v>
      </c>
      <c r="F57" s="97">
        <f>'Part Time'!C57</f>
        <v>143</v>
      </c>
      <c r="G57" s="97">
        <f>'Part Time'!D57</f>
        <v>0</v>
      </c>
      <c r="H57" s="97">
        <f>'Part Time-EFT'!B57</f>
        <v>4.8899999999999997</v>
      </c>
      <c r="I57" s="97">
        <f>'Part Time-EFT'!C57</f>
        <v>86.63000000000001</v>
      </c>
      <c r="J57" s="97">
        <f>'Part Time-EFT'!D57</f>
        <v>0</v>
      </c>
      <c r="K57" s="98">
        <f>'TOTAL EFT'!B57</f>
        <v>117.89</v>
      </c>
      <c r="L57" s="98">
        <f>'TOTAL EFT'!C57</f>
        <v>214.63</v>
      </c>
      <c r="M57" s="98">
        <f>'TOTAL EFT'!D57</f>
        <v>0</v>
      </c>
      <c r="N57" s="97">
        <f>Casual!B57</f>
        <v>61</v>
      </c>
      <c r="O57" s="97">
        <f>Casual!C57</f>
        <v>143</v>
      </c>
      <c r="P57" s="97">
        <f>Casual!D57</f>
        <v>1</v>
      </c>
      <c r="Q57" s="97">
        <f>Volunteers!B57</f>
        <v>0</v>
      </c>
      <c r="R57" s="97">
        <f>Volunteers!C57</f>
        <v>0</v>
      </c>
      <c r="S57" s="97">
        <f>Volunteers!D57</f>
        <v>0</v>
      </c>
      <c r="T57" s="97">
        <f>'Staff Movements'!B57</f>
        <v>61.059999999999995</v>
      </c>
      <c r="U57" s="97">
        <f>'Staff Movements'!C57</f>
        <v>84.44</v>
      </c>
      <c r="V57" s="96">
        <v>0</v>
      </c>
      <c r="W57" s="97">
        <v>1</v>
      </c>
      <c r="X57" s="99">
        <v>0</v>
      </c>
    </row>
    <row r="58" spans="1:24" x14ac:dyDescent="0.35">
      <c r="A58" s="95" t="s">
        <v>47</v>
      </c>
      <c r="B58" s="96">
        <f>'Full Time'!B58</f>
        <v>98.699999999999989</v>
      </c>
      <c r="C58" s="97">
        <f>'Full Time'!C58</f>
        <v>64.699999999999989</v>
      </c>
      <c r="D58" s="97">
        <f>'Full Time'!D58</f>
        <v>0</v>
      </c>
      <c r="E58" s="97">
        <f>'Part Time'!B58</f>
        <v>11</v>
      </c>
      <c r="F58" s="97">
        <f>'Part Time'!C58</f>
        <v>45</v>
      </c>
      <c r="G58" s="97">
        <f>'Part Time'!D58</f>
        <v>0</v>
      </c>
      <c r="H58" s="97">
        <f>'Part Time-EFT'!B58</f>
        <v>4.7</v>
      </c>
      <c r="I58" s="97">
        <f>'Part Time-EFT'!C58</f>
        <v>24.499999999999996</v>
      </c>
      <c r="J58" s="97">
        <f>'Part Time-EFT'!D58</f>
        <v>0</v>
      </c>
      <c r="K58" s="98">
        <f>'TOTAL EFT'!B58</f>
        <v>103.4</v>
      </c>
      <c r="L58" s="98">
        <f>'TOTAL EFT'!C58</f>
        <v>89.2</v>
      </c>
      <c r="M58" s="98">
        <f>'TOTAL EFT'!D58</f>
        <v>0</v>
      </c>
      <c r="N58" s="97">
        <f>Casual!B58</f>
        <v>20</v>
      </c>
      <c r="O58" s="97">
        <f>Casual!C58</f>
        <v>17</v>
      </c>
      <c r="P58" s="97">
        <f>Casual!D58</f>
        <v>0</v>
      </c>
      <c r="Q58" s="97">
        <f>Volunteers!B58</f>
        <v>146.6</v>
      </c>
      <c r="R58" s="97">
        <f>Volunteers!C58</f>
        <v>146.6</v>
      </c>
      <c r="S58" s="97">
        <f>Volunteers!D58</f>
        <v>0</v>
      </c>
      <c r="T58" s="97">
        <f>'Staff Movements'!B58</f>
        <v>44</v>
      </c>
      <c r="U58" s="97">
        <f>'Staff Movements'!C58</f>
        <v>65</v>
      </c>
      <c r="V58" s="96">
        <v>0</v>
      </c>
      <c r="W58" s="97">
        <v>0</v>
      </c>
      <c r="X58" s="99">
        <v>0</v>
      </c>
    </row>
    <row r="59" spans="1:24" x14ac:dyDescent="0.35">
      <c r="A59" s="95" t="s">
        <v>48</v>
      </c>
      <c r="B59" s="96">
        <f>'Full Time'!B59</f>
        <v>293</v>
      </c>
      <c r="C59" s="97">
        <f>'Full Time'!C59</f>
        <v>279</v>
      </c>
      <c r="D59" s="97">
        <f>'Full Time'!D59</f>
        <v>2</v>
      </c>
      <c r="E59" s="97">
        <f>'Part Time'!B59</f>
        <v>38</v>
      </c>
      <c r="F59" s="97">
        <f>'Part Time'!C59</f>
        <v>229</v>
      </c>
      <c r="G59" s="97">
        <f>'Part Time'!D59</f>
        <v>1</v>
      </c>
      <c r="H59" s="97">
        <f>'Part Time-EFT'!B59</f>
        <v>23.72</v>
      </c>
      <c r="I59" s="97">
        <f>'Part Time-EFT'!C59</f>
        <v>142.58000000000001</v>
      </c>
      <c r="J59" s="97">
        <f>'Part Time-EFT'!D59</f>
        <v>0.28999999999999998</v>
      </c>
      <c r="K59" s="98">
        <f>'TOTAL EFT'!B59</f>
        <v>316.72000000000003</v>
      </c>
      <c r="L59" s="98">
        <f>'TOTAL EFT'!C59</f>
        <v>421.58</v>
      </c>
      <c r="M59" s="98">
        <f>'TOTAL EFT'!D59</f>
        <v>2.29</v>
      </c>
      <c r="N59" s="97">
        <f>Casual!B59</f>
        <v>176</v>
      </c>
      <c r="O59" s="97">
        <f>Casual!C59</f>
        <v>296</v>
      </c>
      <c r="P59" s="97">
        <f>Casual!D59</f>
        <v>1</v>
      </c>
      <c r="Q59" s="97">
        <f>Volunteers!B59</f>
        <v>0</v>
      </c>
      <c r="R59" s="97">
        <f>Volunteers!C59</f>
        <v>0</v>
      </c>
      <c r="S59" s="97">
        <f>Volunteers!D59</f>
        <v>0</v>
      </c>
      <c r="T59" s="97">
        <f>'Staff Movements'!B59</f>
        <v>288</v>
      </c>
      <c r="U59" s="97">
        <f>'Staff Movements'!C59</f>
        <v>322</v>
      </c>
      <c r="V59" s="96">
        <v>0</v>
      </c>
      <c r="W59" s="97">
        <v>0</v>
      </c>
      <c r="X59" s="99">
        <v>0</v>
      </c>
    </row>
    <row r="60" spans="1:24" x14ac:dyDescent="0.35">
      <c r="A60" s="95" t="s">
        <v>49</v>
      </c>
      <c r="B60" s="96">
        <f>'Full Time'!B60</f>
        <v>229</v>
      </c>
      <c r="C60" s="97">
        <f>'Full Time'!C60</f>
        <v>314</v>
      </c>
      <c r="D60" s="97">
        <f>'Full Time'!D60</f>
        <v>1</v>
      </c>
      <c r="E60" s="97">
        <f>'Part Time'!B60</f>
        <v>55</v>
      </c>
      <c r="F60" s="97">
        <f>'Part Time'!C60</f>
        <v>335</v>
      </c>
      <c r="G60" s="97">
        <f>'Part Time'!D60</f>
        <v>1</v>
      </c>
      <c r="H60" s="97">
        <f>'Part Time-EFT'!B60</f>
        <v>26.419999999999998</v>
      </c>
      <c r="I60" s="97">
        <f>'Part Time-EFT'!C60</f>
        <v>198.05</v>
      </c>
      <c r="J60" s="97">
        <f>'Part Time-EFT'!D60</f>
        <v>0.78</v>
      </c>
      <c r="K60" s="98">
        <f>'TOTAL EFT'!B60</f>
        <v>255.42</v>
      </c>
      <c r="L60" s="98">
        <f>'TOTAL EFT'!C60</f>
        <v>512.04999999999995</v>
      </c>
      <c r="M60" s="98">
        <f>'TOTAL EFT'!D60</f>
        <v>1.78</v>
      </c>
      <c r="N60" s="97">
        <f>Casual!B60</f>
        <v>65</v>
      </c>
      <c r="O60" s="97">
        <f>Casual!C60</f>
        <v>172</v>
      </c>
      <c r="P60" s="97">
        <f>Casual!D60</f>
        <v>1</v>
      </c>
      <c r="Q60" s="97">
        <f>Volunteers!B60</f>
        <v>38</v>
      </c>
      <c r="R60" s="97">
        <f>Volunteers!C60</f>
        <v>69</v>
      </c>
      <c r="S60" s="97">
        <f>Volunteers!D60</f>
        <v>2</v>
      </c>
      <c r="T60" s="97">
        <f>'Staff Movements'!B60</f>
        <v>123.84</v>
      </c>
      <c r="U60" s="97">
        <f>'Staff Movements'!C60</f>
        <v>133.14999999999998</v>
      </c>
      <c r="V60" s="96">
        <v>0</v>
      </c>
      <c r="W60" s="97">
        <v>0</v>
      </c>
      <c r="X60" s="99">
        <v>0</v>
      </c>
    </row>
    <row r="61" spans="1:24" x14ac:dyDescent="0.35">
      <c r="A61" s="95" t="s">
        <v>50</v>
      </c>
      <c r="B61" s="96">
        <f>'Full Time'!B61</f>
        <v>122</v>
      </c>
      <c r="C61" s="97">
        <f>'Full Time'!C61</f>
        <v>83</v>
      </c>
      <c r="D61" s="97">
        <f>'Full Time'!D61</f>
        <v>0</v>
      </c>
      <c r="E61" s="97">
        <f>'Part Time'!B61</f>
        <v>7</v>
      </c>
      <c r="F61" s="97">
        <f>'Part Time'!C61</f>
        <v>51</v>
      </c>
      <c r="G61" s="97">
        <f>'Part Time'!D61</f>
        <v>0</v>
      </c>
      <c r="H61" s="97">
        <f>'Part Time-EFT'!B61</f>
        <v>3.5000999999999998</v>
      </c>
      <c r="I61" s="97">
        <f>'Part Time-EFT'!C61</f>
        <v>29.5137</v>
      </c>
      <c r="J61" s="97">
        <f>'Part Time-EFT'!D61</f>
        <v>0</v>
      </c>
      <c r="K61" s="98">
        <f>'TOTAL EFT'!B61</f>
        <v>125.5001</v>
      </c>
      <c r="L61" s="98">
        <f>'TOTAL EFT'!C61</f>
        <v>112.5137</v>
      </c>
      <c r="M61" s="98">
        <f>'TOTAL EFT'!D61</f>
        <v>0</v>
      </c>
      <c r="N61" s="97">
        <f>Casual!B61</f>
        <v>26</v>
      </c>
      <c r="O61" s="97">
        <f>Casual!C61</f>
        <v>51</v>
      </c>
      <c r="P61" s="97">
        <f>Casual!D61</f>
        <v>0</v>
      </c>
      <c r="Q61" s="97">
        <f>Volunteers!B61</f>
        <v>100</v>
      </c>
      <c r="R61" s="97">
        <f>Volunteers!C61</f>
        <v>100</v>
      </c>
      <c r="S61" s="97">
        <f>Volunteers!D61</f>
        <v>0</v>
      </c>
      <c r="T61" s="97">
        <f>'Staff Movements'!B61</f>
        <v>74</v>
      </c>
      <c r="U61" s="97">
        <f>'Staff Movements'!C61</f>
        <v>86</v>
      </c>
      <c r="V61" s="96">
        <v>2</v>
      </c>
      <c r="W61" s="97">
        <v>4</v>
      </c>
      <c r="X61" s="99">
        <v>0</v>
      </c>
    </row>
    <row r="62" spans="1:24" x14ac:dyDescent="0.35">
      <c r="A62" s="95" t="s">
        <v>51</v>
      </c>
      <c r="B62" s="96">
        <f>'Full Time'!B62</f>
        <v>171</v>
      </c>
      <c r="C62" s="97">
        <f>'Full Time'!C62</f>
        <v>219</v>
      </c>
      <c r="D62" s="97">
        <f>'Full Time'!D62</f>
        <v>0</v>
      </c>
      <c r="E62" s="97">
        <f>'Part Time'!B62</f>
        <v>33</v>
      </c>
      <c r="F62" s="97">
        <f>'Part Time'!C62</f>
        <v>214</v>
      </c>
      <c r="G62" s="97">
        <f>'Part Time'!D62</f>
        <v>0</v>
      </c>
      <c r="H62" s="97">
        <f>'Part Time-EFT'!B62</f>
        <v>11.200000000000001</v>
      </c>
      <c r="I62" s="97">
        <f>'Part Time-EFT'!C62</f>
        <v>126.08</v>
      </c>
      <c r="J62" s="97">
        <f>'Part Time-EFT'!D62</f>
        <v>0</v>
      </c>
      <c r="K62" s="98">
        <f>'TOTAL EFT'!B62</f>
        <v>182.2</v>
      </c>
      <c r="L62" s="98">
        <f>'TOTAL EFT'!C62</f>
        <v>345.08</v>
      </c>
      <c r="M62" s="98">
        <f>'TOTAL EFT'!D62</f>
        <v>0</v>
      </c>
      <c r="N62" s="97">
        <f>Casual!B62</f>
        <v>36</v>
      </c>
      <c r="O62" s="97">
        <f>Casual!C62</f>
        <v>122</v>
      </c>
      <c r="P62" s="97">
        <f>Casual!D62</f>
        <v>1</v>
      </c>
      <c r="Q62" s="97">
        <f>Volunteers!B62</f>
        <v>113</v>
      </c>
      <c r="R62" s="97">
        <f>Volunteers!C62</f>
        <v>227</v>
      </c>
      <c r="S62" s="97">
        <f>Volunteers!D62</f>
        <v>0</v>
      </c>
      <c r="T62" s="97">
        <f>'Staff Movements'!B62</f>
        <v>114.22</v>
      </c>
      <c r="U62" s="97">
        <f>'Staff Movements'!C62</f>
        <v>160</v>
      </c>
      <c r="V62" s="96">
        <v>0</v>
      </c>
      <c r="W62" s="97">
        <v>0</v>
      </c>
      <c r="X62" s="99">
        <v>0</v>
      </c>
    </row>
    <row r="63" spans="1:24" x14ac:dyDescent="0.35">
      <c r="A63" s="95" t="s">
        <v>52</v>
      </c>
      <c r="B63" s="96">
        <f>'Full Time'!B63</f>
        <v>75</v>
      </c>
      <c r="C63" s="97">
        <f>'Full Time'!C63</f>
        <v>51</v>
      </c>
      <c r="D63" s="97">
        <f>'Full Time'!D63</f>
        <v>0</v>
      </c>
      <c r="E63" s="97">
        <f>'Part Time'!B63</f>
        <v>36</v>
      </c>
      <c r="F63" s="97">
        <f>'Part Time'!C63</f>
        <v>74</v>
      </c>
      <c r="G63" s="97">
        <f>'Part Time'!D63</f>
        <v>0</v>
      </c>
      <c r="H63" s="97">
        <f>'Part Time-EFT'!B63</f>
        <v>20.6218</v>
      </c>
      <c r="I63" s="97">
        <f>'Part Time-EFT'!C63</f>
        <v>46.722100000000005</v>
      </c>
      <c r="J63" s="97">
        <f>'Part Time-EFT'!D63</f>
        <v>0</v>
      </c>
      <c r="K63" s="98">
        <f>'TOTAL EFT'!B63</f>
        <v>95.621799999999993</v>
      </c>
      <c r="L63" s="98">
        <f>'TOTAL EFT'!C63</f>
        <v>97.722099999999998</v>
      </c>
      <c r="M63" s="98">
        <f>'TOTAL EFT'!D63</f>
        <v>0</v>
      </c>
      <c r="N63" s="97">
        <f>Casual!B63</f>
        <v>7</v>
      </c>
      <c r="O63" s="97">
        <f>Casual!C63</f>
        <v>22</v>
      </c>
      <c r="P63" s="97">
        <f>Casual!D63</f>
        <v>0</v>
      </c>
      <c r="Q63" s="97">
        <f>Volunteers!B63</f>
        <v>10</v>
      </c>
      <c r="R63" s="97">
        <f>Volunteers!C63</f>
        <v>8</v>
      </c>
      <c r="S63" s="97">
        <f>Volunteers!D63</f>
        <v>0</v>
      </c>
      <c r="T63" s="97">
        <f>'Staff Movements'!B63</f>
        <v>32.451099999999997</v>
      </c>
      <c r="U63" s="97">
        <f>'Staff Movements'!C63</f>
        <v>49.307299999999998</v>
      </c>
      <c r="V63" s="96">
        <v>0</v>
      </c>
      <c r="W63" s="97">
        <v>0</v>
      </c>
      <c r="X63" s="99">
        <v>0</v>
      </c>
    </row>
    <row r="64" spans="1:24" x14ac:dyDescent="0.35">
      <c r="A64" s="95" t="s">
        <v>53</v>
      </c>
      <c r="B64" s="96">
        <f>'Full Time'!B64</f>
        <v>107</v>
      </c>
      <c r="C64" s="97">
        <f>'Full Time'!C64</f>
        <v>60</v>
      </c>
      <c r="D64" s="97">
        <f>'Full Time'!D64</f>
        <v>0</v>
      </c>
      <c r="E64" s="97">
        <f>'Part Time'!B64</f>
        <v>17</v>
      </c>
      <c r="F64" s="97">
        <f>'Part Time'!C64</f>
        <v>108</v>
      </c>
      <c r="G64" s="97">
        <f>'Part Time'!D64</f>
        <v>1</v>
      </c>
      <c r="H64" s="97">
        <f>'Part Time-EFT'!B64</f>
        <v>6.8</v>
      </c>
      <c r="I64" s="97">
        <f>'Part Time-EFT'!C64</f>
        <v>61.099999999999987</v>
      </c>
      <c r="J64" s="97">
        <f>'Part Time-EFT'!D64</f>
        <v>0.6</v>
      </c>
      <c r="K64" s="98">
        <f>'TOTAL EFT'!B64</f>
        <v>113.8</v>
      </c>
      <c r="L64" s="98">
        <f>'TOTAL EFT'!C64</f>
        <v>121.1</v>
      </c>
      <c r="M64" s="98">
        <f>'TOTAL EFT'!D64</f>
        <v>0.6</v>
      </c>
      <c r="N64" s="97">
        <f>Casual!B64</f>
        <v>8</v>
      </c>
      <c r="O64" s="97">
        <f>Casual!C64</f>
        <v>48</v>
      </c>
      <c r="P64" s="97">
        <f>Casual!D64</f>
        <v>1</v>
      </c>
      <c r="Q64" s="97">
        <f>Volunteers!B64</f>
        <v>0</v>
      </c>
      <c r="R64" s="97">
        <f>Volunteers!C64</f>
        <v>0</v>
      </c>
      <c r="S64" s="97">
        <f>Volunteers!D64</f>
        <v>0</v>
      </c>
      <c r="T64" s="97">
        <f>'Staff Movements'!B64</f>
        <v>42</v>
      </c>
      <c r="U64" s="97">
        <f>'Staff Movements'!C64</f>
        <v>54</v>
      </c>
      <c r="V64" s="96">
        <v>1</v>
      </c>
      <c r="W64" s="97">
        <v>1</v>
      </c>
      <c r="X64" s="99">
        <v>0</v>
      </c>
    </row>
    <row r="65" spans="1:24" x14ac:dyDescent="0.35">
      <c r="A65" s="95" t="s">
        <v>54</v>
      </c>
      <c r="B65" s="96">
        <f>'Full Time'!B65</f>
        <v>68</v>
      </c>
      <c r="C65" s="97">
        <f>'Full Time'!C65</f>
        <v>37</v>
      </c>
      <c r="D65" s="97">
        <f>'Full Time'!D65</f>
        <v>0</v>
      </c>
      <c r="E65" s="97">
        <f>'Part Time'!B65</f>
        <v>13</v>
      </c>
      <c r="F65" s="97">
        <f>'Part Time'!C65</f>
        <v>60</v>
      </c>
      <c r="G65" s="97">
        <f>'Part Time'!D65</f>
        <v>0</v>
      </c>
      <c r="H65" s="97">
        <f>'Part Time-EFT'!B65</f>
        <v>6.6</v>
      </c>
      <c r="I65" s="97">
        <f>'Part Time-EFT'!C65</f>
        <v>35</v>
      </c>
      <c r="J65" s="97">
        <f>'Part Time-EFT'!D65</f>
        <v>0</v>
      </c>
      <c r="K65" s="98">
        <f>'TOTAL EFT'!B65</f>
        <v>74.599999999999994</v>
      </c>
      <c r="L65" s="98">
        <f>'TOTAL EFT'!C65</f>
        <v>72</v>
      </c>
      <c r="M65" s="98">
        <f>'TOTAL EFT'!D65</f>
        <v>0</v>
      </c>
      <c r="N65" s="97">
        <f>Casual!B65</f>
        <v>5</v>
      </c>
      <c r="O65" s="97">
        <f>Casual!C65</f>
        <v>21</v>
      </c>
      <c r="P65" s="97">
        <f>Casual!D65</f>
        <v>0</v>
      </c>
      <c r="Q65" s="97">
        <f>Volunteers!B65</f>
        <v>0</v>
      </c>
      <c r="R65" s="97">
        <f>Volunteers!C65</f>
        <v>0</v>
      </c>
      <c r="S65" s="97">
        <f>Volunteers!D65</f>
        <v>0</v>
      </c>
      <c r="T65" s="97">
        <f>'Staff Movements'!B65</f>
        <v>83</v>
      </c>
      <c r="U65" s="97">
        <f>'Staff Movements'!C65</f>
        <v>72</v>
      </c>
      <c r="V65" s="96">
        <v>0</v>
      </c>
      <c r="W65" s="97">
        <v>0</v>
      </c>
      <c r="X65" s="99">
        <v>0</v>
      </c>
    </row>
    <row r="66" spans="1:24" x14ac:dyDescent="0.35">
      <c r="A66" s="95" t="s">
        <v>55</v>
      </c>
      <c r="B66" s="96">
        <f>'Full Time'!B66</f>
        <v>121</v>
      </c>
      <c r="C66" s="97">
        <f>'Full Time'!C66</f>
        <v>122</v>
      </c>
      <c r="D66" s="97">
        <f>'Full Time'!D66</f>
        <v>2</v>
      </c>
      <c r="E66" s="97">
        <f>'Part Time'!B66</f>
        <v>36</v>
      </c>
      <c r="F66" s="97">
        <f>'Part Time'!C66</f>
        <v>125</v>
      </c>
      <c r="G66" s="97">
        <f>'Part Time'!D66</f>
        <v>0</v>
      </c>
      <c r="H66" s="97">
        <f>'Part Time-EFT'!B66</f>
        <v>15.3</v>
      </c>
      <c r="I66" s="97">
        <f>'Part Time-EFT'!C66</f>
        <v>64.260000000000005</v>
      </c>
      <c r="J66" s="97">
        <f>'Part Time-EFT'!D66</f>
        <v>0</v>
      </c>
      <c r="K66" s="98">
        <f>'TOTAL EFT'!B66</f>
        <v>136.30000000000001</v>
      </c>
      <c r="L66" s="98">
        <f>'TOTAL EFT'!C66</f>
        <v>186.26000000000002</v>
      </c>
      <c r="M66" s="98">
        <f>'TOTAL EFT'!D66</f>
        <v>2</v>
      </c>
      <c r="N66" s="97">
        <f>Casual!B66</f>
        <v>15</v>
      </c>
      <c r="O66" s="97">
        <f>Casual!C66</f>
        <v>63</v>
      </c>
      <c r="P66" s="97">
        <f>Casual!D66</f>
        <v>0</v>
      </c>
      <c r="Q66" s="97">
        <f>Volunteers!B66</f>
        <v>0</v>
      </c>
      <c r="R66" s="97">
        <f>Volunteers!C66</f>
        <v>0</v>
      </c>
      <c r="S66" s="97">
        <f>Volunteers!D66</f>
        <v>0</v>
      </c>
      <c r="T66" s="97">
        <f>'Staff Movements'!B66</f>
        <v>67.72999999999999</v>
      </c>
      <c r="U66" s="97">
        <f>'Staff Movements'!C66</f>
        <v>55.1</v>
      </c>
      <c r="V66" s="96">
        <v>0</v>
      </c>
      <c r="W66" s="97">
        <v>1</v>
      </c>
      <c r="X66" s="99">
        <v>0</v>
      </c>
    </row>
    <row r="67" spans="1:24" x14ac:dyDescent="0.35">
      <c r="A67" s="95" t="s">
        <v>56</v>
      </c>
      <c r="B67" s="96">
        <f>'Full Time'!B67</f>
        <v>98</v>
      </c>
      <c r="C67" s="97">
        <f>'Full Time'!C67</f>
        <v>57</v>
      </c>
      <c r="D67" s="97">
        <f>'Full Time'!D67</f>
        <v>0</v>
      </c>
      <c r="E67" s="97">
        <f>'Part Time'!B67</f>
        <v>7</v>
      </c>
      <c r="F67" s="97">
        <f>'Part Time'!C67</f>
        <v>59</v>
      </c>
      <c r="G67" s="97">
        <f>'Part Time'!D67</f>
        <v>0</v>
      </c>
      <c r="H67" s="97">
        <f>'Part Time-EFT'!B67</f>
        <v>3.66</v>
      </c>
      <c r="I67" s="97">
        <f>'Part Time-EFT'!C67</f>
        <v>35.4</v>
      </c>
      <c r="J67" s="97">
        <f>'Part Time-EFT'!D67</f>
        <v>0</v>
      </c>
      <c r="K67" s="98">
        <f>'TOTAL EFT'!B67</f>
        <v>101.66</v>
      </c>
      <c r="L67" s="98">
        <f>'TOTAL EFT'!C67</f>
        <v>92.4</v>
      </c>
      <c r="M67" s="98">
        <f>'TOTAL EFT'!D67</f>
        <v>0</v>
      </c>
      <c r="N67" s="97">
        <f>Casual!B67</f>
        <v>6</v>
      </c>
      <c r="O67" s="97">
        <f>Casual!C67</f>
        <v>36</v>
      </c>
      <c r="P67" s="97">
        <f>Casual!D67</f>
        <v>0</v>
      </c>
      <c r="Q67" s="97">
        <f>Volunteers!B67</f>
        <v>0</v>
      </c>
      <c r="R67" s="97">
        <f>Volunteers!C67</f>
        <v>0</v>
      </c>
      <c r="S67" s="97">
        <f>Volunteers!D67</f>
        <v>0</v>
      </c>
      <c r="T67" s="97">
        <f>'Staff Movements'!B67</f>
        <v>31.720000000000002</v>
      </c>
      <c r="U67" s="97">
        <f>'Staff Movements'!C67</f>
        <v>45.19</v>
      </c>
      <c r="V67" s="96">
        <v>0</v>
      </c>
      <c r="W67" s="97">
        <v>0</v>
      </c>
      <c r="X67" s="99">
        <v>0</v>
      </c>
    </row>
    <row r="68" spans="1:24" x14ac:dyDescent="0.35">
      <c r="A68" s="95" t="s">
        <v>57</v>
      </c>
      <c r="B68" s="96">
        <f>'Full Time'!B68</f>
        <v>297</v>
      </c>
      <c r="C68" s="97">
        <f>'Full Time'!C68</f>
        <v>285</v>
      </c>
      <c r="D68" s="97">
        <f>'Full Time'!D68</f>
        <v>2</v>
      </c>
      <c r="E68" s="97">
        <f>'Part Time'!B68</f>
        <v>90</v>
      </c>
      <c r="F68" s="97">
        <f>'Part Time'!C68</f>
        <v>235</v>
      </c>
      <c r="G68" s="97">
        <f>'Part Time'!D68</f>
        <v>1</v>
      </c>
      <c r="H68" s="97">
        <f>'Part Time-EFT'!B68</f>
        <v>32.6</v>
      </c>
      <c r="I68" s="97">
        <f>'Part Time-EFT'!C68</f>
        <v>117.00000000000001</v>
      </c>
      <c r="J68" s="97">
        <f>'Part Time-EFT'!D68</f>
        <v>0.8</v>
      </c>
      <c r="K68" s="98">
        <f>'TOTAL EFT'!B68</f>
        <v>329.59999999999997</v>
      </c>
      <c r="L68" s="98">
        <f>'TOTAL EFT'!C68</f>
        <v>401.99999999999994</v>
      </c>
      <c r="M68" s="98">
        <f>'TOTAL EFT'!D68</f>
        <v>2.8</v>
      </c>
      <c r="N68" s="97">
        <f>Casual!B68</f>
        <v>0.5</v>
      </c>
      <c r="O68" s="97">
        <f>Casual!C68</f>
        <v>2.1100000000000003</v>
      </c>
      <c r="P68" s="97">
        <f>Casual!D68</f>
        <v>0</v>
      </c>
      <c r="Q68" s="97">
        <f>Volunteers!B68</f>
        <v>0</v>
      </c>
      <c r="R68" s="97">
        <f>Volunteers!C68</f>
        <v>0</v>
      </c>
      <c r="S68" s="97">
        <f>Volunteers!D68</f>
        <v>0</v>
      </c>
      <c r="T68" s="97">
        <f>'Staff Movements'!B68</f>
        <v>108.80000000000001</v>
      </c>
      <c r="U68" s="97">
        <f>'Staff Movements'!C68</f>
        <v>132.9</v>
      </c>
      <c r="V68" s="96">
        <v>2.9</v>
      </c>
      <c r="W68" s="97">
        <v>0</v>
      </c>
      <c r="X68" s="99">
        <v>0</v>
      </c>
    </row>
    <row r="69" spans="1:24" x14ac:dyDescent="0.35">
      <c r="A69" s="95" t="s">
        <v>58</v>
      </c>
      <c r="B69" s="96">
        <f>'Full Time'!B69</f>
        <v>44</v>
      </c>
      <c r="C69" s="97">
        <f>'Full Time'!C69</f>
        <v>19</v>
      </c>
      <c r="D69" s="97">
        <f>'Full Time'!D69</f>
        <v>0</v>
      </c>
      <c r="E69" s="97">
        <f>'Part Time'!B69</f>
        <v>9</v>
      </c>
      <c r="F69" s="97">
        <f>'Part Time'!C69</f>
        <v>43</v>
      </c>
      <c r="G69" s="97">
        <f>'Part Time'!D69</f>
        <v>0</v>
      </c>
      <c r="H69" s="97">
        <f>'Part Time-EFT'!B69</f>
        <v>4.04</v>
      </c>
      <c r="I69" s="97">
        <f>'Part Time-EFT'!C69</f>
        <v>18.3</v>
      </c>
      <c r="J69" s="97">
        <f>'Part Time-EFT'!D69</f>
        <v>0</v>
      </c>
      <c r="K69" s="98">
        <f>'TOTAL EFT'!B69</f>
        <v>48.040000000000006</v>
      </c>
      <c r="L69" s="98">
        <f>'TOTAL EFT'!C69</f>
        <v>37.299999999999997</v>
      </c>
      <c r="M69" s="98">
        <f>'TOTAL EFT'!D69</f>
        <v>0</v>
      </c>
      <c r="N69" s="97">
        <f>Casual!B69</f>
        <v>0</v>
      </c>
      <c r="O69" s="97">
        <f>Casual!C69</f>
        <v>14</v>
      </c>
      <c r="P69" s="97">
        <f>Casual!D69</f>
        <v>0</v>
      </c>
      <c r="Q69" s="97">
        <f>Volunteers!B69</f>
        <v>0</v>
      </c>
      <c r="R69" s="97">
        <f>Volunteers!C69</f>
        <v>0</v>
      </c>
      <c r="S69" s="97">
        <f>Volunteers!D69</f>
        <v>0</v>
      </c>
      <c r="T69" s="97">
        <f>'Staff Movements'!B69</f>
        <v>33</v>
      </c>
      <c r="U69" s="97">
        <f>'Staff Movements'!C69</f>
        <v>10</v>
      </c>
      <c r="V69" s="96">
        <v>0</v>
      </c>
      <c r="W69" s="97">
        <v>0</v>
      </c>
      <c r="X69" s="99">
        <v>0</v>
      </c>
    </row>
    <row r="70" spans="1:24" x14ac:dyDescent="0.35">
      <c r="A70" s="95" t="s">
        <v>59</v>
      </c>
      <c r="B70" s="96">
        <f>'Full Time'!B70</f>
        <v>10</v>
      </c>
      <c r="C70" s="97">
        <f>'Full Time'!C70</f>
        <v>12</v>
      </c>
      <c r="D70" s="97">
        <f>'Full Time'!D70</f>
        <v>0</v>
      </c>
      <c r="E70" s="97">
        <f>'Part Time'!B70</f>
        <v>4</v>
      </c>
      <c r="F70" s="97">
        <f>'Part Time'!C70</f>
        <v>30.6</v>
      </c>
      <c r="G70" s="97">
        <f>'Part Time'!D70</f>
        <v>0</v>
      </c>
      <c r="H70" s="97">
        <f>'Part Time-EFT'!B70</f>
        <v>1.6394736842105262</v>
      </c>
      <c r="I70" s="97">
        <f>'Part Time-EFT'!C70</f>
        <v>16.514736842105261</v>
      </c>
      <c r="J70" s="97">
        <f>'Part Time-EFT'!D70</f>
        <v>0</v>
      </c>
      <c r="K70" s="98">
        <f>'TOTAL EFT'!B70</f>
        <v>11.639473684210525</v>
      </c>
      <c r="L70" s="98">
        <f>'TOTAL EFT'!C70</f>
        <v>28.514736842105265</v>
      </c>
      <c r="M70" s="98">
        <f>'TOTAL EFT'!D70</f>
        <v>0</v>
      </c>
      <c r="N70" s="97">
        <f>Casual!B70</f>
        <v>1.5699999999999998</v>
      </c>
      <c r="O70" s="97">
        <f>Casual!C70</f>
        <v>1.2</v>
      </c>
      <c r="P70" s="97">
        <f>Casual!D70</f>
        <v>0</v>
      </c>
      <c r="Q70" s="97">
        <f>Volunteers!B70</f>
        <v>8</v>
      </c>
      <c r="R70" s="97">
        <f>Volunteers!C70</f>
        <v>14</v>
      </c>
      <c r="S70" s="97">
        <f>Volunteers!D70</f>
        <v>0</v>
      </c>
      <c r="T70" s="97">
        <f>'Staff Movements'!B70</f>
        <v>5.93</v>
      </c>
      <c r="U70" s="97">
        <f>'Staff Movements'!C70</f>
        <v>10.65</v>
      </c>
      <c r="V70" s="96">
        <v>0</v>
      </c>
      <c r="W70" s="97">
        <v>0</v>
      </c>
      <c r="X70" s="99">
        <v>0</v>
      </c>
    </row>
    <row r="71" spans="1:24" x14ac:dyDescent="0.35">
      <c r="A71" s="95" t="s">
        <v>60</v>
      </c>
      <c r="B71" s="96">
        <f>'Full Time'!B71</f>
        <v>139</v>
      </c>
      <c r="C71" s="97">
        <f>'Full Time'!C71</f>
        <v>87</v>
      </c>
      <c r="D71" s="97">
        <f>'Full Time'!D71</f>
        <v>0</v>
      </c>
      <c r="E71" s="97">
        <f>'Part Time'!B71</f>
        <v>22</v>
      </c>
      <c r="F71" s="97">
        <f>'Part Time'!C71</f>
        <v>47</v>
      </c>
      <c r="G71" s="97">
        <f>'Part Time'!D71</f>
        <v>0</v>
      </c>
      <c r="H71" s="97">
        <f>'Part Time-EFT'!B71</f>
        <v>11.61</v>
      </c>
      <c r="I71" s="97">
        <f>'Part Time-EFT'!C71</f>
        <v>27.310000000000002</v>
      </c>
      <c r="J71" s="97">
        <f>'Part Time-EFT'!D71</f>
        <v>0</v>
      </c>
      <c r="K71" s="98">
        <f>'TOTAL EFT'!B71</f>
        <v>150.60999999999999</v>
      </c>
      <c r="L71" s="98">
        <f>'TOTAL EFT'!C71</f>
        <v>114.31000000000002</v>
      </c>
      <c r="M71" s="98">
        <f>'TOTAL EFT'!D71</f>
        <v>0</v>
      </c>
      <c r="N71" s="97">
        <f>Casual!B71</f>
        <v>8</v>
      </c>
      <c r="O71" s="97">
        <f>Casual!C71</f>
        <v>27</v>
      </c>
      <c r="P71" s="97">
        <f>Casual!D71</f>
        <v>0</v>
      </c>
      <c r="Q71" s="97">
        <f>Volunteers!B71</f>
        <v>0</v>
      </c>
      <c r="R71" s="97">
        <f>Volunteers!C71</f>
        <v>0</v>
      </c>
      <c r="S71" s="97">
        <f>Volunteers!D71</f>
        <v>0</v>
      </c>
      <c r="T71" s="97">
        <f>'Staff Movements'!B71</f>
        <v>43.97</v>
      </c>
      <c r="U71" s="97">
        <f>'Staff Movements'!C71</f>
        <v>51.11</v>
      </c>
      <c r="V71" s="96">
        <v>0</v>
      </c>
      <c r="W71" s="97">
        <v>0</v>
      </c>
      <c r="X71" s="99">
        <v>0</v>
      </c>
    </row>
    <row r="72" spans="1:24" x14ac:dyDescent="0.35">
      <c r="A72" s="95" t="s">
        <v>61</v>
      </c>
      <c r="B72" s="96">
        <f>'Full Time'!B72</f>
        <v>79</v>
      </c>
      <c r="C72" s="97">
        <f>'Full Time'!C72</f>
        <v>36</v>
      </c>
      <c r="D72" s="97">
        <f>'Full Time'!D72</f>
        <v>0</v>
      </c>
      <c r="E72" s="97">
        <f>'Part Time'!B72</f>
        <v>39</v>
      </c>
      <c r="F72" s="97">
        <f>'Part Time'!C72</f>
        <v>62</v>
      </c>
      <c r="G72" s="97">
        <f>'Part Time'!D72</f>
        <v>0</v>
      </c>
      <c r="H72" s="97">
        <f>'Part Time-EFT'!B72</f>
        <v>21.64</v>
      </c>
      <c r="I72" s="97">
        <f>'Part Time-EFT'!C72</f>
        <v>34.120000000000005</v>
      </c>
      <c r="J72" s="97">
        <f>'Part Time-EFT'!D72</f>
        <v>0</v>
      </c>
      <c r="K72" s="98">
        <f>'TOTAL EFT'!B72</f>
        <v>100.64</v>
      </c>
      <c r="L72" s="98">
        <f>'TOTAL EFT'!C72</f>
        <v>70.12</v>
      </c>
      <c r="M72" s="98">
        <f>'TOTAL EFT'!D72</f>
        <v>0</v>
      </c>
      <c r="N72" s="97">
        <f>Casual!B72</f>
        <v>35</v>
      </c>
      <c r="O72" s="97">
        <f>Casual!C72</f>
        <v>72</v>
      </c>
      <c r="P72" s="97">
        <f>Casual!D72</f>
        <v>0</v>
      </c>
      <c r="Q72" s="97">
        <f>Volunteers!B72</f>
        <v>18</v>
      </c>
      <c r="R72" s="97">
        <f>Volunteers!C72</f>
        <v>65</v>
      </c>
      <c r="S72" s="97">
        <f>Volunteers!D72</f>
        <v>0</v>
      </c>
      <c r="T72" s="97">
        <f>'Staff Movements'!B72</f>
        <v>157</v>
      </c>
      <c r="U72" s="97">
        <f>'Staff Movements'!C72</f>
        <v>81</v>
      </c>
      <c r="V72" s="96">
        <v>0</v>
      </c>
      <c r="W72" s="97">
        <v>1</v>
      </c>
      <c r="X72" s="99">
        <v>0</v>
      </c>
    </row>
    <row r="73" spans="1:24" x14ac:dyDescent="0.35">
      <c r="A73" s="95" t="s">
        <v>62</v>
      </c>
      <c r="B73" s="96">
        <f>'Full Time'!B73</f>
        <v>283</v>
      </c>
      <c r="C73" s="97">
        <f>'Full Time'!C73</f>
        <v>264</v>
      </c>
      <c r="D73" s="97">
        <f>'Full Time'!D73</f>
        <v>1</v>
      </c>
      <c r="E73" s="97">
        <f>'Part Time'!B73</f>
        <v>85</v>
      </c>
      <c r="F73" s="97">
        <f>'Part Time'!C73</f>
        <v>194</v>
      </c>
      <c r="G73" s="97">
        <f>'Part Time'!D73</f>
        <v>1</v>
      </c>
      <c r="H73" s="97">
        <f>'Part Time-EFT'!B73</f>
        <v>34.090000000000003</v>
      </c>
      <c r="I73" s="97">
        <f>'Part Time-EFT'!C73</f>
        <v>98.16</v>
      </c>
      <c r="J73" s="97">
        <f>'Part Time-EFT'!D73</f>
        <v>0.6</v>
      </c>
      <c r="K73" s="98">
        <f>'TOTAL EFT'!B73</f>
        <v>317.08999999999992</v>
      </c>
      <c r="L73" s="98">
        <f>'TOTAL EFT'!C73</f>
        <v>362.16</v>
      </c>
      <c r="M73" s="98">
        <f>'TOTAL EFT'!D73</f>
        <v>1.6</v>
      </c>
      <c r="N73" s="97">
        <f>Casual!B73</f>
        <v>87</v>
      </c>
      <c r="O73" s="97">
        <f>Casual!C73</f>
        <v>169</v>
      </c>
      <c r="P73" s="97">
        <f>Casual!D73</f>
        <v>3</v>
      </c>
      <c r="Q73" s="97">
        <f>Volunteers!B73</f>
        <v>0</v>
      </c>
      <c r="R73" s="97">
        <f>Volunteers!C73</f>
        <v>0</v>
      </c>
      <c r="S73" s="97">
        <f>Volunteers!D73</f>
        <v>0</v>
      </c>
      <c r="T73" s="97">
        <f>'Staff Movements'!B73</f>
        <v>209</v>
      </c>
      <c r="U73" s="97">
        <f>'Staff Movements'!C73</f>
        <v>217</v>
      </c>
      <c r="V73" s="96">
        <v>0</v>
      </c>
      <c r="W73" s="97">
        <v>2</v>
      </c>
      <c r="X73" s="99">
        <v>0</v>
      </c>
    </row>
    <row r="74" spans="1:24" x14ac:dyDescent="0.35">
      <c r="A74" s="95" t="s">
        <v>63</v>
      </c>
      <c r="B74" s="96">
        <f>'Full Time'!B74</f>
        <v>62</v>
      </c>
      <c r="C74" s="97">
        <f>'Full Time'!C74</f>
        <v>28</v>
      </c>
      <c r="D74" s="97">
        <f>'Full Time'!D74</f>
        <v>0</v>
      </c>
      <c r="E74" s="97">
        <f>'Part Time'!B74</f>
        <v>7</v>
      </c>
      <c r="F74" s="97">
        <f>'Part Time'!C74</f>
        <v>40</v>
      </c>
      <c r="G74" s="97">
        <f>'Part Time'!D74</f>
        <v>0</v>
      </c>
      <c r="H74" s="97">
        <f>'Part Time-EFT'!B74</f>
        <v>4.16</v>
      </c>
      <c r="I74" s="97">
        <f>'Part Time-EFT'!C74</f>
        <v>25.82</v>
      </c>
      <c r="J74" s="97">
        <f>'Part Time-EFT'!D74</f>
        <v>0</v>
      </c>
      <c r="K74" s="98">
        <f>'TOTAL EFT'!B74</f>
        <v>66.16</v>
      </c>
      <c r="L74" s="98">
        <f>'TOTAL EFT'!C74</f>
        <v>53.819999999999993</v>
      </c>
      <c r="M74" s="98">
        <f>'TOTAL EFT'!D74</f>
        <v>0</v>
      </c>
      <c r="N74" s="97">
        <f>Casual!B74</f>
        <v>0</v>
      </c>
      <c r="O74" s="97">
        <f>Casual!C74</f>
        <v>3</v>
      </c>
      <c r="P74" s="97">
        <f>Casual!D74</f>
        <v>0</v>
      </c>
      <c r="Q74" s="97">
        <f>Volunteers!B74</f>
        <v>0</v>
      </c>
      <c r="R74" s="97">
        <f>Volunteers!C74</f>
        <v>0</v>
      </c>
      <c r="S74" s="97">
        <f>Volunteers!D74</f>
        <v>0</v>
      </c>
      <c r="T74" s="97">
        <f>'Staff Movements'!B74</f>
        <v>26.299999999999997</v>
      </c>
      <c r="U74" s="97">
        <f>'Staff Movements'!C74</f>
        <v>24.6</v>
      </c>
      <c r="V74" s="96">
        <v>0</v>
      </c>
      <c r="W74" s="97">
        <v>0</v>
      </c>
      <c r="X74" s="99">
        <v>0</v>
      </c>
    </row>
    <row r="75" spans="1:24" x14ac:dyDescent="0.35">
      <c r="A75" s="95" t="s">
        <v>64</v>
      </c>
      <c r="B75" s="96">
        <f>'Full Time'!B75</f>
        <v>135</v>
      </c>
      <c r="C75" s="97">
        <f>'Full Time'!C75</f>
        <v>78</v>
      </c>
      <c r="D75" s="97">
        <f>'Full Time'!D75</f>
        <v>0</v>
      </c>
      <c r="E75" s="97">
        <f>'Part Time'!B75</f>
        <v>19</v>
      </c>
      <c r="F75" s="97">
        <f>'Part Time'!C75</f>
        <v>203</v>
      </c>
      <c r="G75" s="97">
        <f>'Part Time'!D75</f>
        <v>0</v>
      </c>
      <c r="H75" s="97">
        <f>'Part Time-EFT'!B75</f>
        <v>12.80263157894737</v>
      </c>
      <c r="I75" s="97">
        <f>'Part Time-EFT'!C75</f>
        <v>127.95947368421049</v>
      </c>
      <c r="J75" s="97">
        <f>'Part Time-EFT'!D75</f>
        <v>0</v>
      </c>
      <c r="K75" s="98">
        <f>'TOTAL EFT'!B75</f>
        <v>147.80263157894734</v>
      </c>
      <c r="L75" s="98">
        <f>'TOTAL EFT'!C75</f>
        <v>205.95947368421048</v>
      </c>
      <c r="M75" s="98">
        <f>'TOTAL EFT'!D75</f>
        <v>0</v>
      </c>
      <c r="N75" s="97">
        <f>Casual!B75</f>
        <v>13</v>
      </c>
      <c r="O75" s="97">
        <f>Casual!C75</f>
        <v>65</v>
      </c>
      <c r="P75" s="97">
        <f>Casual!D75</f>
        <v>0</v>
      </c>
      <c r="Q75" s="97">
        <f>Volunteers!B75</f>
        <v>77</v>
      </c>
      <c r="R75" s="97">
        <f>Volunteers!C75</f>
        <v>238</v>
      </c>
      <c r="S75" s="97">
        <f>Volunteers!D75</f>
        <v>0</v>
      </c>
      <c r="T75" s="97">
        <f>'Staff Movements'!B75</f>
        <v>43.003947368421052</v>
      </c>
      <c r="U75" s="97">
        <f>'Staff Movements'!C75</f>
        <v>77.932894736842101</v>
      </c>
      <c r="V75" s="96">
        <v>0</v>
      </c>
      <c r="W75" s="97">
        <v>0</v>
      </c>
      <c r="X75" s="99">
        <v>0</v>
      </c>
    </row>
    <row r="76" spans="1:24" x14ac:dyDescent="0.35">
      <c r="A76" s="95" t="s">
        <v>65</v>
      </c>
      <c r="B76" s="96">
        <f>'Full Time'!B76</f>
        <v>94</v>
      </c>
      <c r="C76" s="97">
        <f>'Full Time'!C76</f>
        <v>62</v>
      </c>
      <c r="D76" s="97">
        <f>'Full Time'!D76</f>
        <v>0</v>
      </c>
      <c r="E76" s="97">
        <f>'Part Time'!B76</f>
        <v>9</v>
      </c>
      <c r="F76" s="97">
        <f>'Part Time'!C76</f>
        <v>88</v>
      </c>
      <c r="G76" s="97">
        <f>'Part Time'!D76</f>
        <v>0</v>
      </c>
      <c r="H76" s="97">
        <f>'Part Time-EFT'!B76</f>
        <v>5.27</v>
      </c>
      <c r="I76" s="97">
        <f>'Part Time-EFT'!C76</f>
        <v>48.616999999999997</v>
      </c>
      <c r="J76" s="97">
        <f>'Part Time-EFT'!D76</f>
        <v>0</v>
      </c>
      <c r="K76" s="98">
        <f>'TOTAL EFT'!B76</f>
        <v>99.27</v>
      </c>
      <c r="L76" s="98">
        <f>'TOTAL EFT'!C76</f>
        <v>110.61699999999999</v>
      </c>
      <c r="M76" s="98">
        <f>'TOTAL EFT'!D76</f>
        <v>0</v>
      </c>
      <c r="N76" s="97">
        <f>Casual!B76</f>
        <v>2</v>
      </c>
      <c r="O76" s="97">
        <f>Casual!C76</f>
        <v>31</v>
      </c>
      <c r="P76" s="97">
        <f>Casual!D76</f>
        <v>0</v>
      </c>
      <c r="Q76" s="97">
        <f>Volunteers!B76</f>
        <v>58</v>
      </c>
      <c r="R76" s="97">
        <f>Volunteers!C76</f>
        <v>70</v>
      </c>
      <c r="S76" s="97">
        <f>Volunteers!D76</f>
        <v>0</v>
      </c>
      <c r="T76" s="97">
        <f>'Staff Movements'!B76</f>
        <v>37.799999999999997</v>
      </c>
      <c r="U76" s="97">
        <f>'Staff Movements'!C76</f>
        <v>44</v>
      </c>
      <c r="V76" s="96">
        <v>2</v>
      </c>
      <c r="W76" s="97">
        <v>4</v>
      </c>
      <c r="X76" s="99">
        <v>0</v>
      </c>
    </row>
    <row r="77" spans="1:24" x14ac:dyDescent="0.35">
      <c r="A77" s="95" t="s">
        <v>66</v>
      </c>
      <c r="B77" s="96">
        <f>'Full Time'!B77</f>
        <v>49</v>
      </c>
      <c r="C77" s="97">
        <f>'Full Time'!C77</f>
        <v>19</v>
      </c>
      <c r="D77" s="97">
        <f>'Full Time'!D77</f>
        <v>0</v>
      </c>
      <c r="E77" s="97">
        <f>'Part Time'!B77</f>
        <v>7</v>
      </c>
      <c r="F77" s="97">
        <f>'Part Time'!C77</f>
        <v>51</v>
      </c>
      <c r="G77" s="97">
        <f>'Part Time'!D77</f>
        <v>0</v>
      </c>
      <c r="H77" s="97">
        <f>'Part Time-EFT'!B77</f>
        <v>5.3684210526315788</v>
      </c>
      <c r="I77" s="97">
        <f>'Part Time-EFT'!C77</f>
        <v>32.5</v>
      </c>
      <c r="J77" s="97">
        <f>'Part Time-EFT'!D77</f>
        <v>0</v>
      </c>
      <c r="K77" s="98">
        <f>'TOTAL EFT'!B77</f>
        <v>54.368421052631575</v>
      </c>
      <c r="L77" s="98">
        <f>'TOTAL EFT'!C77</f>
        <v>51.499999999999993</v>
      </c>
      <c r="M77" s="98">
        <f>'TOTAL EFT'!D77</f>
        <v>0</v>
      </c>
      <c r="N77" s="97">
        <f>Casual!B77</f>
        <v>4</v>
      </c>
      <c r="O77" s="97">
        <f>Casual!C77</f>
        <v>17</v>
      </c>
      <c r="P77" s="97">
        <f>Casual!D77</f>
        <v>0</v>
      </c>
      <c r="Q77" s="97">
        <f>Volunteers!B77</f>
        <v>0</v>
      </c>
      <c r="R77" s="97">
        <f>Volunteers!C77</f>
        <v>0</v>
      </c>
      <c r="S77" s="97">
        <f>Volunteers!D77</f>
        <v>0</v>
      </c>
      <c r="T77" s="97">
        <f>'Staff Movements'!B77</f>
        <v>30.844736842105263</v>
      </c>
      <c r="U77" s="97">
        <f>'Staff Movements'!C77</f>
        <v>36.118421052631568</v>
      </c>
      <c r="V77" s="96">
        <v>0</v>
      </c>
      <c r="W77" s="97">
        <v>0</v>
      </c>
      <c r="X77" s="99">
        <v>0</v>
      </c>
    </row>
    <row r="78" spans="1:24" x14ac:dyDescent="0.35">
      <c r="A78" s="95" t="s">
        <v>67</v>
      </c>
      <c r="B78" s="96">
        <f>'Full Time'!B78</f>
        <v>125</v>
      </c>
      <c r="C78" s="97">
        <f>'Full Time'!C78</f>
        <v>89</v>
      </c>
      <c r="D78" s="97">
        <f>'Full Time'!D78</f>
        <v>0</v>
      </c>
      <c r="E78" s="97">
        <f>'Part Time'!B78</f>
        <v>20</v>
      </c>
      <c r="F78" s="97">
        <f>'Part Time'!C78</f>
        <v>125</v>
      </c>
      <c r="G78" s="97">
        <f>'Part Time'!D78</f>
        <v>0</v>
      </c>
      <c r="H78" s="97">
        <f>'Part Time-EFT'!B78</f>
        <v>11.4</v>
      </c>
      <c r="I78" s="97">
        <f>'Part Time-EFT'!C78</f>
        <v>71.599999999999994</v>
      </c>
      <c r="J78" s="97">
        <f>'Part Time-EFT'!D78</f>
        <v>0</v>
      </c>
      <c r="K78" s="98">
        <f>'TOTAL EFT'!B78</f>
        <v>136.4</v>
      </c>
      <c r="L78" s="98">
        <f>'TOTAL EFT'!C78</f>
        <v>160.6</v>
      </c>
      <c r="M78" s="98">
        <f>'TOTAL EFT'!D78</f>
        <v>0</v>
      </c>
      <c r="N78" s="97">
        <f>Casual!B78</f>
        <v>62</v>
      </c>
      <c r="O78" s="97">
        <f>Casual!C78</f>
        <v>105</v>
      </c>
      <c r="P78" s="97">
        <f>Casual!D78</f>
        <v>0</v>
      </c>
      <c r="Q78" s="97">
        <f>Volunteers!B78</f>
        <v>0</v>
      </c>
      <c r="R78" s="97">
        <f>Volunteers!C78</f>
        <v>0</v>
      </c>
      <c r="S78" s="97">
        <f>Volunteers!D78</f>
        <v>0</v>
      </c>
      <c r="T78" s="97">
        <f>'Staff Movements'!B78</f>
        <v>72</v>
      </c>
      <c r="U78" s="97">
        <f>'Staff Movements'!C78</f>
        <v>52</v>
      </c>
      <c r="V78" s="96">
        <v>1</v>
      </c>
      <c r="W78" s="97">
        <v>0</v>
      </c>
      <c r="X78" s="99">
        <v>1</v>
      </c>
    </row>
    <row r="79" spans="1:24" x14ac:dyDescent="0.35">
      <c r="A79" s="95" t="s">
        <v>68</v>
      </c>
      <c r="B79" s="96">
        <f>'Full Time'!B79</f>
        <v>139</v>
      </c>
      <c r="C79" s="97">
        <f>'Full Time'!C79</f>
        <v>95</v>
      </c>
      <c r="D79" s="97">
        <f>'Full Time'!D79</f>
        <v>0</v>
      </c>
      <c r="E79" s="97">
        <f>'Part Time'!B79</f>
        <v>36</v>
      </c>
      <c r="F79" s="97">
        <f>'Part Time'!C79</f>
        <v>205</v>
      </c>
      <c r="G79" s="97">
        <f>'Part Time'!D79</f>
        <v>0</v>
      </c>
      <c r="H79" s="97">
        <f>'Part Time-EFT'!B79</f>
        <v>14.2</v>
      </c>
      <c r="I79" s="97">
        <f>'Part Time-EFT'!C79</f>
        <v>110.7</v>
      </c>
      <c r="J79" s="97">
        <f>'Part Time-EFT'!D79</f>
        <v>0</v>
      </c>
      <c r="K79" s="98">
        <f>'TOTAL EFT'!B79</f>
        <v>153.19999999999999</v>
      </c>
      <c r="L79" s="98">
        <f>'TOTAL EFT'!C79</f>
        <v>205.7</v>
      </c>
      <c r="M79" s="98">
        <f>'TOTAL EFT'!D79</f>
        <v>0</v>
      </c>
      <c r="N79" s="97">
        <f>Casual!B79</f>
        <v>59</v>
      </c>
      <c r="O79" s="97">
        <f>Casual!C79</f>
        <v>184</v>
      </c>
      <c r="P79" s="97">
        <f>Casual!D79</f>
        <v>0</v>
      </c>
      <c r="Q79" s="97">
        <f>Volunteers!B79</f>
        <v>101</v>
      </c>
      <c r="R79" s="97">
        <f>Volunteers!C79</f>
        <v>223</v>
      </c>
      <c r="S79" s="97">
        <f>Volunteers!D79</f>
        <v>0</v>
      </c>
      <c r="T79" s="97">
        <f>'Staff Movements'!B79</f>
        <v>27.16</v>
      </c>
      <c r="U79" s="97">
        <f>'Staff Movements'!C79</f>
        <v>7.6899999999999995</v>
      </c>
      <c r="V79" s="96">
        <v>0</v>
      </c>
      <c r="W79" s="97">
        <v>1</v>
      </c>
      <c r="X79" s="99">
        <v>0</v>
      </c>
    </row>
    <row r="80" spans="1:24" x14ac:dyDescent="0.35">
      <c r="A80" s="95" t="s">
        <v>69</v>
      </c>
      <c r="B80" s="96">
        <f>'Full Time'!B80</f>
        <v>155.38</v>
      </c>
      <c r="C80" s="97">
        <f>'Full Time'!C80</f>
        <v>86</v>
      </c>
      <c r="D80" s="97">
        <f>'Full Time'!D80</f>
        <v>0</v>
      </c>
      <c r="E80" s="97">
        <f>'Part Time'!B80</f>
        <v>17</v>
      </c>
      <c r="F80" s="97">
        <f>'Part Time'!C80</f>
        <v>70</v>
      </c>
      <c r="G80" s="97">
        <f>'Part Time'!D80</f>
        <v>0</v>
      </c>
      <c r="H80" s="97">
        <f>'Part Time-EFT'!B80</f>
        <v>7.89</v>
      </c>
      <c r="I80" s="97">
        <f>'Part Time-EFT'!C80</f>
        <v>33.550000000000004</v>
      </c>
      <c r="J80" s="97">
        <f>'Part Time-EFT'!D80</f>
        <v>0</v>
      </c>
      <c r="K80" s="98">
        <f>'TOTAL EFT'!B80</f>
        <v>163.27000000000001</v>
      </c>
      <c r="L80" s="98">
        <f>'TOTAL EFT'!C80</f>
        <v>119.55</v>
      </c>
      <c r="M80" s="98">
        <f>'TOTAL EFT'!D80</f>
        <v>0</v>
      </c>
      <c r="N80" s="97">
        <f>Casual!B80</f>
        <v>58</v>
      </c>
      <c r="O80" s="97">
        <f>Casual!C80</f>
        <v>154</v>
      </c>
      <c r="P80" s="97">
        <f>Casual!D80</f>
        <v>0</v>
      </c>
      <c r="Q80" s="97">
        <f>Volunteers!B80</f>
        <v>0</v>
      </c>
      <c r="R80" s="97">
        <f>Volunteers!C80</f>
        <v>375</v>
      </c>
      <c r="S80" s="97">
        <f>Volunteers!D80</f>
        <v>0</v>
      </c>
      <c r="T80" s="97">
        <f>'Staff Movements'!B80</f>
        <v>43</v>
      </c>
      <c r="U80" s="97">
        <f>'Staff Movements'!C80</f>
        <v>0</v>
      </c>
      <c r="V80" s="96">
        <v>0</v>
      </c>
      <c r="W80" s="97">
        <v>0</v>
      </c>
      <c r="X80" s="99">
        <v>0</v>
      </c>
    </row>
    <row r="81" spans="1:61" x14ac:dyDescent="0.35">
      <c r="A81" s="95" t="s">
        <v>70</v>
      </c>
      <c r="B81" s="96">
        <f>'Full Time'!B81</f>
        <v>58.8</v>
      </c>
      <c r="C81" s="97">
        <f>'Full Time'!C81</f>
        <v>15.2</v>
      </c>
      <c r="D81" s="97">
        <f>'Full Time'!D81</f>
        <v>0</v>
      </c>
      <c r="E81" s="97">
        <f>'Part Time'!B81</f>
        <v>1.6</v>
      </c>
      <c r="F81" s="97">
        <f>'Part Time'!C81</f>
        <v>29.000000000000004</v>
      </c>
      <c r="G81" s="97">
        <f>'Part Time'!D81</f>
        <v>0</v>
      </c>
      <c r="H81" s="97">
        <f>'Part Time-EFT'!B81</f>
        <v>0</v>
      </c>
      <c r="I81" s="97">
        <f>'Part Time-EFT'!C81</f>
        <v>0</v>
      </c>
      <c r="J81" s="97">
        <f>'Part Time-EFT'!D81</f>
        <v>0</v>
      </c>
      <c r="K81" s="98">
        <f>'TOTAL EFT'!B81</f>
        <v>58.8</v>
      </c>
      <c r="L81" s="98">
        <f>'TOTAL EFT'!C81</f>
        <v>15.2</v>
      </c>
      <c r="M81" s="98">
        <f>'TOTAL EFT'!D81</f>
        <v>0</v>
      </c>
      <c r="N81" s="97">
        <f>Casual!B81</f>
        <v>6</v>
      </c>
      <c r="O81" s="97">
        <f>Casual!C81</f>
        <v>12</v>
      </c>
      <c r="P81" s="97">
        <f>Casual!D81</f>
        <v>0</v>
      </c>
      <c r="Q81" s="97">
        <f>Volunteers!B81</f>
        <v>0</v>
      </c>
      <c r="R81" s="97">
        <f>Volunteers!C81</f>
        <v>0</v>
      </c>
      <c r="S81" s="97">
        <f>Volunteers!D81</f>
        <v>0</v>
      </c>
      <c r="T81" s="97">
        <f>'Staff Movements'!B81</f>
        <v>29</v>
      </c>
      <c r="U81" s="97">
        <f>'Staff Movements'!C81</f>
        <v>30</v>
      </c>
      <c r="V81" s="96">
        <v>0</v>
      </c>
      <c r="W81" s="97">
        <v>0</v>
      </c>
      <c r="X81" s="99">
        <v>0</v>
      </c>
    </row>
    <row r="82" spans="1:61" x14ac:dyDescent="0.35">
      <c r="A82" s="95" t="s">
        <v>71</v>
      </c>
      <c r="B82" s="96">
        <f>'Full Time'!B82</f>
        <v>233</v>
      </c>
      <c r="C82" s="97">
        <f>'Full Time'!C82</f>
        <v>213</v>
      </c>
      <c r="D82" s="97">
        <f>'Full Time'!D82</f>
        <v>0</v>
      </c>
      <c r="E82" s="97">
        <f>'Part Time'!B82</f>
        <v>67</v>
      </c>
      <c r="F82" s="97">
        <f>'Part Time'!C82</f>
        <v>315</v>
      </c>
      <c r="G82" s="97">
        <f>'Part Time'!D82</f>
        <v>0</v>
      </c>
      <c r="H82" s="97">
        <f>'Part Time-EFT'!B82</f>
        <v>67.761167999999998</v>
      </c>
      <c r="I82" s="97">
        <f>'Part Time-EFT'!C82</f>
        <v>240.78906199999994</v>
      </c>
      <c r="J82" s="97">
        <f>'Part Time-EFT'!D82</f>
        <v>0</v>
      </c>
      <c r="K82" s="98">
        <f>'TOTAL EFT'!B82</f>
        <v>300.761168</v>
      </c>
      <c r="L82" s="98">
        <f>'TOTAL EFT'!C82</f>
        <v>453.78906199999994</v>
      </c>
      <c r="M82" s="98">
        <f>'TOTAL EFT'!D82</f>
        <v>0</v>
      </c>
      <c r="N82" s="97">
        <f>Casual!B82</f>
        <v>121</v>
      </c>
      <c r="O82" s="97">
        <f>Casual!C82</f>
        <v>257</v>
      </c>
      <c r="P82" s="97">
        <f>Casual!D82</f>
        <v>0</v>
      </c>
      <c r="Q82" s="97">
        <f>Volunteers!B82</f>
        <v>79</v>
      </c>
      <c r="R82" s="97">
        <f>Volunteers!C82</f>
        <v>135</v>
      </c>
      <c r="S82" s="97">
        <f>Volunteers!D82</f>
        <v>0</v>
      </c>
      <c r="T82" s="97">
        <f>'Staff Movements'!B82</f>
        <v>195.37733016404482</v>
      </c>
      <c r="U82" s="97">
        <f>'Staff Movements'!C82</f>
        <v>125.56563791647451</v>
      </c>
      <c r="V82" s="96">
        <v>0</v>
      </c>
      <c r="W82" s="97">
        <v>0</v>
      </c>
      <c r="X82" s="99">
        <v>0</v>
      </c>
    </row>
    <row r="83" spans="1:61" x14ac:dyDescent="0.35">
      <c r="A83" s="95" t="s">
        <v>72</v>
      </c>
      <c r="B83" s="96">
        <f>'Full Time'!B83</f>
        <v>341.27</v>
      </c>
      <c r="C83" s="97">
        <f>'Full Time'!C83</f>
        <v>315.83999999999997</v>
      </c>
      <c r="D83" s="97">
        <f>'Full Time'!D83</f>
        <v>0</v>
      </c>
      <c r="E83" s="97">
        <f>'Part Time'!B83</f>
        <v>110</v>
      </c>
      <c r="F83" s="97">
        <f>'Part Time'!C83</f>
        <v>453</v>
      </c>
      <c r="G83" s="97">
        <f>'Part Time'!D83</f>
        <v>0</v>
      </c>
      <c r="H83" s="97">
        <f>'Part Time-EFT'!B83</f>
        <v>34.149999999999977</v>
      </c>
      <c r="I83" s="97">
        <f>'Part Time-EFT'!C83</f>
        <v>235.90000000000009</v>
      </c>
      <c r="J83" s="97">
        <f>'Part Time-EFT'!D83</f>
        <v>0</v>
      </c>
      <c r="K83" s="98">
        <f>'TOTAL EFT'!B83</f>
        <v>375.41999999999996</v>
      </c>
      <c r="L83" s="98">
        <f>'TOTAL EFT'!C83</f>
        <v>551.74</v>
      </c>
      <c r="M83" s="98">
        <f>'TOTAL EFT'!D83</f>
        <v>0</v>
      </c>
      <c r="N83" s="97">
        <f>Casual!B83</f>
        <v>19</v>
      </c>
      <c r="O83" s="97">
        <f>Casual!C83</f>
        <v>56.2</v>
      </c>
      <c r="P83" s="97">
        <f>Casual!D83</f>
        <v>0</v>
      </c>
      <c r="Q83" s="97">
        <f>Volunteers!B83</f>
        <v>0</v>
      </c>
      <c r="R83" s="97">
        <f>Volunteers!C83</f>
        <v>0</v>
      </c>
      <c r="S83" s="97">
        <f>Volunteers!D83</f>
        <v>0</v>
      </c>
      <c r="T83" s="97">
        <f>'Staff Movements'!B83</f>
        <v>236</v>
      </c>
      <c r="U83" s="97">
        <f>'Staff Movements'!C83</f>
        <v>289</v>
      </c>
      <c r="V83" s="96">
        <v>3</v>
      </c>
      <c r="W83" s="97">
        <v>3.9</v>
      </c>
      <c r="X83" s="99">
        <v>0</v>
      </c>
    </row>
    <row r="84" spans="1:61" x14ac:dyDescent="0.35">
      <c r="A84" s="95" t="s">
        <v>73</v>
      </c>
      <c r="B84" s="96">
        <f>'Full Time'!B84</f>
        <v>112</v>
      </c>
      <c r="C84" s="97">
        <f>'Full Time'!C84</f>
        <v>89</v>
      </c>
      <c r="D84" s="97">
        <f>'Full Time'!D84</f>
        <v>0</v>
      </c>
      <c r="E84" s="97">
        <f>'Part Time'!B84</f>
        <v>23</v>
      </c>
      <c r="F84" s="97">
        <f>'Part Time'!C84</f>
        <v>117</v>
      </c>
      <c r="G84" s="97">
        <f>'Part Time'!D84</f>
        <v>0</v>
      </c>
      <c r="H84" s="97">
        <f>'Part Time-EFT'!B84</f>
        <v>13.4</v>
      </c>
      <c r="I84" s="97">
        <f>'Part Time-EFT'!C84</f>
        <v>71.7</v>
      </c>
      <c r="J84" s="97">
        <f>'Part Time-EFT'!D84</f>
        <v>0</v>
      </c>
      <c r="K84" s="98">
        <f>'TOTAL EFT'!B84</f>
        <v>125.39999999999999</v>
      </c>
      <c r="L84" s="98">
        <f>'TOTAL EFT'!C84</f>
        <v>160.69999999999999</v>
      </c>
      <c r="M84" s="98">
        <f>'TOTAL EFT'!D84</f>
        <v>0</v>
      </c>
      <c r="N84" s="97">
        <f>Casual!B84</f>
        <v>43</v>
      </c>
      <c r="O84" s="97">
        <f>Casual!C84</f>
        <v>114</v>
      </c>
      <c r="P84" s="97">
        <f>Casual!D84</f>
        <v>0</v>
      </c>
      <c r="Q84" s="97">
        <f>Volunteers!B84</f>
        <v>0</v>
      </c>
      <c r="R84" s="97">
        <f>Volunteers!C84</f>
        <v>0</v>
      </c>
      <c r="S84" s="97">
        <f>Volunteers!D84</f>
        <v>0</v>
      </c>
      <c r="T84" s="97">
        <f>'Staff Movements'!B84</f>
        <v>40</v>
      </c>
      <c r="U84" s="97">
        <f>'Staff Movements'!C84</f>
        <v>64</v>
      </c>
      <c r="V84" s="96">
        <v>0</v>
      </c>
      <c r="W84" s="97">
        <v>0</v>
      </c>
      <c r="X84" s="99">
        <v>0</v>
      </c>
    </row>
    <row r="85" spans="1:61" x14ac:dyDescent="0.35">
      <c r="A85" s="95" t="s">
        <v>74</v>
      </c>
      <c r="B85" s="96">
        <f>'Full Time'!B85</f>
        <v>529</v>
      </c>
      <c r="C85" s="97">
        <f>'Full Time'!C85</f>
        <v>569</v>
      </c>
      <c r="D85" s="97">
        <f>'Full Time'!D85</f>
        <v>1</v>
      </c>
      <c r="E85" s="97">
        <f>'Part Time'!B85</f>
        <v>88</v>
      </c>
      <c r="F85" s="97">
        <f>'Part Time'!C85</f>
        <v>583</v>
      </c>
      <c r="G85" s="97">
        <f>'Part Time'!D85</f>
        <v>0</v>
      </c>
      <c r="H85" s="97">
        <f>'Part Time-EFT'!B85</f>
        <v>33.940000000000005</v>
      </c>
      <c r="I85" s="97">
        <f>'Part Time-EFT'!C85</f>
        <v>328.02000000000004</v>
      </c>
      <c r="J85" s="97">
        <f>'Part Time-EFT'!D85</f>
        <v>0</v>
      </c>
      <c r="K85" s="98">
        <f>'TOTAL EFT'!B85</f>
        <v>562.94000000000005</v>
      </c>
      <c r="L85" s="98">
        <f>'TOTAL EFT'!C85</f>
        <v>897.02</v>
      </c>
      <c r="M85" s="98">
        <f>'TOTAL EFT'!D85</f>
        <v>1</v>
      </c>
      <c r="N85" s="97">
        <f>Casual!B85</f>
        <v>59</v>
      </c>
      <c r="O85" s="97">
        <f>Casual!C85</f>
        <v>192</v>
      </c>
      <c r="P85" s="97">
        <f>Casual!D85</f>
        <v>0</v>
      </c>
      <c r="Q85" s="97">
        <f>Volunteers!B85</f>
        <v>0</v>
      </c>
      <c r="R85" s="97">
        <f>Volunteers!C85</f>
        <v>0</v>
      </c>
      <c r="S85" s="97">
        <f>Volunteers!D85</f>
        <v>0</v>
      </c>
      <c r="T85" s="97">
        <f>'Staff Movements'!B85</f>
        <v>172.22000000000003</v>
      </c>
      <c r="U85" s="97">
        <f>'Staff Movements'!C85</f>
        <v>40.129999999999995</v>
      </c>
      <c r="V85" s="96">
        <v>4</v>
      </c>
      <c r="W85" s="97">
        <v>0</v>
      </c>
      <c r="X85" s="99">
        <v>0</v>
      </c>
    </row>
    <row r="86" spans="1:61" x14ac:dyDescent="0.35">
      <c r="A86" s="95" t="s">
        <v>75</v>
      </c>
      <c r="B86" s="96">
        <f>'Full Time'!B86</f>
        <v>304</v>
      </c>
      <c r="C86" s="97">
        <f>'Full Time'!C86</f>
        <v>311</v>
      </c>
      <c r="D86" s="97">
        <f>'Full Time'!D86</f>
        <v>0</v>
      </c>
      <c r="E86" s="97">
        <f>'Part Time'!B86</f>
        <v>62</v>
      </c>
      <c r="F86" s="97">
        <f>'Part Time'!C86</f>
        <v>205</v>
      </c>
      <c r="G86" s="97">
        <f>'Part Time'!D86</f>
        <v>0</v>
      </c>
      <c r="H86" s="97">
        <f>'Part Time-EFT'!B86</f>
        <v>33.799999999999997</v>
      </c>
      <c r="I86" s="97">
        <f>'Part Time-EFT'!C86</f>
        <v>122.79999999999997</v>
      </c>
      <c r="J86" s="97">
        <f>'Part Time-EFT'!D86</f>
        <v>0</v>
      </c>
      <c r="K86" s="98">
        <f>'TOTAL EFT'!B86</f>
        <v>337.79999999999995</v>
      </c>
      <c r="L86" s="98">
        <f>'TOTAL EFT'!C86</f>
        <v>433.80000000000007</v>
      </c>
      <c r="M86" s="98">
        <f>'TOTAL EFT'!D86</f>
        <v>0</v>
      </c>
      <c r="N86" s="97">
        <f>Casual!B86</f>
        <v>231</v>
      </c>
      <c r="O86" s="97">
        <f>Casual!C86</f>
        <v>414</v>
      </c>
      <c r="P86" s="97">
        <f>Casual!D86</f>
        <v>0</v>
      </c>
      <c r="Q86" s="97">
        <f>Volunteers!B86</f>
        <v>0</v>
      </c>
      <c r="R86" s="97">
        <f>Volunteers!C86</f>
        <v>0</v>
      </c>
      <c r="S86" s="97">
        <f>Volunteers!D86</f>
        <v>0</v>
      </c>
      <c r="T86" s="97">
        <f>'Staff Movements'!B86</f>
        <v>271.3</v>
      </c>
      <c r="U86" s="97">
        <f>'Staff Movements'!C86</f>
        <v>319.89999999999998</v>
      </c>
      <c r="V86" s="96">
        <v>0</v>
      </c>
      <c r="W86" s="97">
        <v>0</v>
      </c>
      <c r="X86" s="99">
        <v>0</v>
      </c>
    </row>
    <row r="87" spans="1:61" x14ac:dyDescent="0.35">
      <c r="A87" s="95" t="s">
        <v>76</v>
      </c>
      <c r="B87" s="96">
        <f>'Full Time'!B87</f>
        <v>251</v>
      </c>
      <c r="C87" s="97">
        <f>'Full Time'!C87</f>
        <v>304</v>
      </c>
      <c r="D87" s="97">
        <f>'Full Time'!D87</f>
        <v>0</v>
      </c>
      <c r="E87" s="97">
        <f>'Part Time'!B87</f>
        <v>45</v>
      </c>
      <c r="F87" s="97">
        <f>'Part Time'!C87</f>
        <v>218</v>
      </c>
      <c r="G87" s="97">
        <f>'Part Time'!D87</f>
        <v>0</v>
      </c>
      <c r="H87" s="97">
        <f>'Part Time-EFT'!B87</f>
        <v>22.849999999999998</v>
      </c>
      <c r="I87" s="97">
        <f>'Part Time-EFT'!C87</f>
        <v>122.42</v>
      </c>
      <c r="J87" s="97">
        <f>'Part Time-EFT'!D87</f>
        <v>0</v>
      </c>
      <c r="K87" s="98">
        <f>'TOTAL EFT'!B87</f>
        <v>273.85000000000002</v>
      </c>
      <c r="L87" s="98">
        <f>'TOTAL EFT'!C87</f>
        <v>426.42000000000007</v>
      </c>
      <c r="M87" s="98">
        <f>'TOTAL EFT'!D87</f>
        <v>0</v>
      </c>
      <c r="N87" s="97">
        <f>Casual!B87</f>
        <v>5</v>
      </c>
      <c r="O87" s="97">
        <f>Casual!C87</f>
        <v>63</v>
      </c>
      <c r="P87" s="97">
        <f>Casual!D87</f>
        <v>0</v>
      </c>
      <c r="Q87" s="97">
        <f>Volunteers!B87</f>
        <v>215</v>
      </c>
      <c r="R87" s="97">
        <f>Volunteers!C87</f>
        <v>322</v>
      </c>
      <c r="S87" s="97">
        <f>Volunteers!D87</f>
        <v>0</v>
      </c>
      <c r="T87" s="97">
        <f>'Staff Movements'!B87</f>
        <v>205</v>
      </c>
      <c r="U87" s="97">
        <f>'Staff Movements'!C87</f>
        <v>172</v>
      </c>
      <c r="V87" s="96">
        <v>1</v>
      </c>
      <c r="W87" s="97">
        <v>2</v>
      </c>
      <c r="X87" s="99">
        <v>0</v>
      </c>
    </row>
    <row r="88" spans="1:61" x14ac:dyDescent="0.35">
      <c r="A88" s="95" t="s">
        <v>77</v>
      </c>
      <c r="B88" s="96">
        <f>'Full Time'!B88</f>
        <v>83</v>
      </c>
      <c r="C88" s="97">
        <f>'Full Time'!C88</f>
        <v>21</v>
      </c>
      <c r="D88" s="97">
        <f>'Full Time'!D88</f>
        <v>0</v>
      </c>
      <c r="E88" s="97">
        <f>'Part Time'!B88</f>
        <v>3</v>
      </c>
      <c r="F88" s="97">
        <f>'Part Time'!C88</f>
        <v>43</v>
      </c>
      <c r="G88" s="97">
        <f>'Part Time'!D88</f>
        <v>0</v>
      </c>
      <c r="H88" s="97">
        <f>'Part Time-EFT'!B88</f>
        <v>1.21</v>
      </c>
      <c r="I88" s="97">
        <f>'Part Time-EFT'!C88</f>
        <v>22.829999999999995</v>
      </c>
      <c r="J88" s="97">
        <f>'Part Time-EFT'!D88</f>
        <v>0</v>
      </c>
      <c r="K88" s="98">
        <f>'TOTAL EFT'!B88</f>
        <v>84.210000000000008</v>
      </c>
      <c r="L88" s="98">
        <f>'TOTAL EFT'!C88</f>
        <v>43.83</v>
      </c>
      <c r="M88" s="98">
        <f>'TOTAL EFT'!D88</f>
        <v>0</v>
      </c>
      <c r="N88" s="97">
        <f>Casual!B88</f>
        <v>0</v>
      </c>
      <c r="O88" s="97">
        <f>Casual!C88</f>
        <v>2.97</v>
      </c>
      <c r="P88" s="97">
        <f>Casual!D88</f>
        <v>0</v>
      </c>
      <c r="Q88" s="97">
        <f>Volunteers!B88</f>
        <v>0</v>
      </c>
      <c r="R88" s="97">
        <f>Volunteers!C88</f>
        <v>0</v>
      </c>
      <c r="S88" s="97">
        <f>Volunteers!D88</f>
        <v>0</v>
      </c>
      <c r="T88" s="97">
        <f>'Staff Movements'!B88</f>
        <v>16.560000000000002</v>
      </c>
      <c r="U88" s="97">
        <f>'Staff Movements'!C88</f>
        <v>15.920000000000002</v>
      </c>
      <c r="V88" s="96">
        <v>0</v>
      </c>
      <c r="W88" s="97">
        <v>0</v>
      </c>
      <c r="X88" s="99">
        <v>0</v>
      </c>
    </row>
    <row r="89" spans="1:61" x14ac:dyDescent="0.35">
      <c r="A89" s="100"/>
      <c r="B89" s="101"/>
      <c r="C89" s="102"/>
      <c r="D89" s="102"/>
      <c r="E89" s="102"/>
      <c r="F89" s="102"/>
      <c r="G89" s="102"/>
      <c r="H89" s="102"/>
      <c r="I89" s="102"/>
      <c r="J89" s="102"/>
      <c r="K89" s="103"/>
      <c r="L89" s="103"/>
      <c r="M89" s="103"/>
      <c r="N89" s="102"/>
      <c r="O89" s="102"/>
      <c r="P89" s="102"/>
      <c r="Q89" s="102"/>
      <c r="R89" s="102"/>
      <c r="S89" s="102"/>
      <c r="T89" s="102"/>
      <c r="U89" s="102"/>
      <c r="V89" s="101"/>
      <c r="W89" s="102"/>
      <c r="X89" s="104"/>
    </row>
    <row r="90" spans="1:61" x14ac:dyDescent="0.35">
      <c r="A90" s="105" t="s">
        <v>78</v>
      </c>
      <c r="B90" s="106">
        <f>SUM(B9:B89)</f>
        <v>14833.316280278947</v>
      </c>
      <c r="C90" s="107">
        <f t="shared" ref="C90:X90" si="0">SUM(C9:C89)</f>
        <v>12554.29928304737</v>
      </c>
      <c r="D90" s="107">
        <f t="shared" si="0"/>
        <v>24</v>
      </c>
      <c r="E90" s="107">
        <f t="shared" si="0"/>
        <v>2942.58</v>
      </c>
      <c r="F90" s="107">
        <f t="shared" si="0"/>
        <v>14116.6</v>
      </c>
      <c r="G90" s="107">
        <f t="shared" si="0"/>
        <v>28</v>
      </c>
      <c r="H90" s="107">
        <f t="shared" si="0"/>
        <v>1343.8889540504917</v>
      </c>
      <c r="I90" s="107">
        <f t="shared" si="0"/>
        <v>8002.6239918198426</v>
      </c>
      <c r="J90" s="107">
        <f t="shared" si="0"/>
        <v>17.105842505263158</v>
      </c>
      <c r="K90" s="107">
        <f t="shared" si="0"/>
        <v>16177.205234329438</v>
      </c>
      <c r="L90" s="107">
        <f t="shared" si="0"/>
        <v>20556.923274867208</v>
      </c>
      <c r="M90" s="107">
        <f t="shared" si="0"/>
        <v>41.105842505263155</v>
      </c>
      <c r="N90" s="107">
        <f t="shared" si="0"/>
        <v>3502.78</v>
      </c>
      <c r="O90" s="107">
        <f t="shared" si="0"/>
        <v>7642.87</v>
      </c>
      <c r="P90" s="107">
        <f t="shared" si="0"/>
        <v>42.03</v>
      </c>
      <c r="Q90" s="107">
        <f t="shared" si="0"/>
        <v>2669.6</v>
      </c>
      <c r="R90" s="107">
        <f t="shared" si="0"/>
        <v>4836.6000000000004</v>
      </c>
      <c r="S90" s="107">
        <f t="shared" si="0"/>
        <v>360</v>
      </c>
      <c r="T90" s="107">
        <f t="shared" si="0"/>
        <v>8376.4652268708542</v>
      </c>
      <c r="U90" s="107">
        <f t="shared" si="0"/>
        <v>8803.3982850823668</v>
      </c>
      <c r="V90" s="107">
        <f t="shared" si="0"/>
        <v>53.9</v>
      </c>
      <c r="W90" s="107">
        <f t="shared" si="0"/>
        <v>72.070000000000007</v>
      </c>
      <c r="X90" s="108">
        <f t="shared" si="0"/>
        <v>1</v>
      </c>
    </row>
    <row r="91" spans="1:61"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row>
    <row r="92" spans="1:61" s="152" customFormat="1" ht="12" x14ac:dyDescent="0.3">
      <c r="A92" s="150" t="s">
        <v>170</v>
      </c>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1"/>
      <c r="AU92" s="151"/>
      <c r="AV92" s="151"/>
      <c r="AW92" s="151"/>
      <c r="AX92" s="151"/>
      <c r="AY92" s="151"/>
      <c r="AZ92" s="151"/>
      <c r="BA92" s="151"/>
      <c r="BB92" s="151"/>
      <c r="BC92" s="151"/>
      <c r="BD92" s="151"/>
      <c r="BE92" s="151"/>
      <c r="BF92" s="151"/>
      <c r="BG92" s="151"/>
      <c r="BH92" s="151"/>
      <c r="BI92" s="151"/>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AZ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2022-23</v>
      </c>
    </row>
    <row r="4" spans="1:52" ht="15.5" x14ac:dyDescent="0.35">
      <c r="A4" s="111"/>
      <c r="B4" s="81" t="s">
        <v>160</v>
      </c>
      <c r="C4" s="82"/>
      <c r="D4" s="82"/>
      <c r="E4" s="81" t="s">
        <v>154</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1"/>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35"/>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158</v>
      </c>
      <c r="C7" s="38" t="s">
        <v>158</v>
      </c>
      <c r="D7" s="47" t="s">
        <v>158</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1"/>
      <c r="C9" s="92"/>
      <c r="D9" s="92"/>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6">
        <v>41.6</v>
      </c>
      <c r="C10" s="97">
        <v>32</v>
      </c>
      <c r="D10" s="97">
        <v>0</v>
      </c>
      <c r="E10" s="122">
        <v>7</v>
      </c>
      <c r="F10" s="123">
        <v>17</v>
      </c>
      <c r="G10" s="123">
        <v>0</v>
      </c>
      <c r="H10" s="123">
        <v>1</v>
      </c>
      <c r="I10" s="123">
        <v>2</v>
      </c>
      <c r="J10" s="123">
        <v>0</v>
      </c>
      <c r="K10" s="123">
        <v>0</v>
      </c>
      <c r="L10" s="123">
        <v>0</v>
      </c>
      <c r="M10" s="123">
        <v>0</v>
      </c>
      <c r="N10" s="123">
        <v>10</v>
      </c>
      <c r="O10" s="123">
        <v>4</v>
      </c>
      <c r="P10" s="123">
        <v>0</v>
      </c>
      <c r="Q10" s="123">
        <v>1</v>
      </c>
      <c r="R10" s="123">
        <v>0</v>
      </c>
      <c r="S10" s="123">
        <v>0</v>
      </c>
      <c r="T10" s="123">
        <v>9.6</v>
      </c>
      <c r="U10" s="123">
        <v>0</v>
      </c>
      <c r="V10" s="123">
        <v>0</v>
      </c>
      <c r="W10" s="123">
        <v>0</v>
      </c>
      <c r="X10" s="123">
        <v>0</v>
      </c>
      <c r="Y10" s="123">
        <v>0</v>
      </c>
      <c r="Z10" s="123">
        <v>2</v>
      </c>
      <c r="AA10" s="123">
        <v>5</v>
      </c>
      <c r="AB10" s="123">
        <v>0</v>
      </c>
      <c r="AC10" s="123">
        <v>11</v>
      </c>
      <c r="AD10" s="123">
        <v>4</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6">
        <v>65</v>
      </c>
      <c r="C11" s="97">
        <v>27</v>
      </c>
      <c r="D11" s="97">
        <v>0</v>
      </c>
      <c r="E11" s="122">
        <v>4</v>
      </c>
      <c r="F11" s="123">
        <v>12</v>
      </c>
      <c r="G11" s="123">
        <v>0</v>
      </c>
      <c r="H11" s="123">
        <v>0</v>
      </c>
      <c r="I11" s="123">
        <v>1</v>
      </c>
      <c r="J11" s="123">
        <v>0</v>
      </c>
      <c r="K11" s="123">
        <v>0</v>
      </c>
      <c r="L11" s="123">
        <v>0</v>
      </c>
      <c r="M11" s="123">
        <v>0</v>
      </c>
      <c r="N11" s="123">
        <v>15</v>
      </c>
      <c r="O11" s="123">
        <v>4</v>
      </c>
      <c r="P11" s="123">
        <v>0</v>
      </c>
      <c r="Q11" s="123">
        <v>6</v>
      </c>
      <c r="R11" s="123">
        <v>0</v>
      </c>
      <c r="S11" s="123">
        <v>0</v>
      </c>
      <c r="T11" s="123">
        <v>0</v>
      </c>
      <c r="U11" s="123">
        <v>0</v>
      </c>
      <c r="V11" s="123">
        <v>0</v>
      </c>
      <c r="W11" s="123">
        <v>0</v>
      </c>
      <c r="X11" s="123">
        <v>1</v>
      </c>
      <c r="Y11" s="123">
        <v>0</v>
      </c>
      <c r="Z11" s="123">
        <v>6</v>
      </c>
      <c r="AA11" s="123">
        <v>6</v>
      </c>
      <c r="AB11" s="123">
        <v>0</v>
      </c>
      <c r="AC11" s="123">
        <v>34</v>
      </c>
      <c r="AD11" s="123">
        <v>3</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6">
        <v>320</v>
      </c>
      <c r="C12" s="97">
        <v>228</v>
      </c>
      <c r="D12" s="97">
        <v>1</v>
      </c>
      <c r="E12" s="122">
        <v>67</v>
      </c>
      <c r="F12" s="123">
        <v>61</v>
      </c>
      <c r="G12" s="123">
        <v>0</v>
      </c>
      <c r="H12" s="123">
        <v>7</v>
      </c>
      <c r="I12" s="123">
        <v>31</v>
      </c>
      <c r="J12" s="123">
        <v>1</v>
      </c>
      <c r="K12" s="123">
        <v>1</v>
      </c>
      <c r="L12" s="123">
        <v>15</v>
      </c>
      <c r="M12" s="123">
        <v>0</v>
      </c>
      <c r="N12" s="123">
        <v>86</v>
      </c>
      <c r="O12" s="123">
        <v>45</v>
      </c>
      <c r="P12" s="123">
        <v>0</v>
      </c>
      <c r="Q12" s="123">
        <v>17</v>
      </c>
      <c r="R12" s="123">
        <v>4</v>
      </c>
      <c r="S12" s="123">
        <v>0</v>
      </c>
      <c r="T12" s="123">
        <v>24</v>
      </c>
      <c r="U12" s="123">
        <v>2</v>
      </c>
      <c r="V12" s="123">
        <v>0</v>
      </c>
      <c r="W12" s="123">
        <v>6</v>
      </c>
      <c r="X12" s="123">
        <v>6</v>
      </c>
      <c r="Y12" s="123">
        <v>0</v>
      </c>
      <c r="Z12" s="123">
        <v>36</v>
      </c>
      <c r="AA12" s="123">
        <v>53</v>
      </c>
      <c r="AB12" s="123">
        <v>0</v>
      </c>
      <c r="AC12" s="123">
        <v>76</v>
      </c>
      <c r="AD12" s="123">
        <v>11</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6">
        <v>258.43864870000004</v>
      </c>
      <c r="C13" s="97">
        <v>213.10270410000001</v>
      </c>
      <c r="D13" s="97">
        <v>3</v>
      </c>
      <c r="E13" s="122">
        <v>52</v>
      </c>
      <c r="F13" s="123">
        <v>81.27</v>
      </c>
      <c r="G13" s="123">
        <v>1</v>
      </c>
      <c r="H13" s="123">
        <v>6</v>
      </c>
      <c r="I13" s="123">
        <v>51.894734999999997</v>
      </c>
      <c r="J13" s="123">
        <v>2</v>
      </c>
      <c r="K13" s="123">
        <v>4</v>
      </c>
      <c r="L13" s="123">
        <v>9.6315779999999993</v>
      </c>
      <c r="M13" s="123">
        <v>0</v>
      </c>
      <c r="N13" s="123">
        <v>80.024114300000008</v>
      </c>
      <c r="O13" s="123">
        <v>27.464286099999999</v>
      </c>
      <c r="P13" s="123">
        <v>0</v>
      </c>
      <c r="Q13" s="123">
        <v>25.0384615</v>
      </c>
      <c r="R13" s="123">
        <v>9</v>
      </c>
      <c r="S13" s="123">
        <v>0</v>
      </c>
      <c r="T13" s="123">
        <v>22</v>
      </c>
      <c r="U13" s="123">
        <v>6.8421050000000001</v>
      </c>
      <c r="V13" s="123">
        <v>0</v>
      </c>
      <c r="W13" s="123">
        <v>17.0384615</v>
      </c>
      <c r="X13" s="123">
        <v>2</v>
      </c>
      <c r="Y13" s="123">
        <v>0</v>
      </c>
      <c r="Z13" s="123">
        <v>19.337611399999997</v>
      </c>
      <c r="AA13" s="123">
        <v>0</v>
      </c>
      <c r="AB13" s="123">
        <v>0</v>
      </c>
      <c r="AC13" s="123">
        <v>33</v>
      </c>
      <c r="AD13" s="123">
        <v>25</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6">
        <v>162</v>
      </c>
      <c r="C14" s="97">
        <v>108</v>
      </c>
      <c r="D14" s="97">
        <v>0</v>
      </c>
      <c r="E14" s="122">
        <v>33</v>
      </c>
      <c r="F14" s="123">
        <v>55</v>
      </c>
      <c r="G14" s="123">
        <v>0</v>
      </c>
      <c r="H14" s="123">
        <v>0</v>
      </c>
      <c r="I14" s="123">
        <v>0</v>
      </c>
      <c r="J14" s="123">
        <v>0</v>
      </c>
      <c r="K14" s="123">
        <v>0</v>
      </c>
      <c r="L14" s="123">
        <v>0</v>
      </c>
      <c r="M14" s="123">
        <v>0</v>
      </c>
      <c r="N14" s="123">
        <v>42</v>
      </c>
      <c r="O14" s="123">
        <v>15</v>
      </c>
      <c r="P14" s="123">
        <v>0</v>
      </c>
      <c r="Q14" s="123">
        <v>7</v>
      </c>
      <c r="R14" s="123">
        <v>3</v>
      </c>
      <c r="S14" s="123">
        <v>0</v>
      </c>
      <c r="T14" s="123">
        <v>9</v>
      </c>
      <c r="U14" s="123">
        <v>3</v>
      </c>
      <c r="V14" s="123">
        <v>0</v>
      </c>
      <c r="W14" s="123">
        <v>4</v>
      </c>
      <c r="X14" s="123">
        <v>1</v>
      </c>
      <c r="Y14" s="123">
        <v>0</v>
      </c>
      <c r="Z14" s="123">
        <v>26</v>
      </c>
      <c r="AA14" s="123">
        <v>25</v>
      </c>
      <c r="AB14" s="123">
        <v>0</v>
      </c>
      <c r="AC14" s="123">
        <v>41</v>
      </c>
      <c r="AD14" s="123">
        <v>6</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6">
        <v>117</v>
      </c>
      <c r="C15" s="97">
        <v>122</v>
      </c>
      <c r="D15" s="97">
        <v>1</v>
      </c>
      <c r="E15" s="122">
        <v>28</v>
      </c>
      <c r="F15" s="123">
        <v>45</v>
      </c>
      <c r="G15" s="123">
        <v>0</v>
      </c>
      <c r="H15" s="123">
        <v>1</v>
      </c>
      <c r="I15" s="123">
        <v>6</v>
      </c>
      <c r="J15" s="123">
        <v>0</v>
      </c>
      <c r="K15" s="123">
        <v>0</v>
      </c>
      <c r="L15" s="123">
        <v>0</v>
      </c>
      <c r="M15" s="123">
        <v>0</v>
      </c>
      <c r="N15" s="123">
        <v>51</v>
      </c>
      <c r="O15" s="123">
        <v>15</v>
      </c>
      <c r="P15" s="123">
        <v>0</v>
      </c>
      <c r="Q15" s="123">
        <v>0</v>
      </c>
      <c r="R15" s="123">
        <v>2</v>
      </c>
      <c r="S15" s="123">
        <v>0</v>
      </c>
      <c r="T15" s="123">
        <v>0</v>
      </c>
      <c r="U15" s="123">
        <v>0</v>
      </c>
      <c r="V15" s="123">
        <v>0</v>
      </c>
      <c r="W15" s="123">
        <v>8</v>
      </c>
      <c r="X15" s="123">
        <v>10</v>
      </c>
      <c r="Y15" s="123">
        <v>1</v>
      </c>
      <c r="Z15" s="123">
        <v>17</v>
      </c>
      <c r="AA15" s="123">
        <v>31</v>
      </c>
      <c r="AB15" s="123">
        <v>0</v>
      </c>
      <c r="AC15" s="123">
        <v>12</v>
      </c>
      <c r="AD15" s="123">
        <v>13</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6">
        <v>131</v>
      </c>
      <c r="C16" s="97">
        <v>188</v>
      </c>
      <c r="D16" s="97">
        <v>1</v>
      </c>
      <c r="E16" s="122">
        <v>47</v>
      </c>
      <c r="F16" s="123">
        <v>68</v>
      </c>
      <c r="G16" s="123">
        <v>0</v>
      </c>
      <c r="H16" s="123">
        <v>1</v>
      </c>
      <c r="I16" s="123">
        <v>11</v>
      </c>
      <c r="J16" s="123">
        <v>0</v>
      </c>
      <c r="K16" s="123">
        <v>0</v>
      </c>
      <c r="L16" s="123">
        <v>30</v>
      </c>
      <c r="M16" s="123">
        <v>0</v>
      </c>
      <c r="N16" s="123">
        <v>13</v>
      </c>
      <c r="O16" s="123">
        <v>19</v>
      </c>
      <c r="P16" s="123">
        <v>0</v>
      </c>
      <c r="Q16" s="123">
        <v>2</v>
      </c>
      <c r="R16" s="123">
        <v>1</v>
      </c>
      <c r="S16" s="123">
        <v>1</v>
      </c>
      <c r="T16" s="123">
        <v>12</v>
      </c>
      <c r="U16" s="123">
        <v>1</v>
      </c>
      <c r="V16" s="123">
        <v>0</v>
      </c>
      <c r="W16" s="123">
        <v>5</v>
      </c>
      <c r="X16" s="123">
        <v>4</v>
      </c>
      <c r="Y16" s="123">
        <v>0</v>
      </c>
      <c r="Z16" s="123">
        <v>34</v>
      </c>
      <c r="AA16" s="123">
        <v>32</v>
      </c>
      <c r="AB16" s="123">
        <v>0</v>
      </c>
      <c r="AC16" s="123">
        <v>0</v>
      </c>
      <c r="AD16" s="123">
        <v>0</v>
      </c>
      <c r="AE16" s="123">
        <v>0</v>
      </c>
      <c r="AF16" s="123" t="s">
        <v>174</v>
      </c>
      <c r="AG16" s="123">
        <v>1</v>
      </c>
      <c r="AH16" s="123">
        <v>6</v>
      </c>
      <c r="AI16" s="123">
        <v>0</v>
      </c>
      <c r="AJ16" s="123" t="s">
        <v>175</v>
      </c>
      <c r="AK16" s="123">
        <v>0</v>
      </c>
      <c r="AL16" s="123">
        <v>3</v>
      </c>
      <c r="AM16" s="123">
        <v>0</v>
      </c>
      <c r="AN16" s="123" t="s">
        <v>176</v>
      </c>
      <c r="AO16" s="123">
        <v>7</v>
      </c>
      <c r="AP16" s="123">
        <v>2</v>
      </c>
      <c r="AQ16" s="123">
        <v>0</v>
      </c>
      <c r="AR16" s="123" t="s">
        <v>177</v>
      </c>
      <c r="AS16" s="123">
        <v>9</v>
      </c>
      <c r="AT16" s="123">
        <v>11</v>
      </c>
      <c r="AU16" s="124">
        <v>0</v>
      </c>
    </row>
    <row r="17" spans="1:52" ht="14" x14ac:dyDescent="0.35">
      <c r="A17" s="95" t="s">
        <v>7</v>
      </c>
      <c r="B17" s="96">
        <v>56</v>
      </c>
      <c r="C17" s="97">
        <v>27</v>
      </c>
      <c r="D17" s="97">
        <v>0</v>
      </c>
      <c r="E17" s="122">
        <v>17</v>
      </c>
      <c r="F17" s="123">
        <v>15</v>
      </c>
      <c r="G17" s="123">
        <v>0</v>
      </c>
      <c r="H17" s="123">
        <v>2</v>
      </c>
      <c r="I17" s="123">
        <v>3</v>
      </c>
      <c r="J17" s="123">
        <v>0</v>
      </c>
      <c r="K17" s="123">
        <v>0</v>
      </c>
      <c r="L17" s="123">
        <v>0</v>
      </c>
      <c r="M17" s="123">
        <v>0</v>
      </c>
      <c r="N17" s="123">
        <v>2</v>
      </c>
      <c r="O17" s="123">
        <v>2</v>
      </c>
      <c r="P17" s="123">
        <v>0</v>
      </c>
      <c r="Q17" s="123">
        <v>3</v>
      </c>
      <c r="R17" s="123">
        <v>0</v>
      </c>
      <c r="S17" s="123">
        <v>0</v>
      </c>
      <c r="T17" s="123">
        <v>0</v>
      </c>
      <c r="U17" s="123">
        <v>0</v>
      </c>
      <c r="V17" s="123">
        <v>0</v>
      </c>
      <c r="W17" s="123">
        <v>7</v>
      </c>
      <c r="X17" s="123">
        <v>0</v>
      </c>
      <c r="Y17" s="123">
        <v>0</v>
      </c>
      <c r="Z17" s="123">
        <v>3</v>
      </c>
      <c r="AA17" s="123">
        <v>6</v>
      </c>
      <c r="AB17" s="123">
        <v>0</v>
      </c>
      <c r="AC17" s="123">
        <v>22</v>
      </c>
      <c r="AD17" s="123">
        <v>1</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6">
        <v>300</v>
      </c>
      <c r="C18" s="97">
        <v>233</v>
      </c>
      <c r="D18" s="97">
        <v>0</v>
      </c>
      <c r="E18" s="122">
        <v>35</v>
      </c>
      <c r="F18" s="123">
        <v>47</v>
      </c>
      <c r="G18" s="123">
        <v>0</v>
      </c>
      <c r="H18" s="123">
        <v>15</v>
      </c>
      <c r="I18" s="123">
        <v>39</v>
      </c>
      <c r="J18" s="123">
        <v>0</v>
      </c>
      <c r="K18" s="123">
        <v>0</v>
      </c>
      <c r="L18" s="123">
        <v>0</v>
      </c>
      <c r="M18" s="123">
        <v>0</v>
      </c>
      <c r="N18" s="123">
        <v>9</v>
      </c>
      <c r="O18" s="123">
        <v>48</v>
      </c>
      <c r="P18" s="123">
        <v>0</v>
      </c>
      <c r="Q18" s="123">
        <v>79</v>
      </c>
      <c r="R18" s="123">
        <v>4</v>
      </c>
      <c r="S18" s="123">
        <v>0</v>
      </c>
      <c r="T18" s="123">
        <v>14</v>
      </c>
      <c r="U18" s="123">
        <v>9</v>
      </c>
      <c r="V18" s="123">
        <v>0</v>
      </c>
      <c r="W18" s="123">
        <v>47</v>
      </c>
      <c r="X18" s="123">
        <v>10</v>
      </c>
      <c r="Y18" s="123">
        <v>0</v>
      </c>
      <c r="Z18" s="123">
        <v>0</v>
      </c>
      <c r="AA18" s="123">
        <v>0</v>
      </c>
      <c r="AB18" s="123">
        <v>0</v>
      </c>
      <c r="AC18" s="123">
        <v>13</v>
      </c>
      <c r="AD18" s="123">
        <v>3</v>
      </c>
      <c r="AE18" s="123">
        <v>0</v>
      </c>
      <c r="AF18" s="123" t="s">
        <v>178</v>
      </c>
      <c r="AG18" s="123">
        <v>36</v>
      </c>
      <c r="AH18" s="123">
        <v>21</v>
      </c>
      <c r="AI18" s="123">
        <v>0</v>
      </c>
      <c r="AJ18" s="123" t="s">
        <v>179</v>
      </c>
      <c r="AK18" s="123">
        <v>19</v>
      </c>
      <c r="AL18" s="123">
        <v>35</v>
      </c>
      <c r="AM18" s="123">
        <v>0</v>
      </c>
      <c r="AN18" s="123" t="s">
        <v>180</v>
      </c>
      <c r="AO18" s="123">
        <v>33</v>
      </c>
      <c r="AP18" s="123">
        <v>17</v>
      </c>
      <c r="AQ18" s="123">
        <v>0</v>
      </c>
      <c r="AR18" s="123" t="s">
        <v>181</v>
      </c>
      <c r="AS18" s="123">
        <v>0</v>
      </c>
      <c r="AT18" s="123">
        <v>0</v>
      </c>
      <c r="AU18" s="124">
        <v>0</v>
      </c>
      <c r="AV18" s="75"/>
      <c r="AW18" s="75"/>
      <c r="AX18" s="75"/>
      <c r="AY18" s="75"/>
      <c r="AZ18" s="75"/>
    </row>
    <row r="19" spans="1:52" ht="14" x14ac:dyDescent="0.35">
      <c r="A19" s="95" t="s">
        <v>9</v>
      </c>
      <c r="B19" s="96">
        <v>372</v>
      </c>
      <c r="C19" s="97">
        <v>279</v>
      </c>
      <c r="D19" s="97">
        <v>0</v>
      </c>
      <c r="E19" s="122">
        <v>40</v>
      </c>
      <c r="F19" s="123">
        <v>40</v>
      </c>
      <c r="G19" s="123">
        <v>0</v>
      </c>
      <c r="H19" s="123">
        <v>10</v>
      </c>
      <c r="I19" s="123">
        <v>51</v>
      </c>
      <c r="J19" s="123">
        <v>0</v>
      </c>
      <c r="K19" s="123">
        <v>9</v>
      </c>
      <c r="L19" s="123">
        <v>26</v>
      </c>
      <c r="M19" s="123">
        <v>0</v>
      </c>
      <c r="N19" s="123">
        <v>104</v>
      </c>
      <c r="O19" s="123">
        <v>51</v>
      </c>
      <c r="P19" s="123">
        <v>0</v>
      </c>
      <c r="Q19" s="123">
        <v>55</v>
      </c>
      <c r="R19" s="123">
        <v>5</v>
      </c>
      <c r="S19" s="123">
        <v>0</v>
      </c>
      <c r="T19" s="123">
        <v>44</v>
      </c>
      <c r="U19" s="123">
        <v>10</v>
      </c>
      <c r="V19" s="123">
        <v>0</v>
      </c>
      <c r="W19" s="123">
        <v>4</v>
      </c>
      <c r="X19" s="123">
        <v>6</v>
      </c>
      <c r="Y19" s="123">
        <v>0</v>
      </c>
      <c r="Z19" s="123">
        <v>37</v>
      </c>
      <c r="AA19" s="123">
        <v>37</v>
      </c>
      <c r="AB19" s="123">
        <v>0</v>
      </c>
      <c r="AC19" s="123">
        <v>31</v>
      </c>
      <c r="AD19" s="123">
        <v>1</v>
      </c>
      <c r="AE19" s="123">
        <v>0</v>
      </c>
      <c r="AF19" s="123" t="s">
        <v>182</v>
      </c>
      <c r="AG19" s="123">
        <v>38</v>
      </c>
      <c r="AH19" s="123">
        <v>52</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6">
        <v>0</v>
      </c>
      <c r="C20" s="97">
        <v>0</v>
      </c>
      <c r="D20" s="97">
        <v>0</v>
      </c>
      <c r="E20" s="122">
        <v>5</v>
      </c>
      <c r="F20" s="123">
        <v>7</v>
      </c>
      <c r="G20" s="123">
        <v>0</v>
      </c>
      <c r="H20" s="123">
        <v>1</v>
      </c>
      <c r="I20" s="123">
        <v>2</v>
      </c>
      <c r="J20" s="123">
        <v>0</v>
      </c>
      <c r="K20" s="123">
        <v>0</v>
      </c>
      <c r="L20" s="123">
        <v>3</v>
      </c>
      <c r="M20" s="123">
        <v>0</v>
      </c>
      <c r="N20" s="123">
        <v>0</v>
      </c>
      <c r="O20" s="123">
        <v>0</v>
      </c>
      <c r="P20" s="123">
        <v>0</v>
      </c>
      <c r="Q20" s="123">
        <v>1</v>
      </c>
      <c r="R20" s="123">
        <v>0</v>
      </c>
      <c r="S20" s="123">
        <v>0</v>
      </c>
      <c r="T20" s="123">
        <v>0</v>
      </c>
      <c r="U20" s="123">
        <v>0</v>
      </c>
      <c r="V20" s="123">
        <v>0</v>
      </c>
      <c r="W20" s="123">
        <v>3</v>
      </c>
      <c r="X20" s="123">
        <v>3</v>
      </c>
      <c r="Y20" s="123">
        <v>0</v>
      </c>
      <c r="Z20" s="123">
        <v>2</v>
      </c>
      <c r="AA20" s="123">
        <v>1</v>
      </c>
      <c r="AB20" s="123">
        <v>0</v>
      </c>
      <c r="AC20" s="123">
        <v>29</v>
      </c>
      <c r="AD20" s="123">
        <v>2</v>
      </c>
      <c r="AE20" s="123">
        <v>0</v>
      </c>
      <c r="AF20" s="123" t="s">
        <v>183</v>
      </c>
      <c r="AG20" s="123">
        <v>4</v>
      </c>
      <c r="AH20" s="123">
        <v>4</v>
      </c>
      <c r="AI20" s="123">
        <v>0</v>
      </c>
      <c r="AJ20" s="123" t="s">
        <v>184</v>
      </c>
      <c r="AK20" s="123">
        <v>5</v>
      </c>
      <c r="AL20" s="123">
        <v>0</v>
      </c>
      <c r="AM20" s="123">
        <v>0</v>
      </c>
      <c r="AN20" s="123" t="s">
        <v>185</v>
      </c>
      <c r="AO20" s="123">
        <v>3</v>
      </c>
      <c r="AP20" s="123">
        <v>0</v>
      </c>
      <c r="AQ20" s="123">
        <v>0</v>
      </c>
      <c r="AR20" s="123" t="s">
        <v>186</v>
      </c>
      <c r="AS20" s="123">
        <v>3</v>
      </c>
      <c r="AT20" s="123">
        <v>0</v>
      </c>
      <c r="AU20" s="124">
        <v>0</v>
      </c>
      <c r="AV20" s="75"/>
      <c r="AW20" s="75"/>
      <c r="AX20" s="75"/>
      <c r="AY20" s="75"/>
      <c r="AZ20" s="75"/>
    </row>
    <row r="21" spans="1:52" ht="14" x14ac:dyDescent="0.35">
      <c r="A21" s="95" t="s">
        <v>11</v>
      </c>
      <c r="B21" s="96">
        <v>128</v>
      </c>
      <c r="C21" s="97">
        <v>100</v>
      </c>
      <c r="D21" s="97">
        <v>0</v>
      </c>
      <c r="E21" s="122">
        <v>20</v>
      </c>
      <c r="F21" s="123">
        <v>44</v>
      </c>
      <c r="G21" s="123">
        <v>0</v>
      </c>
      <c r="H21" s="123">
        <v>1</v>
      </c>
      <c r="I21" s="123">
        <v>20</v>
      </c>
      <c r="J21" s="123">
        <v>0</v>
      </c>
      <c r="K21" s="123">
        <v>0</v>
      </c>
      <c r="L21" s="123">
        <v>1</v>
      </c>
      <c r="M21" s="123">
        <v>0</v>
      </c>
      <c r="N21" s="123">
        <v>33</v>
      </c>
      <c r="O21" s="123">
        <v>14</v>
      </c>
      <c r="P21" s="123">
        <v>0</v>
      </c>
      <c r="Q21" s="123">
        <v>2</v>
      </c>
      <c r="R21" s="123">
        <v>1</v>
      </c>
      <c r="S21" s="123">
        <v>0</v>
      </c>
      <c r="T21" s="123">
        <v>3</v>
      </c>
      <c r="U21" s="123">
        <v>0</v>
      </c>
      <c r="V21" s="123">
        <v>0</v>
      </c>
      <c r="W21" s="123">
        <v>0</v>
      </c>
      <c r="X21" s="123">
        <v>0</v>
      </c>
      <c r="Y21" s="123">
        <v>0</v>
      </c>
      <c r="Z21" s="123">
        <v>11</v>
      </c>
      <c r="AA21" s="123">
        <v>13</v>
      </c>
      <c r="AB21" s="123">
        <v>0</v>
      </c>
      <c r="AC21" s="123">
        <v>58</v>
      </c>
      <c r="AD21" s="123">
        <v>7</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6">
        <v>180</v>
      </c>
      <c r="C22" s="97">
        <v>174</v>
      </c>
      <c r="D22" s="97">
        <v>0</v>
      </c>
      <c r="E22" s="122">
        <v>48</v>
      </c>
      <c r="F22" s="123">
        <v>73</v>
      </c>
      <c r="G22" s="123">
        <v>0</v>
      </c>
      <c r="H22" s="123">
        <v>4</v>
      </c>
      <c r="I22" s="123">
        <v>30</v>
      </c>
      <c r="J22" s="123">
        <v>0</v>
      </c>
      <c r="K22" s="123">
        <v>0</v>
      </c>
      <c r="L22" s="123">
        <v>2</v>
      </c>
      <c r="M22" s="123">
        <v>0</v>
      </c>
      <c r="N22" s="123">
        <v>21</v>
      </c>
      <c r="O22" s="123">
        <v>11</v>
      </c>
      <c r="P22" s="123">
        <v>0</v>
      </c>
      <c r="Q22" s="123">
        <v>3</v>
      </c>
      <c r="R22" s="123">
        <v>2</v>
      </c>
      <c r="S22" s="123">
        <v>0</v>
      </c>
      <c r="T22" s="123">
        <v>10</v>
      </c>
      <c r="U22" s="123">
        <v>0</v>
      </c>
      <c r="V22" s="123">
        <v>0</v>
      </c>
      <c r="W22" s="123">
        <v>3</v>
      </c>
      <c r="X22" s="123">
        <v>4</v>
      </c>
      <c r="Y22" s="123">
        <v>0</v>
      </c>
      <c r="Z22" s="123">
        <v>10</v>
      </c>
      <c r="AA22" s="123">
        <v>29</v>
      </c>
      <c r="AB22" s="123">
        <v>0</v>
      </c>
      <c r="AC22" s="123">
        <v>80</v>
      </c>
      <c r="AD22" s="123">
        <v>20</v>
      </c>
      <c r="AE22" s="123">
        <v>0</v>
      </c>
      <c r="AF22" s="123">
        <v>0</v>
      </c>
      <c r="AG22" s="123">
        <v>1</v>
      </c>
      <c r="AH22" s="123">
        <v>3</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6">
        <v>362</v>
      </c>
      <c r="C23" s="97">
        <v>475</v>
      </c>
      <c r="D23" s="97">
        <v>0</v>
      </c>
      <c r="E23" s="122">
        <v>112</v>
      </c>
      <c r="F23" s="123">
        <v>161</v>
      </c>
      <c r="G23" s="123">
        <v>0</v>
      </c>
      <c r="H23" s="123">
        <v>17</v>
      </c>
      <c r="I23" s="123">
        <v>131</v>
      </c>
      <c r="J23" s="123">
        <v>0</v>
      </c>
      <c r="K23" s="123">
        <v>4</v>
      </c>
      <c r="L23" s="123">
        <v>29</v>
      </c>
      <c r="M23" s="123">
        <v>0</v>
      </c>
      <c r="N23" s="123">
        <v>84</v>
      </c>
      <c r="O23" s="123">
        <v>58</v>
      </c>
      <c r="P23" s="123">
        <v>0</v>
      </c>
      <c r="Q23" s="123">
        <v>4</v>
      </c>
      <c r="R23" s="123">
        <v>6</v>
      </c>
      <c r="S23" s="123">
        <v>0</v>
      </c>
      <c r="T23" s="123">
        <v>21</v>
      </c>
      <c r="U23" s="123">
        <v>14</v>
      </c>
      <c r="V23" s="123">
        <v>0</v>
      </c>
      <c r="W23" s="123">
        <v>51</v>
      </c>
      <c r="X23" s="123">
        <v>8</v>
      </c>
      <c r="Y23" s="123">
        <v>0</v>
      </c>
      <c r="Z23" s="123">
        <v>57</v>
      </c>
      <c r="AA23" s="123">
        <v>64</v>
      </c>
      <c r="AB23" s="123">
        <v>0</v>
      </c>
      <c r="AC23" s="123">
        <v>12</v>
      </c>
      <c r="AD23" s="123">
        <v>4</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6">
        <v>52</v>
      </c>
      <c r="C24" s="97">
        <v>53</v>
      </c>
      <c r="D24" s="97">
        <v>0</v>
      </c>
      <c r="E24" s="122">
        <v>0</v>
      </c>
      <c r="F24" s="123">
        <v>5</v>
      </c>
      <c r="G24" s="123">
        <v>0</v>
      </c>
      <c r="H24" s="123">
        <v>0</v>
      </c>
      <c r="I24" s="123">
        <v>19</v>
      </c>
      <c r="J24" s="123">
        <v>0</v>
      </c>
      <c r="K24" s="123">
        <v>2</v>
      </c>
      <c r="L24" s="123">
        <v>0</v>
      </c>
      <c r="M24" s="123">
        <v>0</v>
      </c>
      <c r="N24" s="123">
        <v>1</v>
      </c>
      <c r="O24" s="123">
        <v>4</v>
      </c>
      <c r="P24" s="123">
        <v>0</v>
      </c>
      <c r="Q24" s="123">
        <v>0</v>
      </c>
      <c r="R24" s="123">
        <v>1</v>
      </c>
      <c r="S24" s="123">
        <v>0</v>
      </c>
      <c r="T24" s="123">
        <v>33</v>
      </c>
      <c r="U24" s="123">
        <v>2</v>
      </c>
      <c r="V24" s="123">
        <v>0</v>
      </c>
      <c r="W24" s="123">
        <v>0</v>
      </c>
      <c r="X24" s="123">
        <v>0</v>
      </c>
      <c r="Y24" s="123">
        <v>0</v>
      </c>
      <c r="Z24" s="123">
        <v>10</v>
      </c>
      <c r="AA24" s="123">
        <v>18</v>
      </c>
      <c r="AB24" s="123">
        <v>0</v>
      </c>
      <c r="AC24" s="123">
        <v>0</v>
      </c>
      <c r="AD24" s="123">
        <v>0</v>
      </c>
      <c r="AE24" s="123">
        <v>0</v>
      </c>
      <c r="AF24" s="123" t="s">
        <v>187</v>
      </c>
      <c r="AG24" s="123">
        <v>0</v>
      </c>
      <c r="AH24" s="123">
        <v>1</v>
      </c>
      <c r="AI24" s="123">
        <v>0</v>
      </c>
      <c r="AJ24" s="123" t="s">
        <v>188</v>
      </c>
      <c r="AK24" s="123">
        <v>6</v>
      </c>
      <c r="AL24" s="123">
        <v>3</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6">
        <v>124</v>
      </c>
      <c r="C25" s="97">
        <v>83</v>
      </c>
      <c r="D25" s="97">
        <v>0</v>
      </c>
      <c r="E25" s="122">
        <v>35</v>
      </c>
      <c r="F25" s="123">
        <v>43</v>
      </c>
      <c r="G25" s="123">
        <v>0</v>
      </c>
      <c r="H25" s="123">
        <v>0</v>
      </c>
      <c r="I25" s="123">
        <v>2</v>
      </c>
      <c r="J25" s="123">
        <v>0</v>
      </c>
      <c r="K25" s="123">
        <v>2</v>
      </c>
      <c r="L25" s="123">
        <v>8</v>
      </c>
      <c r="M25" s="123">
        <v>0</v>
      </c>
      <c r="N25" s="123">
        <v>20</v>
      </c>
      <c r="O25" s="123">
        <v>20</v>
      </c>
      <c r="P25" s="123">
        <v>0</v>
      </c>
      <c r="Q25" s="123">
        <v>0</v>
      </c>
      <c r="R25" s="123">
        <v>1</v>
      </c>
      <c r="S25" s="123">
        <v>0</v>
      </c>
      <c r="T25" s="123">
        <v>15</v>
      </c>
      <c r="U25" s="123">
        <v>0</v>
      </c>
      <c r="V25" s="123">
        <v>0</v>
      </c>
      <c r="W25" s="123">
        <v>4</v>
      </c>
      <c r="X25" s="123">
        <v>2</v>
      </c>
      <c r="Y25" s="123">
        <v>0</v>
      </c>
      <c r="Z25" s="123">
        <v>3</v>
      </c>
      <c r="AA25" s="123">
        <v>4</v>
      </c>
      <c r="AB25" s="123">
        <v>0</v>
      </c>
      <c r="AC25" s="123">
        <v>45</v>
      </c>
      <c r="AD25" s="123">
        <v>3</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6">
        <v>93</v>
      </c>
      <c r="C26" s="97">
        <v>36</v>
      </c>
      <c r="D26" s="97">
        <v>0</v>
      </c>
      <c r="E26" s="122">
        <v>1</v>
      </c>
      <c r="F26" s="123">
        <v>1</v>
      </c>
      <c r="G26" s="123">
        <v>0</v>
      </c>
      <c r="H26" s="123">
        <v>0</v>
      </c>
      <c r="I26" s="123">
        <v>9</v>
      </c>
      <c r="J26" s="123">
        <v>0</v>
      </c>
      <c r="K26" s="123">
        <v>0</v>
      </c>
      <c r="L26" s="123">
        <v>0</v>
      </c>
      <c r="M26" s="123">
        <v>0</v>
      </c>
      <c r="N26" s="123">
        <v>5</v>
      </c>
      <c r="O26" s="123">
        <v>2</v>
      </c>
      <c r="P26" s="123">
        <v>0</v>
      </c>
      <c r="Q26" s="123">
        <v>4</v>
      </c>
      <c r="R26" s="123">
        <v>1</v>
      </c>
      <c r="S26" s="123">
        <v>0</v>
      </c>
      <c r="T26" s="123">
        <v>12</v>
      </c>
      <c r="U26" s="123">
        <v>1</v>
      </c>
      <c r="V26" s="123">
        <v>0</v>
      </c>
      <c r="W26" s="123">
        <v>6</v>
      </c>
      <c r="X26" s="123">
        <v>4</v>
      </c>
      <c r="Y26" s="123">
        <v>0</v>
      </c>
      <c r="Z26" s="123">
        <v>2</v>
      </c>
      <c r="AA26" s="123">
        <v>4</v>
      </c>
      <c r="AB26" s="123">
        <v>0</v>
      </c>
      <c r="AC26" s="123">
        <v>52</v>
      </c>
      <c r="AD26" s="123">
        <v>1</v>
      </c>
      <c r="AE26" s="123">
        <v>0</v>
      </c>
      <c r="AF26" s="123">
        <v>0</v>
      </c>
      <c r="AG26" s="123">
        <v>0</v>
      </c>
      <c r="AH26" s="123">
        <v>0</v>
      </c>
      <c r="AI26" s="123">
        <v>0</v>
      </c>
      <c r="AJ26" s="123">
        <v>0</v>
      </c>
      <c r="AK26" s="123">
        <v>1</v>
      </c>
      <c r="AL26" s="123">
        <v>3</v>
      </c>
      <c r="AM26" s="123">
        <v>0</v>
      </c>
      <c r="AN26" s="123">
        <v>0</v>
      </c>
      <c r="AO26" s="123">
        <v>9</v>
      </c>
      <c r="AP26" s="123">
        <v>5</v>
      </c>
      <c r="AQ26" s="123">
        <v>0</v>
      </c>
      <c r="AR26" s="123">
        <v>0</v>
      </c>
      <c r="AS26" s="123">
        <v>1</v>
      </c>
      <c r="AT26" s="123">
        <v>5</v>
      </c>
      <c r="AU26" s="124">
        <v>0</v>
      </c>
      <c r="AV26" s="75"/>
      <c r="AW26" s="75"/>
      <c r="AX26" s="75"/>
      <c r="AY26" s="75"/>
      <c r="AZ26" s="75"/>
    </row>
    <row r="27" spans="1:52" ht="14" x14ac:dyDescent="0.35">
      <c r="A27" s="95" t="s">
        <v>17</v>
      </c>
      <c r="B27" s="96">
        <v>319</v>
      </c>
      <c r="C27" s="97">
        <v>260</v>
      </c>
      <c r="D27" s="97">
        <v>2</v>
      </c>
      <c r="E27" s="122">
        <v>68</v>
      </c>
      <c r="F27" s="123">
        <v>72</v>
      </c>
      <c r="G27" s="123">
        <v>0</v>
      </c>
      <c r="H27" s="123">
        <v>19</v>
      </c>
      <c r="I27" s="123">
        <v>52</v>
      </c>
      <c r="J27" s="123">
        <v>1</v>
      </c>
      <c r="K27" s="123">
        <v>3</v>
      </c>
      <c r="L27" s="123">
        <v>17</v>
      </c>
      <c r="M27" s="123">
        <v>0</v>
      </c>
      <c r="N27" s="123">
        <v>88</v>
      </c>
      <c r="O27" s="123">
        <v>52</v>
      </c>
      <c r="P27" s="123">
        <v>1</v>
      </c>
      <c r="Q27" s="123">
        <v>27</v>
      </c>
      <c r="R27" s="123">
        <v>0</v>
      </c>
      <c r="S27" s="123">
        <v>0</v>
      </c>
      <c r="T27" s="123">
        <v>40</v>
      </c>
      <c r="U27" s="123">
        <v>6</v>
      </c>
      <c r="V27" s="123">
        <v>0</v>
      </c>
      <c r="W27" s="123">
        <v>28</v>
      </c>
      <c r="X27" s="123">
        <v>14</v>
      </c>
      <c r="Y27" s="123">
        <v>0</v>
      </c>
      <c r="Z27" s="123">
        <v>39</v>
      </c>
      <c r="AA27" s="123">
        <v>39</v>
      </c>
      <c r="AB27" s="123">
        <v>0</v>
      </c>
      <c r="AC27" s="123">
        <v>7</v>
      </c>
      <c r="AD27" s="123">
        <v>8</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6">
        <v>155</v>
      </c>
      <c r="C28" s="97">
        <v>101</v>
      </c>
      <c r="D28" s="97">
        <v>2</v>
      </c>
      <c r="E28" s="122">
        <v>26</v>
      </c>
      <c r="F28" s="123">
        <v>55</v>
      </c>
      <c r="G28" s="123">
        <v>0</v>
      </c>
      <c r="H28" s="123">
        <v>0</v>
      </c>
      <c r="I28" s="123">
        <v>5</v>
      </c>
      <c r="J28" s="123">
        <v>0</v>
      </c>
      <c r="K28" s="123">
        <v>0</v>
      </c>
      <c r="L28" s="123">
        <v>0</v>
      </c>
      <c r="M28" s="123">
        <v>0</v>
      </c>
      <c r="N28" s="123">
        <v>52</v>
      </c>
      <c r="O28" s="123">
        <v>15</v>
      </c>
      <c r="P28" s="123">
        <v>1</v>
      </c>
      <c r="Q28" s="123">
        <v>8</v>
      </c>
      <c r="R28" s="123">
        <v>3</v>
      </c>
      <c r="S28" s="123">
        <v>0</v>
      </c>
      <c r="T28" s="123">
        <v>15</v>
      </c>
      <c r="U28" s="123">
        <v>1</v>
      </c>
      <c r="V28" s="123">
        <v>0</v>
      </c>
      <c r="W28" s="123">
        <v>3</v>
      </c>
      <c r="X28" s="123">
        <v>2</v>
      </c>
      <c r="Y28" s="123">
        <v>0</v>
      </c>
      <c r="Z28" s="123">
        <v>27</v>
      </c>
      <c r="AA28" s="123">
        <v>15</v>
      </c>
      <c r="AB28" s="123">
        <v>1</v>
      </c>
      <c r="AC28" s="123">
        <v>24</v>
      </c>
      <c r="AD28" s="123">
        <v>5</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6">
        <v>262</v>
      </c>
      <c r="C29" s="97">
        <v>267</v>
      </c>
      <c r="D29" s="97">
        <v>0</v>
      </c>
      <c r="E29" s="122">
        <v>60</v>
      </c>
      <c r="F29" s="123">
        <v>101</v>
      </c>
      <c r="G29" s="123">
        <v>0</v>
      </c>
      <c r="H29" s="123">
        <v>8</v>
      </c>
      <c r="I29" s="123">
        <v>38</v>
      </c>
      <c r="J29" s="123">
        <v>0</v>
      </c>
      <c r="K29" s="123">
        <v>6</v>
      </c>
      <c r="L29" s="123">
        <v>10</v>
      </c>
      <c r="M29" s="123">
        <v>0</v>
      </c>
      <c r="N29" s="123">
        <v>69</v>
      </c>
      <c r="O29" s="123">
        <v>51</v>
      </c>
      <c r="P29" s="123">
        <v>0</v>
      </c>
      <c r="Q29" s="123">
        <v>2</v>
      </c>
      <c r="R29" s="123">
        <v>7</v>
      </c>
      <c r="S29" s="123">
        <v>0</v>
      </c>
      <c r="T29" s="123">
        <v>56</v>
      </c>
      <c r="U29" s="123">
        <v>9</v>
      </c>
      <c r="V29" s="123">
        <v>0</v>
      </c>
      <c r="W29" s="123">
        <v>16</v>
      </c>
      <c r="X29" s="123">
        <v>13</v>
      </c>
      <c r="Y29" s="123">
        <v>0</v>
      </c>
      <c r="Z29" s="123">
        <v>19</v>
      </c>
      <c r="AA29" s="123">
        <v>31</v>
      </c>
      <c r="AB29" s="123">
        <v>0</v>
      </c>
      <c r="AC29" s="123">
        <v>1</v>
      </c>
      <c r="AD29" s="123">
        <v>0</v>
      </c>
      <c r="AE29" s="123">
        <v>0</v>
      </c>
      <c r="AF29" s="123">
        <v>0</v>
      </c>
      <c r="AG29" s="123">
        <v>25</v>
      </c>
      <c r="AH29" s="123">
        <v>7</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6">
        <v>68</v>
      </c>
      <c r="C30" s="97">
        <v>39</v>
      </c>
      <c r="D30" s="97">
        <v>0</v>
      </c>
      <c r="E30" s="122">
        <v>5</v>
      </c>
      <c r="F30" s="123">
        <v>13</v>
      </c>
      <c r="G30" s="123">
        <v>0</v>
      </c>
      <c r="H30" s="123">
        <v>2</v>
      </c>
      <c r="I30" s="123">
        <v>9</v>
      </c>
      <c r="J30" s="123">
        <v>0</v>
      </c>
      <c r="K30" s="123">
        <v>1</v>
      </c>
      <c r="L30" s="123">
        <v>8</v>
      </c>
      <c r="M30" s="123">
        <v>0</v>
      </c>
      <c r="N30" s="123">
        <v>12</v>
      </c>
      <c r="O30" s="123">
        <v>4</v>
      </c>
      <c r="P30" s="123">
        <v>0</v>
      </c>
      <c r="Q30" s="123">
        <v>0</v>
      </c>
      <c r="R30" s="123">
        <v>0</v>
      </c>
      <c r="S30" s="123">
        <v>0</v>
      </c>
      <c r="T30" s="123">
        <v>2</v>
      </c>
      <c r="U30" s="123">
        <v>0</v>
      </c>
      <c r="V30" s="123">
        <v>0</v>
      </c>
      <c r="W30" s="123">
        <v>9</v>
      </c>
      <c r="X30" s="123">
        <v>0</v>
      </c>
      <c r="Y30" s="123">
        <v>0</v>
      </c>
      <c r="Z30" s="123">
        <v>3</v>
      </c>
      <c r="AA30" s="123">
        <v>4</v>
      </c>
      <c r="AB30" s="123">
        <v>0</v>
      </c>
      <c r="AC30" s="123">
        <v>31</v>
      </c>
      <c r="AD30" s="123">
        <v>1</v>
      </c>
      <c r="AE30" s="123">
        <v>0</v>
      </c>
      <c r="AF30" s="123" t="s">
        <v>189</v>
      </c>
      <c r="AG30" s="123">
        <v>0</v>
      </c>
      <c r="AH30" s="123">
        <v>0</v>
      </c>
      <c r="AI30" s="123">
        <v>0</v>
      </c>
      <c r="AJ30" s="123" t="s">
        <v>190</v>
      </c>
      <c r="AK30" s="123">
        <v>3</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6">
        <v>216</v>
      </c>
      <c r="C31" s="97">
        <v>235</v>
      </c>
      <c r="D31" s="97">
        <v>0</v>
      </c>
      <c r="E31" s="122">
        <v>37</v>
      </c>
      <c r="F31" s="123">
        <v>55</v>
      </c>
      <c r="G31" s="123">
        <v>0</v>
      </c>
      <c r="H31" s="123">
        <v>6</v>
      </c>
      <c r="I31" s="123">
        <v>39</v>
      </c>
      <c r="J31" s="123">
        <v>0</v>
      </c>
      <c r="K31" s="123">
        <v>7</v>
      </c>
      <c r="L31" s="123">
        <v>34</v>
      </c>
      <c r="M31" s="123">
        <v>0</v>
      </c>
      <c r="N31" s="123">
        <v>20</v>
      </c>
      <c r="O31" s="123">
        <v>37</v>
      </c>
      <c r="P31" s="123">
        <v>0</v>
      </c>
      <c r="Q31" s="123">
        <v>0</v>
      </c>
      <c r="R31" s="123">
        <v>0</v>
      </c>
      <c r="S31" s="123">
        <v>0</v>
      </c>
      <c r="T31" s="123">
        <v>17</v>
      </c>
      <c r="U31" s="123">
        <v>12</v>
      </c>
      <c r="V31" s="123">
        <v>0</v>
      </c>
      <c r="W31" s="123">
        <v>54</v>
      </c>
      <c r="X31" s="123">
        <v>22</v>
      </c>
      <c r="Y31" s="123">
        <v>0</v>
      </c>
      <c r="Z31" s="123">
        <v>39</v>
      </c>
      <c r="AA31" s="123">
        <v>29</v>
      </c>
      <c r="AB31" s="123">
        <v>0</v>
      </c>
      <c r="AC31" s="123">
        <v>23</v>
      </c>
      <c r="AD31" s="123">
        <v>3</v>
      </c>
      <c r="AE31" s="123">
        <v>0</v>
      </c>
      <c r="AF31" s="123" t="s">
        <v>191</v>
      </c>
      <c r="AG31" s="123">
        <v>9</v>
      </c>
      <c r="AH31" s="123">
        <v>2</v>
      </c>
      <c r="AI31" s="123">
        <v>0</v>
      </c>
      <c r="AJ31" s="123" t="s">
        <v>192</v>
      </c>
      <c r="AK31" s="123">
        <v>4</v>
      </c>
      <c r="AL31" s="123">
        <v>2</v>
      </c>
      <c r="AM31" s="123">
        <v>0</v>
      </c>
      <c r="AN31" s="123">
        <v>0</v>
      </c>
      <c r="AO31" s="123">
        <v>0</v>
      </c>
      <c r="AP31" s="123">
        <v>0</v>
      </c>
      <c r="AQ31" s="123">
        <v>0</v>
      </c>
      <c r="AR31" s="123">
        <v>0</v>
      </c>
      <c r="AS31" s="123">
        <v>0</v>
      </c>
      <c r="AT31" s="123">
        <v>0</v>
      </c>
      <c r="AU31" s="124">
        <v>0</v>
      </c>
    </row>
    <row r="32" spans="1:52" x14ac:dyDescent="0.35">
      <c r="A32" s="95" t="s">
        <v>22</v>
      </c>
      <c r="B32" s="96">
        <v>86</v>
      </c>
      <c r="C32" s="97">
        <v>81</v>
      </c>
      <c r="D32" s="97">
        <v>0</v>
      </c>
      <c r="E32" s="122">
        <v>16</v>
      </c>
      <c r="F32" s="123">
        <v>31</v>
      </c>
      <c r="G32" s="123">
        <v>0</v>
      </c>
      <c r="H32" s="123">
        <v>0</v>
      </c>
      <c r="I32" s="123">
        <v>31</v>
      </c>
      <c r="J32" s="123">
        <v>0</v>
      </c>
      <c r="K32" s="123">
        <v>1</v>
      </c>
      <c r="L32" s="123">
        <v>2</v>
      </c>
      <c r="M32" s="123">
        <v>0</v>
      </c>
      <c r="N32" s="123">
        <v>16</v>
      </c>
      <c r="O32" s="123">
        <v>6</v>
      </c>
      <c r="P32" s="123">
        <v>0</v>
      </c>
      <c r="Q32" s="123">
        <v>1</v>
      </c>
      <c r="R32" s="123">
        <v>0</v>
      </c>
      <c r="S32" s="123">
        <v>0</v>
      </c>
      <c r="T32" s="123">
        <v>0</v>
      </c>
      <c r="U32" s="123">
        <v>0</v>
      </c>
      <c r="V32" s="123">
        <v>0</v>
      </c>
      <c r="W32" s="123">
        <v>1</v>
      </c>
      <c r="X32" s="123">
        <v>1</v>
      </c>
      <c r="Y32" s="123">
        <v>0</v>
      </c>
      <c r="Z32" s="123">
        <v>7</v>
      </c>
      <c r="AA32" s="123">
        <v>7</v>
      </c>
      <c r="AB32" s="123">
        <v>0</v>
      </c>
      <c r="AC32" s="123">
        <v>44</v>
      </c>
      <c r="AD32" s="123">
        <v>3</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6">
        <v>65</v>
      </c>
      <c r="C33" s="97">
        <v>63</v>
      </c>
      <c r="D33" s="97">
        <v>0</v>
      </c>
      <c r="E33" s="122">
        <v>15</v>
      </c>
      <c r="F33" s="123">
        <v>30</v>
      </c>
      <c r="G33" s="123">
        <v>0</v>
      </c>
      <c r="H33" s="123">
        <v>0</v>
      </c>
      <c r="I33" s="123">
        <v>6</v>
      </c>
      <c r="J33" s="123">
        <v>0</v>
      </c>
      <c r="K33" s="123">
        <v>0</v>
      </c>
      <c r="L33" s="123">
        <v>1</v>
      </c>
      <c r="M33" s="123">
        <v>0</v>
      </c>
      <c r="N33" s="123">
        <v>18</v>
      </c>
      <c r="O33" s="123">
        <v>4</v>
      </c>
      <c r="P33" s="123">
        <v>0</v>
      </c>
      <c r="Q33" s="123">
        <v>0</v>
      </c>
      <c r="R33" s="123">
        <v>0</v>
      </c>
      <c r="S33" s="123">
        <v>0</v>
      </c>
      <c r="T33" s="123">
        <v>0</v>
      </c>
      <c r="U33" s="123">
        <v>0</v>
      </c>
      <c r="V33" s="123">
        <v>0</v>
      </c>
      <c r="W33" s="123">
        <v>4</v>
      </c>
      <c r="X33" s="123">
        <v>3</v>
      </c>
      <c r="Y33" s="123">
        <v>0</v>
      </c>
      <c r="Z33" s="123">
        <v>11</v>
      </c>
      <c r="AA33" s="123">
        <v>17</v>
      </c>
      <c r="AB33" s="123">
        <v>0</v>
      </c>
      <c r="AC33" s="123">
        <v>17</v>
      </c>
      <c r="AD33" s="123">
        <v>2</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6">
        <v>326</v>
      </c>
      <c r="C34" s="97">
        <v>228</v>
      </c>
      <c r="D34" s="97">
        <v>0</v>
      </c>
      <c r="E34" s="122">
        <v>58</v>
      </c>
      <c r="F34" s="123">
        <v>80</v>
      </c>
      <c r="G34" s="123">
        <v>0</v>
      </c>
      <c r="H34" s="123">
        <v>4</v>
      </c>
      <c r="I34" s="123">
        <v>44</v>
      </c>
      <c r="J34" s="123">
        <v>0</v>
      </c>
      <c r="K34" s="123">
        <v>2</v>
      </c>
      <c r="L34" s="123">
        <v>5</v>
      </c>
      <c r="M34" s="123">
        <v>0</v>
      </c>
      <c r="N34" s="123">
        <v>62</v>
      </c>
      <c r="O34" s="123">
        <v>47</v>
      </c>
      <c r="P34" s="123">
        <v>0</v>
      </c>
      <c r="Q34" s="123">
        <v>27</v>
      </c>
      <c r="R34" s="123">
        <v>6</v>
      </c>
      <c r="S34" s="123">
        <v>0</v>
      </c>
      <c r="T34" s="123">
        <v>43</v>
      </c>
      <c r="U34" s="123">
        <v>3</v>
      </c>
      <c r="V34" s="123">
        <v>0</v>
      </c>
      <c r="W34" s="123">
        <v>19</v>
      </c>
      <c r="X34" s="123">
        <v>3</v>
      </c>
      <c r="Y34" s="123">
        <v>0</v>
      </c>
      <c r="Z34" s="123">
        <v>29</v>
      </c>
      <c r="AA34" s="123">
        <v>33</v>
      </c>
      <c r="AB34" s="123">
        <v>0</v>
      </c>
      <c r="AC34" s="123">
        <v>82</v>
      </c>
      <c r="AD34" s="123">
        <v>7</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6">
        <v>232</v>
      </c>
      <c r="C35" s="97">
        <v>272</v>
      </c>
      <c r="D35" s="97">
        <v>0</v>
      </c>
      <c r="E35" s="122">
        <v>49</v>
      </c>
      <c r="F35" s="123">
        <v>89</v>
      </c>
      <c r="G35" s="123">
        <v>0</v>
      </c>
      <c r="H35" s="123">
        <v>8</v>
      </c>
      <c r="I35" s="123">
        <v>53</v>
      </c>
      <c r="J35" s="123">
        <v>0</v>
      </c>
      <c r="K35" s="123">
        <v>11</v>
      </c>
      <c r="L35" s="123">
        <v>26</v>
      </c>
      <c r="M35" s="123">
        <v>0</v>
      </c>
      <c r="N35" s="123">
        <v>65</v>
      </c>
      <c r="O35" s="123">
        <v>51</v>
      </c>
      <c r="P35" s="123">
        <v>0</v>
      </c>
      <c r="Q35" s="123">
        <v>11</v>
      </c>
      <c r="R35" s="123">
        <v>1</v>
      </c>
      <c r="S35" s="123">
        <v>0</v>
      </c>
      <c r="T35" s="123">
        <v>26</v>
      </c>
      <c r="U35" s="123">
        <v>5</v>
      </c>
      <c r="V35" s="123">
        <v>0</v>
      </c>
      <c r="W35" s="123">
        <v>8</v>
      </c>
      <c r="X35" s="123">
        <v>7</v>
      </c>
      <c r="Y35" s="123">
        <v>0</v>
      </c>
      <c r="Z35" s="123">
        <v>31</v>
      </c>
      <c r="AA35" s="123">
        <v>37</v>
      </c>
      <c r="AB35" s="123">
        <v>0</v>
      </c>
      <c r="AC35" s="123">
        <v>23</v>
      </c>
      <c r="AD35" s="123">
        <v>3</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6">
        <v>633</v>
      </c>
      <c r="C36" s="97">
        <v>549</v>
      </c>
      <c r="D36" s="97">
        <v>0</v>
      </c>
      <c r="E36" s="122">
        <v>1</v>
      </c>
      <c r="F36" s="123">
        <v>2</v>
      </c>
      <c r="G36" s="123">
        <v>0</v>
      </c>
      <c r="H36" s="123">
        <v>18</v>
      </c>
      <c r="I36" s="123">
        <v>135</v>
      </c>
      <c r="J36" s="123">
        <v>0</v>
      </c>
      <c r="K36" s="123">
        <v>9</v>
      </c>
      <c r="L36" s="123">
        <v>41</v>
      </c>
      <c r="M36" s="123">
        <v>0</v>
      </c>
      <c r="N36" s="123">
        <v>112</v>
      </c>
      <c r="O36" s="123">
        <v>14</v>
      </c>
      <c r="P36" s="123">
        <v>0</v>
      </c>
      <c r="Q36" s="123">
        <v>0</v>
      </c>
      <c r="R36" s="123">
        <v>0</v>
      </c>
      <c r="S36" s="123">
        <v>0</v>
      </c>
      <c r="T36" s="123">
        <v>50</v>
      </c>
      <c r="U36" s="123">
        <v>20</v>
      </c>
      <c r="V36" s="123">
        <v>0</v>
      </c>
      <c r="W36" s="123">
        <v>35</v>
      </c>
      <c r="X36" s="123">
        <v>10</v>
      </c>
      <c r="Y36" s="123">
        <v>0</v>
      </c>
      <c r="Z36" s="123">
        <v>51</v>
      </c>
      <c r="AA36" s="123">
        <v>51</v>
      </c>
      <c r="AB36" s="123">
        <v>0</v>
      </c>
      <c r="AC36" s="123">
        <v>101</v>
      </c>
      <c r="AD36" s="123">
        <v>12</v>
      </c>
      <c r="AE36" s="123">
        <v>0</v>
      </c>
      <c r="AF36" s="123">
        <v>0</v>
      </c>
      <c r="AG36" s="123">
        <v>256</v>
      </c>
      <c r="AH36" s="123">
        <v>264</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6">
        <v>0</v>
      </c>
      <c r="C37" s="97">
        <v>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193</v>
      </c>
      <c r="AG37" s="123">
        <v>1</v>
      </c>
      <c r="AH37" s="123">
        <v>1</v>
      </c>
      <c r="AI37" s="123">
        <v>0</v>
      </c>
      <c r="AJ37" s="123" t="s">
        <v>194</v>
      </c>
      <c r="AK37" s="123">
        <v>23</v>
      </c>
      <c r="AL37" s="123">
        <v>50</v>
      </c>
      <c r="AM37" s="123">
        <v>0</v>
      </c>
      <c r="AN37" s="123" t="s">
        <v>195</v>
      </c>
      <c r="AO37" s="123">
        <v>11</v>
      </c>
      <c r="AP37" s="123">
        <v>67</v>
      </c>
      <c r="AQ37" s="123">
        <v>0</v>
      </c>
      <c r="AR37" s="123" t="s">
        <v>188</v>
      </c>
      <c r="AS37" s="123">
        <v>144</v>
      </c>
      <c r="AT37" s="123">
        <v>23</v>
      </c>
      <c r="AU37" s="124">
        <v>0</v>
      </c>
    </row>
    <row r="38" spans="1:47" x14ac:dyDescent="0.35">
      <c r="A38" s="95" t="s">
        <v>28</v>
      </c>
      <c r="B38" s="96">
        <v>67</v>
      </c>
      <c r="C38" s="97">
        <v>54</v>
      </c>
      <c r="D38" s="97">
        <v>0</v>
      </c>
      <c r="E38" s="122">
        <v>13</v>
      </c>
      <c r="F38" s="123">
        <v>26</v>
      </c>
      <c r="G38" s="123">
        <v>0</v>
      </c>
      <c r="H38" s="123">
        <v>1</v>
      </c>
      <c r="I38" s="123">
        <v>0</v>
      </c>
      <c r="J38" s="123">
        <v>0</v>
      </c>
      <c r="K38" s="123">
        <v>0</v>
      </c>
      <c r="L38" s="123">
        <v>0</v>
      </c>
      <c r="M38" s="123">
        <v>0</v>
      </c>
      <c r="N38" s="123">
        <v>3</v>
      </c>
      <c r="O38" s="123">
        <v>6</v>
      </c>
      <c r="P38" s="123">
        <v>0</v>
      </c>
      <c r="Q38" s="123">
        <v>4</v>
      </c>
      <c r="R38" s="123">
        <v>4</v>
      </c>
      <c r="S38" s="123">
        <v>0</v>
      </c>
      <c r="T38" s="123">
        <v>0</v>
      </c>
      <c r="U38" s="123">
        <v>0</v>
      </c>
      <c r="V38" s="123">
        <v>0</v>
      </c>
      <c r="W38" s="123">
        <v>1</v>
      </c>
      <c r="X38" s="123">
        <v>0</v>
      </c>
      <c r="Y38" s="123">
        <v>0</v>
      </c>
      <c r="Z38" s="123">
        <v>8</v>
      </c>
      <c r="AA38" s="123">
        <v>14</v>
      </c>
      <c r="AB38" s="123">
        <v>0</v>
      </c>
      <c r="AC38" s="123">
        <v>37</v>
      </c>
      <c r="AD38" s="123">
        <v>4</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6">
        <v>61</v>
      </c>
      <c r="C39" s="97">
        <v>16</v>
      </c>
      <c r="D39" s="97">
        <v>0</v>
      </c>
      <c r="E39" s="122">
        <v>6</v>
      </c>
      <c r="F39" s="123">
        <v>8</v>
      </c>
      <c r="G39" s="123">
        <v>0</v>
      </c>
      <c r="H39" s="123">
        <v>0</v>
      </c>
      <c r="I39" s="123">
        <v>2</v>
      </c>
      <c r="J39" s="123">
        <v>0</v>
      </c>
      <c r="K39" s="123">
        <v>0</v>
      </c>
      <c r="L39" s="123">
        <v>1</v>
      </c>
      <c r="M39" s="123">
        <v>0</v>
      </c>
      <c r="N39" s="123">
        <v>3</v>
      </c>
      <c r="O39" s="123">
        <v>1</v>
      </c>
      <c r="P39" s="123">
        <v>0</v>
      </c>
      <c r="Q39" s="123">
        <v>0</v>
      </c>
      <c r="R39" s="123">
        <v>0</v>
      </c>
      <c r="S39" s="123">
        <v>0</v>
      </c>
      <c r="T39" s="123">
        <v>6</v>
      </c>
      <c r="U39" s="123">
        <v>1</v>
      </c>
      <c r="V39" s="123">
        <v>0</v>
      </c>
      <c r="W39" s="123">
        <v>0</v>
      </c>
      <c r="X39" s="123">
        <v>0</v>
      </c>
      <c r="Y39" s="123">
        <v>0</v>
      </c>
      <c r="Z39" s="123">
        <v>2</v>
      </c>
      <c r="AA39" s="123">
        <v>0</v>
      </c>
      <c r="AB39" s="123">
        <v>0</v>
      </c>
      <c r="AC39" s="123">
        <v>44</v>
      </c>
      <c r="AD39" s="123">
        <v>3</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6">
        <v>280</v>
      </c>
      <c r="C40" s="97">
        <v>215</v>
      </c>
      <c r="D40" s="97">
        <v>0</v>
      </c>
      <c r="E40" s="122">
        <v>10</v>
      </c>
      <c r="F40" s="123">
        <v>32</v>
      </c>
      <c r="G40" s="123">
        <v>0</v>
      </c>
      <c r="H40" s="123">
        <v>18</v>
      </c>
      <c r="I40" s="123">
        <v>41</v>
      </c>
      <c r="J40" s="123">
        <v>0</v>
      </c>
      <c r="K40" s="123">
        <v>3</v>
      </c>
      <c r="L40" s="123">
        <v>11</v>
      </c>
      <c r="M40" s="123">
        <v>0</v>
      </c>
      <c r="N40" s="123">
        <v>82</v>
      </c>
      <c r="O40" s="123">
        <v>38</v>
      </c>
      <c r="P40" s="123">
        <v>0</v>
      </c>
      <c r="Q40" s="123">
        <v>2</v>
      </c>
      <c r="R40" s="123">
        <v>2</v>
      </c>
      <c r="S40" s="123">
        <v>0</v>
      </c>
      <c r="T40" s="123">
        <v>9</v>
      </c>
      <c r="U40" s="123">
        <v>6</v>
      </c>
      <c r="V40" s="123">
        <v>0</v>
      </c>
      <c r="W40" s="123">
        <v>139</v>
      </c>
      <c r="X40" s="123">
        <v>57</v>
      </c>
      <c r="Y40" s="123">
        <v>0</v>
      </c>
      <c r="Z40" s="123">
        <v>13</v>
      </c>
      <c r="AA40" s="123">
        <v>22</v>
      </c>
      <c r="AB40" s="123">
        <v>0</v>
      </c>
      <c r="AC40" s="123">
        <v>2</v>
      </c>
      <c r="AD40" s="123">
        <v>1</v>
      </c>
      <c r="AE40" s="123">
        <v>0</v>
      </c>
      <c r="AF40" s="123">
        <v>0</v>
      </c>
      <c r="AG40" s="123">
        <v>0</v>
      </c>
      <c r="AH40" s="123">
        <v>0</v>
      </c>
      <c r="AI40" s="123">
        <v>0</v>
      </c>
      <c r="AJ40" s="123" t="s">
        <v>174</v>
      </c>
      <c r="AK40" s="123">
        <v>2</v>
      </c>
      <c r="AL40" s="123">
        <v>5</v>
      </c>
      <c r="AM40" s="123">
        <v>0</v>
      </c>
      <c r="AN40" s="123">
        <v>0</v>
      </c>
      <c r="AO40" s="123">
        <v>0</v>
      </c>
      <c r="AP40" s="123">
        <v>0</v>
      </c>
      <c r="AQ40" s="123">
        <v>0</v>
      </c>
      <c r="AR40" s="123">
        <v>0</v>
      </c>
      <c r="AS40" s="123">
        <v>0</v>
      </c>
      <c r="AT40" s="123">
        <v>0</v>
      </c>
      <c r="AU40" s="124">
        <v>0</v>
      </c>
    </row>
    <row r="41" spans="1:47" x14ac:dyDescent="0.35">
      <c r="A41" s="95" t="s">
        <v>31</v>
      </c>
      <c r="B41" s="96">
        <v>126</v>
      </c>
      <c r="C41" s="97">
        <v>54</v>
      </c>
      <c r="D41" s="97">
        <v>0</v>
      </c>
      <c r="E41" s="122">
        <v>18</v>
      </c>
      <c r="F41" s="123">
        <v>17</v>
      </c>
      <c r="G41" s="123">
        <v>0</v>
      </c>
      <c r="H41" s="123">
        <v>3</v>
      </c>
      <c r="I41" s="123">
        <v>9</v>
      </c>
      <c r="J41" s="123">
        <v>0</v>
      </c>
      <c r="K41" s="123">
        <v>0</v>
      </c>
      <c r="L41" s="123">
        <v>0</v>
      </c>
      <c r="M41" s="123">
        <v>0</v>
      </c>
      <c r="N41" s="123">
        <v>28</v>
      </c>
      <c r="O41" s="123">
        <v>10</v>
      </c>
      <c r="P41" s="123">
        <v>0</v>
      </c>
      <c r="Q41" s="123">
        <v>11</v>
      </c>
      <c r="R41" s="123">
        <v>1</v>
      </c>
      <c r="S41" s="123">
        <v>0</v>
      </c>
      <c r="T41" s="123">
        <v>8</v>
      </c>
      <c r="U41" s="123">
        <v>3</v>
      </c>
      <c r="V41" s="123">
        <v>0</v>
      </c>
      <c r="W41" s="123">
        <v>14</v>
      </c>
      <c r="X41" s="123">
        <v>8</v>
      </c>
      <c r="Y41" s="123">
        <v>0</v>
      </c>
      <c r="Z41" s="123">
        <v>3</v>
      </c>
      <c r="AA41" s="123">
        <v>5</v>
      </c>
      <c r="AB41" s="123">
        <v>0</v>
      </c>
      <c r="AC41" s="123">
        <v>41</v>
      </c>
      <c r="AD41" s="123">
        <v>1</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6">
        <v>334.32763157894738</v>
      </c>
      <c r="C42" s="97">
        <v>391.55657894736839</v>
      </c>
      <c r="D42" s="97">
        <v>1</v>
      </c>
      <c r="E42" s="122">
        <v>91.280263157894737</v>
      </c>
      <c r="F42" s="123">
        <v>99.251315789473693</v>
      </c>
      <c r="G42" s="123">
        <v>0</v>
      </c>
      <c r="H42" s="123">
        <v>10</v>
      </c>
      <c r="I42" s="123">
        <v>134.30263157894734</v>
      </c>
      <c r="J42" s="123">
        <v>1</v>
      </c>
      <c r="K42" s="123">
        <v>7</v>
      </c>
      <c r="L42" s="123">
        <v>20.6</v>
      </c>
      <c r="M42" s="123">
        <v>0</v>
      </c>
      <c r="N42" s="123">
        <v>72.589473684210532</v>
      </c>
      <c r="O42" s="123">
        <v>63.965789473684211</v>
      </c>
      <c r="P42" s="123">
        <v>0</v>
      </c>
      <c r="Q42" s="123">
        <v>23</v>
      </c>
      <c r="R42" s="123">
        <v>2</v>
      </c>
      <c r="S42" s="123">
        <v>0</v>
      </c>
      <c r="T42" s="123">
        <v>47.736842105263158</v>
      </c>
      <c r="U42" s="123">
        <v>9.1578947368421062</v>
      </c>
      <c r="V42" s="123">
        <v>0</v>
      </c>
      <c r="W42" s="123">
        <v>17.8</v>
      </c>
      <c r="X42" s="123">
        <v>8.0315789473684216</v>
      </c>
      <c r="Y42" s="123">
        <v>0</v>
      </c>
      <c r="Z42" s="123">
        <v>50.921052631578945</v>
      </c>
      <c r="AA42" s="123">
        <v>49.405263157894737</v>
      </c>
      <c r="AB42" s="123">
        <v>0</v>
      </c>
      <c r="AC42" s="123">
        <v>14</v>
      </c>
      <c r="AD42" s="123">
        <v>4.8421052631578947</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6">
        <v>59</v>
      </c>
      <c r="C43" s="97">
        <v>33</v>
      </c>
      <c r="D43" s="97">
        <v>0</v>
      </c>
      <c r="E43" s="122">
        <v>13</v>
      </c>
      <c r="F43" s="123">
        <v>16</v>
      </c>
      <c r="G43" s="123">
        <v>0</v>
      </c>
      <c r="H43" s="123">
        <v>0</v>
      </c>
      <c r="I43" s="123">
        <v>1</v>
      </c>
      <c r="J43" s="123">
        <v>0</v>
      </c>
      <c r="K43" s="123">
        <v>0</v>
      </c>
      <c r="L43" s="123">
        <v>0</v>
      </c>
      <c r="M43" s="123">
        <v>0</v>
      </c>
      <c r="N43" s="123">
        <v>1</v>
      </c>
      <c r="O43" s="123">
        <v>5</v>
      </c>
      <c r="P43" s="123">
        <v>0</v>
      </c>
      <c r="Q43" s="123">
        <v>1</v>
      </c>
      <c r="R43" s="123">
        <v>0</v>
      </c>
      <c r="S43" s="123">
        <v>0</v>
      </c>
      <c r="T43" s="123">
        <v>0</v>
      </c>
      <c r="U43" s="123">
        <v>0</v>
      </c>
      <c r="V43" s="123">
        <v>0</v>
      </c>
      <c r="W43" s="123">
        <v>13</v>
      </c>
      <c r="X43" s="123">
        <v>1</v>
      </c>
      <c r="Y43" s="123">
        <v>0</v>
      </c>
      <c r="Z43" s="123">
        <v>2</v>
      </c>
      <c r="AA43" s="123">
        <v>9</v>
      </c>
      <c r="AB43" s="123">
        <v>0</v>
      </c>
      <c r="AC43" s="123">
        <v>29</v>
      </c>
      <c r="AD43" s="123">
        <v>1</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6">
        <v>256</v>
      </c>
      <c r="C44" s="97">
        <v>347.9</v>
      </c>
      <c r="D44" s="97">
        <v>0</v>
      </c>
      <c r="E44" s="122">
        <v>1</v>
      </c>
      <c r="F44" s="123">
        <v>5</v>
      </c>
      <c r="G44" s="123">
        <v>0</v>
      </c>
      <c r="H44" s="123">
        <v>30</v>
      </c>
      <c r="I44" s="123">
        <v>117.9</v>
      </c>
      <c r="J44" s="123">
        <v>0</v>
      </c>
      <c r="K44" s="123">
        <v>18</v>
      </c>
      <c r="L44" s="123">
        <v>54</v>
      </c>
      <c r="M44" s="123">
        <v>0</v>
      </c>
      <c r="N44" s="123">
        <v>66</v>
      </c>
      <c r="O44" s="123">
        <v>35</v>
      </c>
      <c r="P44" s="123">
        <v>0</v>
      </c>
      <c r="Q44" s="123">
        <v>0</v>
      </c>
      <c r="R44" s="123">
        <v>0</v>
      </c>
      <c r="S44" s="123">
        <v>0</v>
      </c>
      <c r="T44" s="123">
        <v>0</v>
      </c>
      <c r="U44" s="123">
        <v>0</v>
      </c>
      <c r="V44" s="123">
        <v>0</v>
      </c>
      <c r="W44" s="123">
        <v>0</v>
      </c>
      <c r="X44" s="123">
        <v>0</v>
      </c>
      <c r="Y44" s="123">
        <v>0</v>
      </c>
      <c r="Z44" s="123">
        <v>6</v>
      </c>
      <c r="AA44" s="123">
        <v>8</v>
      </c>
      <c r="AB44" s="123">
        <v>0</v>
      </c>
      <c r="AC44" s="123">
        <v>28</v>
      </c>
      <c r="AD44" s="123">
        <v>21</v>
      </c>
      <c r="AE44" s="123">
        <v>0</v>
      </c>
      <c r="AF44" s="123" t="s">
        <v>196</v>
      </c>
      <c r="AG44" s="123">
        <v>59</v>
      </c>
      <c r="AH44" s="123">
        <v>38</v>
      </c>
      <c r="AI44" s="123">
        <v>0</v>
      </c>
      <c r="AJ44" s="123" t="s">
        <v>197</v>
      </c>
      <c r="AK44" s="123">
        <v>7</v>
      </c>
      <c r="AL44" s="123">
        <v>19</v>
      </c>
      <c r="AM44" s="123">
        <v>0</v>
      </c>
      <c r="AN44" s="123" t="s">
        <v>198</v>
      </c>
      <c r="AO44" s="123">
        <v>15</v>
      </c>
      <c r="AP44" s="123">
        <v>14</v>
      </c>
      <c r="AQ44" s="123">
        <v>0</v>
      </c>
      <c r="AR44" s="123" t="s">
        <v>199</v>
      </c>
      <c r="AS44" s="123">
        <v>26</v>
      </c>
      <c r="AT44" s="123">
        <v>36</v>
      </c>
      <c r="AU44" s="124">
        <v>0</v>
      </c>
    </row>
    <row r="45" spans="1:47" x14ac:dyDescent="0.35">
      <c r="A45" s="95" t="s">
        <v>35</v>
      </c>
      <c r="B45" s="96">
        <v>214</v>
      </c>
      <c r="C45" s="97">
        <v>243</v>
      </c>
      <c r="D45" s="97">
        <v>0</v>
      </c>
      <c r="E45" s="122">
        <v>42</v>
      </c>
      <c r="F45" s="123">
        <v>58</v>
      </c>
      <c r="G45" s="123">
        <v>0</v>
      </c>
      <c r="H45" s="123">
        <v>11</v>
      </c>
      <c r="I45" s="123">
        <v>94</v>
      </c>
      <c r="J45" s="123">
        <v>0</v>
      </c>
      <c r="K45" s="123">
        <v>4</v>
      </c>
      <c r="L45" s="123">
        <v>12</v>
      </c>
      <c r="M45" s="123">
        <v>0</v>
      </c>
      <c r="N45" s="123">
        <v>82</v>
      </c>
      <c r="O45" s="123">
        <v>19</v>
      </c>
      <c r="P45" s="123">
        <v>0</v>
      </c>
      <c r="Q45" s="123">
        <v>2</v>
      </c>
      <c r="R45" s="123">
        <v>6</v>
      </c>
      <c r="S45" s="123">
        <v>0</v>
      </c>
      <c r="T45" s="123">
        <v>5</v>
      </c>
      <c r="U45" s="123">
        <v>2</v>
      </c>
      <c r="V45" s="123">
        <v>0</v>
      </c>
      <c r="W45" s="123">
        <v>18</v>
      </c>
      <c r="X45" s="123">
        <v>9</v>
      </c>
      <c r="Y45" s="123">
        <v>0</v>
      </c>
      <c r="Z45" s="123">
        <v>33</v>
      </c>
      <c r="AA45" s="123">
        <v>29</v>
      </c>
      <c r="AB45" s="123">
        <v>0</v>
      </c>
      <c r="AC45" s="123">
        <v>6</v>
      </c>
      <c r="AD45" s="123">
        <v>0</v>
      </c>
      <c r="AE45" s="123">
        <v>0</v>
      </c>
      <c r="AF45" s="123">
        <v>0</v>
      </c>
      <c r="AG45" s="123">
        <v>11</v>
      </c>
      <c r="AH45" s="123">
        <v>14</v>
      </c>
      <c r="AI45" s="123">
        <v>0</v>
      </c>
      <c r="AJ45" s="123">
        <v>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6">
        <v>194</v>
      </c>
      <c r="C46" s="97">
        <v>168</v>
      </c>
      <c r="D46" s="97">
        <v>1</v>
      </c>
      <c r="E46" s="122">
        <v>45</v>
      </c>
      <c r="F46" s="123">
        <v>54</v>
      </c>
      <c r="G46" s="123">
        <v>0</v>
      </c>
      <c r="H46" s="123">
        <v>4</v>
      </c>
      <c r="I46" s="123">
        <v>46</v>
      </c>
      <c r="J46" s="123">
        <v>0</v>
      </c>
      <c r="K46" s="123">
        <v>0</v>
      </c>
      <c r="L46" s="123">
        <v>7</v>
      </c>
      <c r="M46" s="123">
        <v>0</v>
      </c>
      <c r="N46" s="123">
        <v>51</v>
      </c>
      <c r="O46" s="123">
        <v>27</v>
      </c>
      <c r="P46" s="123">
        <v>0</v>
      </c>
      <c r="Q46" s="123">
        <v>9</v>
      </c>
      <c r="R46" s="123">
        <v>2</v>
      </c>
      <c r="S46" s="123">
        <v>0</v>
      </c>
      <c r="T46" s="123">
        <v>14</v>
      </c>
      <c r="U46" s="123">
        <v>1</v>
      </c>
      <c r="V46" s="123">
        <v>0</v>
      </c>
      <c r="W46" s="123">
        <v>13</v>
      </c>
      <c r="X46" s="123">
        <v>6</v>
      </c>
      <c r="Y46" s="123">
        <v>0</v>
      </c>
      <c r="Z46" s="123">
        <v>22</v>
      </c>
      <c r="AA46" s="123">
        <v>20</v>
      </c>
      <c r="AB46" s="123">
        <v>1</v>
      </c>
      <c r="AC46" s="123">
        <v>36</v>
      </c>
      <c r="AD46" s="123">
        <v>5</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6">
        <v>88</v>
      </c>
      <c r="C47" s="97">
        <v>30</v>
      </c>
      <c r="D47" s="97">
        <v>0</v>
      </c>
      <c r="E47" s="122">
        <v>3</v>
      </c>
      <c r="F47" s="123">
        <v>5</v>
      </c>
      <c r="G47" s="123">
        <v>0</v>
      </c>
      <c r="H47" s="123">
        <v>0</v>
      </c>
      <c r="I47" s="123">
        <v>5</v>
      </c>
      <c r="J47" s="123">
        <v>0</v>
      </c>
      <c r="K47" s="123">
        <v>0</v>
      </c>
      <c r="L47" s="123">
        <v>2</v>
      </c>
      <c r="M47" s="123">
        <v>0</v>
      </c>
      <c r="N47" s="123">
        <v>10</v>
      </c>
      <c r="O47" s="123">
        <v>0</v>
      </c>
      <c r="P47" s="123">
        <v>0</v>
      </c>
      <c r="Q47" s="123">
        <v>0</v>
      </c>
      <c r="R47" s="123">
        <v>1</v>
      </c>
      <c r="S47" s="123">
        <v>0</v>
      </c>
      <c r="T47" s="123">
        <v>3</v>
      </c>
      <c r="U47" s="123">
        <v>0</v>
      </c>
      <c r="V47" s="123">
        <v>0</v>
      </c>
      <c r="W47" s="123">
        <v>17</v>
      </c>
      <c r="X47" s="123">
        <v>1</v>
      </c>
      <c r="Y47" s="123">
        <v>0</v>
      </c>
      <c r="Z47" s="123">
        <v>0</v>
      </c>
      <c r="AA47" s="123">
        <v>0</v>
      </c>
      <c r="AB47" s="123">
        <v>0</v>
      </c>
      <c r="AC47" s="123">
        <v>45</v>
      </c>
      <c r="AD47" s="123">
        <v>3</v>
      </c>
      <c r="AE47" s="123">
        <v>0</v>
      </c>
      <c r="AF47" s="123" t="s">
        <v>200</v>
      </c>
      <c r="AG47" s="123">
        <v>10</v>
      </c>
      <c r="AH47" s="123">
        <v>13</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6">
        <v>142</v>
      </c>
      <c r="C48" s="97">
        <v>94</v>
      </c>
      <c r="D48" s="97">
        <v>0</v>
      </c>
      <c r="E48" s="122">
        <v>18</v>
      </c>
      <c r="F48" s="123">
        <v>40</v>
      </c>
      <c r="G48" s="123">
        <v>0</v>
      </c>
      <c r="H48" s="123">
        <v>2</v>
      </c>
      <c r="I48" s="123">
        <v>12</v>
      </c>
      <c r="J48" s="123">
        <v>0</v>
      </c>
      <c r="K48" s="123">
        <v>1</v>
      </c>
      <c r="L48" s="123">
        <v>2</v>
      </c>
      <c r="M48" s="123">
        <v>0</v>
      </c>
      <c r="N48" s="123">
        <v>31</v>
      </c>
      <c r="O48" s="123">
        <v>3</v>
      </c>
      <c r="P48" s="123">
        <v>0</v>
      </c>
      <c r="Q48" s="123">
        <v>8</v>
      </c>
      <c r="R48" s="123">
        <v>0</v>
      </c>
      <c r="S48" s="123">
        <v>0</v>
      </c>
      <c r="T48" s="123">
        <v>10</v>
      </c>
      <c r="U48" s="123">
        <v>8</v>
      </c>
      <c r="V48" s="123">
        <v>0</v>
      </c>
      <c r="W48" s="123">
        <v>4</v>
      </c>
      <c r="X48" s="123">
        <v>6</v>
      </c>
      <c r="Y48" s="123">
        <v>0</v>
      </c>
      <c r="Z48" s="123">
        <v>32</v>
      </c>
      <c r="AA48" s="123">
        <v>22</v>
      </c>
      <c r="AB48" s="123">
        <v>0</v>
      </c>
      <c r="AC48" s="123">
        <v>36</v>
      </c>
      <c r="AD48" s="123">
        <v>1</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6">
        <v>197</v>
      </c>
      <c r="C49" s="97">
        <v>167</v>
      </c>
      <c r="D49" s="97">
        <v>0</v>
      </c>
      <c r="E49" s="122">
        <v>1</v>
      </c>
      <c r="F49" s="123">
        <v>7</v>
      </c>
      <c r="G49" s="123">
        <v>0</v>
      </c>
      <c r="H49" s="123">
        <v>11</v>
      </c>
      <c r="I49" s="123">
        <v>27</v>
      </c>
      <c r="J49" s="123">
        <v>0</v>
      </c>
      <c r="K49" s="123">
        <v>1</v>
      </c>
      <c r="L49" s="123">
        <v>19</v>
      </c>
      <c r="M49" s="123">
        <v>0</v>
      </c>
      <c r="N49" s="123">
        <v>3</v>
      </c>
      <c r="O49" s="123">
        <v>1</v>
      </c>
      <c r="P49" s="123">
        <v>0</v>
      </c>
      <c r="Q49" s="123">
        <v>2</v>
      </c>
      <c r="R49" s="123">
        <v>3</v>
      </c>
      <c r="S49" s="123">
        <v>0</v>
      </c>
      <c r="T49" s="123">
        <v>41</v>
      </c>
      <c r="U49" s="123">
        <v>36</v>
      </c>
      <c r="V49" s="123">
        <v>0</v>
      </c>
      <c r="W49" s="123">
        <v>68</v>
      </c>
      <c r="X49" s="123">
        <v>13</v>
      </c>
      <c r="Y49" s="123">
        <v>0</v>
      </c>
      <c r="Z49" s="123">
        <v>8</v>
      </c>
      <c r="AA49" s="123">
        <v>21</v>
      </c>
      <c r="AB49" s="123">
        <v>0</v>
      </c>
      <c r="AC49" s="123">
        <v>27</v>
      </c>
      <c r="AD49" s="123">
        <v>6</v>
      </c>
      <c r="AE49" s="123">
        <v>0</v>
      </c>
      <c r="AF49" s="123" t="s">
        <v>201</v>
      </c>
      <c r="AG49" s="123">
        <v>13</v>
      </c>
      <c r="AH49" s="123">
        <v>7</v>
      </c>
      <c r="AI49" s="123">
        <v>0</v>
      </c>
      <c r="AJ49" s="123" t="s">
        <v>176</v>
      </c>
      <c r="AK49" s="123">
        <v>3</v>
      </c>
      <c r="AL49" s="123">
        <v>2</v>
      </c>
      <c r="AM49" s="123">
        <v>0</v>
      </c>
      <c r="AN49" s="123" t="s">
        <v>202</v>
      </c>
      <c r="AO49" s="123">
        <v>19</v>
      </c>
      <c r="AP49" s="123">
        <v>25</v>
      </c>
      <c r="AQ49" s="123">
        <v>0</v>
      </c>
      <c r="AR49" s="123">
        <v>0</v>
      </c>
      <c r="AS49" s="123">
        <v>0</v>
      </c>
      <c r="AT49" s="123">
        <v>0</v>
      </c>
      <c r="AU49" s="124">
        <v>0</v>
      </c>
    </row>
    <row r="50" spans="1:47" x14ac:dyDescent="0.35">
      <c r="A50" s="95" t="s">
        <v>40</v>
      </c>
      <c r="B50" s="96">
        <v>47</v>
      </c>
      <c r="C50" s="97">
        <v>32</v>
      </c>
      <c r="D50" s="97">
        <v>0</v>
      </c>
      <c r="E50" s="122">
        <v>5</v>
      </c>
      <c r="F50" s="123">
        <v>13</v>
      </c>
      <c r="G50" s="123">
        <v>0</v>
      </c>
      <c r="H50" s="123">
        <v>0</v>
      </c>
      <c r="I50" s="123">
        <v>6</v>
      </c>
      <c r="J50" s="123">
        <v>0</v>
      </c>
      <c r="K50" s="123">
        <v>0</v>
      </c>
      <c r="L50" s="123">
        <v>0</v>
      </c>
      <c r="M50" s="123">
        <v>0</v>
      </c>
      <c r="N50" s="123">
        <v>6</v>
      </c>
      <c r="O50" s="123">
        <v>2</v>
      </c>
      <c r="P50" s="123">
        <v>0</v>
      </c>
      <c r="Q50" s="123">
        <v>2</v>
      </c>
      <c r="R50" s="123">
        <v>2</v>
      </c>
      <c r="S50" s="123">
        <v>0</v>
      </c>
      <c r="T50" s="123">
        <v>0</v>
      </c>
      <c r="U50" s="123">
        <v>0</v>
      </c>
      <c r="V50" s="123">
        <v>0</v>
      </c>
      <c r="W50" s="123">
        <v>0</v>
      </c>
      <c r="X50" s="123">
        <v>1</v>
      </c>
      <c r="Y50" s="123">
        <v>0</v>
      </c>
      <c r="Z50" s="123">
        <v>4</v>
      </c>
      <c r="AA50" s="123">
        <v>5</v>
      </c>
      <c r="AB50" s="123">
        <v>0</v>
      </c>
      <c r="AC50" s="123">
        <v>30</v>
      </c>
      <c r="AD50" s="123">
        <v>3</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6">
        <v>208.8</v>
      </c>
      <c r="C51" s="97">
        <v>163</v>
      </c>
      <c r="D51" s="97">
        <v>3</v>
      </c>
      <c r="E51" s="122">
        <v>36</v>
      </c>
      <c r="F51" s="123">
        <v>43</v>
      </c>
      <c r="G51" s="123">
        <v>2</v>
      </c>
      <c r="H51" s="123">
        <v>5</v>
      </c>
      <c r="I51" s="123">
        <v>19</v>
      </c>
      <c r="J51" s="123">
        <v>0</v>
      </c>
      <c r="K51" s="123">
        <v>5</v>
      </c>
      <c r="L51" s="123">
        <v>13</v>
      </c>
      <c r="M51" s="123">
        <v>0</v>
      </c>
      <c r="N51" s="123">
        <v>13.8</v>
      </c>
      <c r="O51" s="123">
        <v>26</v>
      </c>
      <c r="P51" s="123">
        <v>0</v>
      </c>
      <c r="Q51" s="123">
        <v>2</v>
      </c>
      <c r="R51" s="123">
        <v>0</v>
      </c>
      <c r="S51" s="123">
        <v>0</v>
      </c>
      <c r="T51" s="123">
        <v>33</v>
      </c>
      <c r="U51" s="123">
        <v>18</v>
      </c>
      <c r="V51" s="123">
        <v>0</v>
      </c>
      <c r="W51" s="123">
        <v>3</v>
      </c>
      <c r="X51" s="123">
        <v>2</v>
      </c>
      <c r="Y51" s="123">
        <v>0</v>
      </c>
      <c r="Z51" s="123">
        <v>19</v>
      </c>
      <c r="AA51" s="123">
        <v>24</v>
      </c>
      <c r="AB51" s="123">
        <v>1</v>
      </c>
      <c r="AC51" s="123">
        <v>92</v>
      </c>
      <c r="AD51" s="123">
        <v>18</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6">
        <v>208</v>
      </c>
      <c r="C52" s="97">
        <v>154</v>
      </c>
      <c r="D52" s="97">
        <v>0</v>
      </c>
      <c r="E52" s="122">
        <v>42</v>
      </c>
      <c r="F52" s="123">
        <v>55</v>
      </c>
      <c r="G52" s="123">
        <v>0</v>
      </c>
      <c r="H52" s="123">
        <v>5</v>
      </c>
      <c r="I52" s="123">
        <v>16</v>
      </c>
      <c r="J52" s="123">
        <v>0</v>
      </c>
      <c r="K52" s="123">
        <v>3</v>
      </c>
      <c r="L52" s="123">
        <v>5</v>
      </c>
      <c r="M52" s="123">
        <v>0</v>
      </c>
      <c r="N52" s="123">
        <v>65</v>
      </c>
      <c r="O52" s="123">
        <v>32</v>
      </c>
      <c r="P52" s="123">
        <v>0</v>
      </c>
      <c r="Q52" s="123">
        <v>2</v>
      </c>
      <c r="R52" s="123">
        <v>10</v>
      </c>
      <c r="S52" s="123">
        <v>0</v>
      </c>
      <c r="T52" s="123">
        <v>38</v>
      </c>
      <c r="U52" s="123">
        <v>4</v>
      </c>
      <c r="V52" s="123">
        <v>0</v>
      </c>
      <c r="W52" s="123">
        <v>12</v>
      </c>
      <c r="X52" s="123">
        <v>5</v>
      </c>
      <c r="Y52" s="123">
        <v>0</v>
      </c>
      <c r="Z52" s="123">
        <v>40</v>
      </c>
      <c r="AA52" s="123">
        <v>27</v>
      </c>
      <c r="AB52" s="123">
        <v>0</v>
      </c>
      <c r="AC52" s="123">
        <v>1</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6">
        <v>1426</v>
      </c>
      <c r="C53" s="97">
        <v>815</v>
      </c>
      <c r="D53" s="97">
        <v>0</v>
      </c>
      <c r="E53" s="122">
        <v>29</v>
      </c>
      <c r="F53" s="123">
        <v>56</v>
      </c>
      <c r="G53" s="123">
        <v>0</v>
      </c>
      <c r="H53" s="123">
        <v>50</v>
      </c>
      <c r="I53" s="123">
        <v>192</v>
      </c>
      <c r="J53" s="123">
        <v>0</v>
      </c>
      <c r="K53" s="123">
        <v>0</v>
      </c>
      <c r="L53" s="123">
        <v>0</v>
      </c>
      <c r="M53" s="123">
        <v>0</v>
      </c>
      <c r="N53" s="123">
        <v>85</v>
      </c>
      <c r="O53" s="123">
        <v>104</v>
      </c>
      <c r="P53" s="123">
        <v>0</v>
      </c>
      <c r="Q53" s="123">
        <v>9</v>
      </c>
      <c r="R53" s="123">
        <v>7</v>
      </c>
      <c r="S53" s="123">
        <v>0</v>
      </c>
      <c r="T53" s="123">
        <v>114</v>
      </c>
      <c r="U53" s="123">
        <v>50</v>
      </c>
      <c r="V53" s="123">
        <v>0</v>
      </c>
      <c r="W53" s="123">
        <v>0</v>
      </c>
      <c r="X53" s="123">
        <v>0</v>
      </c>
      <c r="Y53" s="123">
        <v>0</v>
      </c>
      <c r="Z53" s="123">
        <v>924</v>
      </c>
      <c r="AA53" s="123">
        <v>216</v>
      </c>
      <c r="AB53" s="123">
        <v>0</v>
      </c>
      <c r="AC53" s="123">
        <v>41</v>
      </c>
      <c r="AD53" s="123">
        <v>11</v>
      </c>
      <c r="AE53" s="123">
        <v>0</v>
      </c>
      <c r="AF53" s="123" t="s">
        <v>200</v>
      </c>
      <c r="AG53" s="123">
        <v>174</v>
      </c>
      <c r="AH53" s="123">
        <v>179</v>
      </c>
      <c r="AI53" s="123">
        <v>0</v>
      </c>
      <c r="AJ53" s="123">
        <v>0</v>
      </c>
      <c r="AK53" s="123">
        <v>0</v>
      </c>
      <c r="AL53" s="123">
        <v>0</v>
      </c>
      <c r="AM53" s="123">
        <v>0</v>
      </c>
      <c r="AN53" s="123" t="s">
        <v>203</v>
      </c>
      <c r="AO53" s="123">
        <v>0</v>
      </c>
      <c r="AP53" s="123">
        <v>0</v>
      </c>
      <c r="AQ53" s="123">
        <v>0</v>
      </c>
      <c r="AR53" s="123" t="s">
        <v>204</v>
      </c>
      <c r="AS53" s="123">
        <v>0</v>
      </c>
      <c r="AT53" s="123">
        <v>0</v>
      </c>
      <c r="AU53" s="124">
        <v>0</v>
      </c>
    </row>
    <row r="54" spans="1:47" x14ac:dyDescent="0.35">
      <c r="A54" s="95" t="s">
        <v>44</v>
      </c>
      <c r="B54" s="96">
        <v>191</v>
      </c>
      <c r="C54" s="97">
        <v>275</v>
      </c>
      <c r="D54" s="97">
        <v>0</v>
      </c>
      <c r="E54" s="122">
        <v>54</v>
      </c>
      <c r="F54" s="123">
        <v>106</v>
      </c>
      <c r="G54" s="123">
        <v>0</v>
      </c>
      <c r="H54" s="123">
        <v>21</v>
      </c>
      <c r="I54" s="123">
        <v>73</v>
      </c>
      <c r="J54" s="123">
        <v>0</v>
      </c>
      <c r="K54" s="123">
        <v>6</v>
      </c>
      <c r="L54" s="123">
        <v>16</v>
      </c>
      <c r="M54" s="123">
        <v>0</v>
      </c>
      <c r="N54" s="123">
        <v>26</v>
      </c>
      <c r="O54" s="123">
        <v>32</v>
      </c>
      <c r="P54" s="123">
        <v>0</v>
      </c>
      <c r="Q54" s="123">
        <v>2</v>
      </c>
      <c r="R54" s="123">
        <v>3</v>
      </c>
      <c r="S54" s="123">
        <v>0</v>
      </c>
      <c r="T54" s="123">
        <v>31</v>
      </c>
      <c r="U54" s="123">
        <v>13</v>
      </c>
      <c r="V54" s="123">
        <v>0</v>
      </c>
      <c r="W54" s="123">
        <v>3</v>
      </c>
      <c r="X54" s="123">
        <v>2</v>
      </c>
      <c r="Y54" s="123">
        <v>0</v>
      </c>
      <c r="Z54" s="123">
        <v>34</v>
      </c>
      <c r="AA54" s="123">
        <v>25</v>
      </c>
      <c r="AB54" s="123">
        <v>0</v>
      </c>
      <c r="AC54" s="123">
        <v>4</v>
      </c>
      <c r="AD54" s="123">
        <v>0</v>
      </c>
      <c r="AE54" s="123">
        <v>0</v>
      </c>
      <c r="AF54" s="123">
        <v>0</v>
      </c>
      <c r="AG54" s="123">
        <v>10</v>
      </c>
      <c r="AH54" s="123">
        <v>5</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172</v>
      </c>
      <c r="B55" s="96">
        <v>354</v>
      </c>
      <c r="C55" s="97">
        <v>254</v>
      </c>
      <c r="D55" s="97">
        <v>0</v>
      </c>
      <c r="E55" s="122">
        <v>69</v>
      </c>
      <c r="F55" s="123">
        <v>93</v>
      </c>
      <c r="G55" s="123">
        <v>0</v>
      </c>
      <c r="H55" s="123">
        <v>6</v>
      </c>
      <c r="I55" s="123">
        <v>20</v>
      </c>
      <c r="J55" s="123">
        <v>0</v>
      </c>
      <c r="K55" s="123">
        <v>22</v>
      </c>
      <c r="L55" s="123">
        <v>24</v>
      </c>
      <c r="M55" s="123">
        <v>0</v>
      </c>
      <c r="N55" s="123">
        <v>65</v>
      </c>
      <c r="O55" s="123">
        <v>35</v>
      </c>
      <c r="P55" s="123">
        <v>0</v>
      </c>
      <c r="Q55" s="123">
        <v>23</v>
      </c>
      <c r="R55" s="123">
        <v>8</v>
      </c>
      <c r="S55" s="123">
        <v>0</v>
      </c>
      <c r="T55" s="123">
        <v>72</v>
      </c>
      <c r="U55" s="123">
        <v>6</v>
      </c>
      <c r="V55" s="123">
        <v>0</v>
      </c>
      <c r="W55" s="123">
        <v>4</v>
      </c>
      <c r="X55" s="123">
        <v>9</v>
      </c>
      <c r="Y55" s="123">
        <v>0</v>
      </c>
      <c r="Z55" s="123">
        <v>51</v>
      </c>
      <c r="AA55" s="123">
        <v>48</v>
      </c>
      <c r="AB55" s="123">
        <v>0</v>
      </c>
      <c r="AC55" s="123">
        <v>42</v>
      </c>
      <c r="AD55" s="123">
        <v>11</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6">
        <v>237</v>
      </c>
      <c r="C56" s="97">
        <v>162</v>
      </c>
      <c r="D56" s="97">
        <v>0</v>
      </c>
      <c r="E56" s="122">
        <v>62</v>
      </c>
      <c r="F56" s="123">
        <v>69</v>
      </c>
      <c r="G56" s="123">
        <v>0</v>
      </c>
      <c r="H56" s="123">
        <v>4</v>
      </c>
      <c r="I56" s="123">
        <v>22</v>
      </c>
      <c r="J56" s="123">
        <v>0</v>
      </c>
      <c r="K56" s="123">
        <v>0</v>
      </c>
      <c r="L56" s="123">
        <v>7</v>
      </c>
      <c r="M56" s="123">
        <v>0</v>
      </c>
      <c r="N56" s="123">
        <v>9</v>
      </c>
      <c r="O56" s="123">
        <v>28</v>
      </c>
      <c r="P56" s="123">
        <v>0</v>
      </c>
      <c r="Q56" s="123">
        <v>18</v>
      </c>
      <c r="R56" s="123">
        <v>6</v>
      </c>
      <c r="S56" s="123">
        <v>0</v>
      </c>
      <c r="T56" s="123">
        <v>39</v>
      </c>
      <c r="U56" s="123">
        <v>5</v>
      </c>
      <c r="V56" s="123">
        <v>0</v>
      </c>
      <c r="W56" s="123">
        <v>9</v>
      </c>
      <c r="X56" s="123">
        <v>2</v>
      </c>
      <c r="Y56" s="123">
        <v>0</v>
      </c>
      <c r="Z56" s="123">
        <v>15</v>
      </c>
      <c r="AA56" s="123">
        <v>13</v>
      </c>
      <c r="AB56" s="123">
        <v>0</v>
      </c>
      <c r="AC56" s="123">
        <v>81</v>
      </c>
      <c r="AD56" s="123">
        <v>10</v>
      </c>
      <c r="AE56" s="123">
        <v>0</v>
      </c>
      <c r="AF56" s="123">
        <v>0</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6">
        <v>113</v>
      </c>
      <c r="C57" s="97">
        <v>128</v>
      </c>
      <c r="D57" s="97">
        <v>0</v>
      </c>
      <c r="E57" s="122">
        <v>27</v>
      </c>
      <c r="F57" s="123">
        <v>51</v>
      </c>
      <c r="G57" s="123">
        <v>0</v>
      </c>
      <c r="H57" s="123">
        <v>3</v>
      </c>
      <c r="I57" s="123">
        <v>29</v>
      </c>
      <c r="J57" s="123">
        <v>0</v>
      </c>
      <c r="K57" s="123">
        <v>0</v>
      </c>
      <c r="L57" s="123">
        <v>0</v>
      </c>
      <c r="M57" s="123">
        <v>0</v>
      </c>
      <c r="N57" s="123">
        <v>24</v>
      </c>
      <c r="O57" s="123">
        <v>23</v>
      </c>
      <c r="P57" s="123">
        <v>0</v>
      </c>
      <c r="Q57" s="123">
        <v>4</v>
      </c>
      <c r="R57" s="123">
        <v>2</v>
      </c>
      <c r="S57" s="123">
        <v>0</v>
      </c>
      <c r="T57" s="123">
        <v>11</v>
      </c>
      <c r="U57" s="123">
        <v>2</v>
      </c>
      <c r="V57" s="123">
        <v>0</v>
      </c>
      <c r="W57" s="123">
        <v>5</v>
      </c>
      <c r="X57" s="123">
        <v>2</v>
      </c>
      <c r="Y57" s="123">
        <v>0</v>
      </c>
      <c r="Z57" s="123">
        <v>18</v>
      </c>
      <c r="AA57" s="123">
        <v>18</v>
      </c>
      <c r="AB57" s="123">
        <v>0</v>
      </c>
      <c r="AC57" s="123">
        <v>21</v>
      </c>
      <c r="AD57" s="123">
        <v>1</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6">
        <v>98.699999999999989</v>
      </c>
      <c r="C58" s="97">
        <v>64.699999999999989</v>
      </c>
      <c r="D58" s="97">
        <v>0</v>
      </c>
      <c r="E58" s="122">
        <v>25.6</v>
      </c>
      <c r="F58" s="123">
        <v>33.5</v>
      </c>
      <c r="G58" s="123">
        <v>0</v>
      </c>
      <c r="H58" s="123">
        <v>1</v>
      </c>
      <c r="I58" s="123">
        <v>4.3</v>
      </c>
      <c r="J58" s="123">
        <v>0</v>
      </c>
      <c r="K58" s="123">
        <v>0</v>
      </c>
      <c r="L58" s="123">
        <v>0</v>
      </c>
      <c r="M58" s="123">
        <v>0</v>
      </c>
      <c r="N58" s="123">
        <v>25.9</v>
      </c>
      <c r="O58" s="123">
        <v>3.9</v>
      </c>
      <c r="P58" s="123">
        <v>0</v>
      </c>
      <c r="Q58" s="123">
        <v>6.8</v>
      </c>
      <c r="R58" s="123">
        <v>2.9</v>
      </c>
      <c r="S58" s="123">
        <v>0</v>
      </c>
      <c r="T58" s="123">
        <v>2.7</v>
      </c>
      <c r="U58" s="123">
        <v>0</v>
      </c>
      <c r="V58" s="123">
        <v>0</v>
      </c>
      <c r="W58" s="123">
        <v>1.8</v>
      </c>
      <c r="X58" s="123">
        <v>2.6</v>
      </c>
      <c r="Y58" s="123">
        <v>0</v>
      </c>
      <c r="Z58" s="123">
        <v>12.3</v>
      </c>
      <c r="AA58" s="123">
        <v>13.4</v>
      </c>
      <c r="AB58" s="123">
        <v>0</v>
      </c>
      <c r="AC58" s="123">
        <v>22.6</v>
      </c>
      <c r="AD58" s="123">
        <v>4.0999999999999996</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6">
        <v>293</v>
      </c>
      <c r="C59" s="97">
        <v>279</v>
      </c>
      <c r="D59" s="97">
        <v>2</v>
      </c>
      <c r="E59" s="122">
        <v>56</v>
      </c>
      <c r="F59" s="123">
        <v>89</v>
      </c>
      <c r="G59" s="123">
        <v>1</v>
      </c>
      <c r="H59" s="123">
        <v>7</v>
      </c>
      <c r="I59" s="123">
        <v>30</v>
      </c>
      <c r="J59" s="123">
        <v>0</v>
      </c>
      <c r="K59" s="123">
        <v>4</v>
      </c>
      <c r="L59" s="123">
        <v>22</v>
      </c>
      <c r="M59" s="123">
        <v>0</v>
      </c>
      <c r="N59" s="123">
        <v>26</v>
      </c>
      <c r="O59" s="123">
        <v>56</v>
      </c>
      <c r="P59" s="123">
        <v>1</v>
      </c>
      <c r="Q59" s="123">
        <v>26</v>
      </c>
      <c r="R59" s="123">
        <v>4</v>
      </c>
      <c r="S59" s="123">
        <v>0</v>
      </c>
      <c r="T59" s="123">
        <v>19</v>
      </c>
      <c r="U59" s="123">
        <v>4</v>
      </c>
      <c r="V59" s="123">
        <v>0</v>
      </c>
      <c r="W59" s="123">
        <v>69</v>
      </c>
      <c r="X59" s="123">
        <v>19</v>
      </c>
      <c r="Y59" s="123">
        <v>0</v>
      </c>
      <c r="Z59" s="123">
        <v>46</v>
      </c>
      <c r="AA59" s="123">
        <v>46</v>
      </c>
      <c r="AB59" s="123">
        <v>0</v>
      </c>
      <c r="AC59" s="123">
        <v>0</v>
      </c>
      <c r="AD59" s="123">
        <v>0</v>
      </c>
      <c r="AE59" s="123">
        <v>0</v>
      </c>
      <c r="AF59" s="123" t="s">
        <v>188</v>
      </c>
      <c r="AG59" s="123">
        <v>40</v>
      </c>
      <c r="AH59" s="123">
        <v>9</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6">
        <v>229</v>
      </c>
      <c r="C60" s="97">
        <v>314</v>
      </c>
      <c r="D60" s="97">
        <v>1</v>
      </c>
      <c r="E60" s="122">
        <v>51</v>
      </c>
      <c r="F60" s="123">
        <v>72</v>
      </c>
      <c r="G60" s="123">
        <v>0</v>
      </c>
      <c r="H60" s="123">
        <v>6</v>
      </c>
      <c r="I60" s="123">
        <v>105</v>
      </c>
      <c r="J60" s="123">
        <v>1</v>
      </c>
      <c r="K60" s="123">
        <v>10</v>
      </c>
      <c r="L60" s="123">
        <v>29</v>
      </c>
      <c r="M60" s="123">
        <v>0</v>
      </c>
      <c r="N60" s="123">
        <v>70</v>
      </c>
      <c r="O60" s="123">
        <v>47</v>
      </c>
      <c r="P60" s="123">
        <v>0</v>
      </c>
      <c r="Q60" s="123">
        <v>23</v>
      </c>
      <c r="R60" s="123">
        <v>3</v>
      </c>
      <c r="S60" s="123">
        <v>0</v>
      </c>
      <c r="T60" s="123">
        <v>33</v>
      </c>
      <c r="U60" s="123">
        <v>11</v>
      </c>
      <c r="V60" s="123">
        <v>0</v>
      </c>
      <c r="W60" s="123">
        <v>25</v>
      </c>
      <c r="X60" s="123">
        <v>9</v>
      </c>
      <c r="Y60" s="123">
        <v>0</v>
      </c>
      <c r="Z60" s="123">
        <v>1</v>
      </c>
      <c r="AA60" s="123">
        <v>37</v>
      </c>
      <c r="AB60" s="123">
        <v>0</v>
      </c>
      <c r="AC60" s="123">
        <v>10</v>
      </c>
      <c r="AD60" s="123">
        <v>1</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6">
        <v>122</v>
      </c>
      <c r="C61" s="97">
        <v>83</v>
      </c>
      <c r="D61" s="97">
        <v>0</v>
      </c>
      <c r="E61" s="122">
        <v>15</v>
      </c>
      <c r="F61" s="123">
        <v>25</v>
      </c>
      <c r="G61" s="123">
        <v>0</v>
      </c>
      <c r="H61" s="123">
        <v>4</v>
      </c>
      <c r="I61" s="123">
        <v>15</v>
      </c>
      <c r="J61" s="123">
        <v>0</v>
      </c>
      <c r="K61" s="123">
        <v>0</v>
      </c>
      <c r="L61" s="123">
        <v>0</v>
      </c>
      <c r="M61" s="123">
        <v>0</v>
      </c>
      <c r="N61" s="123">
        <v>19</v>
      </c>
      <c r="O61" s="123">
        <v>6</v>
      </c>
      <c r="P61" s="123">
        <v>0</v>
      </c>
      <c r="Q61" s="123">
        <v>0</v>
      </c>
      <c r="R61" s="123">
        <v>2</v>
      </c>
      <c r="S61" s="123">
        <v>0</v>
      </c>
      <c r="T61" s="123">
        <v>0</v>
      </c>
      <c r="U61" s="123">
        <v>0</v>
      </c>
      <c r="V61" s="123">
        <v>0</v>
      </c>
      <c r="W61" s="123">
        <v>5</v>
      </c>
      <c r="X61" s="123">
        <v>3</v>
      </c>
      <c r="Y61" s="123">
        <v>0</v>
      </c>
      <c r="Z61" s="123">
        <v>21</v>
      </c>
      <c r="AA61" s="123">
        <v>13</v>
      </c>
      <c r="AB61" s="123">
        <v>0</v>
      </c>
      <c r="AC61" s="123">
        <v>46</v>
      </c>
      <c r="AD61" s="123">
        <v>4</v>
      </c>
      <c r="AE61" s="123">
        <v>0</v>
      </c>
      <c r="AF61" s="123" t="s">
        <v>200</v>
      </c>
      <c r="AG61" s="123">
        <v>12</v>
      </c>
      <c r="AH61" s="123">
        <v>15</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6">
        <v>171</v>
      </c>
      <c r="C62" s="97">
        <v>219</v>
      </c>
      <c r="D62" s="97">
        <v>0</v>
      </c>
      <c r="E62" s="122">
        <v>0</v>
      </c>
      <c r="F62" s="123">
        <v>3</v>
      </c>
      <c r="G62" s="123">
        <v>0</v>
      </c>
      <c r="H62" s="123">
        <v>30</v>
      </c>
      <c r="I62" s="123">
        <v>96</v>
      </c>
      <c r="J62" s="123">
        <v>0</v>
      </c>
      <c r="K62" s="123">
        <v>0</v>
      </c>
      <c r="L62" s="123">
        <v>0</v>
      </c>
      <c r="M62" s="123">
        <v>0</v>
      </c>
      <c r="N62" s="123">
        <v>12</v>
      </c>
      <c r="O62" s="123">
        <v>4</v>
      </c>
      <c r="P62" s="123">
        <v>0</v>
      </c>
      <c r="Q62" s="123">
        <v>6</v>
      </c>
      <c r="R62" s="123">
        <v>4</v>
      </c>
      <c r="S62" s="123">
        <v>0</v>
      </c>
      <c r="T62" s="123">
        <v>5</v>
      </c>
      <c r="U62" s="123">
        <v>1</v>
      </c>
      <c r="V62" s="123">
        <v>0</v>
      </c>
      <c r="W62" s="123">
        <v>4</v>
      </c>
      <c r="X62" s="123">
        <v>5</v>
      </c>
      <c r="Y62" s="123">
        <v>0</v>
      </c>
      <c r="Z62" s="123">
        <v>111</v>
      </c>
      <c r="AA62" s="123">
        <v>104</v>
      </c>
      <c r="AB62" s="123">
        <v>0</v>
      </c>
      <c r="AC62" s="123">
        <v>3</v>
      </c>
      <c r="AD62" s="123">
        <v>2</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6">
        <v>75</v>
      </c>
      <c r="C63" s="97">
        <v>51</v>
      </c>
      <c r="D63" s="97">
        <v>0</v>
      </c>
      <c r="E63" s="122">
        <v>14</v>
      </c>
      <c r="F63" s="123">
        <v>20</v>
      </c>
      <c r="G63" s="123">
        <v>0</v>
      </c>
      <c r="H63" s="123">
        <v>1</v>
      </c>
      <c r="I63" s="123">
        <v>2</v>
      </c>
      <c r="J63" s="123">
        <v>0</v>
      </c>
      <c r="K63" s="123">
        <v>1</v>
      </c>
      <c r="L63" s="123">
        <v>6</v>
      </c>
      <c r="M63" s="123">
        <v>0</v>
      </c>
      <c r="N63" s="123">
        <v>14</v>
      </c>
      <c r="O63" s="123">
        <v>7</v>
      </c>
      <c r="P63" s="123">
        <v>0</v>
      </c>
      <c r="Q63" s="123">
        <v>7</v>
      </c>
      <c r="R63" s="123">
        <v>1</v>
      </c>
      <c r="S63" s="123">
        <v>0</v>
      </c>
      <c r="T63" s="123">
        <v>25</v>
      </c>
      <c r="U63" s="123">
        <v>1</v>
      </c>
      <c r="V63" s="123">
        <v>0</v>
      </c>
      <c r="W63" s="123">
        <v>1</v>
      </c>
      <c r="X63" s="123">
        <v>1</v>
      </c>
      <c r="Y63" s="123">
        <v>0</v>
      </c>
      <c r="Z63" s="123">
        <v>5</v>
      </c>
      <c r="AA63" s="123">
        <v>10</v>
      </c>
      <c r="AB63" s="123">
        <v>0</v>
      </c>
      <c r="AC63" s="123">
        <v>7</v>
      </c>
      <c r="AD63" s="123">
        <v>3</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6">
        <v>107</v>
      </c>
      <c r="C64" s="97">
        <v>60</v>
      </c>
      <c r="D64" s="97">
        <v>0</v>
      </c>
      <c r="E64" s="122">
        <v>4</v>
      </c>
      <c r="F64" s="123">
        <v>4</v>
      </c>
      <c r="G64" s="123">
        <v>0</v>
      </c>
      <c r="H64" s="123">
        <v>0</v>
      </c>
      <c r="I64" s="123">
        <v>15</v>
      </c>
      <c r="J64" s="123">
        <v>0</v>
      </c>
      <c r="K64" s="123">
        <v>0</v>
      </c>
      <c r="L64" s="123">
        <v>3</v>
      </c>
      <c r="M64" s="123">
        <v>0</v>
      </c>
      <c r="N64" s="123">
        <v>12</v>
      </c>
      <c r="O64" s="123">
        <v>5</v>
      </c>
      <c r="P64" s="123">
        <v>0</v>
      </c>
      <c r="Q64" s="123">
        <v>1</v>
      </c>
      <c r="R64" s="123">
        <v>0</v>
      </c>
      <c r="S64" s="123">
        <v>0</v>
      </c>
      <c r="T64" s="123">
        <v>0</v>
      </c>
      <c r="U64" s="123">
        <v>0</v>
      </c>
      <c r="V64" s="123">
        <v>0</v>
      </c>
      <c r="W64" s="123">
        <v>1</v>
      </c>
      <c r="X64" s="123">
        <v>4</v>
      </c>
      <c r="Y64" s="123">
        <v>0</v>
      </c>
      <c r="Z64" s="123">
        <v>9</v>
      </c>
      <c r="AA64" s="123">
        <v>6</v>
      </c>
      <c r="AB64" s="123">
        <v>0</v>
      </c>
      <c r="AC64" s="123">
        <v>56</v>
      </c>
      <c r="AD64" s="123">
        <v>3</v>
      </c>
      <c r="AE64" s="123">
        <v>0</v>
      </c>
      <c r="AF64" s="123">
        <v>0</v>
      </c>
      <c r="AG64" s="123">
        <v>15</v>
      </c>
      <c r="AH64" s="123">
        <v>3</v>
      </c>
      <c r="AI64" s="123">
        <v>0</v>
      </c>
      <c r="AJ64" s="123">
        <v>0</v>
      </c>
      <c r="AK64" s="123">
        <v>9</v>
      </c>
      <c r="AL64" s="123">
        <v>17</v>
      </c>
      <c r="AM64" s="123">
        <v>0</v>
      </c>
      <c r="AN64" s="123">
        <v>0</v>
      </c>
      <c r="AO64" s="123">
        <v>0</v>
      </c>
      <c r="AP64" s="123">
        <v>0</v>
      </c>
      <c r="AQ64" s="123">
        <v>0</v>
      </c>
      <c r="AR64" s="123">
        <v>0</v>
      </c>
      <c r="AS64" s="123">
        <v>0</v>
      </c>
      <c r="AT64" s="123">
        <v>0</v>
      </c>
      <c r="AU64" s="124">
        <v>0</v>
      </c>
    </row>
    <row r="65" spans="1:47" x14ac:dyDescent="0.35">
      <c r="A65" s="95" t="s">
        <v>54</v>
      </c>
      <c r="B65" s="96">
        <v>68</v>
      </c>
      <c r="C65" s="97">
        <v>37</v>
      </c>
      <c r="D65" s="97">
        <v>0</v>
      </c>
      <c r="E65" s="122">
        <v>10</v>
      </c>
      <c r="F65" s="123">
        <v>13</v>
      </c>
      <c r="G65" s="123">
        <v>0</v>
      </c>
      <c r="H65" s="123">
        <v>3</v>
      </c>
      <c r="I65" s="123">
        <v>6</v>
      </c>
      <c r="J65" s="123">
        <v>0</v>
      </c>
      <c r="K65" s="123">
        <v>0</v>
      </c>
      <c r="L65" s="123">
        <v>0</v>
      </c>
      <c r="M65" s="123">
        <v>0</v>
      </c>
      <c r="N65" s="123">
        <v>28</v>
      </c>
      <c r="O65" s="123">
        <v>7</v>
      </c>
      <c r="P65" s="123">
        <v>0</v>
      </c>
      <c r="Q65" s="123">
        <v>2</v>
      </c>
      <c r="R65" s="123">
        <v>0</v>
      </c>
      <c r="S65" s="123">
        <v>0</v>
      </c>
      <c r="T65" s="123">
        <v>0</v>
      </c>
      <c r="U65" s="123">
        <v>0</v>
      </c>
      <c r="V65" s="123">
        <v>0</v>
      </c>
      <c r="W65" s="123">
        <v>3</v>
      </c>
      <c r="X65" s="123">
        <v>5</v>
      </c>
      <c r="Y65" s="123">
        <v>0</v>
      </c>
      <c r="Z65" s="123">
        <v>14</v>
      </c>
      <c r="AA65" s="123">
        <v>6</v>
      </c>
      <c r="AB65" s="123">
        <v>0</v>
      </c>
      <c r="AC65" s="123">
        <v>8</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6">
        <v>121</v>
      </c>
      <c r="C66" s="97">
        <v>122</v>
      </c>
      <c r="D66" s="97">
        <v>2</v>
      </c>
      <c r="E66" s="122">
        <v>29</v>
      </c>
      <c r="F66" s="123">
        <v>62</v>
      </c>
      <c r="G66" s="123">
        <v>1</v>
      </c>
      <c r="H66" s="123">
        <v>3</v>
      </c>
      <c r="I66" s="123">
        <v>11</v>
      </c>
      <c r="J66" s="123">
        <v>1</v>
      </c>
      <c r="K66" s="123">
        <v>1</v>
      </c>
      <c r="L66" s="123">
        <v>6</v>
      </c>
      <c r="M66" s="123">
        <v>0</v>
      </c>
      <c r="N66" s="123">
        <v>20</v>
      </c>
      <c r="O66" s="123">
        <v>8</v>
      </c>
      <c r="P66" s="123">
        <v>0</v>
      </c>
      <c r="Q66" s="123">
        <v>3</v>
      </c>
      <c r="R66" s="123">
        <v>2</v>
      </c>
      <c r="S66" s="123">
        <v>0</v>
      </c>
      <c r="T66" s="123">
        <v>0</v>
      </c>
      <c r="U66" s="123">
        <v>0</v>
      </c>
      <c r="V66" s="123">
        <v>0</v>
      </c>
      <c r="W66" s="123">
        <v>3</v>
      </c>
      <c r="X66" s="123">
        <v>4</v>
      </c>
      <c r="Y66" s="123">
        <v>0</v>
      </c>
      <c r="Z66" s="123">
        <v>14</v>
      </c>
      <c r="AA66" s="123">
        <v>17</v>
      </c>
      <c r="AB66" s="123">
        <v>0</v>
      </c>
      <c r="AC66" s="123">
        <v>32</v>
      </c>
      <c r="AD66" s="123">
        <v>1</v>
      </c>
      <c r="AE66" s="123">
        <v>0</v>
      </c>
      <c r="AF66" s="123" t="s">
        <v>205</v>
      </c>
      <c r="AG66" s="123">
        <v>16</v>
      </c>
      <c r="AH66" s="123">
        <v>11</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6">
        <v>98</v>
      </c>
      <c r="C67" s="97">
        <v>57</v>
      </c>
      <c r="D67" s="97">
        <v>0</v>
      </c>
      <c r="E67" s="122">
        <v>18</v>
      </c>
      <c r="F67" s="123">
        <v>24</v>
      </c>
      <c r="G67" s="123">
        <v>0</v>
      </c>
      <c r="H67" s="123">
        <v>2</v>
      </c>
      <c r="I67" s="123">
        <v>14</v>
      </c>
      <c r="J67" s="123">
        <v>0</v>
      </c>
      <c r="K67" s="123">
        <v>2</v>
      </c>
      <c r="L67" s="123">
        <v>3</v>
      </c>
      <c r="M67" s="123">
        <v>0</v>
      </c>
      <c r="N67" s="123">
        <v>4</v>
      </c>
      <c r="O67" s="123">
        <v>2</v>
      </c>
      <c r="P67" s="123">
        <v>0</v>
      </c>
      <c r="Q67" s="123">
        <v>0</v>
      </c>
      <c r="R67" s="123">
        <v>1</v>
      </c>
      <c r="S67" s="123">
        <v>0</v>
      </c>
      <c r="T67" s="123">
        <v>0</v>
      </c>
      <c r="U67" s="123">
        <v>0</v>
      </c>
      <c r="V67" s="123">
        <v>0</v>
      </c>
      <c r="W67" s="123">
        <v>3</v>
      </c>
      <c r="X67" s="123">
        <v>3</v>
      </c>
      <c r="Y67" s="123">
        <v>0</v>
      </c>
      <c r="Z67" s="123">
        <v>2</v>
      </c>
      <c r="AA67" s="123">
        <v>6</v>
      </c>
      <c r="AB67" s="123">
        <v>0</v>
      </c>
      <c r="AC67" s="123">
        <v>67</v>
      </c>
      <c r="AD67" s="123">
        <v>4</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6">
        <v>297</v>
      </c>
      <c r="C68" s="97">
        <v>285</v>
      </c>
      <c r="D68" s="97">
        <v>2</v>
      </c>
      <c r="E68" s="122">
        <v>93</v>
      </c>
      <c r="F68" s="123">
        <v>94</v>
      </c>
      <c r="G68" s="123">
        <v>2</v>
      </c>
      <c r="H68" s="123">
        <v>17</v>
      </c>
      <c r="I68" s="123">
        <v>70</v>
      </c>
      <c r="J68" s="123">
        <v>0</v>
      </c>
      <c r="K68" s="123">
        <v>5</v>
      </c>
      <c r="L68" s="123">
        <v>15</v>
      </c>
      <c r="M68" s="123">
        <v>0</v>
      </c>
      <c r="N68" s="123">
        <v>19</v>
      </c>
      <c r="O68" s="123">
        <v>34</v>
      </c>
      <c r="P68" s="123">
        <v>0</v>
      </c>
      <c r="Q68" s="123">
        <v>15</v>
      </c>
      <c r="R68" s="123">
        <v>7</v>
      </c>
      <c r="S68" s="123">
        <v>0</v>
      </c>
      <c r="T68" s="123">
        <v>71</v>
      </c>
      <c r="U68" s="123">
        <v>14</v>
      </c>
      <c r="V68" s="123">
        <v>0</v>
      </c>
      <c r="W68" s="123">
        <v>1</v>
      </c>
      <c r="X68" s="123">
        <v>6</v>
      </c>
      <c r="Y68" s="123">
        <v>0</v>
      </c>
      <c r="Z68" s="123">
        <v>45</v>
      </c>
      <c r="AA68" s="123">
        <v>35</v>
      </c>
      <c r="AB68" s="123">
        <v>0</v>
      </c>
      <c r="AC68" s="123">
        <v>31</v>
      </c>
      <c r="AD68" s="123">
        <v>10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6">
        <v>44</v>
      </c>
      <c r="C69" s="97">
        <v>19</v>
      </c>
      <c r="D69" s="97">
        <v>0</v>
      </c>
      <c r="E69" s="122">
        <v>8</v>
      </c>
      <c r="F69" s="123">
        <v>9</v>
      </c>
      <c r="G69" s="123">
        <v>0</v>
      </c>
      <c r="H69" s="123">
        <v>2</v>
      </c>
      <c r="I69" s="123">
        <v>3</v>
      </c>
      <c r="J69" s="123">
        <v>0</v>
      </c>
      <c r="K69" s="123">
        <v>0</v>
      </c>
      <c r="L69" s="123">
        <v>0</v>
      </c>
      <c r="M69" s="123">
        <v>0</v>
      </c>
      <c r="N69" s="123">
        <v>1</v>
      </c>
      <c r="O69" s="123">
        <v>0</v>
      </c>
      <c r="P69" s="123">
        <v>0</v>
      </c>
      <c r="Q69" s="123">
        <v>0</v>
      </c>
      <c r="R69" s="123">
        <v>0</v>
      </c>
      <c r="S69" s="123">
        <v>0</v>
      </c>
      <c r="T69" s="123">
        <v>2</v>
      </c>
      <c r="U69" s="123">
        <v>0</v>
      </c>
      <c r="V69" s="123">
        <v>0</v>
      </c>
      <c r="W69" s="123">
        <v>1</v>
      </c>
      <c r="X69" s="123">
        <v>0</v>
      </c>
      <c r="Y69" s="123">
        <v>0</v>
      </c>
      <c r="Z69" s="123">
        <v>4</v>
      </c>
      <c r="AA69" s="123">
        <v>5</v>
      </c>
      <c r="AB69" s="123">
        <v>0</v>
      </c>
      <c r="AC69" s="123">
        <v>24</v>
      </c>
      <c r="AD69" s="123">
        <v>1</v>
      </c>
      <c r="AE69" s="123">
        <v>0</v>
      </c>
      <c r="AF69" s="123" t="s">
        <v>206</v>
      </c>
      <c r="AG69" s="123">
        <v>2</v>
      </c>
      <c r="AH69" s="123">
        <v>1</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6">
        <v>10</v>
      </c>
      <c r="C70" s="97">
        <v>12</v>
      </c>
      <c r="D70" s="97">
        <v>0</v>
      </c>
      <c r="E70" s="122">
        <v>5</v>
      </c>
      <c r="F70" s="123">
        <v>7</v>
      </c>
      <c r="G70" s="123">
        <v>0</v>
      </c>
      <c r="H70" s="123">
        <v>0</v>
      </c>
      <c r="I70" s="123">
        <v>0</v>
      </c>
      <c r="J70" s="123">
        <v>0</v>
      </c>
      <c r="K70" s="123">
        <v>1</v>
      </c>
      <c r="L70" s="123">
        <v>0</v>
      </c>
      <c r="M70" s="123">
        <v>0</v>
      </c>
      <c r="N70" s="123">
        <v>0</v>
      </c>
      <c r="O70" s="123">
        <v>0</v>
      </c>
      <c r="P70" s="123">
        <v>0</v>
      </c>
      <c r="Q70" s="123">
        <v>0</v>
      </c>
      <c r="R70" s="123">
        <v>0</v>
      </c>
      <c r="S70" s="123">
        <v>0</v>
      </c>
      <c r="T70" s="123">
        <v>2</v>
      </c>
      <c r="U70" s="123">
        <v>0</v>
      </c>
      <c r="V70" s="123">
        <v>0</v>
      </c>
      <c r="W70" s="123">
        <v>1</v>
      </c>
      <c r="X70" s="123">
        <v>1</v>
      </c>
      <c r="Y70" s="123">
        <v>0</v>
      </c>
      <c r="Z70" s="123">
        <v>1</v>
      </c>
      <c r="AA70" s="123">
        <v>4</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6">
        <v>139</v>
      </c>
      <c r="C71" s="97">
        <v>87</v>
      </c>
      <c r="D71" s="97">
        <v>0</v>
      </c>
      <c r="E71" s="122">
        <v>6</v>
      </c>
      <c r="F71" s="123">
        <v>16</v>
      </c>
      <c r="G71" s="123">
        <v>0</v>
      </c>
      <c r="H71" s="123">
        <v>0</v>
      </c>
      <c r="I71" s="123">
        <v>4</v>
      </c>
      <c r="J71" s="123">
        <v>0</v>
      </c>
      <c r="K71" s="123">
        <v>0</v>
      </c>
      <c r="L71" s="123">
        <v>0</v>
      </c>
      <c r="M71" s="123">
        <v>0</v>
      </c>
      <c r="N71" s="123">
        <v>2</v>
      </c>
      <c r="O71" s="123">
        <v>2</v>
      </c>
      <c r="P71" s="123">
        <v>0</v>
      </c>
      <c r="Q71" s="123">
        <v>4</v>
      </c>
      <c r="R71" s="123">
        <v>0</v>
      </c>
      <c r="S71" s="123">
        <v>0</v>
      </c>
      <c r="T71" s="123">
        <v>14</v>
      </c>
      <c r="U71" s="123">
        <v>3</v>
      </c>
      <c r="V71" s="123">
        <v>0</v>
      </c>
      <c r="W71" s="123">
        <v>15</v>
      </c>
      <c r="X71" s="123">
        <v>6</v>
      </c>
      <c r="Y71" s="123">
        <v>0</v>
      </c>
      <c r="Z71" s="123">
        <v>22</v>
      </c>
      <c r="AA71" s="123">
        <v>43</v>
      </c>
      <c r="AB71" s="123">
        <v>0</v>
      </c>
      <c r="AC71" s="123">
        <v>75</v>
      </c>
      <c r="AD71" s="123">
        <v>11</v>
      </c>
      <c r="AE71" s="123">
        <v>0</v>
      </c>
      <c r="AF71" s="123" t="s">
        <v>207</v>
      </c>
      <c r="AG71" s="123">
        <v>1</v>
      </c>
      <c r="AH71" s="123">
        <v>2</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6">
        <v>79</v>
      </c>
      <c r="C72" s="97">
        <v>36</v>
      </c>
      <c r="D72" s="97">
        <v>0</v>
      </c>
      <c r="E72" s="122">
        <v>9</v>
      </c>
      <c r="F72" s="123">
        <v>16</v>
      </c>
      <c r="G72" s="123">
        <v>0</v>
      </c>
      <c r="H72" s="123">
        <v>0</v>
      </c>
      <c r="I72" s="123">
        <v>0</v>
      </c>
      <c r="J72" s="123">
        <v>0</v>
      </c>
      <c r="K72" s="123">
        <v>0</v>
      </c>
      <c r="L72" s="123">
        <v>1</v>
      </c>
      <c r="M72" s="123">
        <v>0</v>
      </c>
      <c r="N72" s="123">
        <v>18</v>
      </c>
      <c r="O72" s="123">
        <v>5</v>
      </c>
      <c r="P72" s="123">
        <v>0</v>
      </c>
      <c r="Q72" s="123">
        <v>1</v>
      </c>
      <c r="R72" s="123">
        <v>0</v>
      </c>
      <c r="S72" s="123">
        <v>0</v>
      </c>
      <c r="T72" s="123">
        <v>1</v>
      </c>
      <c r="U72" s="123">
        <v>4</v>
      </c>
      <c r="V72" s="123">
        <v>0</v>
      </c>
      <c r="W72" s="123">
        <v>0</v>
      </c>
      <c r="X72" s="123">
        <v>1</v>
      </c>
      <c r="Y72" s="123">
        <v>0</v>
      </c>
      <c r="Z72" s="123">
        <v>7</v>
      </c>
      <c r="AA72" s="123">
        <v>7</v>
      </c>
      <c r="AB72" s="123">
        <v>0</v>
      </c>
      <c r="AC72" s="123">
        <v>43</v>
      </c>
      <c r="AD72" s="123">
        <v>2</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6">
        <v>283</v>
      </c>
      <c r="C73" s="97">
        <v>264</v>
      </c>
      <c r="D73" s="97">
        <v>1</v>
      </c>
      <c r="E73" s="122">
        <v>67</v>
      </c>
      <c r="F73" s="123">
        <v>88</v>
      </c>
      <c r="G73" s="123">
        <v>0</v>
      </c>
      <c r="H73" s="123">
        <v>7</v>
      </c>
      <c r="I73" s="123">
        <v>35</v>
      </c>
      <c r="J73" s="123">
        <v>0</v>
      </c>
      <c r="K73" s="123">
        <v>8</v>
      </c>
      <c r="L73" s="123">
        <v>15</v>
      </c>
      <c r="M73" s="123">
        <v>0</v>
      </c>
      <c r="N73" s="123">
        <v>44</v>
      </c>
      <c r="O73" s="123">
        <v>39</v>
      </c>
      <c r="P73" s="123">
        <v>0</v>
      </c>
      <c r="Q73" s="123">
        <v>52</v>
      </c>
      <c r="R73" s="123">
        <v>6</v>
      </c>
      <c r="S73" s="123">
        <v>0</v>
      </c>
      <c r="T73" s="123">
        <v>46</v>
      </c>
      <c r="U73" s="123">
        <v>10</v>
      </c>
      <c r="V73" s="123">
        <v>0</v>
      </c>
      <c r="W73" s="123">
        <v>3</v>
      </c>
      <c r="X73" s="123">
        <v>1</v>
      </c>
      <c r="Y73" s="123">
        <v>0</v>
      </c>
      <c r="Z73" s="123">
        <v>56</v>
      </c>
      <c r="AA73" s="123">
        <v>70</v>
      </c>
      <c r="AB73" s="123">
        <v>1</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6">
        <v>62</v>
      </c>
      <c r="C74" s="97">
        <v>28</v>
      </c>
      <c r="D74" s="97">
        <v>0</v>
      </c>
      <c r="E74" s="122">
        <v>6</v>
      </c>
      <c r="F74" s="123">
        <v>4</v>
      </c>
      <c r="G74" s="123">
        <v>0</v>
      </c>
      <c r="H74" s="123">
        <v>0</v>
      </c>
      <c r="I74" s="123">
        <v>1</v>
      </c>
      <c r="J74" s="123">
        <v>0</v>
      </c>
      <c r="K74" s="123">
        <v>0</v>
      </c>
      <c r="L74" s="123">
        <v>0</v>
      </c>
      <c r="M74" s="123">
        <v>0</v>
      </c>
      <c r="N74" s="123">
        <v>9</v>
      </c>
      <c r="O74" s="123">
        <v>1</v>
      </c>
      <c r="P74" s="123">
        <v>0</v>
      </c>
      <c r="Q74" s="123">
        <v>1</v>
      </c>
      <c r="R74" s="123">
        <v>0</v>
      </c>
      <c r="S74" s="123">
        <v>0</v>
      </c>
      <c r="T74" s="123">
        <v>0</v>
      </c>
      <c r="U74" s="123">
        <v>0</v>
      </c>
      <c r="V74" s="123">
        <v>0</v>
      </c>
      <c r="W74" s="123">
        <v>1</v>
      </c>
      <c r="X74" s="123">
        <v>1</v>
      </c>
      <c r="Y74" s="123">
        <v>0</v>
      </c>
      <c r="Z74" s="123">
        <v>15</v>
      </c>
      <c r="AA74" s="123">
        <v>21</v>
      </c>
      <c r="AB74" s="123">
        <v>0</v>
      </c>
      <c r="AC74" s="123">
        <v>30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6">
        <v>135</v>
      </c>
      <c r="C75" s="97">
        <v>78</v>
      </c>
      <c r="D75" s="97">
        <v>0</v>
      </c>
      <c r="E75" s="122">
        <v>40</v>
      </c>
      <c r="F75" s="123">
        <v>37</v>
      </c>
      <c r="G75" s="123">
        <v>0</v>
      </c>
      <c r="H75" s="123">
        <v>3</v>
      </c>
      <c r="I75" s="123">
        <v>11</v>
      </c>
      <c r="J75" s="123">
        <v>0</v>
      </c>
      <c r="K75" s="123">
        <v>0</v>
      </c>
      <c r="L75" s="123">
        <v>0</v>
      </c>
      <c r="M75" s="123">
        <v>0</v>
      </c>
      <c r="N75" s="123">
        <v>29</v>
      </c>
      <c r="O75" s="123">
        <v>7</v>
      </c>
      <c r="P75" s="123">
        <v>0</v>
      </c>
      <c r="Q75" s="123">
        <v>4</v>
      </c>
      <c r="R75" s="123">
        <v>1</v>
      </c>
      <c r="S75" s="123">
        <v>0</v>
      </c>
      <c r="T75" s="123">
        <v>4</v>
      </c>
      <c r="U75" s="123">
        <v>0</v>
      </c>
      <c r="V75" s="123">
        <v>0</v>
      </c>
      <c r="W75" s="123">
        <v>7</v>
      </c>
      <c r="X75" s="123">
        <v>6</v>
      </c>
      <c r="Y75" s="123">
        <v>0</v>
      </c>
      <c r="Z75" s="123">
        <v>16</v>
      </c>
      <c r="AA75" s="123">
        <v>15</v>
      </c>
      <c r="AB75" s="123">
        <v>0</v>
      </c>
      <c r="AC75" s="123">
        <v>32</v>
      </c>
      <c r="AD75" s="123">
        <v>1</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6">
        <v>94</v>
      </c>
      <c r="C76" s="97">
        <v>62</v>
      </c>
      <c r="D76" s="97">
        <v>0</v>
      </c>
      <c r="E76" s="122">
        <v>21</v>
      </c>
      <c r="F76" s="123">
        <v>29</v>
      </c>
      <c r="G76" s="123">
        <v>0</v>
      </c>
      <c r="H76" s="123">
        <v>5</v>
      </c>
      <c r="I76" s="123">
        <v>4</v>
      </c>
      <c r="J76" s="123">
        <v>0</v>
      </c>
      <c r="K76" s="123">
        <v>1</v>
      </c>
      <c r="L76" s="123">
        <v>3</v>
      </c>
      <c r="M76" s="123">
        <v>0</v>
      </c>
      <c r="N76" s="123">
        <v>8</v>
      </c>
      <c r="O76" s="123">
        <v>12</v>
      </c>
      <c r="P76" s="123">
        <v>0</v>
      </c>
      <c r="Q76" s="123">
        <v>0</v>
      </c>
      <c r="R76" s="123">
        <v>0</v>
      </c>
      <c r="S76" s="123">
        <v>0</v>
      </c>
      <c r="T76" s="123">
        <v>5</v>
      </c>
      <c r="U76" s="123">
        <v>4</v>
      </c>
      <c r="V76" s="123">
        <v>0</v>
      </c>
      <c r="W76" s="123">
        <v>1</v>
      </c>
      <c r="X76" s="123">
        <v>0</v>
      </c>
      <c r="Y76" s="123">
        <v>0</v>
      </c>
      <c r="Z76" s="123">
        <v>3</v>
      </c>
      <c r="AA76" s="123">
        <v>7</v>
      </c>
      <c r="AB76" s="123">
        <v>0</v>
      </c>
      <c r="AC76" s="123">
        <v>47</v>
      </c>
      <c r="AD76" s="123">
        <v>2</v>
      </c>
      <c r="AE76" s="123">
        <v>0</v>
      </c>
      <c r="AF76" s="123">
        <v>0</v>
      </c>
      <c r="AG76" s="123">
        <v>0</v>
      </c>
      <c r="AH76" s="123">
        <v>0</v>
      </c>
      <c r="AI76" s="123">
        <v>0</v>
      </c>
      <c r="AJ76" s="123" t="s">
        <v>208</v>
      </c>
      <c r="AK76" s="123">
        <v>3</v>
      </c>
      <c r="AL76" s="123">
        <v>1</v>
      </c>
      <c r="AM76" s="123">
        <v>0</v>
      </c>
      <c r="AN76" s="123">
        <v>0</v>
      </c>
      <c r="AO76" s="123">
        <v>0</v>
      </c>
      <c r="AP76" s="123">
        <v>0</v>
      </c>
      <c r="AQ76" s="123">
        <v>0</v>
      </c>
      <c r="AR76" s="123">
        <v>0</v>
      </c>
      <c r="AS76" s="123">
        <v>0</v>
      </c>
      <c r="AT76" s="123">
        <v>0</v>
      </c>
      <c r="AU76" s="124">
        <v>0</v>
      </c>
    </row>
    <row r="77" spans="1:47" x14ac:dyDescent="0.35">
      <c r="A77" s="95" t="s">
        <v>66</v>
      </c>
      <c r="B77" s="96">
        <v>49</v>
      </c>
      <c r="C77" s="97">
        <v>19</v>
      </c>
      <c r="D77" s="97">
        <v>0</v>
      </c>
      <c r="E77" s="122">
        <v>1</v>
      </c>
      <c r="F77" s="123">
        <v>2</v>
      </c>
      <c r="G77" s="123">
        <v>0</v>
      </c>
      <c r="H77" s="123">
        <v>0</v>
      </c>
      <c r="I77" s="123">
        <v>2</v>
      </c>
      <c r="J77" s="123">
        <v>0</v>
      </c>
      <c r="K77" s="123">
        <v>0</v>
      </c>
      <c r="L77" s="123">
        <v>0</v>
      </c>
      <c r="M77" s="123">
        <v>0</v>
      </c>
      <c r="N77" s="123">
        <v>9</v>
      </c>
      <c r="O77" s="123">
        <v>0</v>
      </c>
      <c r="P77" s="123">
        <v>0</v>
      </c>
      <c r="Q77" s="123">
        <v>2</v>
      </c>
      <c r="R77" s="123">
        <v>0</v>
      </c>
      <c r="S77" s="123">
        <v>0</v>
      </c>
      <c r="T77" s="123">
        <v>0</v>
      </c>
      <c r="U77" s="123">
        <v>0</v>
      </c>
      <c r="V77" s="123">
        <v>0</v>
      </c>
      <c r="W77" s="123">
        <v>2</v>
      </c>
      <c r="X77" s="123">
        <v>0</v>
      </c>
      <c r="Y77" s="123">
        <v>0</v>
      </c>
      <c r="Z77" s="123">
        <v>0</v>
      </c>
      <c r="AA77" s="123">
        <v>0</v>
      </c>
      <c r="AB77" s="123">
        <v>0</v>
      </c>
      <c r="AC77" s="123">
        <v>29</v>
      </c>
      <c r="AD77" s="123">
        <v>3</v>
      </c>
      <c r="AE77" s="123">
        <v>0</v>
      </c>
      <c r="AF77" s="123">
        <v>0</v>
      </c>
      <c r="AG77" s="123">
        <v>4</v>
      </c>
      <c r="AH77" s="123">
        <v>7</v>
      </c>
      <c r="AI77" s="123">
        <v>0</v>
      </c>
      <c r="AJ77" s="123">
        <v>0</v>
      </c>
      <c r="AK77" s="123">
        <v>1</v>
      </c>
      <c r="AL77" s="123">
        <v>1</v>
      </c>
      <c r="AM77" s="123">
        <v>0</v>
      </c>
      <c r="AN77" s="123">
        <v>0</v>
      </c>
      <c r="AO77" s="123">
        <v>1</v>
      </c>
      <c r="AP77" s="123">
        <v>4</v>
      </c>
      <c r="AQ77" s="123">
        <v>0</v>
      </c>
      <c r="AR77" s="123">
        <v>0</v>
      </c>
      <c r="AS77" s="123">
        <v>0</v>
      </c>
      <c r="AT77" s="123">
        <v>0</v>
      </c>
      <c r="AU77" s="124">
        <v>0</v>
      </c>
    </row>
    <row r="78" spans="1:47" x14ac:dyDescent="0.35">
      <c r="A78" s="95" t="s">
        <v>67</v>
      </c>
      <c r="B78" s="96">
        <v>125</v>
      </c>
      <c r="C78" s="97">
        <v>89</v>
      </c>
      <c r="D78" s="97">
        <v>0</v>
      </c>
      <c r="E78" s="122">
        <v>27</v>
      </c>
      <c r="F78" s="123">
        <v>27</v>
      </c>
      <c r="G78" s="123">
        <v>0</v>
      </c>
      <c r="H78" s="123">
        <v>3</v>
      </c>
      <c r="I78" s="123">
        <v>16</v>
      </c>
      <c r="J78" s="123">
        <v>0</v>
      </c>
      <c r="K78" s="123">
        <v>1</v>
      </c>
      <c r="L78" s="123">
        <v>8</v>
      </c>
      <c r="M78" s="123">
        <v>0</v>
      </c>
      <c r="N78" s="123">
        <v>28</v>
      </c>
      <c r="O78" s="123">
        <v>19</v>
      </c>
      <c r="P78" s="123">
        <v>0</v>
      </c>
      <c r="Q78" s="123">
        <v>12</v>
      </c>
      <c r="R78" s="123">
        <v>2</v>
      </c>
      <c r="S78" s="123">
        <v>0</v>
      </c>
      <c r="T78" s="123">
        <v>0</v>
      </c>
      <c r="U78" s="123">
        <v>0</v>
      </c>
      <c r="V78" s="123">
        <v>0</v>
      </c>
      <c r="W78" s="123">
        <v>6</v>
      </c>
      <c r="X78" s="123">
        <v>4</v>
      </c>
      <c r="Y78" s="123">
        <v>0</v>
      </c>
      <c r="Z78" s="123">
        <v>7</v>
      </c>
      <c r="AA78" s="123">
        <v>8</v>
      </c>
      <c r="AB78" s="123">
        <v>0</v>
      </c>
      <c r="AC78" s="123">
        <v>41</v>
      </c>
      <c r="AD78" s="123">
        <v>5</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6">
        <v>139</v>
      </c>
      <c r="C79" s="97">
        <v>95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194</v>
      </c>
      <c r="AG79" s="123">
        <v>20</v>
      </c>
      <c r="AH79" s="123">
        <v>9</v>
      </c>
      <c r="AI79" s="123">
        <v>0</v>
      </c>
      <c r="AJ79" s="123" t="s">
        <v>210</v>
      </c>
      <c r="AK79" s="123">
        <v>88</v>
      </c>
      <c r="AL79" s="123">
        <v>11</v>
      </c>
      <c r="AM79" s="123">
        <v>0</v>
      </c>
      <c r="AN79" s="123" t="s">
        <v>211</v>
      </c>
      <c r="AO79" s="123">
        <v>11</v>
      </c>
      <c r="AP79" s="123">
        <v>64</v>
      </c>
      <c r="AQ79" s="123">
        <v>0</v>
      </c>
      <c r="AR79" s="123" t="s">
        <v>212</v>
      </c>
      <c r="AS79" s="123">
        <v>20</v>
      </c>
      <c r="AT79" s="123">
        <v>11</v>
      </c>
      <c r="AU79" s="124">
        <v>0</v>
      </c>
    </row>
    <row r="80" spans="1:47" x14ac:dyDescent="0.35">
      <c r="A80" s="95" t="s">
        <v>69</v>
      </c>
      <c r="B80" s="96">
        <v>155.38</v>
      </c>
      <c r="C80" s="97">
        <v>86</v>
      </c>
      <c r="D80" s="97">
        <v>0</v>
      </c>
      <c r="E80" s="122">
        <v>24.38</v>
      </c>
      <c r="F80" s="123">
        <v>33</v>
      </c>
      <c r="G80" s="123">
        <v>0</v>
      </c>
      <c r="H80" s="123">
        <v>5</v>
      </c>
      <c r="I80" s="123">
        <v>12</v>
      </c>
      <c r="J80" s="123">
        <v>0</v>
      </c>
      <c r="K80" s="123">
        <v>0</v>
      </c>
      <c r="L80" s="123">
        <v>0</v>
      </c>
      <c r="M80" s="123">
        <v>0</v>
      </c>
      <c r="N80" s="123">
        <v>10</v>
      </c>
      <c r="O80" s="123">
        <v>12</v>
      </c>
      <c r="P80" s="123">
        <v>0</v>
      </c>
      <c r="Q80" s="123">
        <v>4</v>
      </c>
      <c r="R80" s="123">
        <v>2</v>
      </c>
      <c r="S80" s="123">
        <v>0</v>
      </c>
      <c r="T80" s="123">
        <v>1</v>
      </c>
      <c r="U80" s="123">
        <v>1</v>
      </c>
      <c r="V80" s="123">
        <v>0</v>
      </c>
      <c r="W80" s="123">
        <v>24</v>
      </c>
      <c r="X80" s="123">
        <v>7</v>
      </c>
      <c r="Y80" s="123">
        <v>0</v>
      </c>
      <c r="Z80" s="123">
        <v>13</v>
      </c>
      <c r="AA80" s="123">
        <v>10</v>
      </c>
      <c r="AB80" s="123">
        <v>0</v>
      </c>
      <c r="AC80" s="123">
        <v>74</v>
      </c>
      <c r="AD80" s="123">
        <v>9</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6">
        <v>58.8</v>
      </c>
      <c r="C81" s="97">
        <v>15.2</v>
      </c>
      <c r="D81" s="97">
        <v>0</v>
      </c>
      <c r="E81" s="122">
        <v>0</v>
      </c>
      <c r="F81" s="123">
        <v>0</v>
      </c>
      <c r="G81" s="123">
        <v>0</v>
      </c>
      <c r="H81" s="123">
        <v>0</v>
      </c>
      <c r="I81" s="123">
        <v>0</v>
      </c>
      <c r="J81" s="123">
        <v>0</v>
      </c>
      <c r="K81" s="123">
        <v>0</v>
      </c>
      <c r="L81" s="123">
        <v>0</v>
      </c>
      <c r="M81" s="123">
        <v>0</v>
      </c>
      <c r="N81" s="123">
        <v>0</v>
      </c>
      <c r="O81" s="123">
        <v>1</v>
      </c>
      <c r="P81" s="123">
        <v>0</v>
      </c>
      <c r="Q81" s="123">
        <v>1.8</v>
      </c>
      <c r="R81" s="123">
        <v>0.2</v>
      </c>
      <c r="S81" s="123">
        <v>0</v>
      </c>
      <c r="T81" s="123">
        <v>0</v>
      </c>
      <c r="U81" s="123">
        <v>0</v>
      </c>
      <c r="V81" s="123">
        <v>0</v>
      </c>
      <c r="W81" s="123">
        <v>0</v>
      </c>
      <c r="X81" s="123">
        <v>0</v>
      </c>
      <c r="Y81" s="123">
        <v>0</v>
      </c>
      <c r="Z81" s="123">
        <v>4</v>
      </c>
      <c r="AA81" s="123">
        <v>11</v>
      </c>
      <c r="AB81" s="123">
        <v>0</v>
      </c>
      <c r="AC81" s="123">
        <v>41</v>
      </c>
      <c r="AD81" s="123">
        <v>1</v>
      </c>
      <c r="AE81" s="123">
        <v>0</v>
      </c>
      <c r="AF81" s="123" t="s">
        <v>213</v>
      </c>
      <c r="AG81" s="123">
        <v>5</v>
      </c>
      <c r="AH81" s="123">
        <v>0</v>
      </c>
      <c r="AI81" s="123">
        <v>0</v>
      </c>
      <c r="AJ81" s="123" t="s">
        <v>214</v>
      </c>
      <c r="AK81" s="123">
        <v>3</v>
      </c>
      <c r="AL81" s="123">
        <v>2</v>
      </c>
      <c r="AM81" s="123">
        <v>0</v>
      </c>
      <c r="AN81" s="123" t="s">
        <v>215</v>
      </c>
      <c r="AO81" s="123">
        <v>4</v>
      </c>
      <c r="AP81" s="123">
        <v>0</v>
      </c>
      <c r="AQ81" s="123">
        <v>0</v>
      </c>
      <c r="AR81" s="123">
        <v>0</v>
      </c>
      <c r="AS81" s="123">
        <v>0</v>
      </c>
      <c r="AT81" s="123">
        <v>0</v>
      </c>
      <c r="AU81" s="124">
        <v>0</v>
      </c>
    </row>
    <row r="82" spans="1:47" x14ac:dyDescent="0.35">
      <c r="A82" s="95" t="s">
        <v>71</v>
      </c>
      <c r="B82" s="96">
        <v>233</v>
      </c>
      <c r="C82" s="97">
        <v>213</v>
      </c>
      <c r="D82" s="97">
        <v>0</v>
      </c>
      <c r="E82" s="122">
        <v>68</v>
      </c>
      <c r="F82" s="123">
        <v>94</v>
      </c>
      <c r="G82" s="123">
        <v>0</v>
      </c>
      <c r="H82" s="123">
        <v>6</v>
      </c>
      <c r="I82" s="123">
        <v>37</v>
      </c>
      <c r="J82" s="123">
        <v>0</v>
      </c>
      <c r="K82" s="123">
        <v>8</v>
      </c>
      <c r="L82" s="123">
        <v>16</v>
      </c>
      <c r="M82" s="123">
        <v>0</v>
      </c>
      <c r="N82" s="123">
        <v>71</v>
      </c>
      <c r="O82" s="123">
        <v>27</v>
      </c>
      <c r="P82" s="123">
        <v>0</v>
      </c>
      <c r="Q82" s="123">
        <v>13</v>
      </c>
      <c r="R82" s="123">
        <v>7</v>
      </c>
      <c r="S82" s="123">
        <v>0</v>
      </c>
      <c r="T82" s="123">
        <v>15</v>
      </c>
      <c r="U82" s="123">
        <v>7</v>
      </c>
      <c r="V82" s="123">
        <v>0</v>
      </c>
      <c r="W82" s="123">
        <v>5</v>
      </c>
      <c r="X82" s="123">
        <v>1</v>
      </c>
      <c r="Y82" s="123">
        <v>0</v>
      </c>
      <c r="Z82" s="123">
        <v>31</v>
      </c>
      <c r="AA82" s="123">
        <v>22</v>
      </c>
      <c r="AB82" s="123">
        <v>0</v>
      </c>
      <c r="AC82" s="123">
        <v>16</v>
      </c>
      <c r="AD82" s="123">
        <v>2</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6">
        <v>341.27</v>
      </c>
      <c r="C83" s="97">
        <v>315.83999999999997</v>
      </c>
      <c r="D83" s="97">
        <v>0</v>
      </c>
      <c r="E83" s="122">
        <v>92</v>
      </c>
      <c r="F83" s="123">
        <v>124.58</v>
      </c>
      <c r="G83" s="123">
        <v>0</v>
      </c>
      <c r="H83" s="123">
        <v>7</v>
      </c>
      <c r="I83" s="123">
        <v>49.29</v>
      </c>
      <c r="J83" s="123">
        <v>0</v>
      </c>
      <c r="K83" s="123">
        <v>2</v>
      </c>
      <c r="L83" s="123">
        <v>30.5</v>
      </c>
      <c r="M83" s="123">
        <v>0</v>
      </c>
      <c r="N83" s="123">
        <v>51.589999999999996</v>
      </c>
      <c r="O83" s="123">
        <v>38.79</v>
      </c>
      <c r="P83" s="123">
        <v>0</v>
      </c>
      <c r="Q83" s="123">
        <v>39</v>
      </c>
      <c r="R83" s="123">
        <v>2</v>
      </c>
      <c r="S83" s="123">
        <v>0</v>
      </c>
      <c r="T83" s="123">
        <v>33</v>
      </c>
      <c r="U83" s="123">
        <v>9</v>
      </c>
      <c r="V83" s="123">
        <v>0</v>
      </c>
      <c r="W83" s="123">
        <v>7</v>
      </c>
      <c r="X83" s="123">
        <v>7</v>
      </c>
      <c r="Y83" s="123">
        <v>0</v>
      </c>
      <c r="Z83" s="123">
        <v>50.680000000000007</v>
      </c>
      <c r="AA83" s="123">
        <v>48.84</v>
      </c>
      <c r="AB83" s="123">
        <v>0</v>
      </c>
      <c r="AC83" s="123">
        <v>59</v>
      </c>
      <c r="AD83" s="123">
        <v>5.84</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6">
        <v>112</v>
      </c>
      <c r="C84" s="97">
        <v>89</v>
      </c>
      <c r="D84" s="97">
        <v>0</v>
      </c>
      <c r="E84" s="122">
        <v>18</v>
      </c>
      <c r="F84" s="123">
        <v>25</v>
      </c>
      <c r="G84" s="123">
        <v>0</v>
      </c>
      <c r="H84" s="123">
        <v>1</v>
      </c>
      <c r="I84" s="123">
        <v>27</v>
      </c>
      <c r="J84" s="123">
        <v>0</v>
      </c>
      <c r="K84" s="123">
        <v>0</v>
      </c>
      <c r="L84" s="123">
        <v>0</v>
      </c>
      <c r="M84" s="123">
        <v>0</v>
      </c>
      <c r="N84" s="123">
        <v>34</v>
      </c>
      <c r="O84" s="123">
        <v>10</v>
      </c>
      <c r="P84" s="123">
        <v>0</v>
      </c>
      <c r="Q84" s="123">
        <v>4</v>
      </c>
      <c r="R84" s="123">
        <v>0</v>
      </c>
      <c r="S84" s="123">
        <v>0</v>
      </c>
      <c r="T84" s="123">
        <v>9</v>
      </c>
      <c r="U84" s="123">
        <v>2</v>
      </c>
      <c r="V84" s="123">
        <v>0</v>
      </c>
      <c r="W84" s="123">
        <v>3</v>
      </c>
      <c r="X84" s="123">
        <v>2</v>
      </c>
      <c r="Y84" s="123">
        <v>0</v>
      </c>
      <c r="Z84" s="123">
        <v>24</v>
      </c>
      <c r="AA84" s="123">
        <v>23</v>
      </c>
      <c r="AB84" s="123">
        <v>0</v>
      </c>
      <c r="AC84" s="123">
        <v>19</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6">
        <v>529</v>
      </c>
      <c r="C85" s="97">
        <v>569</v>
      </c>
      <c r="D85" s="97">
        <v>1</v>
      </c>
      <c r="E85" s="122">
        <v>93</v>
      </c>
      <c r="F85" s="123">
        <v>153</v>
      </c>
      <c r="G85" s="123">
        <v>0</v>
      </c>
      <c r="H85" s="123">
        <v>24</v>
      </c>
      <c r="I85" s="123">
        <v>129</v>
      </c>
      <c r="J85" s="123">
        <v>0</v>
      </c>
      <c r="K85" s="123">
        <v>8</v>
      </c>
      <c r="L85" s="123">
        <v>19</v>
      </c>
      <c r="M85" s="123">
        <v>0</v>
      </c>
      <c r="N85" s="123">
        <v>177</v>
      </c>
      <c r="O85" s="123">
        <v>147</v>
      </c>
      <c r="P85" s="123">
        <v>0</v>
      </c>
      <c r="Q85" s="123">
        <v>35</v>
      </c>
      <c r="R85" s="123">
        <v>12</v>
      </c>
      <c r="S85" s="123">
        <v>0</v>
      </c>
      <c r="T85" s="123">
        <v>59</v>
      </c>
      <c r="U85" s="123">
        <v>14</v>
      </c>
      <c r="V85" s="123">
        <v>0</v>
      </c>
      <c r="W85" s="123">
        <v>53</v>
      </c>
      <c r="X85" s="123">
        <v>15</v>
      </c>
      <c r="Y85" s="123">
        <v>0</v>
      </c>
      <c r="Z85" s="123">
        <v>60</v>
      </c>
      <c r="AA85" s="123">
        <v>78</v>
      </c>
      <c r="AB85" s="123">
        <v>1</v>
      </c>
      <c r="AC85" s="123">
        <v>20</v>
      </c>
      <c r="AD85" s="123">
        <v>2</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6">
        <v>304</v>
      </c>
      <c r="C86" s="97">
        <v>311</v>
      </c>
      <c r="D86" s="97">
        <v>0</v>
      </c>
      <c r="E86" s="122">
        <v>6</v>
      </c>
      <c r="F86" s="123">
        <v>9</v>
      </c>
      <c r="G86" s="123">
        <v>0</v>
      </c>
      <c r="H86" s="123">
        <v>43</v>
      </c>
      <c r="I86" s="123">
        <v>109</v>
      </c>
      <c r="J86" s="123">
        <v>0</v>
      </c>
      <c r="K86" s="123">
        <v>3</v>
      </c>
      <c r="L86" s="123">
        <v>9</v>
      </c>
      <c r="M86" s="123">
        <v>0</v>
      </c>
      <c r="N86" s="123">
        <v>37</v>
      </c>
      <c r="O86" s="123">
        <v>30</v>
      </c>
      <c r="P86" s="123">
        <v>0</v>
      </c>
      <c r="Q86" s="123">
        <v>32</v>
      </c>
      <c r="R86" s="123">
        <v>8</v>
      </c>
      <c r="S86" s="123">
        <v>0</v>
      </c>
      <c r="T86" s="123">
        <v>30</v>
      </c>
      <c r="U86" s="123">
        <v>14</v>
      </c>
      <c r="V86" s="123">
        <v>0</v>
      </c>
      <c r="W86" s="123">
        <v>11</v>
      </c>
      <c r="X86" s="123">
        <v>5</v>
      </c>
      <c r="Y86" s="123">
        <v>0</v>
      </c>
      <c r="Z86" s="123">
        <v>78</v>
      </c>
      <c r="AA86" s="123">
        <v>106</v>
      </c>
      <c r="AB86" s="123">
        <v>0</v>
      </c>
      <c r="AC86" s="123">
        <v>44</v>
      </c>
      <c r="AD86" s="123">
        <v>6</v>
      </c>
      <c r="AE86" s="123">
        <v>0</v>
      </c>
      <c r="AF86" s="123" t="s">
        <v>216</v>
      </c>
      <c r="AG86" s="123">
        <v>20</v>
      </c>
      <c r="AH86" s="123">
        <v>15</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6">
        <v>251</v>
      </c>
      <c r="C87" s="97">
        <v>304</v>
      </c>
      <c r="D87" s="97">
        <v>0</v>
      </c>
      <c r="E87" s="122">
        <v>61</v>
      </c>
      <c r="F87" s="123">
        <v>118</v>
      </c>
      <c r="G87" s="123">
        <v>0</v>
      </c>
      <c r="H87" s="123">
        <v>8</v>
      </c>
      <c r="I87" s="123">
        <v>55</v>
      </c>
      <c r="J87" s="123">
        <v>0</v>
      </c>
      <c r="K87" s="123">
        <v>0</v>
      </c>
      <c r="L87" s="123">
        <v>8</v>
      </c>
      <c r="M87" s="123">
        <v>0</v>
      </c>
      <c r="N87" s="123">
        <v>76</v>
      </c>
      <c r="O87" s="123">
        <v>35</v>
      </c>
      <c r="P87" s="123">
        <v>0</v>
      </c>
      <c r="Q87" s="123">
        <v>3</v>
      </c>
      <c r="R87" s="123">
        <v>5</v>
      </c>
      <c r="S87" s="123">
        <v>0</v>
      </c>
      <c r="T87" s="123">
        <v>13</v>
      </c>
      <c r="U87" s="123">
        <v>2</v>
      </c>
      <c r="V87" s="123">
        <v>0</v>
      </c>
      <c r="W87" s="123">
        <v>37</v>
      </c>
      <c r="X87" s="123">
        <v>21</v>
      </c>
      <c r="Y87" s="123">
        <v>0</v>
      </c>
      <c r="Z87" s="123">
        <v>37</v>
      </c>
      <c r="AA87" s="123">
        <v>46</v>
      </c>
      <c r="AB87" s="123">
        <v>0</v>
      </c>
      <c r="AC87" s="123">
        <v>16</v>
      </c>
      <c r="AD87" s="123">
        <v>14</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6">
        <v>83</v>
      </c>
      <c r="C88" s="97">
        <v>21</v>
      </c>
      <c r="D88" s="97">
        <v>0</v>
      </c>
      <c r="E88" s="122">
        <v>0</v>
      </c>
      <c r="F88" s="123">
        <v>3</v>
      </c>
      <c r="G88" s="123">
        <v>0</v>
      </c>
      <c r="H88" s="123">
        <v>1</v>
      </c>
      <c r="I88" s="123">
        <v>5</v>
      </c>
      <c r="J88" s="123">
        <v>0</v>
      </c>
      <c r="K88" s="123">
        <v>1</v>
      </c>
      <c r="L88" s="123">
        <v>1</v>
      </c>
      <c r="M88" s="123">
        <v>0</v>
      </c>
      <c r="N88" s="123">
        <v>0</v>
      </c>
      <c r="O88" s="123">
        <v>1</v>
      </c>
      <c r="P88" s="123">
        <v>0</v>
      </c>
      <c r="Q88" s="123">
        <v>1</v>
      </c>
      <c r="R88" s="123">
        <v>1</v>
      </c>
      <c r="S88" s="123">
        <v>0</v>
      </c>
      <c r="T88" s="123">
        <v>0</v>
      </c>
      <c r="U88" s="123">
        <v>0</v>
      </c>
      <c r="V88" s="123">
        <v>0</v>
      </c>
      <c r="W88" s="123">
        <v>0</v>
      </c>
      <c r="X88" s="123">
        <v>0</v>
      </c>
      <c r="Y88" s="123">
        <v>0</v>
      </c>
      <c r="Z88" s="123">
        <v>6</v>
      </c>
      <c r="AA88" s="123">
        <v>7</v>
      </c>
      <c r="AB88" s="123">
        <v>0</v>
      </c>
      <c r="AC88" s="123">
        <v>68</v>
      </c>
      <c r="AD88" s="123">
        <v>2</v>
      </c>
      <c r="AE88" s="123">
        <v>0</v>
      </c>
      <c r="AF88" s="123" t="s">
        <v>217</v>
      </c>
      <c r="AG88" s="123">
        <v>0</v>
      </c>
      <c r="AH88" s="123">
        <v>1</v>
      </c>
      <c r="AI88" s="123">
        <v>0</v>
      </c>
      <c r="AJ88" s="123" t="s">
        <v>218</v>
      </c>
      <c r="AK88" s="123">
        <v>3</v>
      </c>
      <c r="AL88" s="123">
        <v>0</v>
      </c>
      <c r="AM88" s="123">
        <v>0</v>
      </c>
      <c r="AN88" s="123" t="s">
        <v>219</v>
      </c>
      <c r="AO88" s="123">
        <v>2</v>
      </c>
      <c r="AP88" s="123">
        <v>0</v>
      </c>
      <c r="AQ88" s="123">
        <v>0</v>
      </c>
      <c r="AR88" s="123" t="s">
        <v>220</v>
      </c>
      <c r="AS88" s="123">
        <v>1</v>
      </c>
      <c r="AT88" s="123">
        <v>0</v>
      </c>
      <c r="AU88" s="124">
        <v>0</v>
      </c>
    </row>
    <row r="89" spans="1:47" x14ac:dyDescent="0.35">
      <c r="A89" s="125"/>
      <c r="B89" s="101"/>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6">
        <f t="shared" ref="B90:AT90" si="0">SUM(B9:B89)</f>
        <v>14833.316280278947</v>
      </c>
      <c r="C90" s="107">
        <f t="shared" si="0"/>
        <v>12554.29928304737</v>
      </c>
      <c r="D90" s="107">
        <f t="shared" si="0"/>
        <v>24</v>
      </c>
      <c r="E90" s="107">
        <f t="shared" si="0"/>
        <v>2339.2602631578948</v>
      </c>
      <c r="F90" s="107">
        <f t="shared" si="0"/>
        <v>3390.6013157894736</v>
      </c>
      <c r="G90" s="107">
        <f t="shared" si="0"/>
        <v>7</v>
      </c>
      <c r="H90" s="107">
        <f t="shared" si="0"/>
        <v>504</v>
      </c>
      <c r="I90" s="107">
        <f t="shared" si="0"/>
        <v>2554.6873665789471</v>
      </c>
      <c r="J90" s="107">
        <f t="shared" si="0"/>
        <v>7</v>
      </c>
      <c r="K90" s="107">
        <f t="shared" si="0"/>
        <v>188</v>
      </c>
      <c r="L90" s="107">
        <f t="shared" si="0"/>
        <v>655.73157800000001</v>
      </c>
      <c r="M90" s="107">
        <f t="shared" si="0"/>
        <v>0</v>
      </c>
      <c r="N90" s="107">
        <f t="shared" si="0"/>
        <v>2670.9035879842108</v>
      </c>
      <c r="O90" s="107">
        <f t="shared" si="0"/>
        <v>1678.1200755736843</v>
      </c>
      <c r="P90" s="107">
        <f t="shared" si="0"/>
        <v>3</v>
      </c>
      <c r="Q90" s="107">
        <f t="shared" si="0"/>
        <v>707.63846149999995</v>
      </c>
      <c r="R90" s="107">
        <f t="shared" si="0"/>
        <v>189.1</v>
      </c>
      <c r="S90" s="107">
        <f t="shared" si="0"/>
        <v>1</v>
      </c>
      <c r="T90" s="107">
        <f t="shared" si="0"/>
        <v>1349.0368421052631</v>
      </c>
      <c r="U90" s="107">
        <f t="shared" si="0"/>
        <v>369.99999973684214</v>
      </c>
      <c r="V90" s="107">
        <f t="shared" si="0"/>
        <v>0</v>
      </c>
      <c r="W90" s="107">
        <f t="shared" si="0"/>
        <v>976.63846149999995</v>
      </c>
      <c r="X90" s="107">
        <f t="shared" si="0"/>
        <v>407.63157894736844</v>
      </c>
      <c r="Y90" s="107">
        <f t="shared" si="0"/>
        <v>1</v>
      </c>
      <c r="Z90" s="107">
        <f t="shared" si="0"/>
        <v>2531.2386640315785</v>
      </c>
      <c r="AA90" s="107">
        <f t="shared" si="0"/>
        <v>1991.6452631578948</v>
      </c>
      <c r="AB90" s="107">
        <f t="shared" si="0"/>
        <v>5</v>
      </c>
      <c r="AC90" s="107">
        <f t="shared" si="0"/>
        <v>2519.6</v>
      </c>
      <c r="AD90" s="107">
        <f t="shared" si="0"/>
        <v>351.78210526315786</v>
      </c>
      <c r="AE90" s="107">
        <f t="shared" si="0"/>
        <v>0</v>
      </c>
      <c r="AF90" s="107">
        <f t="shared" si="0"/>
        <v>0</v>
      </c>
      <c r="AG90" s="107">
        <f t="shared" si="0"/>
        <v>783</v>
      </c>
      <c r="AH90" s="107">
        <f t="shared" si="0"/>
        <v>690</v>
      </c>
      <c r="AI90" s="107">
        <f t="shared" si="0"/>
        <v>0</v>
      </c>
      <c r="AJ90" s="107">
        <f t="shared" si="0"/>
        <v>0</v>
      </c>
      <c r="AK90" s="107">
        <f t="shared" si="0"/>
        <v>180</v>
      </c>
      <c r="AL90" s="107">
        <f t="shared" si="0"/>
        <v>154</v>
      </c>
      <c r="AM90" s="107">
        <f t="shared" si="0"/>
        <v>0</v>
      </c>
      <c r="AN90" s="107">
        <f t="shared" si="0"/>
        <v>0</v>
      </c>
      <c r="AO90" s="107">
        <f t="shared" si="0"/>
        <v>115</v>
      </c>
      <c r="AP90" s="107">
        <f t="shared" si="0"/>
        <v>198</v>
      </c>
      <c r="AQ90" s="107">
        <f t="shared" si="0"/>
        <v>0</v>
      </c>
      <c r="AR90" s="107">
        <f t="shared" si="0"/>
        <v>0</v>
      </c>
      <c r="AS90" s="107">
        <f t="shared" si="0"/>
        <v>204</v>
      </c>
      <c r="AT90" s="107">
        <f t="shared" si="0"/>
        <v>86</v>
      </c>
      <c r="AU90" s="108">
        <f t="shared" ref="AU90" si="1">SUM(AU9:AU89)</f>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Z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2022-23</v>
      </c>
    </row>
    <row r="4" spans="1:52" ht="15.5" x14ac:dyDescent="0.35">
      <c r="A4" s="111"/>
      <c r="B4" s="82" t="s">
        <v>161</v>
      </c>
      <c r="C4" s="82"/>
      <c r="D4" s="82"/>
      <c r="E4" s="81" t="s">
        <v>155</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2"/>
      <c r="D5" s="42"/>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35"/>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159</v>
      </c>
      <c r="C7" s="38" t="s">
        <v>159</v>
      </c>
      <c r="D7" s="47" t="s">
        <v>159</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2"/>
      <c r="C9" s="92"/>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14</v>
      </c>
      <c r="C10" s="97">
        <v>41</v>
      </c>
      <c r="D10" s="97">
        <v>0</v>
      </c>
      <c r="E10" s="122">
        <v>6</v>
      </c>
      <c r="F10" s="123">
        <v>5</v>
      </c>
      <c r="G10" s="123">
        <v>0</v>
      </c>
      <c r="H10" s="123">
        <v>0</v>
      </c>
      <c r="I10" s="123">
        <v>11</v>
      </c>
      <c r="J10" s="123">
        <v>0</v>
      </c>
      <c r="K10" s="123">
        <v>0</v>
      </c>
      <c r="L10" s="123">
        <v>0</v>
      </c>
      <c r="M10" s="123">
        <v>0</v>
      </c>
      <c r="N10" s="123">
        <v>1</v>
      </c>
      <c r="O10" s="123">
        <v>6</v>
      </c>
      <c r="P10" s="123">
        <v>0</v>
      </c>
      <c r="Q10" s="123">
        <v>5</v>
      </c>
      <c r="R10" s="123">
        <v>0</v>
      </c>
      <c r="S10" s="123">
        <v>0</v>
      </c>
      <c r="T10" s="123">
        <v>1</v>
      </c>
      <c r="U10" s="123">
        <v>0</v>
      </c>
      <c r="V10" s="123">
        <v>0</v>
      </c>
      <c r="W10" s="123">
        <v>0</v>
      </c>
      <c r="X10" s="123">
        <v>2</v>
      </c>
      <c r="Y10" s="123">
        <v>0</v>
      </c>
      <c r="Z10" s="123">
        <v>0</v>
      </c>
      <c r="AA10" s="123">
        <v>17</v>
      </c>
      <c r="AB10" s="123">
        <v>0</v>
      </c>
      <c r="AC10" s="123">
        <v>1</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8</v>
      </c>
      <c r="C11" s="97">
        <v>26</v>
      </c>
      <c r="D11" s="97">
        <v>0</v>
      </c>
      <c r="E11" s="122">
        <v>2</v>
      </c>
      <c r="F11" s="123">
        <v>8</v>
      </c>
      <c r="G11" s="123">
        <v>0</v>
      </c>
      <c r="H11" s="123">
        <v>0</v>
      </c>
      <c r="I11" s="123">
        <v>2</v>
      </c>
      <c r="J11" s="123">
        <v>0</v>
      </c>
      <c r="K11" s="123">
        <v>0</v>
      </c>
      <c r="L11" s="123">
        <v>2</v>
      </c>
      <c r="M11" s="123">
        <v>0</v>
      </c>
      <c r="N11" s="123">
        <v>3</v>
      </c>
      <c r="O11" s="123">
        <v>11</v>
      </c>
      <c r="P11" s="123">
        <v>0</v>
      </c>
      <c r="Q11" s="123">
        <v>1</v>
      </c>
      <c r="R11" s="123">
        <v>1</v>
      </c>
      <c r="S11" s="123">
        <v>0</v>
      </c>
      <c r="T11" s="123">
        <v>0</v>
      </c>
      <c r="U11" s="123">
        <v>0</v>
      </c>
      <c r="V11" s="123">
        <v>0</v>
      </c>
      <c r="W11" s="123">
        <v>0</v>
      </c>
      <c r="X11" s="123">
        <v>0</v>
      </c>
      <c r="Y11" s="123">
        <v>0</v>
      </c>
      <c r="Z11" s="123">
        <v>1</v>
      </c>
      <c r="AA11" s="123">
        <v>2</v>
      </c>
      <c r="AB11" s="123">
        <v>0</v>
      </c>
      <c r="AC11" s="123">
        <v>1</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50</v>
      </c>
      <c r="C12" s="97">
        <v>250</v>
      </c>
      <c r="D12" s="97">
        <v>1</v>
      </c>
      <c r="E12" s="122">
        <v>3</v>
      </c>
      <c r="F12" s="123">
        <v>22</v>
      </c>
      <c r="G12" s="123">
        <v>0</v>
      </c>
      <c r="H12" s="123">
        <v>2</v>
      </c>
      <c r="I12" s="123">
        <v>79</v>
      </c>
      <c r="J12" s="123">
        <v>0</v>
      </c>
      <c r="K12" s="123">
        <v>3</v>
      </c>
      <c r="L12" s="123">
        <v>35</v>
      </c>
      <c r="M12" s="123">
        <v>0</v>
      </c>
      <c r="N12" s="123">
        <v>15</v>
      </c>
      <c r="O12" s="123">
        <v>49</v>
      </c>
      <c r="P12" s="123">
        <v>1</v>
      </c>
      <c r="Q12" s="123">
        <v>0</v>
      </c>
      <c r="R12" s="123">
        <v>1</v>
      </c>
      <c r="S12" s="123">
        <v>0</v>
      </c>
      <c r="T12" s="123">
        <v>25</v>
      </c>
      <c r="U12" s="123">
        <v>42</v>
      </c>
      <c r="V12" s="123">
        <v>0</v>
      </c>
      <c r="W12" s="123">
        <v>1</v>
      </c>
      <c r="X12" s="123">
        <v>5</v>
      </c>
      <c r="Y12" s="123">
        <v>0</v>
      </c>
      <c r="Z12" s="123">
        <v>0</v>
      </c>
      <c r="AA12" s="123">
        <v>17</v>
      </c>
      <c r="AB12" s="123">
        <v>0</v>
      </c>
      <c r="AC12" s="123">
        <v>1</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96</v>
      </c>
      <c r="C13" s="97">
        <v>270</v>
      </c>
      <c r="D13" s="97">
        <v>5</v>
      </c>
      <c r="E13" s="122">
        <v>0</v>
      </c>
      <c r="F13" s="123">
        <v>6</v>
      </c>
      <c r="G13" s="123">
        <v>0</v>
      </c>
      <c r="H13" s="123">
        <v>8</v>
      </c>
      <c r="I13" s="123">
        <v>98</v>
      </c>
      <c r="J13" s="123">
        <v>3</v>
      </c>
      <c r="K13" s="123">
        <v>6</v>
      </c>
      <c r="L13" s="123">
        <v>35</v>
      </c>
      <c r="M13" s="123">
        <v>1</v>
      </c>
      <c r="N13" s="123">
        <v>36</v>
      </c>
      <c r="O13" s="123">
        <v>40</v>
      </c>
      <c r="P13" s="123">
        <v>1</v>
      </c>
      <c r="Q13" s="123">
        <v>0</v>
      </c>
      <c r="R13" s="123">
        <v>1</v>
      </c>
      <c r="S13" s="123">
        <v>0</v>
      </c>
      <c r="T13" s="123">
        <v>33</v>
      </c>
      <c r="U13" s="123">
        <v>44</v>
      </c>
      <c r="V13" s="123">
        <v>0</v>
      </c>
      <c r="W13" s="123">
        <v>4</v>
      </c>
      <c r="X13" s="123">
        <v>6</v>
      </c>
      <c r="Y13" s="123">
        <v>0</v>
      </c>
      <c r="Z13" s="123">
        <v>9</v>
      </c>
      <c r="AA13" s="123">
        <v>37</v>
      </c>
      <c r="AB13" s="123">
        <v>0</v>
      </c>
      <c r="AC13" s="123">
        <v>0</v>
      </c>
      <c r="AD13" s="123">
        <v>3</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22</v>
      </c>
      <c r="C14" s="97">
        <v>78</v>
      </c>
      <c r="D14" s="97">
        <v>0</v>
      </c>
      <c r="E14" s="122">
        <v>9</v>
      </c>
      <c r="F14" s="123">
        <v>39</v>
      </c>
      <c r="G14" s="123">
        <v>0</v>
      </c>
      <c r="H14" s="123">
        <v>0</v>
      </c>
      <c r="I14" s="123">
        <v>2</v>
      </c>
      <c r="J14" s="123">
        <v>0</v>
      </c>
      <c r="K14" s="123">
        <v>0</v>
      </c>
      <c r="L14" s="123">
        <v>0</v>
      </c>
      <c r="M14" s="123">
        <v>0</v>
      </c>
      <c r="N14" s="123">
        <v>7</v>
      </c>
      <c r="O14" s="123">
        <v>16</v>
      </c>
      <c r="P14" s="123">
        <v>0</v>
      </c>
      <c r="Q14" s="123">
        <v>4</v>
      </c>
      <c r="R14" s="123">
        <v>2</v>
      </c>
      <c r="S14" s="123">
        <v>0</v>
      </c>
      <c r="T14" s="123">
        <v>0</v>
      </c>
      <c r="U14" s="123">
        <v>0</v>
      </c>
      <c r="V14" s="123">
        <v>0</v>
      </c>
      <c r="W14" s="123">
        <v>0</v>
      </c>
      <c r="X14" s="123">
        <v>0</v>
      </c>
      <c r="Y14" s="123">
        <v>0</v>
      </c>
      <c r="Z14" s="123">
        <v>2</v>
      </c>
      <c r="AA14" s="123">
        <v>14</v>
      </c>
      <c r="AB14" s="123">
        <v>0</v>
      </c>
      <c r="AC14" s="123">
        <v>0</v>
      </c>
      <c r="AD14" s="123">
        <v>5</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25</v>
      </c>
      <c r="C15" s="97">
        <v>75</v>
      </c>
      <c r="D15" s="97">
        <v>0</v>
      </c>
      <c r="E15" s="122">
        <v>1</v>
      </c>
      <c r="F15" s="123">
        <v>22</v>
      </c>
      <c r="G15" s="123">
        <v>0</v>
      </c>
      <c r="H15" s="123">
        <v>1</v>
      </c>
      <c r="I15" s="123">
        <v>15</v>
      </c>
      <c r="J15" s="123">
        <v>0</v>
      </c>
      <c r="K15" s="123">
        <v>0</v>
      </c>
      <c r="L15" s="123">
        <v>0</v>
      </c>
      <c r="M15" s="123">
        <v>0</v>
      </c>
      <c r="N15" s="123">
        <v>4</v>
      </c>
      <c r="O15" s="123">
        <v>2</v>
      </c>
      <c r="P15" s="123">
        <v>0</v>
      </c>
      <c r="Q15" s="123">
        <v>0</v>
      </c>
      <c r="R15" s="123">
        <v>0</v>
      </c>
      <c r="S15" s="123">
        <v>0</v>
      </c>
      <c r="T15" s="123">
        <v>16</v>
      </c>
      <c r="U15" s="123">
        <v>18</v>
      </c>
      <c r="V15" s="123">
        <v>0</v>
      </c>
      <c r="W15" s="123">
        <v>0</v>
      </c>
      <c r="X15" s="123">
        <v>1</v>
      </c>
      <c r="Y15" s="123">
        <v>0</v>
      </c>
      <c r="Z15" s="123">
        <v>3</v>
      </c>
      <c r="AA15" s="123">
        <v>14</v>
      </c>
      <c r="AB15" s="123">
        <v>0</v>
      </c>
      <c r="AC15" s="123">
        <v>0</v>
      </c>
      <c r="AD15" s="123">
        <v>3</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53</v>
      </c>
      <c r="C16" s="97">
        <v>232</v>
      </c>
      <c r="D16" s="97">
        <v>0</v>
      </c>
      <c r="E16" s="122">
        <v>4</v>
      </c>
      <c r="F16" s="123">
        <v>24</v>
      </c>
      <c r="G16" s="123">
        <v>0</v>
      </c>
      <c r="H16" s="123">
        <v>0</v>
      </c>
      <c r="I16" s="123">
        <v>25</v>
      </c>
      <c r="J16" s="123">
        <v>0</v>
      </c>
      <c r="K16" s="123">
        <v>24</v>
      </c>
      <c r="L16" s="123">
        <v>126</v>
      </c>
      <c r="M16" s="123">
        <v>0</v>
      </c>
      <c r="N16" s="123">
        <v>1</v>
      </c>
      <c r="O16" s="123">
        <v>23</v>
      </c>
      <c r="P16" s="123">
        <v>0</v>
      </c>
      <c r="Q16" s="123">
        <v>0</v>
      </c>
      <c r="R16" s="123">
        <v>0</v>
      </c>
      <c r="S16" s="123">
        <v>0</v>
      </c>
      <c r="T16" s="123">
        <v>23</v>
      </c>
      <c r="U16" s="123">
        <v>18</v>
      </c>
      <c r="V16" s="123">
        <v>0</v>
      </c>
      <c r="W16" s="123">
        <v>0</v>
      </c>
      <c r="X16" s="123">
        <v>6</v>
      </c>
      <c r="Y16" s="123">
        <v>0</v>
      </c>
      <c r="Z16" s="123">
        <v>0</v>
      </c>
      <c r="AA16" s="123">
        <v>4</v>
      </c>
      <c r="AB16" s="123">
        <v>0</v>
      </c>
      <c r="AC16" s="123">
        <v>0</v>
      </c>
      <c r="AD16" s="123">
        <v>0</v>
      </c>
      <c r="AE16" s="123">
        <v>0</v>
      </c>
      <c r="AF16" s="123" t="s">
        <v>174</v>
      </c>
      <c r="AG16" s="123">
        <v>0</v>
      </c>
      <c r="AH16" s="123">
        <v>3</v>
      </c>
      <c r="AI16" s="123">
        <v>0</v>
      </c>
      <c r="AJ16" s="123" t="s">
        <v>175</v>
      </c>
      <c r="AK16" s="123">
        <v>0</v>
      </c>
      <c r="AL16" s="123">
        <v>1</v>
      </c>
      <c r="AM16" s="123">
        <v>0</v>
      </c>
      <c r="AN16" s="123" t="s">
        <v>176</v>
      </c>
      <c r="AO16" s="123">
        <v>1</v>
      </c>
      <c r="AP16" s="123">
        <v>1</v>
      </c>
      <c r="AQ16" s="123">
        <v>0</v>
      </c>
      <c r="AR16" s="123" t="s">
        <v>177</v>
      </c>
      <c r="AS16" s="123">
        <v>0</v>
      </c>
      <c r="AT16" s="123">
        <v>1</v>
      </c>
      <c r="AU16" s="124">
        <v>0</v>
      </c>
    </row>
    <row r="17" spans="1:52" ht="14" x14ac:dyDescent="0.35">
      <c r="A17" s="95" t="s">
        <v>7</v>
      </c>
      <c r="B17" s="97">
        <v>10</v>
      </c>
      <c r="C17" s="97">
        <v>59</v>
      </c>
      <c r="D17" s="97">
        <v>0</v>
      </c>
      <c r="E17" s="122">
        <v>2</v>
      </c>
      <c r="F17" s="123">
        <v>15</v>
      </c>
      <c r="G17" s="123">
        <v>0</v>
      </c>
      <c r="H17" s="123">
        <v>2</v>
      </c>
      <c r="I17" s="123">
        <v>14</v>
      </c>
      <c r="J17" s="123">
        <v>0</v>
      </c>
      <c r="K17" s="123">
        <v>0</v>
      </c>
      <c r="L17" s="123">
        <v>5</v>
      </c>
      <c r="M17" s="123">
        <v>0</v>
      </c>
      <c r="N17" s="123">
        <v>1</v>
      </c>
      <c r="O17" s="123">
        <v>11</v>
      </c>
      <c r="P17" s="123">
        <v>0</v>
      </c>
      <c r="Q17" s="123">
        <v>2</v>
      </c>
      <c r="R17" s="123">
        <v>0</v>
      </c>
      <c r="S17" s="123">
        <v>0</v>
      </c>
      <c r="T17" s="123">
        <v>3</v>
      </c>
      <c r="U17" s="123">
        <v>11</v>
      </c>
      <c r="V17" s="123">
        <v>0</v>
      </c>
      <c r="W17" s="123">
        <v>0</v>
      </c>
      <c r="X17" s="123">
        <v>0</v>
      </c>
      <c r="Y17" s="123">
        <v>0</v>
      </c>
      <c r="Z17" s="123">
        <v>0</v>
      </c>
      <c r="AA17" s="123">
        <v>3</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61</v>
      </c>
      <c r="C18" s="97">
        <v>237</v>
      </c>
      <c r="D18" s="97">
        <v>0</v>
      </c>
      <c r="E18" s="122">
        <v>2</v>
      </c>
      <c r="F18" s="123">
        <v>26</v>
      </c>
      <c r="G18" s="123">
        <v>0</v>
      </c>
      <c r="H18" s="123">
        <v>2</v>
      </c>
      <c r="I18" s="123">
        <v>57</v>
      </c>
      <c r="J18" s="123">
        <v>0</v>
      </c>
      <c r="K18" s="123">
        <v>0</v>
      </c>
      <c r="L18" s="123">
        <v>0</v>
      </c>
      <c r="M18" s="123">
        <v>0</v>
      </c>
      <c r="N18" s="123">
        <v>4</v>
      </c>
      <c r="O18" s="123">
        <v>41</v>
      </c>
      <c r="P18" s="123">
        <v>0</v>
      </c>
      <c r="Q18" s="123">
        <v>2</v>
      </c>
      <c r="R18" s="123">
        <v>2</v>
      </c>
      <c r="S18" s="123">
        <v>0</v>
      </c>
      <c r="T18" s="123">
        <v>1</v>
      </c>
      <c r="U18" s="123">
        <v>2</v>
      </c>
      <c r="V18" s="123">
        <v>0</v>
      </c>
      <c r="W18" s="123">
        <v>0</v>
      </c>
      <c r="X18" s="123">
        <v>6</v>
      </c>
      <c r="Y18" s="123">
        <v>0</v>
      </c>
      <c r="Z18" s="123">
        <v>0</v>
      </c>
      <c r="AA18" s="123">
        <v>0</v>
      </c>
      <c r="AB18" s="123">
        <v>0</v>
      </c>
      <c r="AC18" s="123">
        <v>0</v>
      </c>
      <c r="AD18" s="123">
        <v>3</v>
      </c>
      <c r="AE18" s="123">
        <v>0</v>
      </c>
      <c r="AF18" s="123" t="s">
        <v>178</v>
      </c>
      <c r="AG18" s="123">
        <v>4</v>
      </c>
      <c r="AH18" s="123">
        <v>13</v>
      </c>
      <c r="AI18" s="123">
        <v>0</v>
      </c>
      <c r="AJ18" s="123" t="s">
        <v>179</v>
      </c>
      <c r="AK18" s="123">
        <v>4</v>
      </c>
      <c r="AL18" s="123">
        <v>24</v>
      </c>
      <c r="AM18" s="123">
        <v>0</v>
      </c>
      <c r="AN18" s="123" t="s">
        <v>180</v>
      </c>
      <c r="AO18" s="123">
        <v>42</v>
      </c>
      <c r="AP18" s="123">
        <v>63</v>
      </c>
      <c r="AQ18" s="123">
        <v>0</v>
      </c>
      <c r="AR18" s="123" t="s">
        <v>181</v>
      </c>
      <c r="AS18" s="123">
        <v>0</v>
      </c>
      <c r="AT18" s="123">
        <v>0</v>
      </c>
      <c r="AU18" s="124">
        <v>0</v>
      </c>
      <c r="AV18" s="75"/>
      <c r="AW18" s="75"/>
      <c r="AX18" s="75"/>
      <c r="AY18" s="75"/>
      <c r="AZ18" s="75"/>
    </row>
    <row r="19" spans="1:52" ht="14" x14ac:dyDescent="0.35">
      <c r="A19" s="95" t="s">
        <v>9</v>
      </c>
      <c r="B19" s="97">
        <v>114</v>
      </c>
      <c r="C19" s="97">
        <v>267</v>
      </c>
      <c r="D19" s="97">
        <v>0</v>
      </c>
      <c r="E19" s="122">
        <v>1</v>
      </c>
      <c r="F19" s="123">
        <v>7</v>
      </c>
      <c r="G19" s="123">
        <v>0</v>
      </c>
      <c r="H19" s="123">
        <v>5</v>
      </c>
      <c r="I19" s="123">
        <v>67</v>
      </c>
      <c r="J19" s="123">
        <v>0</v>
      </c>
      <c r="K19" s="123">
        <v>8</v>
      </c>
      <c r="L19" s="123">
        <v>25</v>
      </c>
      <c r="M19" s="123">
        <v>0</v>
      </c>
      <c r="N19" s="123">
        <v>34</v>
      </c>
      <c r="O19" s="123">
        <v>87</v>
      </c>
      <c r="P19" s="123">
        <v>0</v>
      </c>
      <c r="Q19" s="123">
        <v>0</v>
      </c>
      <c r="R19" s="123">
        <v>0</v>
      </c>
      <c r="S19" s="123">
        <v>0</v>
      </c>
      <c r="T19" s="123">
        <v>58</v>
      </c>
      <c r="U19" s="123">
        <v>40</v>
      </c>
      <c r="V19" s="123">
        <v>0</v>
      </c>
      <c r="W19" s="123">
        <v>0</v>
      </c>
      <c r="X19" s="123">
        <v>0</v>
      </c>
      <c r="Y19" s="123">
        <v>0</v>
      </c>
      <c r="Z19" s="123">
        <v>2</v>
      </c>
      <c r="AA19" s="123">
        <v>10</v>
      </c>
      <c r="AB19" s="123">
        <v>0</v>
      </c>
      <c r="AC19" s="123">
        <v>0</v>
      </c>
      <c r="AD19" s="123">
        <v>1</v>
      </c>
      <c r="AE19" s="123">
        <v>0</v>
      </c>
      <c r="AF19" s="123" t="s">
        <v>182</v>
      </c>
      <c r="AG19" s="123">
        <v>6</v>
      </c>
      <c r="AH19" s="123">
        <v>30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3</v>
      </c>
      <c r="F20" s="123">
        <v>12</v>
      </c>
      <c r="G20" s="123">
        <v>0</v>
      </c>
      <c r="H20" s="123">
        <v>0</v>
      </c>
      <c r="I20" s="123">
        <v>3</v>
      </c>
      <c r="J20" s="123">
        <v>0</v>
      </c>
      <c r="K20" s="123">
        <v>1</v>
      </c>
      <c r="L20" s="123">
        <v>14</v>
      </c>
      <c r="M20" s="123">
        <v>0</v>
      </c>
      <c r="N20" s="123">
        <v>0</v>
      </c>
      <c r="O20" s="123">
        <v>1</v>
      </c>
      <c r="P20" s="123">
        <v>0</v>
      </c>
      <c r="Q20" s="123">
        <v>3</v>
      </c>
      <c r="R20" s="123">
        <v>1</v>
      </c>
      <c r="S20" s="123">
        <v>0</v>
      </c>
      <c r="T20" s="123">
        <v>0</v>
      </c>
      <c r="U20" s="123">
        <v>0</v>
      </c>
      <c r="V20" s="123">
        <v>0</v>
      </c>
      <c r="W20" s="123">
        <v>2</v>
      </c>
      <c r="X20" s="123">
        <v>0</v>
      </c>
      <c r="Y20" s="123">
        <v>0</v>
      </c>
      <c r="Z20" s="123">
        <v>1</v>
      </c>
      <c r="AA20" s="123">
        <v>1</v>
      </c>
      <c r="AB20" s="123">
        <v>0</v>
      </c>
      <c r="AC20" s="123">
        <v>1</v>
      </c>
      <c r="AD20" s="123">
        <v>0</v>
      </c>
      <c r="AE20" s="123">
        <v>0</v>
      </c>
      <c r="AF20" s="123" t="s">
        <v>183</v>
      </c>
      <c r="AG20" s="123">
        <v>0</v>
      </c>
      <c r="AH20" s="123">
        <v>0</v>
      </c>
      <c r="AI20" s="123">
        <v>0</v>
      </c>
      <c r="AJ20" s="123" t="s">
        <v>184</v>
      </c>
      <c r="AK20" s="123">
        <v>0</v>
      </c>
      <c r="AL20" s="123">
        <v>0</v>
      </c>
      <c r="AM20" s="123">
        <v>0</v>
      </c>
      <c r="AN20" s="123" t="s">
        <v>185</v>
      </c>
      <c r="AO20" s="123">
        <v>0</v>
      </c>
      <c r="AP20" s="123">
        <v>0</v>
      </c>
      <c r="AQ20" s="123">
        <v>0</v>
      </c>
      <c r="AR20" s="123" t="s">
        <v>186</v>
      </c>
      <c r="AS20" s="123">
        <v>0</v>
      </c>
      <c r="AT20" s="123">
        <v>0</v>
      </c>
      <c r="AU20" s="124">
        <v>0</v>
      </c>
      <c r="AV20" s="75"/>
      <c r="AW20" s="75"/>
      <c r="AX20" s="75"/>
      <c r="AY20" s="75"/>
      <c r="AZ20" s="75"/>
    </row>
    <row r="21" spans="1:52" ht="14" x14ac:dyDescent="0.35">
      <c r="A21" s="95" t="s">
        <v>11</v>
      </c>
      <c r="B21" s="97">
        <v>4</v>
      </c>
      <c r="C21" s="97">
        <v>82</v>
      </c>
      <c r="D21" s="97">
        <v>0</v>
      </c>
      <c r="E21" s="122">
        <v>0</v>
      </c>
      <c r="F21" s="123">
        <v>31</v>
      </c>
      <c r="G21" s="123">
        <v>0</v>
      </c>
      <c r="H21" s="123">
        <v>1</v>
      </c>
      <c r="I21" s="123">
        <v>25</v>
      </c>
      <c r="J21" s="123">
        <v>0</v>
      </c>
      <c r="K21" s="123">
        <v>0</v>
      </c>
      <c r="L21" s="123">
        <v>1</v>
      </c>
      <c r="M21" s="123">
        <v>0</v>
      </c>
      <c r="N21" s="123">
        <v>0</v>
      </c>
      <c r="O21" s="123">
        <v>13</v>
      </c>
      <c r="P21" s="123">
        <v>0</v>
      </c>
      <c r="Q21" s="123">
        <v>0</v>
      </c>
      <c r="R21" s="123">
        <v>1</v>
      </c>
      <c r="S21" s="123">
        <v>0</v>
      </c>
      <c r="T21" s="123">
        <v>0</v>
      </c>
      <c r="U21" s="123">
        <v>4</v>
      </c>
      <c r="V21" s="123">
        <v>0</v>
      </c>
      <c r="W21" s="123">
        <v>0</v>
      </c>
      <c r="X21" s="123">
        <v>0</v>
      </c>
      <c r="Y21" s="123">
        <v>0</v>
      </c>
      <c r="Z21" s="123">
        <v>3</v>
      </c>
      <c r="AA21" s="123">
        <v>4</v>
      </c>
      <c r="AB21" s="123">
        <v>0</v>
      </c>
      <c r="AC21" s="123">
        <v>0</v>
      </c>
      <c r="AD21" s="123">
        <v>3</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34</v>
      </c>
      <c r="C22" s="97">
        <v>186</v>
      </c>
      <c r="D22" s="97">
        <v>0</v>
      </c>
      <c r="E22" s="122">
        <v>5</v>
      </c>
      <c r="F22" s="123">
        <v>38</v>
      </c>
      <c r="G22" s="123">
        <v>0</v>
      </c>
      <c r="H22" s="123">
        <v>2</v>
      </c>
      <c r="I22" s="123">
        <v>48</v>
      </c>
      <c r="J22" s="123">
        <v>0</v>
      </c>
      <c r="K22" s="123">
        <v>0</v>
      </c>
      <c r="L22" s="123">
        <v>1</v>
      </c>
      <c r="M22" s="123">
        <v>0</v>
      </c>
      <c r="N22" s="123">
        <v>2</v>
      </c>
      <c r="O22" s="123">
        <v>16</v>
      </c>
      <c r="P22" s="123">
        <v>0</v>
      </c>
      <c r="Q22" s="123">
        <v>0</v>
      </c>
      <c r="R22" s="123">
        <v>5</v>
      </c>
      <c r="S22" s="123">
        <v>0</v>
      </c>
      <c r="T22" s="123">
        <v>20</v>
      </c>
      <c r="U22" s="123">
        <v>52</v>
      </c>
      <c r="V22" s="123">
        <v>0</v>
      </c>
      <c r="W22" s="123">
        <v>0</v>
      </c>
      <c r="X22" s="123">
        <v>4</v>
      </c>
      <c r="Y22" s="123">
        <v>0</v>
      </c>
      <c r="Z22" s="123">
        <v>3</v>
      </c>
      <c r="AA22" s="123">
        <v>14</v>
      </c>
      <c r="AB22" s="123">
        <v>0</v>
      </c>
      <c r="AC22" s="123">
        <v>2</v>
      </c>
      <c r="AD22" s="123">
        <v>6</v>
      </c>
      <c r="AE22" s="123">
        <v>0</v>
      </c>
      <c r="AF22" s="123">
        <v>0</v>
      </c>
      <c r="AG22" s="123">
        <v>0</v>
      </c>
      <c r="AH22" s="123">
        <v>2</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95</v>
      </c>
      <c r="C23" s="97">
        <v>615</v>
      </c>
      <c r="D23" s="97">
        <v>1</v>
      </c>
      <c r="E23" s="122">
        <v>6</v>
      </c>
      <c r="F23" s="123">
        <v>73</v>
      </c>
      <c r="G23" s="123">
        <v>0</v>
      </c>
      <c r="H23" s="123">
        <v>5</v>
      </c>
      <c r="I23" s="123">
        <v>353</v>
      </c>
      <c r="J23" s="123">
        <v>0</v>
      </c>
      <c r="K23" s="123">
        <v>4</v>
      </c>
      <c r="L23" s="123">
        <v>10</v>
      </c>
      <c r="M23" s="123">
        <v>0</v>
      </c>
      <c r="N23" s="123">
        <v>4</v>
      </c>
      <c r="O23" s="123">
        <v>34</v>
      </c>
      <c r="P23" s="123">
        <v>1</v>
      </c>
      <c r="Q23" s="123">
        <v>0</v>
      </c>
      <c r="R23" s="123">
        <v>9</v>
      </c>
      <c r="S23" s="123">
        <v>0</v>
      </c>
      <c r="T23" s="123">
        <v>74</v>
      </c>
      <c r="U23" s="123">
        <v>106</v>
      </c>
      <c r="V23" s="123">
        <v>0</v>
      </c>
      <c r="W23" s="123">
        <v>2</v>
      </c>
      <c r="X23" s="123">
        <v>6</v>
      </c>
      <c r="Y23" s="123">
        <v>0</v>
      </c>
      <c r="Z23" s="123">
        <v>0</v>
      </c>
      <c r="AA23" s="123">
        <v>22</v>
      </c>
      <c r="AB23" s="123">
        <v>0</v>
      </c>
      <c r="AC23" s="123">
        <v>0</v>
      </c>
      <c r="AD23" s="123">
        <v>2</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18</v>
      </c>
      <c r="C24" s="97">
        <v>85</v>
      </c>
      <c r="D24" s="97">
        <v>0</v>
      </c>
      <c r="E24" s="122">
        <v>0</v>
      </c>
      <c r="F24" s="123">
        <v>0</v>
      </c>
      <c r="G24" s="123">
        <v>0</v>
      </c>
      <c r="H24" s="123">
        <v>3</v>
      </c>
      <c r="I24" s="123">
        <v>28</v>
      </c>
      <c r="J24" s="123">
        <v>0</v>
      </c>
      <c r="K24" s="123">
        <v>2</v>
      </c>
      <c r="L24" s="123">
        <v>18</v>
      </c>
      <c r="M24" s="123">
        <v>0</v>
      </c>
      <c r="N24" s="123">
        <v>5</v>
      </c>
      <c r="O24" s="123">
        <v>22</v>
      </c>
      <c r="P24" s="123">
        <v>0</v>
      </c>
      <c r="Q24" s="123">
        <v>0</v>
      </c>
      <c r="R24" s="123">
        <v>0</v>
      </c>
      <c r="S24" s="123">
        <v>0</v>
      </c>
      <c r="T24" s="123">
        <v>2</v>
      </c>
      <c r="U24" s="123">
        <v>2</v>
      </c>
      <c r="V24" s="123">
        <v>0</v>
      </c>
      <c r="W24" s="123">
        <v>0</v>
      </c>
      <c r="X24" s="123">
        <v>0</v>
      </c>
      <c r="Y24" s="123">
        <v>0</v>
      </c>
      <c r="Z24" s="123">
        <v>4</v>
      </c>
      <c r="AA24" s="123">
        <v>14</v>
      </c>
      <c r="AB24" s="123">
        <v>0</v>
      </c>
      <c r="AC24" s="123">
        <v>0</v>
      </c>
      <c r="AD24" s="123">
        <v>0</v>
      </c>
      <c r="AE24" s="123">
        <v>0</v>
      </c>
      <c r="AF24" s="123" t="s">
        <v>187</v>
      </c>
      <c r="AG24" s="123">
        <v>0</v>
      </c>
      <c r="AH24" s="123">
        <v>1</v>
      </c>
      <c r="AI24" s="123">
        <v>0</v>
      </c>
      <c r="AJ24" s="123" t="s">
        <v>188</v>
      </c>
      <c r="AK24" s="123">
        <v>2</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23</v>
      </c>
      <c r="C25" s="97">
        <v>98</v>
      </c>
      <c r="D25" s="97">
        <v>0</v>
      </c>
      <c r="E25" s="122">
        <v>5</v>
      </c>
      <c r="F25" s="123">
        <v>24</v>
      </c>
      <c r="G25" s="123">
        <v>0</v>
      </c>
      <c r="H25" s="123">
        <v>0</v>
      </c>
      <c r="I25" s="123">
        <v>8</v>
      </c>
      <c r="J25" s="123">
        <v>0</v>
      </c>
      <c r="K25" s="123">
        <v>5</v>
      </c>
      <c r="L25" s="123">
        <v>48</v>
      </c>
      <c r="M25" s="123">
        <v>0</v>
      </c>
      <c r="N25" s="123">
        <v>8</v>
      </c>
      <c r="O25" s="123">
        <v>14</v>
      </c>
      <c r="P25" s="123">
        <v>0</v>
      </c>
      <c r="Q25" s="123">
        <v>0</v>
      </c>
      <c r="R25" s="123">
        <v>0</v>
      </c>
      <c r="S25" s="123">
        <v>0</v>
      </c>
      <c r="T25" s="123">
        <v>2</v>
      </c>
      <c r="U25" s="123">
        <v>2</v>
      </c>
      <c r="V25" s="123">
        <v>0</v>
      </c>
      <c r="W25" s="123">
        <v>1</v>
      </c>
      <c r="X25" s="123">
        <v>2</v>
      </c>
      <c r="Y25" s="123">
        <v>0</v>
      </c>
      <c r="Z25" s="123">
        <v>0</v>
      </c>
      <c r="AA25" s="123">
        <v>0</v>
      </c>
      <c r="AB25" s="123">
        <v>0</v>
      </c>
      <c r="AC25" s="123">
        <v>2</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14</v>
      </c>
      <c r="C26" s="97">
        <v>109</v>
      </c>
      <c r="D26" s="97">
        <v>0</v>
      </c>
      <c r="E26" s="122">
        <v>0</v>
      </c>
      <c r="F26" s="123">
        <v>1</v>
      </c>
      <c r="G26" s="123">
        <v>0</v>
      </c>
      <c r="H26" s="123">
        <v>2</v>
      </c>
      <c r="I26" s="123">
        <v>61</v>
      </c>
      <c r="J26" s="123">
        <v>0</v>
      </c>
      <c r="K26" s="123">
        <v>0</v>
      </c>
      <c r="L26" s="123">
        <v>2</v>
      </c>
      <c r="M26" s="123">
        <v>0</v>
      </c>
      <c r="N26" s="123">
        <v>2</v>
      </c>
      <c r="O26" s="123">
        <v>9</v>
      </c>
      <c r="P26" s="123">
        <v>0</v>
      </c>
      <c r="Q26" s="123">
        <v>3</v>
      </c>
      <c r="R26" s="123">
        <v>3</v>
      </c>
      <c r="S26" s="123">
        <v>0</v>
      </c>
      <c r="T26" s="123">
        <v>0</v>
      </c>
      <c r="U26" s="123">
        <v>0</v>
      </c>
      <c r="V26" s="123">
        <v>0</v>
      </c>
      <c r="W26" s="123">
        <v>0</v>
      </c>
      <c r="X26" s="123">
        <v>7</v>
      </c>
      <c r="Y26" s="123">
        <v>0</v>
      </c>
      <c r="Z26" s="123">
        <v>2</v>
      </c>
      <c r="AA26" s="123">
        <v>7</v>
      </c>
      <c r="AB26" s="123">
        <v>0</v>
      </c>
      <c r="AC26" s="123">
        <v>0</v>
      </c>
      <c r="AD26" s="123">
        <v>0</v>
      </c>
      <c r="AE26" s="123">
        <v>0</v>
      </c>
      <c r="AF26" s="123">
        <v>0</v>
      </c>
      <c r="AG26" s="123">
        <v>0</v>
      </c>
      <c r="AH26" s="123">
        <v>7</v>
      </c>
      <c r="AI26" s="123">
        <v>0</v>
      </c>
      <c r="AJ26" s="123">
        <v>0</v>
      </c>
      <c r="AK26" s="123">
        <v>1</v>
      </c>
      <c r="AL26" s="123">
        <v>3</v>
      </c>
      <c r="AM26" s="123">
        <v>0</v>
      </c>
      <c r="AN26" s="123">
        <v>0</v>
      </c>
      <c r="AO26" s="123">
        <v>2</v>
      </c>
      <c r="AP26" s="123">
        <v>9</v>
      </c>
      <c r="AQ26" s="123">
        <v>0</v>
      </c>
      <c r="AR26" s="123">
        <v>0</v>
      </c>
      <c r="AS26" s="123">
        <v>2</v>
      </c>
      <c r="AT26" s="123">
        <v>0</v>
      </c>
      <c r="AU26" s="124">
        <v>0</v>
      </c>
      <c r="AV26" s="75"/>
      <c r="AW26" s="75"/>
      <c r="AX26" s="75"/>
      <c r="AY26" s="75"/>
      <c r="AZ26" s="75"/>
    </row>
    <row r="27" spans="1:52" ht="14" x14ac:dyDescent="0.35">
      <c r="A27" s="95" t="s">
        <v>17</v>
      </c>
      <c r="B27" s="97">
        <v>103</v>
      </c>
      <c r="C27" s="97">
        <v>322</v>
      </c>
      <c r="D27" s="97">
        <v>4</v>
      </c>
      <c r="E27" s="122">
        <v>4</v>
      </c>
      <c r="F27" s="123">
        <v>27</v>
      </c>
      <c r="G27" s="123">
        <v>0</v>
      </c>
      <c r="H27" s="123">
        <v>10</v>
      </c>
      <c r="I27" s="123">
        <v>80</v>
      </c>
      <c r="J27" s="123">
        <v>1</v>
      </c>
      <c r="K27" s="123">
        <v>19</v>
      </c>
      <c r="L27" s="123">
        <v>96</v>
      </c>
      <c r="M27" s="123">
        <v>1</v>
      </c>
      <c r="N27" s="123">
        <v>20</v>
      </c>
      <c r="O27" s="123">
        <v>44</v>
      </c>
      <c r="P27" s="123">
        <v>2</v>
      </c>
      <c r="Q27" s="123">
        <v>1</v>
      </c>
      <c r="R27" s="123">
        <v>0</v>
      </c>
      <c r="S27" s="123">
        <v>0</v>
      </c>
      <c r="T27" s="123">
        <v>42</v>
      </c>
      <c r="U27" s="123">
        <v>50</v>
      </c>
      <c r="V27" s="123">
        <v>0</v>
      </c>
      <c r="W27" s="123">
        <v>0</v>
      </c>
      <c r="X27" s="123">
        <v>7</v>
      </c>
      <c r="Y27" s="123">
        <v>0</v>
      </c>
      <c r="Z27" s="123">
        <v>7</v>
      </c>
      <c r="AA27" s="123">
        <v>18</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49</v>
      </c>
      <c r="C28" s="97">
        <v>98</v>
      </c>
      <c r="D28" s="97">
        <v>0</v>
      </c>
      <c r="E28" s="122">
        <v>12</v>
      </c>
      <c r="F28" s="123">
        <v>46</v>
      </c>
      <c r="G28" s="123">
        <v>0</v>
      </c>
      <c r="H28" s="123">
        <v>0</v>
      </c>
      <c r="I28" s="123">
        <v>6</v>
      </c>
      <c r="J28" s="123">
        <v>0</v>
      </c>
      <c r="K28" s="123">
        <v>0</v>
      </c>
      <c r="L28" s="123">
        <v>0</v>
      </c>
      <c r="M28" s="123">
        <v>0</v>
      </c>
      <c r="N28" s="123">
        <v>9</v>
      </c>
      <c r="O28" s="123">
        <v>18</v>
      </c>
      <c r="P28" s="123">
        <v>0</v>
      </c>
      <c r="Q28" s="123">
        <v>24</v>
      </c>
      <c r="R28" s="123">
        <v>12</v>
      </c>
      <c r="S28" s="123">
        <v>0</v>
      </c>
      <c r="T28" s="123">
        <v>2</v>
      </c>
      <c r="U28" s="123">
        <v>0</v>
      </c>
      <c r="V28" s="123">
        <v>0</v>
      </c>
      <c r="W28" s="123">
        <v>0</v>
      </c>
      <c r="X28" s="123">
        <v>1</v>
      </c>
      <c r="Y28" s="123">
        <v>0</v>
      </c>
      <c r="Z28" s="123">
        <v>2</v>
      </c>
      <c r="AA28" s="123">
        <v>15</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55</v>
      </c>
      <c r="C29" s="97">
        <v>263</v>
      </c>
      <c r="D29" s="97">
        <v>1</v>
      </c>
      <c r="E29" s="122">
        <v>6</v>
      </c>
      <c r="F29" s="123">
        <v>37</v>
      </c>
      <c r="G29" s="123">
        <v>0</v>
      </c>
      <c r="H29" s="123">
        <v>3</v>
      </c>
      <c r="I29" s="123">
        <v>57</v>
      </c>
      <c r="J29" s="123">
        <v>0</v>
      </c>
      <c r="K29" s="123">
        <v>5</v>
      </c>
      <c r="L29" s="123">
        <v>77</v>
      </c>
      <c r="M29" s="123">
        <v>0</v>
      </c>
      <c r="N29" s="123">
        <v>7</v>
      </c>
      <c r="O29" s="123">
        <v>42</v>
      </c>
      <c r="P29" s="123">
        <v>1</v>
      </c>
      <c r="Q29" s="123">
        <v>0</v>
      </c>
      <c r="R29" s="123">
        <v>2</v>
      </c>
      <c r="S29" s="123">
        <v>0</v>
      </c>
      <c r="T29" s="123">
        <v>33</v>
      </c>
      <c r="U29" s="123">
        <v>31</v>
      </c>
      <c r="V29" s="123">
        <v>0</v>
      </c>
      <c r="W29" s="123">
        <v>0</v>
      </c>
      <c r="X29" s="123">
        <v>5</v>
      </c>
      <c r="Y29" s="123">
        <v>0</v>
      </c>
      <c r="Z29" s="123">
        <v>0</v>
      </c>
      <c r="AA29" s="123">
        <v>11</v>
      </c>
      <c r="AB29" s="123">
        <v>0</v>
      </c>
      <c r="AC29" s="123">
        <v>0</v>
      </c>
      <c r="AD29" s="123">
        <v>0</v>
      </c>
      <c r="AE29" s="123">
        <v>0</v>
      </c>
      <c r="AF29" s="123">
        <v>0</v>
      </c>
      <c r="AG29" s="123">
        <v>1</v>
      </c>
      <c r="AH29" s="123">
        <v>1</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8</v>
      </c>
      <c r="C30" s="97">
        <v>124</v>
      </c>
      <c r="D30" s="97">
        <v>0</v>
      </c>
      <c r="E30" s="122">
        <v>0</v>
      </c>
      <c r="F30" s="123">
        <v>11</v>
      </c>
      <c r="G30" s="123">
        <v>0</v>
      </c>
      <c r="H30" s="123">
        <v>0</v>
      </c>
      <c r="I30" s="123">
        <v>40</v>
      </c>
      <c r="J30" s="123">
        <v>0</v>
      </c>
      <c r="K30" s="123">
        <v>6</v>
      </c>
      <c r="L30" s="123">
        <v>52</v>
      </c>
      <c r="M30" s="123">
        <v>0</v>
      </c>
      <c r="N30" s="123">
        <v>0</v>
      </c>
      <c r="O30" s="123">
        <v>6</v>
      </c>
      <c r="P30" s="123">
        <v>0</v>
      </c>
      <c r="Q30" s="123">
        <v>0</v>
      </c>
      <c r="R30" s="123">
        <v>0</v>
      </c>
      <c r="S30" s="123">
        <v>0</v>
      </c>
      <c r="T30" s="123">
        <v>0</v>
      </c>
      <c r="U30" s="123">
        <v>3</v>
      </c>
      <c r="V30" s="123">
        <v>0</v>
      </c>
      <c r="W30" s="123">
        <v>2</v>
      </c>
      <c r="X30" s="123">
        <v>0</v>
      </c>
      <c r="Y30" s="123">
        <v>0</v>
      </c>
      <c r="Z30" s="123">
        <v>0</v>
      </c>
      <c r="AA30" s="123">
        <v>3</v>
      </c>
      <c r="AB30" s="123">
        <v>0</v>
      </c>
      <c r="AC30" s="123">
        <v>0</v>
      </c>
      <c r="AD30" s="123">
        <v>0</v>
      </c>
      <c r="AE30" s="123">
        <v>0</v>
      </c>
      <c r="AF30" s="123" t="s">
        <v>189</v>
      </c>
      <c r="AG30" s="123">
        <v>0</v>
      </c>
      <c r="AH30" s="123">
        <v>9</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64</v>
      </c>
      <c r="C31" s="97">
        <v>320</v>
      </c>
      <c r="D31" s="97">
        <v>0</v>
      </c>
      <c r="E31" s="122">
        <v>1</v>
      </c>
      <c r="F31" s="123">
        <v>16</v>
      </c>
      <c r="G31" s="123">
        <v>0</v>
      </c>
      <c r="H31" s="123">
        <v>0</v>
      </c>
      <c r="I31" s="123">
        <v>52</v>
      </c>
      <c r="J31" s="123">
        <v>0</v>
      </c>
      <c r="K31" s="123">
        <v>24</v>
      </c>
      <c r="L31" s="123">
        <v>141</v>
      </c>
      <c r="M31" s="123">
        <v>0</v>
      </c>
      <c r="N31" s="123">
        <v>15</v>
      </c>
      <c r="O31" s="123">
        <v>74</v>
      </c>
      <c r="P31" s="123">
        <v>0</v>
      </c>
      <c r="Q31" s="123">
        <v>0</v>
      </c>
      <c r="R31" s="123">
        <v>0</v>
      </c>
      <c r="S31" s="123">
        <v>0</v>
      </c>
      <c r="T31" s="123">
        <v>16</v>
      </c>
      <c r="U31" s="123">
        <v>19</v>
      </c>
      <c r="V31" s="123">
        <v>0</v>
      </c>
      <c r="W31" s="123">
        <v>6</v>
      </c>
      <c r="X31" s="123">
        <v>7</v>
      </c>
      <c r="Y31" s="123">
        <v>0</v>
      </c>
      <c r="Z31" s="123">
        <v>2</v>
      </c>
      <c r="AA31" s="123">
        <v>10</v>
      </c>
      <c r="AB31" s="123">
        <v>0</v>
      </c>
      <c r="AC31" s="123">
        <v>0</v>
      </c>
      <c r="AD31" s="123">
        <v>0</v>
      </c>
      <c r="AE31" s="123">
        <v>0</v>
      </c>
      <c r="AF31" s="123" t="s">
        <v>191</v>
      </c>
      <c r="AG31" s="123">
        <v>0</v>
      </c>
      <c r="AH31" s="123">
        <v>0</v>
      </c>
      <c r="AI31" s="123">
        <v>0</v>
      </c>
      <c r="AJ31" s="123" t="s">
        <v>192</v>
      </c>
      <c r="AK31" s="123">
        <v>0</v>
      </c>
      <c r="AL31" s="123">
        <v>1</v>
      </c>
      <c r="AM31" s="123">
        <v>0</v>
      </c>
      <c r="AN31" s="123">
        <v>0</v>
      </c>
      <c r="AO31" s="123">
        <v>0</v>
      </c>
      <c r="AP31" s="123">
        <v>0</v>
      </c>
      <c r="AQ31" s="123">
        <v>0</v>
      </c>
      <c r="AR31" s="123">
        <v>0</v>
      </c>
      <c r="AS31" s="123">
        <v>0</v>
      </c>
      <c r="AT31" s="123">
        <v>0</v>
      </c>
      <c r="AU31" s="124">
        <v>0</v>
      </c>
    </row>
    <row r="32" spans="1:52" x14ac:dyDescent="0.35">
      <c r="A32" s="95" t="s">
        <v>22</v>
      </c>
      <c r="B32" s="97">
        <v>27</v>
      </c>
      <c r="C32" s="97">
        <v>157</v>
      </c>
      <c r="D32" s="97">
        <v>0</v>
      </c>
      <c r="E32" s="122">
        <v>5</v>
      </c>
      <c r="F32" s="123">
        <v>40</v>
      </c>
      <c r="G32" s="123">
        <v>0</v>
      </c>
      <c r="H32" s="123">
        <v>0</v>
      </c>
      <c r="I32" s="123">
        <v>40</v>
      </c>
      <c r="J32" s="123">
        <v>0</v>
      </c>
      <c r="K32" s="123">
        <v>1</v>
      </c>
      <c r="L32" s="123">
        <v>36</v>
      </c>
      <c r="M32" s="123">
        <v>0</v>
      </c>
      <c r="N32" s="123">
        <v>4</v>
      </c>
      <c r="O32" s="123">
        <v>15</v>
      </c>
      <c r="P32" s="123">
        <v>0</v>
      </c>
      <c r="Q32" s="123">
        <v>10</v>
      </c>
      <c r="R32" s="123">
        <v>0</v>
      </c>
      <c r="S32" s="123">
        <v>0</v>
      </c>
      <c r="T32" s="123">
        <v>2</v>
      </c>
      <c r="U32" s="123">
        <v>11</v>
      </c>
      <c r="V32" s="123">
        <v>0</v>
      </c>
      <c r="W32" s="123">
        <v>0</v>
      </c>
      <c r="X32" s="123">
        <v>1</v>
      </c>
      <c r="Y32" s="123">
        <v>0</v>
      </c>
      <c r="Z32" s="123">
        <v>5</v>
      </c>
      <c r="AA32" s="123">
        <v>13</v>
      </c>
      <c r="AB32" s="123">
        <v>0</v>
      </c>
      <c r="AC32" s="123">
        <v>0</v>
      </c>
      <c r="AD32" s="123">
        <v>1</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7</v>
      </c>
      <c r="C33" s="97">
        <v>61</v>
      </c>
      <c r="D33" s="97">
        <v>0</v>
      </c>
      <c r="E33" s="122">
        <v>2</v>
      </c>
      <c r="F33" s="123">
        <v>8</v>
      </c>
      <c r="G33" s="123">
        <v>0</v>
      </c>
      <c r="H33" s="123">
        <v>1</v>
      </c>
      <c r="I33" s="123">
        <v>45</v>
      </c>
      <c r="J33" s="123">
        <v>0</v>
      </c>
      <c r="K33" s="123">
        <v>0</v>
      </c>
      <c r="L33" s="123">
        <v>0</v>
      </c>
      <c r="M33" s="123">
        <v>0</v>
      </c>
      <c r="N33" s="123">
        <v>1</v>
      </c>
      <c r="O33" s="123">
        <v>0</v>
      </c>
      <c r="P33" s="123">
        <v>0</v>
      </c>
      <c r="Q33" s="123">
        <v>1</v>
      </c>
      <c r="R33" s="123">
        <v>0</v>
      </c>
      <c r="S33" s="123">
        <v>0</v>
      </c>
      <c r="T33" s="123">
        <v>0</v>
      </c>
      <c r="U33" s="123">
        <v>0</v>
      </c>
      <c r="V33" s="123">
        <v>0</v>
      </c>
      <c r="W33" s="123">
        <v>0</v>
      </c>
      <c r="X33" s="123">
        <v>0</v>
      </c>
      <c r="Y33" s="123">
        <v>0</v>
      </c>
      <c r="Z33" s="123">
        <v>2</v>
      </c>
      <c r="AA33" s="123">
        <v>8</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62</v>
      </c>
      <c r="C34" s="97">
        <v>280</v>
      </c>
      <c r="D34" s="97">
        <v>1</v>
      </c>
      <c r="E34" s="122">
        <v>7</v>
      </c>
      <c r="F34" s="123">
        <v>53</v>
      </c>
      <c r="G34" s="123">
        <v>0</v>
      </c>
      <c r="H34" s="123">
        <v>5</v>
      </c>
      <c r="I34" s="123">
        <v>84</v>
      </c>
      <c r="J34" s="123">
        <v>1</v>
      </c>
      <c r="K34" s="123">
        <v>5</v>
      </c>
      <c r="L34" s="123">
        <v>27</v>
      </c>
      <c r="M34" s="123">
        <v>0</v>
      </c>
      <c r="N34" s="123">
        <v>8</v>
      </c>
      <c r="O34" s="123">
        <v>31</v>
      </c>
      <c r="P34" s="123">
        <v>0</v>
      </c>
      <c r="Q34" s="123">
        <v>3</v>
      </c>
      <c r="R34" s="123">
        <v>8</v>
      </c>
      <c r="S34" s="123">
        <v>0</v>
      </c>
      <c r="T34" s="123">
        <v>21</v>
      </c>
      <c r="U34" s="123">
        <v>29</v>
      </c>
      <c r="V34" s="123">
        <v>0</v>
      </c>
      <c r="W34" s="123">
        <v>2</v>
      </c>
      <c r="X34" s="123">
        <v>5</v>
      </c>
      <c r="Y34" s="123">
        <v>0</v>
      </c>
      <c r="Z34" s="123">
        <v>10</v>
      </c>
      <c r="AA34" s="123">
        <v>42</v>
      </c>
      <c r="AB34" s="123">
        <v>0</v>
      </c>
      <c r="AC34" s="123">
        <v>1</v>
      </c>
      <c r="AD34" s="123">
        <v>1</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83</v>
      </c>
      <c r="C35" s="97">
        <v>295</v>
      </c>
      <c r="D35" s="97">
        <v>1</v>
      </c>
      <c r="E35" s="122">
        <v>5</v>
      </c>
      <c r="F35" s="123">
        <v>32</v>
      </c>
      <c r="G35" s="123">
        <v>0</v>
      </c>
      <c r="H35" s="123">
        <v>0</v>
      </c>
      <c r="I35" s="123">
        <v>59</v>
      </c>
      <c r="J35" s="123">
        <v>0</v>
      </c>
      <c r="K35" s="123">
        <v>17</v>
      </c>
      <c r="L35" s="123">
        <v>109</v>
      </c>
      <c r="M35" s="123">
        <v>0</v>
      </c>
      <c r="N35" s="123">
        <v>17</v>
      </c>
      <c r="O35" s="123">
        <v>54</v>
      </c>
      <c r="P35" s="123">
        <v>1</v>
      </c>
      <c r="Q35" s="123">
        <v>0</v>
      </c>
      <c r="R35" s="123">
        <v>1</v>
      </c>
      <c r="S35" s="123">
        <v>0</v>
      </c>
      <c r="T35" s="123">
        <v>41</v>
      </c>
      <c r="U35" s="123">
        <v>31</v>
      </c>
      <c r="V35" s="123">
        <v>0</v>
      </c>
      <c r="W35" s="123">
        <v>0</v>
      </c>
      <c r="X35" s="123">
        <v>0</v>
      </c>
      <c r="Y35" s="123">
        <v>0</v>
      </c>
      <c r="Z35" s="123">
        <v>2</v>
      </c>
      <c r="AA35" s="123">
        <v>8</v>
      </c>
      <c r="AB35" s="123">
        <v>0</v>
      </c>
      <c r="AC35" s="123">
        <v>1</v>
      </c>
      <c r="AD35" s="123">
        <v>1</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125</v>
      </c>
      <c r="C36" s="97">
        <v>737</v>
      </c>
      <c r="D36" s="97">
        <v>0</v>
      </c>
      <c r="E36" s="122">
        <v>0</v>
      </c>
      <c r="F36" s="123">
        <v>0</v>
      </c>
      <c r="G36" s="123">
        <v>0</v>
      </c>
      <c r="H36" s="123">
        <v>5</v>
      </c>
      <c r="I36" s="123">
        <v>187</v>
      </c>
      <c r="J36" s="123">
        <v>0</v>
      </c>
      <c r="K36" s="123">
        <v>15</v>
      </c>
      <c r="L36" s="123">
        <v>218</v>
      </c>
      <c r="M36" s="123">
        <v>0</v>
      </c>
      <c r="N36" s="123">
        <v>0</v>
      </c>
      <c r="O36" s="123">
        <v>3</v>
      </c>
      <c r="P36" s="123">
        <v>0</v>
      </c>
      <c r="Q36" s="123">
        <v>0</v>
      </c>
      <c r="R36" s="123">
        <v>0</v>
      </c>
      <c r="S36" s="123">
        <v>0</v>
      </c>
      <c r="T36" s="123">
        <v>1</v>
      </c>
      <c r="U36" s="123">
        <v>2</v>
      </c>
      <c r="V36" s="123">
        <v>0</v>
      </c>
      <c r="W36" s="123">
        <v>1</v>
      </c>
      <c r="X36" s="123">
        <v>3</v>
      </c>
      <c r="Y36" s="123">
        <v>0</v>
      </c>
      <c r="Z36" s="123">
        <v>1</v>
      </c>
      <c r="AA36" s="123">
        <v>23</v>
      </c>
      <c r="AB36" s="123">
        <v>0</v>
      </c>
      <c r="AC36" s="123">
        <v>1</v>
      </c>
      <c r="AD36" s="123">
        <v>1</v>
      </c>
      <c r="AE36" s="123">
        <v>0</v>
      </c>
      <c r="AF36" s="123">
        <v>0</v>
      </c>
      <c r="AG36" s="123">
        <v>101</v>
      </c>
      <c r="AH36" s="123">
        <v>300</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0</v>
      </c>
      <c r="C37" s="97">
        <v>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193</v>
      </c>
      <c r="AG37" s="123">
        <v>0</v>
      </c>
      <c r="AH37" s="123">
        <v>0</v>
      </c>
      <c r="AI37" s="123">
        <v>0</v>
      </c>
      <c r="AJ37" s="123" t="s">
        <v>194</v>
      </c>
      <c r="AK37" s="123">
        <v>1</v>
      </c>
      <c r="AL37" s="123">
        <v>16</v>
      </c>
      <c r="AM37" s="123">
        <v>0</v>
      </c>
      <c r="AN37" s="123" t="s">
        <v>195</v>
      </c>
      <c r="AO37" s="123">
        <v>16</v>
      </c>
      <c r="AP37" s="123">
        <v>149</v>
      </c>
      <c r="AQ37" s="123">
        <v>0</v>
      </c>
      <c r="AR37" s="123" t="s">
        <v>188</v>
      </c>
      <c r="AS37" s="123">
        <v>3</v>
      </c>
      <c r="AT37" s="123">
        <v>10</v>
      </c>
      <c r="AU37" s="124">
        <v>0</v>
      </c>
    </row>
    <row r="38" spans="1:47" x14ac:dyDescent="0.35">
      <c r="A38" s="95" t="s">
        <v>28</v>
      </c>
      <c r="B38" s="97">
        <v>12</v>
      </c>
      <c r="C38" s="97">
        <v>50</v>
      </c>
      <c r="D38" s="97">
        <v>0</v>
      </c>
      <c r="E38" s="122">
        <v>2</v>
      </c>
      <c r="F38" s="123">
        <v>33</v>
      </c>
      <c r="G38" s="123">
        <v>0</v>
      </c>
      <c r="H38" s="123">
        <v>3</v>
      </c>
      <c r="I38" s="123">
        <v>5</v>
      </c>
      <c r="J38" s="123">
        <v>0</v>
      </c>
      <c r="K38" s="123">
        <v>0</v>
      </c>
      <c r="L38" s="123">
        <v>0</v>
      </c>
      <c r="M38" s="123">
        <v>0</v>
      </c>
      <c r="N38" s="123">
        <v>0</v>
      </c>
      <c r="O38" s="123">
        <v>3</v>
      </c>
      <c r="P38" s="123">
        <v>0</v>
      </c>
      <c r="Q38" s="123">
        <v>2</v>
      </c>
      <c r="R38" s="123">
        <v>5</v>
      </c>
      <c r="S38" s="123">
        <v>0</v>
      </c>
      <c r="T38" s="123">
        <v>0</v>
      </c>
      <c r="U38" s="123">
        <v>0</v>
      </c>
      <c r="V38" s="123">
        <v>0</v>
      </c>
      <c r="W38" s="123">
        <v>1</v>
      </c>
      <c r="X38" s="123">
        <v>0</v>
      </c>
      <c r="Y38" s="123">
        <v>0</v>
      </c>
      <c r="Z38" s="123">
        <v>4</v>
      </c>
      <c r="AA38" s="123">
        <v>4</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4</v>
      </c>
      <c r="C39" s="97">
        <v>36</v>
      </c>
      <c r="D39" s="97">
        <v>0</v>
      </c>
      <c r="E39" s="122">
        <v>0</v>
      </c>
      <c r="F39" s="123">
        <v>13</v>
      </c>
      <c r="G39" s="123">
        <v>0</v>
      </c>
      <c r="H39" s="123">
        <v>0</v>
      </c>
      <c r="I39" s="123">
        <v>1</v>
      </c>
      <c r="J39" s="123">
        <v>0</v>
      </c>
      <c r="K39" s="123">
        <v>0</v>
      </c>
      <c r="L39" s="123">
        <v>16</v>
      </c>
      <c r="M39" s="123">
        <v>0</v>
      </c>
      <c r="N39" s="123">
        <v>0</v>
      </c>
      <c r="O39" s="123">
        <v>0</v>
      </c>
      <c r="P39" s="123">
        <v>0</v>
      </c>
      <c r="Q39" s="123">
        <v>3</v>
      </c>
      <c r="R39" s="123">
        <v>2</v>
      </c>
      <c r="S39" s="123">
        <v>0</v>
      </c>
      <c r="T39" s="123">
        <v>0</v>
      </c>
      <c r="U39" s="123">
        <v>2</v>
      </c>
      <c r="V39" s="123">
        <v>0</v>
      </c>
      <c r="W39" s="123">
        <v>0</v>
      </c>
      <c r="X39" s="123">
        <v>0</v>
      </c>
      <c r="Y39" s="123">
        <v>0</v>
      </c>
      <c r="Z39" s="123">
        <v>0</v>
      </c>
      <c r="AA39" s="123">
        <v>2</v>
      </c>
      <c r="AB39" s="123">
        <v>0</v>
      </c>
      <c r="AC39" s="123">
        <v>1</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25</v>
      </c>
      <c r="C40" s="97">
        <v>166</v>
      </c>
      <c r="D40" s="97">
        <v>0</v>
      </c>
      <c r="E40" s="122">
        <v>1</v>
      </c>
      <c r="F40" s="123">
        <v>16</v>
      </c>
      <c r="G40" s="123">
        <v>0</v>
      </c>
      <c r="H40" s="123">
        <v>11</v>
      </c>
      <c r="I40" s="123">
        <v>103</v>
      </c>
      <c r="J40" s="123">
        <v>0</v>
      </c>
      <c r="K40" s="123">
        <v>3</v>
      </c>
      <c r="L40" s="123">
        <v>14</v>
      </c>
      <c r="M40" s="123">
        <v>0</v>
      </c>
      <c r="N40" s="123">
        <v>1</v>
      </c>
      <c r="O40" s="123">
        <v>16</v>
      </c>
      <c r="P40" s="123">
        <v>0</v>
      </c>
      <c r="Q40" s="123">
        <v>0</v>
      </c>
      <c r="R40" s="123">
        <v>0</v>
      </c>
      <c r="S40" s="123">
        <v>0</v>
      </c>
      <c r="T40" s="123">
        <v>3</v>
      </c>
      <c r="U40" s="123">
        <v>1</v>
      </c>
      <c r="V40" s="123">
        <v>0</v>
      </c>
      <c r="W40" s="123">
        <v>3</v>
      </c>
      <c r="X40" s="123">
        <v>8</v>
      </c>
      <c r="Y40" s="123">
        <v>0</v>
      </c>
      <c r="Z40" s="123">
        <v>3</v>
      </c>
      <c r="AA40" s="123">
        <v>7</v>
      </c>
      <c r="AB40" s="123">
        <v>0</v>
      </c>
      <c r="AC40" s="123">
        <v>0</v>
      </c>
      <c r="AD40" s="123">
        <v>0</v>
      </c>
      <c r="AE40" s="123">
        <v>0</v>
      </c>
      <c r="AF40" s="123">
        <v>0</v>
      </c>
      <c r="AG40" s="123">
        <v>0</v>
      </c>
      <c r="AH40" s="123">
        <v>0</v>
      </c>
      <c r="AI40" s="123">
        <v>0</v>
      </c>
      <c r="AJ40" s="123" t="s">
        <v>174</v>
      </c>
      <c r="AK40" s="123">
        <v>0</v>
      </c>
      <c r="AL40" s="123">
        <v>1</v>
      </c>
      <c r="AM40" s="123">
        <v>0</v>
      </c>
      <c r="AN40" s="123">
        <v>0</v>
      </c>
      <c r="AO40" s="123">
        <v>0</v>
      </c>
      <c r="AP40" s="123">
        <v>0</v>
      </c>
      <c r="AQ40" s="123">
        <v>0</v>
      </c>
      <c r="AR40" s="123">
        <v>0</v>
      </c>
      <c r="AS40" s="123">
        <v>0</v>
      </c>
      <c r="AT40" s="123">
        <v>0</v>
      </c>
      <c r="AU40" s="124">
        <v>0</v>
      </c>
    </row>
    <row r="41" spans="1:47" x14ac:dyDescent="0.35">
      <c r="A41" s="95" t="s">
        <v>31</v>
      </c>
      <c r="B41" s="97">
        <v>11</v>
      </c>
      <c r="C41" s="97">
        <v>45</v>
      </c>
      <c r="D41" s="97">
        <v>0</v>
      </c>
      <c r="E41" s="122">
        <v>2</v>
      </c>
      <c r="F41" s="123">
        <v>16</v>
      </c>
      <c r="G41" s="123">
        <v>0</v>
      </c>
      <c r="H41" s="123">
        <v>0</v>
      </c>
      <c r="I41" s="123">
        <v>9</v>
      </c>
      <c r="J41" s="123">
        <v>0</v>
      </c>
      <c r="K41" s="123">
        <v>0</v>
      </c>
      <c r="L41" s="123">
        <v>0</v>
      </c>
      <c r="M41" s="123">
        <v>0</v>
      </c>
      <c r="N41" s="123">
        <v>4</v>
      </c>
      <c r="O41" s="123">
        <v>12</v>
      </c>
      <c r="P41" s="123">
        <v>0</v>
      </c>
      <c r="Q41" s="123">
        <v>0</v>
      </c>
      <c r="R41" s="123">
        <v>0</v>
      </c>
      <c r="S41" s="123">
        <v>0</v>
      </c>
      <c r="T41" s="123">
        <v>4</v>
      </c>
      <c r="U41" s="123">
        <v>7</v>
      </c>
      <c r="V41" s="123">
        <v>0</v>
      </c>
      <c r="W41" s="123">
        <v>1</v>
      </c>
      <c r="X41" s="123">
        <v>1</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33</v>
      </c>
      <c r="C42" s="97">
        <v>491</v>
      </c>
      <c r="D42" s="97">
        <v>1</v>
      </c>
      <c r="E42" s="122">
        <v>1</v>
      </c>
      <c r="F42" s="123">
        <v>33</v>
      </c>
      <c r="G42" s="123">
        <v>0</v>
      </c>
      <c r="H42" s="123">
        <v>0</v>
      </c>
      <c r="I42" s="123">
        <v>287</v>
      </c>
      <c r="J42" s="123">
        <v>1</v>
      </c>
      <c r="K42" s="123">
        <v>11</v>
      </c>
      <c r="L42" s="123">
        <v>69</v>
      </c>
      <c r="M42" s="123">
        <v>0</v>
      </c>
      <c r="N42" s="123">
        <v>13</v>
      </c>
      <c r="O42" s="123">
        <v>61</v>
      </c>
      <c r="P42" s="123">
        <v>0</v>
      </c>
      <c r="Q42" s="123">
        <v>0</v>
      </c>
      <c r="R42" s="123">
        <v>5</v>
      </c>
      <c r="S42" s="123">
        <v>0</v>
      </c>
      <c r="T42" s="123">
        <v>5</v>
      </c>
      <c r="U42" s="123">
        <v>15</v>
      </c>
      <c r="V42" s="123">
        <v>0</v>
      </c>
      <c r="W42" s="123">
        <v>2</v>
      </c>
      <c r="X42" s="123">
        <v>2</v>
      </c>
      <c r="Y42" s="123">
        <v>0</v>
      </c>
      <c r="Z42" s="123">
        <v>1</v>
      </c>
      <c r="AA42" s="123">
        <v>16</v>
      </c>
      <c r="AB42" s="123">
        <v>0</v>
      </c>
      <c r="AC42" s="123">
        <v>0</v>
      </c>
      <c r="AD42" s="123">
        <v>3</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10</v>
      </c>
      <c r="C43" s="97">
        <v>42</v>
      </c>
      <c r="D43" s="97">
        <v>0</v>
      </c>
      <c r="E43" s="122">
        <v>0</v>
      </c>
      <c r="F43" s="123">
        <v>15</v>
      </c>
      <c r="G43" s="123">
        <v>0</v>
      </c>
      <c r="H43" s="123">
        <v>0</v>
      </c>
      <c r="I43" s="123">
        <v>12</v>
      </c>
      <c r="J43" s="123">
        <v>0</v>
      </c>
      <c r="K43" s="123">
        <v>0</v>
      </c>
      <c r="L43" s="123">
        <v>0</v>
      </c>
      <c r="M43" s="123">
        <v>0</v>
      </c>
      <c r="N43" s="123">
        <v>2</v>
      </c>
      <c r="O43" s="123">
        <v>5</v>
      </c>
      <c r="P43" s="123">
        <v>0</v>
      </c>
      <c r="Q43" s="123">
        <v>2</v>
      </c>
      <c r="R43" s="123">
        <v>0</v>
      </c>
      <c r="S43" s="123">
        <v>0</v>
      </c>
      <c r="T43" s="123">
        <v>0</v>
      </c>
      <c r="U43" s="123">
        <v>0</v>
      </c>
      <c r="V43" s="123">
        <v>0</v>
      </c>
      <c r="W43" s="123">
        <v>1</v>
      </c>
      <c r="X43" s="123">
        <v>2</v>
      </c>
      <c r="Y43" s="123">
        <v>0</v>
      </c>
      <c r="Z43" s="123">
        <v>5</v>
      </c>
      <c r="AA43" s="123">
        <v>6</v>
      </c>
      <c r="AB43" s="123">
        <v>0</v>
      </c>
      <c r="AC43" s="123">
        <v>0</v>
      </c>
      <c r="AD43" s="123">
        <v>2</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81</v>
      </c>
      <c r="C44" s="97">
        <v>493</v>
      </c>
      <c r="D44" s="97">
        <v>0</v>
      </c>
      <c r="E44" s="122">
        <v>0</v>
      </c>
      <c r="F44" s="123">
        <v>3</v>
      </c>
      <c r="G44" s="123">
        <v>0</v>
      </c>
      <c r="H44" s="123">
        <v>15</v>
      </c>
      <c r="I44" s="123">
        <v>198</v>
      </c>
      <c r="J44" s="123">
        <v>0</v>
      </c>
      <c r="K44" s="123">
        <v>18</v>
      </c>
      <c r="L44" s="123">
        <v>178</v>
      </c>
      <c r="M44" s="123">
        <v>0</v>
      </c>
      <c r="N44" s="123">
        <v>2</v>
      </c>
      <c r="O44" s="123">
        <v>17</v>
      </c>
      <c r="P44" s="123">
        <v>0</v>
      </c>
      <c r="Q44" s="123">
        <v>0</v>
      </c>
      <c r="R44" s="123">
        <v>0</v>
      </c>
      <c r="S44" s="123">
        <v>0</v>
      </c>
      <c r="T44" s="123">
        <v>0</v>
      </c>
      <c r="U44" s="123">
        <v>0</v>
      </c>
      <c r="V44" s="123">
        <v>0</v>
      </c>
      <c r="W44" s="123">
        <v>0</v>
      </c>
      <c r="X44" s="123">
        <v>0</v>
      </c>
      <c r="Y44" s="123">
        <v>0</v>
      </c>
      <c r="Z44" s="123">
        <v>0</v>
      </c>
      <c r="AA44" s="123">
        <v>7</v>
      </c>
      <c r="AB44" s="123">
        <v>0</v>
      </c>
      <c r="AC44" s="123">
        <v>0</v>
      </c>
      <c r="AD44" s="123">
        <v>2</v>
      </c>
      <c r="AE44" s="123">
        <v>0</v>
      </c>
      <c r="AF44" s="123" t="s">
        <v>196</v>
      </c>
      <c r="AG44" s="123">
        <v>1</v>
      </c>
      <c r="AH44" s="123">
        <v>23</v>
      </c>
      <c r="AI44" s="123">
        <v>0</v>
      </c>
      <c r="AJ44" s="123" t="s">
        <v>197</v>
      </c>
      <c r="AK44" s="123">
        <v>2</v>
      </c>
      <c r="AL44" s="123">
        <v>16</v>
      </c>
      <c r="AM44" s="123">
        <v>0</v>
      </c>
      <c r="AN44" s="123" t="s">
        <v>198</v>
      </c>
      <c r="AO44" s="123">
        <v>41</v>
      </c>
      <c r="AP44" s="123">
        <v>26</v>
      </c>
      <c r="AQ44" s="123">
        <v>0</v>
      </c>
      <c r="AR44" s="123" t="s">
        <v>199</v>
      </c>
      <c r="AS44" s="123">
        <v>2</v>
      </c>
      <c r="AT44" s="123">
        <v>23</v>
      </c>
      <c r="AU44" s="124">
        <v>0</v>
      </c>
    </row>
    <row r="45" spans="1:47" x14ac:dyDescent="0.35">
      <c r="A45" s="95" t="s">
        <v>35</v>
      </c>
      <c r="B45" s="97">
        <v>61</v>
      </c>
      <c r="C45" s="97">
        <v>338</v>
      </c>
      <c r="D45" s="97">
        <v>1</v>
      </c>
      <c r="E45" s="122">
        <v>6</v>
      </c>
      <c r="F45" s="123">
        <v>39</v>
      </c>
      <c r="G45" s="123">
        <v>0</v>
      </c>
      <c r="H45" s="123">
        <v>2</v>
      </c>
      <c r="I45" s="123">
        <v>182</v>
      </c>
      <c r="J45" s="123">
        <v>1</v>
      </c>
      <c r="K45" s="123">
        <v>2</v>
      </c>
      <c r="L45" s="123">
        <v>15</v>
      </c>
      <c r="M45" s="123">
        <v>0</v>
      </c>
      <c r="N45" s="123">
        <v>7</v>
      </c>
      <c r="O45" s="123">
        <v>11</v>
      </c>
      <c r="P45" s="123">
        <v>0</v>
      </c>
      <c r="Q45" s="123">
        <v>1</v>
      </c>
      <c r="R45" s="123">
        <v>3</v>
      </c>
      <c r="S45" s="123">
        <v>0</v>
      </c>
      <c r="T45" s="123">
        <v>38</v>
      </c>
      <c r="U45" s="123">
        <v>59</v>
      </c>
      <c r="V45" s="123">
        <v>0</v>
      </c>
      <c r="W45" s="123">
        <v>1</v>
      </c>
      <c r="X45" s="123">
        <v>3</v>
      </c>
      <c r="Y45" s="123">
        <v>0</v>
      </c>
      <c r="Z45" s="123">
        <v>1</v>
      </c>
      <c r="AA45" s="123">
        <v>18</v>
      </c>
      <c r="AB45" s="123">
        <v>0</v>
      </c>
      <c r="AC45" s="123">
        <v>1</v>
      </c>
      <c r="AD45" s="123">
        <v>0</v>
      </c>
      <c r="AE45" s="123">
        <v>0</v>
      </c>
      <c r="AF45" s="123">
        <v>0</v>
      </c>
      <c r="AG45" s="123">
        <v>2</v>
      </c>
      <c r="AH45" s="123">
        <v>8</v>
      </c>
      <c r="AI45" s="123">
        <v>0</v>
      </c>
      <c r="AJ45" s="123">
        <v>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34</v>
      </c>
      <c r="C46" s="97">
        <v>330</v>
      </c>
      <c r="D46" s="97">
        <v>1</v>
      </c>
      <c r="E46" s="122">
        <v>7</v>
      </c>
      <c r="F46" s="123">
        <v>36</v>
      </c>
      <c r="G46" s="123">
        <v>0</v>
      </c>
      <c r="H46" s="123">
        <v>2</v>
      </c>
      <c r="I46" s="123">
        <v>200</v>
      </c>
      <c r="J46" s="123">
        <v>1</v>
      </c>
      <c r="K46" s="123">
        <v>0</v>
      </c>
      <c r="L46" s="123">
        <v>5</v>
      </c>
      <c r="M46" s="123">
        <v>0</v>
      </c>
      <c r="N46" s="123">
        <v>14</v>
      </c>
      <c r="O46" s="123">
        <v>50</v>
      </c>
      <c r="P46" s="123">
        <v>0</v>
      </c>
      <c r="Q46" s="123">
        <v>0</v>
      </c>
      <c r="R46" s="123">
        <v>0</v>
      </c>
      <c r="S46" s="123">
        <v>0</v>
      </c>
      <c r="T46" s="123">
        <v>9</v>
      </c>
      <c r="U46" s="123">
        <v>24</v>
      </c>
      <c r="V46" s="123">
        <v>0</v>
      </c>
      <c r="W46" s="123">
        <v>1</v>
      </c>
      <c r="X46" s="123">
        <v>1</v>
      </c>
      <c r="Y46" s="123">
        <v>0</v>
      </c>
      <c r="Z46" s="123">
        <v>1</v>
      </c>
      <c r="AA46" s="123">
        <v>9</v>
      </c>
      <c r="AB46" s="123">
        <v>0</v>
      </c>
      <c r="AC46" s="123">
        <v>0</v>
      </c>
      <c r="AD46" s="123">
        <v>5</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17</v>
      </c>
      <c r="C47" s="97">
        <v>84</v>
      </c>
      <c r="D47" s="97">
        <v>0</v>
      </c>
      <c r="E47" s="122">
        <v>2</v>
      </c>
      <c r="F47" s="123">
        <v>5</v>
      </c>
      <c r="G47" s="123">
        <v>0</v>
      </c>
      <c r="H47" s="123">
        <v>1</v>
      </c>
      <c r="I47" s="123">
        <v>35</v>
      </c>
      <c r="J47" s="123">
        <v>0</v>
      </c>
      <c r="K47" s="123">
        <v>4</v>
      </c>
      <c r="L47" s="123">
        <v>19</v>
      </c>
      <c r="M47" s="123">
        <v>0</v>
      </c>
      <c r="N47" s="123">
        <v>5</v>
      </c>
      <c r="O47" s="123">
        <v>4</v>
      </c>
      <c r="P47" s="123">
        <v>0</v>
      </c>
      <c r="Q47" s="123">
        <v>3</v>
      </c>
      <c r="R47" s="123">
        <v>1</v>
      </c>
      <c r="S47" s="123">
        <v>0</v>
      </c>
      <c r="T47" s="123">
        <v>0</v>
      </c>
      <c r="U47" s="123">
        <v>0</v>
      </c>
      <c r="V47" s="123">
        <v>0</v>
      </c>
      <c r="W47" s="123">
        <v>0</v>
      </c>
      <c r="X47" s="123">
        <v>5</v>
      </c>
      <c r="Y47" s="123">
        <v>0</v>
      </c>
      <c r="Z47" s="123">
        <v>0</v>
      </c>
      <c r="AA47" s="123">
        <v>1</v>
      </c>
      <c r="AB47" s="123">
        <v>0</v>
      </c>
      <c r="AC47" s="123">
        <v>1</v>
      </c>
      <c r="AD47" s="123">
        <v>0</v>
      </c>
      <c r="AE47" s="123">
        <v>0</v>
      </c>
      <c r="AF47" s="123" t="s">
        <v>200</v>
      </c>
      <c r="AG47" s="123">
        <v>1</v>
      </c>
      <c r="AH47" s="123">
        <v>14</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22</v>
      </c>
      <c r="C48" s="97">
        <v>186</v>
      </c>
      <c r="D48" s="97">
        <v>2</v>
      </c>
      <c r="E48" s="122">
        <v>2</v>
      </c>
      <c r="F48" s="123">
        <v>27</v>
      </c>
      <c r="G48" s="123">
        <v>0</v>
      </c>
      <c r="H48" s="123">
        <v>1</v>
      </c>
      <c r="I48" s="123">
        <v>88</v>
      </c>
      <c r="J48" s="123">
        <v>1</v>
      </c>
      <c r="K48" s="123">
        <v>0</v>
      </c>
      <c r="L48" s="123">
        <v>6</v>
      </c>
      <c r="M48" s="123">
        <v>0</v>
      </c>
      <c r="N48" s="123">
        <v>4</v>
      </c>
      <c r="O48" s="123">
        <v>28</v>
      </c>
      <c r="P48" s="123">
        <v>0</v>
      </c>
      <c r="Q48" s="123">
        <v>4</v>
      </c>
      <c r="R48" s="123">
        <v>2</v>
      </c>
      <c r="S48" s="123">
        <v>0</v>
      </c>
      <c r="T48" s="123">
        <v>7</v>
      </c>
      <c r="U48" s="123">
        <v>13</v>
      </c>
      <c r="V48" s="123">
        <v>0</v>
      </c>
      <c r="W48" s="123">
        <v>2</v>
      </c>
      <c r="X48" s="123">
        <v>11</v>
      </c>
      <c r="Y48" s="123">
        <v>0</v>
      </c>
      <c r="Z48" s="123">
        <v>2</v>
      </c>
      <c r="AA48" s="123">
        <v>11</v>
      </c>
      <c r="AB48" s="123">
        <v>1</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41</v>
      </c>
      <c r="C49" s="97">
        <v>208</v>
      </c>
      <c r="D49" s="97">
        <v>1</v>
      </c>
      <c r="E49" s="122">
        <v>0</v>
      </c>
      <c r="F49" s="123">
        <v>2</v>
      </c>
      <c r="G49" s="123">
        <v>0</v>
      </c>
      <c r="H49" s="123">
        <v>2</v>
      </c>
      <c r="I49" s="123">
        <v>38</v>
      </c>
      <c r="J49" s="123">
        <v>0</v>
      </c>
      <c r="K49" s="123">
        <v>17</v>
      </c>
      <c r="L49" s="123">
        <v>84</v>
      </c>
      <c r="M49" s="123">
        <v>0</v>
      </c>
      <c r="N49" s="123">
        <v>0</v>
      </c>
      <c r="O49" s="123">
        <v>8</v>
      </c>
      <c r="P49" s="123">
        <v>1</v>
      </c>
      <c r="Q49" s="123">
        <v>0</v>
      </c>
      <c r="R49" s="123">
        <v>1</v>
      </c>
      <c r="S49" s="123">
        <v>0</v>
      </c>
      <c r="T49" s="123">
        <v>19</v>
      </c>
      <c r="U49" s="123">
        <v>49</v>
      </c>
      <c r="V49" s="123">
        <v>0</v>
      </c>
      <c r="W49" s="123">
        <v>0</v>
      </c>
      <c r="X49" s="123">
        <v>3</v>
      </c>
      <c r="Y49" s="123">
        <v>0</v>
      </c>
      <c r="Z49" s="123">
        <v>1</v>
      </c>
      <c r="AA49" s="123">
        <v>6</v>
      </c>
      <c r="AB49" s="123">
        <v>0</v>
      </c>
      <c r="AC49" s="123">
        <v>1</v>
      </c>
      <c r="AD49" s="123">
        <v>2</v>
      </c>
      <c r="AE49" s="123">
        <v>0</v>
      </c>
      <c r="AF49" s="123" t="s">
        <v>201</v>
      </c>
      <c r="AG49" s="123">
        <v>0</v>
      </c>
      <c r="AH49" s="123">
        <v>2</v>
      </c>
      <c r="AI49" s="123">
        <v>0</v>
      </c>
      <c r="AJ49" s="123" t="s">
        <v>176</v>
      </c>
      <c r="AK49" s="123">
        <v>0</v>
      </c>
      <c r="AL49" s="123">
        <v>0</v>
      </c>
      <c r="AM49" s="123">
        <v>0</v>
      </c>
      <c r="AN49" s="123" t="s">
        <v>202</v>
      </c>
      <c r="AO49" s="123">
        <v>1</v>
      </c>
      <c r="AP49" s="123">
        <v>13</v>
      </c>
      <c r="AQ49" s="123">
        <v>0</v>
      </c>
      <c r="AR49" s="123">
        <v>0</v>
      </c>
      <c r="AS49" s="123">
        <v>0</v>
      </c>
      <c r="AT49" s="123">
        <v>0</v>
      </c>
      <c r="AU49" s="124">
        <v>0</v>
      </c>
    </row>
    <row r="50" spans="1:47" x14ac:dyDescent="0.35">
      <c r="A50" s="95" t="s">
        <v>40</v>
      </c>
      <c r="B50" s="97">
        <v>23</v>
      </c>
      <c r="C50" s="97">
        <v>44</v>
      </c>
      <c r="D50" s="97">
        <v>1</v>
      </c>
      <c r="E50" s="122">
        <v>6</v>
      </c>
      <c r="F50" s="123">
        <v>14</v>
      </c>
      <c r="G50" s="123">
        <v>0</v>
      </c>
      <c r="H50" s="123">
        <v>0</v>
      </c>
      <c r="I50" s="123">
        <v>10</v>
      </c>
      <c r="J50" s="123">
        <v>1</v>
      </c>
      <c r="K50" s="123">
        <v>0</v>
      </c>
      <c r="L50" s="123">
        <v>0</v>
      </c>
      <c r="M50" s="123">
        <v>0</v>
      </c>
      <c r="N50" s="123">
        <v>2</v>
      </c>
      <c r="O50" s="123">
        <v>7</v>
      </c>
      <c r="P50" s="123">
        <v>0</v>
      </c>
      <c r="Q50" s="123">
        <v>4</v>
      </c>
      <c r="R50" s="123">
        <v>0</v>
      </c>
      <c r="S50" s="123">
        <v>0</v>
      </c>
      <c r="T50" s="123">
        <v>1</v>
      </c>
      <c r="U50" s="123">
        <v>3</v>
      </c>
      <c r="V50" s="123">
        <v>0</v>
      </c>
      <c r="W50" s="123">
        <v>1</v>
      </c>
      <c r="X50" s="123">
        <v>3</v>
      </c>
      <c r="Y50" s="123">
        <v>0</v>
      </c>
      <c r="Z50" s="123">
        <v>3</v>
      </c>
      <c r="AA50" s="123">
        <v>7</v>
      </c>
      <c r="AB50" s="123">
        <v>0</v>
      </c>
      <c r="AC50" s="123">
        <v>6</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24.98</v>
      </c>
      <c r="C51" s="97">
        <v>158</v>
      </c>
      <c r="D51" s="97">
        <v>1</v>
      </c>
      <c r="E51" s="122">
        <v>0</v>
      </c>
      <c r="F51" s="123">
        <v>19</v>
      </c>
      <c r="G51" s="123">
        <v>0</v>
      </c>
      <c r="H51" s="123">
        <v>2</v>
      </c>
      <c r="I51" s="123">
        <v>42</v>
      </c>
      <c r="J51" s="123">
        <v>0</v>
      </c>
      <c r="K51" s="123">
        <v>1</v>
      </c>
      <c r="L51" s="123">
        <v>11</v>
      </c>
      <c r="M51" s="123">
        <v>0</v>
      </c>
      <c r="N51" s="123">
        <v>15</v>
      </c>
      <c r="O51" s="123">
        <v>54</v>
      </c>
      <c r="P51" s="123">
        <v>0</v>
      </c>
      <c r="Q51" s="123">
        <v>0</v>
      </c>
      <c r="R51" s="123">
        <v>0</v>
      </c>
      <c r="S51" s="123">
        <v>0</v>
      </c>
      <c r="T51" s="123">
        <v>5.98</v>
      </c>
      <c r="U51" s="123">
        <v>18</v>
      </c>
      <c r="V51" s="123">
        <v>0</v>
      </c>
      <c r="W51" s="123">
        <v>0</v>
      </c>
      <c r="X51" s="123">
        <v>1</v>
      </c>
      <c r="Y51" s="123">
        <v>1</v>
      </c>
      <c r="Z51" s="123">
        <v>0</v>
      </c>
      <c r="AA51" s="123">
        <v>10</v>
      </c>
      <c r="AB51" s="123">
        <v>0</v>
      </c>
      <c r="AC51" s="123">
        <v>1</v>
      </c>
      <c r="AD51" s="123">
        <v>3</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58</v>
      </c>
      <c r="C52" s="97">
        <v>220</v>
      </c>
      <c r="D52" s="97">
        <v>1</v>
      </c>
      <c r="E52" s="122">
        <v>4</v>
      </c>
      <c r="F52" s="123">
        <v>32</v>
      </c>
      <c r="G52" s="123">
        <v>0</v>
      </c>
      <c r="H52" s="123">
        <v>4</v>
      </c>
      <c r="I52" s="123">
        <v>50</v>
      </c>
      <c r="J52" s="123">
        <v>1</v>
      </c>
      <c r="K52" s="123">
        <v>2</v>
      </c>
      <c r="L52" s="123">
        <v>16</v>
      </c>
      <c r="M52" s="123">
        <v>0</v>
      </c>
      <c r="N52" s="123">
        <v>26</v>
      </c>
      <c r="O52" s="123">
        <v>62</v>
      </c>
      <c r="P52" s="123">
        <v>0</v>
      </c>
      <c r="Q52" s="123">
        <v>0</v>
      </c>
      <c r="R52" s="123">
        <v>2</v>
      </c>
      <c r="S52" s="123">
        <v>0</v>
      </c>
      <c r="T52" s="123">
        <v>19</v>
      </c>
      <c r="U52" s="123">
        <v>34</v>
      </c>
      <c r="V52" s="123">
        <v>0</v>
      </c>
      <c r="W52" s="123">
        <v>0</v>
      </c>
      <c r="X52" s="123">
        <v>3</v>
      </c>
      <c r="Y52" s="123">
        <v>0</v>
      </c>
      <c r="Z52" s="123">
        <v>3</v>
      </c>
      <c r="AA52" s="123">
        <v>21</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98</v>
      </c>
      <c r="C53" s="97">
        <v>325</v>
      </c>
      <c r="D53" s="97">
        <v>0</v>
      </c>
      <c r="E53" s="122">
        <v>0</v>
      </c>
      <c r="F53" s="123">
        <v>9</v>
      </c>
      <c r="G53" s="123">
        <v>0</v>
      </c>
      <c r="H53" s="123">
        <v>5</v>
      </c>
      <c r="I53" s="123">
        <v>106</v>
      </c>
      <c r="J53" s="123">
        <v>0</v>
      </c>
      <c r="K53" s="123">
        <v>0</v>
      </c>
      <c r="L53" s="123">
        <v>0</v>
      </c>
      <c r="M53" s="123">
        <v>0</v>
      </c>
      <c r="N53" s="123">
        <v>36</v>
      </c>
      <c r="O53" s="123">
        <v>83</v>
      </c>
      <c r="P53" s="123">
        <v>0</v>
      </c>
      <c r="Q53" s="123">
        <v>1</v>
      </c>
      <c r="R53" s="123">
        <v>5</v>
      </c>
      <c r="S53" s="123">
        <v>0</v>
      </c>
      <c r="T53" s="123">
        <v>16</v>
      </c>
      <c r="U53" s="123">
        <v>23</v>
      </c>
      <c r="V53" s="123">
        <v>0</v>
      </c>
      <c r="W53" s="123">
        <v>0</v>
      </c>
      <c r="X53" s="123">
        <v>0</v>
      </c>
      <c r="Y53" s="123">
        <v>0</v>
      </c>
      <c r="Z53" s="123">
        <v>33</v>
      </c>
      <c r="AA53" s="123">
        <v>64</v>
      </c>
      <c r="AB53" s="123">
        <v>0</v>
      </c>
      <c r="AC53" s="123">
        <v>0</v>
      </c>
      <c r="AD53" s="123">
        <v>2</v>
      </c>
      <c r="AE53" s="123">
        <v>0</v>
      </c>
      <c r="AF53" s="123" t="s">
        <v>200</v>
      </c>
      <c r="AG53" s="123">
        <v>7</v>
      </c>
      <c r="AH53" s="123">
        <v>33</v>
      </c>
      <c r="AI53" s="123">
        <v>0</v>
      </c>
      <c r="AJ53" s="123">
        <v>0</v>
      </c>
      <c r="AK53" s="123">
        <v>0</v>
      </c>
      <c r="AL53" s="123">
        <v>0</v>
      </c>
      <c r="AM53" s="123">
        <v>0</v>
      </c>
      <c r="AN53" s="123" t="s">
        <v>203</v>
      </c>
      <c r="AO53" s="123">
        <v>0</v>
      </c>
      <c r="AP53" s="123">
        <v>0</v>
      </c>
      <c r="AQ53" s="123">
        <v>0</v>
      </c>
      <c r="AR53" s="123" t="s">
        <v>204</v>
      </c>
      <c r="AS53" s="123">
        <v>0</v>
      </c>
      <c r="AT53" s="123">
        <v>0</v>
      </c>
      <c r="AU53" s="124">
        <v>0</v>
      </c>
    </row>
    <row r="54" spans="1:47" x14ac:dyDescent="0.35">
      <c r="A54" s="95" t="s">
        <v>44</v>
      </c>
      <c r="B54" s="97">
        <v>36</v>
      </c>
      <c r="C54" s="97">
        <v>257</v>
      </c>
      <c r="D54" s="97">
        <v>0</v>
      </c>
      <c r="E54" s="122">
        <v>3</v>
      </c>
      <c r="F54" s="123">
        <v>31</v>
      </c>
      <c r="G54" s="123">
        <v>0</v>
      </c>
      <c r="H54" s="123">
        <v>0</v>
      </c>
      <c r="I54" s="123">
        <v>77</v>
      </c>
      <c r="J54" s="123">
        <v>0</v>
      </c>
      <c r="K54" s="123">
        <v>5</v>
      </c>
      <c r="L54" s="123">
        <v>49</v>
      </c>
      <c r="M54" s="123">
        <v>0</v>
      </c>
      <c r="N54" s="123">
        <v>6</v>
      </c>
      <c r="O54" s="123">
        <v>26</v>
      </c>
      <c r="P54" s="123">
        <v>0</v>
      </c>
      <c r="Q54" s="123">
        <v>0</v>
      </c>
      <c r="R54" s="123">
        <v>0</v>
      </c>
      <c r="S54" s="123">
        <v>0</v>
      </c>
      <c r="T54" s="123">
        <v>19</v>
      </c>
      <c r="U54" s="123">
        <v>65</v>
      </c>
      <c r="V54" s="123">
        <v>0</v>
      </c>
      <c r="W54" s="123">
        <v>0</v>
      </c>
      <c r="X54" s="123">
        <v>1</v>
      </c>
      <c r="Y54" s="123">
        <v>0</v>
      </c>
      <c r="Z54" s="123">
        <v>1</v>
      </c>
      <c r="AA54" s="123">
        <v>8</v>
      </c>
      <c r="AB54" s="123">
        <v>0</v>
      </c>
      <c r="AC54" s="123">
        <v>1</v>
      </c>
      <c r="AD54" s="123">
        <v>0</v>
      </c>
      <c r="AE54" s="123">
        <v>0</v>
      </c>
      <c r="AF54" s="123">
        <v>0</v>
      </c>
      <c r="AG54" s="123">
        <v>1</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172</v>
      </c>
      <c r="B55" s="97">
        <v>80</v>
      </c>
      <c r="C55" s="97">
        <v>353</v>
      </c>
      <c r="D55" s="97">
        <v>0</v>
      </c>
      <c r="E55" s="122">
        <v>6</v>
      </c>
      <c r="F55" s="123">
        <v>59</v>
      </c>
      <c r="G55" s="123">
        <v>0</v>
      </c>
      <c r="H55" s="123">
        <v>2</v>
      </c>
      <c r="I55" s="123">
        <v>68</v>
      </c>
      <c r="J55" s="123">
        <v>0</v>
      </c>
      <c r="K55" s="123">
        <v>19</v>
      </c>
      <c r="L55" s="123">
        <v>110</v>
      </c>
      <c r="M55" s="123">
        <v>0</v>
      </c>
      <c r="N55" s="123">
        <v>16</v>
      </c>
      <c r="O55" s="123">
        <v>50</v>
      </c>
      <c r="P55" s="123">
        <v>0</v>
      </c>
      <c r="Q55" s="123">
        <v>0</v>
      </c>
      <c r="R55" s="123">
        <v>2</v>
      </c>
      <c r="S55" s="123">
        <v>0</v>
      </c>
      <c r="T55" s="123">
        <v>27</v>
      </c>
      <c r="U55" s="123">
        <v>36</v>
      </c>
      <c r="V55" s="123">
        <v>0</v>
      </c>
      <c r="W55" s="123">
        <v>0</v>
      </c>
      <c r="X55" s="123">
        <v>7</v>
      </c>
      <c r="Y55" s="123">
        <v>0</v>
      </c>
      <c r="Z55" s="123">
        <v>6</v>
      </c>
      <c r="AA55" s="123">
        <v>21</v>
      </c>
      <c r="AB55" s="123">
        <v>0</v>
      </c>
      <c r="AC55" s="123">
        <v>4</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17</v>
      </c>
      <c r="C56" s="97">
        <v>124</v>
      </c>
      <c r="D56" s="97">
        <v>0</v>
      </c>
      <c r="E56" s="122">
        <v>3</v>
      </c>
      <c r="F56" s="123">
        <v>21</v>
      </c>
      <c r="G56" s="123">
        <v>0</v>
      </c>
      <c r="H56" s="123">
        <v>0</v>
      </c>
      <c r="I56" s="123">
        <v>36</v>
      </c>
      <c r="J56" s="123">
        <v>0</v>
      </c>
      <c r="K56" s="123">
        <v>0</v>
      </c>
      <c r="L56" s="123">
        <v>3</v>
      </c>
      <c r="M56" s="123">
        <v>0</v>
      </c>
      <c r="N56" s="123">
        <v>3</v>
      </c>
      <c r="O56" s="123">
        <v>25</v>
      </c>
      <c r="P56" s="123">
        <v>0</v>
      </c>
      <c r="Q56" s="123">
        <v>2</v>
      </c>
      <c r="R56" s="123">
        <v>4</v>
      </c>
      <c r="S56" s="123">
        <v>0</v>
      </c>
      <c r="T56" s="123">
        <v>7</v>
      </c>
      <c r="U56" s="123">
        <v>22</v>
      </c>
      <c r="V56" s="123">
        <v>0</v>
      </c>
      <c r="W56" s="123">
        <v>0</v>
      </c>
      <c r="X56" s="123">
        <v>0</v>
      </c>
      <c r="Y56" s="123">
        <v>0</v>
      </c>
      <c r="Z56" s="123">
        <v>1</v>
      </c>
      <c r="AA56" s="123">
        <v>10</v>
      </c>
      <c r="AB56" s="123">
        <v>0</v>
      </c>
      <c r="AC56" s="123">
        <v>1</v>
      </c>
      <c r="AD56" s="123">
        <v>3</v>
      </c>
      <c r="AE56" s="123">
        <v>0</v>
      </c>
      <c r="AF56" s="123">
        <v>0</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14</v>
      </c>
      <c r="C57" s="97">
        <v>143</v>
      </c>
      <c r="D57" s="97">
        <v>0</v>
      </c>
      <c r="E57" s="122">
        <v>7</v>
      </c>
      <c r="F57" s="123">
        <v>34</v>
      </c>
      <c r="G57" s="123">
        <v>0</v>
      </c>
      <c r="H57" s="123">
        <v>0</v>
      </c>
      <c r="I57" s="123">
        <v>85</v>
      </c>
      <c r="J57" s="123">
        <v>0</v>
      </c>
      <c r="K57" s="123">
        <v>0</v>
      </c>
      <c r="L57" s="123">
        <v>0</v>
      </c>
      <c r="M57" s="123">
        <v>0</v>
      </c>
      <c r="N57" s="123">
        <v>0</v>
      </c>
      <c r="O57" s="123">
        <v>13</v>
      </c>
      <c r="P57" s="123">
        <v>0</v>
      </c>
      <c r="Q57" s="123">
        <v>5</v>
      </c>
      <c r="R57" s="123">
        <v>3</v>
      </c>
      <c r="S57" s="123">
        <v>0</v>
      </c>
      <c r="T57" s="123">
        <v>1</v>
      </c>
      <c r="U57" s="123">
        <v>0</v>
      </c>
      <c r="V57" s="123">
        <v>0</v>
      </c>
      <c r="W57" s="123">
        <v>0</v>
      </c>
      <c r="X57" s="123">
        <v>2</v>
      </c>
      <c r="Y57" s="123">
        <v>0</v>
      </c>
      <c r="Z57" s="123">
        <v>1</v>
      </c>
      <c r="AA57" s="123">
        <v>6</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7">
        <v>11</v>
      </c>
      <c r="C58" s="97">
        <v>45</v>
      </c>
      <c r="D58" s="97">
        <v>0</v>
      </c>
      <c r="E58" s="122">
        <v>2</v>
      </c>
      <c r="F58" s="123">
        <v>11</v>
      </c>
      <c r="G58" s="123">
        <v>0</v>
      </c>
      <c r="H58" s="123">
        <v>0</v>
      </c>
      <c r="I58" s="123">
        <v>16</v>
      </c>
      <c r="J58" s="123">
        <v>0</v>
      </c>
      <c r="K58" s="123">
        <v>0</v>
      </c>
      <c r="L58" s="123">
        <v>0</v>
      </c>
      <c r="M58" s="123">
        <v>0</v>
      </c>
      <c r="N58" s="123">
        <v>0</v>
      </c>
      <c r="O58" s="123">
        <v>1</v>
      </c>
      <c r="P58" s="123">
        <v>0</v>
      </c>
      <c r="Q58" s="123">
        <v>4</v>
      </c>
      <c r="R58" s="123">
        <v>1</v>
      </c>
      <c r="S58" s="123">
        <v>0</v>
      </c>
      <c r="T58" s="123">
        <v>1</v>
      </c>
      <c r="U58" s="123">
        <v>5</v>
      </c>
      <c r="V58" s="123">
        <v>0</v>
      </c>
      <c r="W58" s="123">
        <v>1</v>
      </c>
      <c r="X58" s="123">
        <v>1</v>
      </c>
      <c r="Y58" s="123">
        <v>0</v>
      </c>
      <c r="Z58" s="123">
        <v>2</v>
      </c>
      <c r="AA58" s="123">
        <v>7</v>
      </c>
      <c r="AB58" s="123">
        <v>0</v>
      </c>
      <c r="AC58" s="123">
        <v>1</v>
      </c>
      <c r="AD58" s="123">
        <v>3</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38</v>
      </c>
      <c r="C59" s="97">
        <v>229</v>
      </c>
      <c r="D59" s="97">
        <v>1</v>
      </c>
      <c r="E59" s="122">
        <v>2</v>
      </c>
      <c r="F59" s="123">
        <v>14</v>
      </c>
      <c r="G59" s="123">
        <v>0</v>
      </c>
      <c r="H59" s="123">
        <v>5</v>
      </c>
      <c r="I59" s="123">
        <v>65</v>
      </c>
      <c r="J59" s="123">
        <v>0</v>
      </c>
      <c r="K59" s="123">
        <v>16</v>
      </c>
      <c r="L59" s="123">
        <v>74</v>
      </c>
      <c r="M59" s="123">
        <v>0</v>
      </c>
      <c r="N59" s="123">
        <v>7</v>
      </c>
      <c r="O59" s="123">
        <v>56</v>
      </c>
      <c r="P59" s="123">
        <v>1</v>
      </c>
      <c r="Q59" s="123">
        <v>0</v>
      </c>
      <c r="R59" s="123">
        <v>0</v>
      </c>
      <c r="S59" s="123">
        <v>0</v>
      </c>
      <c r="T59" s="123">
        <v>1</v>
      </c>
      <c r="U59" s="123">
        <v>6</v>
      </c>
      <c r="V59" s="123">
        <v>0</v>
      </c>
      <c r="W59" s="123">
        <v>4</v>
      </c>
      <c r="X59" s="123">
        <v>3</v>
      </c>
      <c r="Y59" s="123">
        <v>0</v>
      </c>
      <c r="Z59" s="123">
        <v>2</v>
      </c>
      <c r="AA59" s="123">
        <v>9</v>
      </c>
      <c r="AB59" s="123">
        <v>0</v>
      </c>
      <c r="AC59" s="123">
        <v>0</v>
      </c>
      <c r="AD59" s="123">
        <v>0</v>
      </c>
      <c r="AE59" s="123">
        <v>0</v>
      </c>
      <c r="AF59" s="123" t="s">
        <v>188</v>
      </c>
      <c r="AG59" s="123">
        <v>1</v>
      </c>
      <c r="AH59" s="123">
        <v>2</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55</v>
      </c>
      <c r="C60" s="97">
        <v>335</v>
      </c>
      <c r="D60" s="97">
        <v>1</v>
      </c>
      <c r="E60" s="122">
        <v>4</v>
      </c>
      <c r="F60" s="123">
        <v>27</v>
      </c>
      <c r="G60" s="123">
        <v>0</v>
      </c>
      <c r="H60" s="123">
        <v>5</v>
      </c>
      <c r="I60" s="123">
        <v>154</v>
      </c>
      <c r="J60" s="123">
        <v>0</v>
      </c>
      <c r="K60" s="123">
        <v>9</v>
      </c>
      <c r="L60" s="123">
        <v>57</v>
      </c>
      <c r="M60" s="123">
        <v>1</v>
      </c>
      <c r="N60" s="123">
        <v>9</v>
      </c>
      <c r="O60" s="123">
        <v>49</v>
      </c>
      <c r="P60" s="123">
        <v>0</v>
      </c>
      <c r="Q60" s="123">
        <v>1</v>
      </c>
      <c r="R60" s="123">
        <v>0</v>
      </c>
      <c r="S60" s="123">
        <v>0</v>
      </c>
      <c r="T60" s="123">
        <v>21</v>
      </c>
      <c r="U60" s="123">
        <v>25</v>
      </c>
      <c r="V60" s="123">
        <v>0</v>
      </c>
      <c r="W60" s="123">
        <v>3</v>
      </c>
      <c r="X60" s="123">
        <v>4</v>
      </c>
      <c r="Y60" s="123">
        <v>0</v>
      </c>
      <c r="Z60" s="123">
        <v>3</v>
      </c>
      <c r="AA60" s="123">
        <v>19</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7</v>
      </c>
      <c r="C61" s="97">
        <v>51</v>
      </c>
      <c r="D61" s="97">
        <v>0</v>
      </c>
      <c r="E61" s="122">
        <v>0</v>
      </c>
      <c r="F61" s="123">
        <v>5</v>
      </c>
      <c r="G61" s="123">
        <v>0</v>
      </c>
      <c r="H61" s="123">
        <v>1</v>
      </c>
      <c r="I61" s="123">
        <v>19</v>
      </c>
      <c r="J61" s="123">
        <v>0</v>
      </c>
      <c r="K61" s="123">
        <v>0</v>
      </c>
      <c r="L61" s="123">
        <v>0</v>
      </c>
      <c r="M61" s="123">
        <v>0</v>
      </c>
      <c r="N61" s="123">
        <v>1</v>
      </c>
      <c r="O61" s="123">
        <v>4</v>
      </c>
      <c r="P61" s="123">
        <v>0</v>
      </c>
      <c r="Q61" s="123">
        <v>0</v>
      </c>
      <c r="R61" s="123">
        <v>0</v>
      </c>
      <c r="S61" s="123">
        <v>0</v>
      </c>
      <c r="T61" s="123">
        <v>3</v>
      </c>
      <c r="U61" s="123">
        <v>7</v>
      </c>
      <c r="V61" s="123">
        <v>0</v>
      </c>
      <c r="W61" s="123">
        <v>0</v>
      </c>
      <c r="X61" s="123">
        <v>0</v>
      </c>
      <c r="Y61" s="123">
        <v>0</v>
      </c>
      <c r="Z61" s="123">
        <v>2</v>
      </c>
      <c r="AA61" s="123">
        <v>6</v>
      </c>
      <c r="AB61" s="123">
        <v>0</v>
      </c>
      <c r="AC61" s="123">
        <v>0</v>
      </c>
      <c r="AD61" s="123">
        <v>3</v>
      </c>
      <c r="AE61" s="123">
        <v>0</v>
      </c>
      <c r="AF61" s="123" t="s">
        <v>200</v>
      </c>
      <c r="AG61" s="123">
        <v>0</v>
      </c>
      <c r="AH61" s="123">
        <v>7</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33</v>
      </c>
      <c r="C62" s="97">
        <v>214</v>
      </c>
      <c r="D62" s="97">
        <v>0</v>
      </c>
      <c r="E62" s="122">
        <v>0</v>
      </c>
      <c r="F62" s="123">
        <v>8</v>
      </c>
      <c r="G62" s="123">
        <v>0</v>
      </c>
      <c r="H62" s="123">
        <v>25</v>
      </c>
      <c r="I62" s="123">
        <v>134</v>
      </c>
      <c r="J62" s="123">
        <v>0</v>
      </c>
      <c r="K62" s="123">
        <v>2</v>
      </c>
      <c r="L62" s="123">
        <v>4</v>
      </c>
      <c r="M62" s="123">
        <v>0</v>
      </c>
      <c r="N62" s="123">
        <v>3</v>
      </c>
      <c r="O62" s="123">
        <v>10</v>
      </c>
      <c r="P62" s="123">
        <v>0</v>
      </c>
      <c r="Q62" s="123">
        <v>1</v>
      </c>
      <c r="R62" s="123">
        <v>3</v>
      </c>
      <c r="S62" s="123">
        <v>0</v>
      </c>
      <c r="T62" s="123">
        <v>0</v>
      </c>
      <c r="U62" s="123">
        <v>3</v>
      </c>
      <c r="V62" s="123">
        <v>0</v>
      </c>
      <c r="W62" s="123">
        <v>0</v>
      </c>
      <c r="X62" s="123">
        <v>4</v>
      </c>
      <c r="Y62" s="123">
        <v>0</v>
      </c>
      <c r="Z62" s="123">
        <v>2</v>
      </c>
      <c r="AA62" s="123">
        <v>47</v>
      </c>
      <c r="AB62" s="123">
        <v>0</v>
      </c>
      <c r="AC62" s="123">
        <v>0</v>
      </c>
      <c r="AD62" s="123">
        <v>1</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36</v>
      </c>
      <c r="C63" s="97">
        <v>74</v>
      </c>
      <c r="D63" s="97">
        <v>0</v>
      </c>
      <c r="E63" s="122">
        <v>10</v>
      </c>
      <c r="F63" s="123">
        <v>16</v>
      </c>
      <c r="G63" s="123">
        <v>0</v>
      </c>
      <c r="H63" s="123">
        <v>0</v>
      </c>
      <c r="I63" s="123">
        <v>11</v>
      </c>
      <c r="J63" s="123">
        <v>0</v>
      </c>
      <c r="K63" s="123">
        <v>9</v>
      </c>
      <c r="L63" s="123">
        <v>26</v>
      </c>
      <c r="M63" s="123">
        <v>0</v>
      </c>
      <c r="N63" s="123">
        <v>5</v>
      </c>
      <c r="O63" s="123">
        <v>5</v>
      </c>
      <c r="P63" s="123">
        <v>0</v>
      </c>
      <c r="Q63" s="123">
        <v>1</v>
      </c>
      <c r="R63" s="123">
        <v>0</v>
      </c>
      <c r="S63" s="123">
        <v>0</v>
      </c>
      <c r="T63" s="123">
        <v>5</v>
      </c>
      <c r="U63" s="123">
        <v>5</v>
      </c>
      <c r="V63" s="123">
        <v>0</v>
      </c>
      <c r="W63" s="123">
        <v>4</v>
      </c>
      <c r="X63" s="123">
        <v>3</v>
      </c>
      <c r="Y63" s="123">
        <v>0</v>
      </c>
      <c r="Z63" s="123">
        <v>1</v>
      </c>
      <c r="AA63" s="123">
        <v>7</v>
      </c>
      <c r="AB63" s="123">
        <v>0</v>
      </c>
      <c r="AC63" s="123">
        <v>1</v>
      </c>
      <c r="AD63" s="123">
        <v>1</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17</v>
      </c>
      <c r="C64" s="97">
        <v>108</v>
      </c>
      <c r="D64" s="97">
        <v>1</v>
      </c>
      <c r="E64" s="122">
        <v>1</v>
      </c>
      <c r="F64" s="123">
        <v>1</v>
      </c>
      <c r="G64" s="123">
        <v>0</v>
      </c>
      <c r="H64" s="123">
        <v>0</v>
      </c>
      <c r="I64" s="123">
        <v>49</v>
      </c>
      <c r="J64" s="123">
        <v>1</v>
      </c>
      <c r="K64" s="123">
        <v>0</v>
      </c>
      <c r="L64" s="123">
        <v>20</v>
      </c>
      <c r="M64" s="123">
        <v>0</v>
      </c>
      <c r="N64" s="123">
        <v>4</v>
      </c>
      <c r="O64" s="123">
        <v>18</v>
      </c>
      <c r="P64" s="123">
        <v>0</v>
      </c>
      <c r="Q64" s="123">
        <v>4</v>
      </c>
      <c r="R64" s="123">
        <v>2</v>
      </c>
      <c r="S64" s="123">
        <v>0</v>
      </c>
      <c r="T64" s="123">
        <v>2</v>
      </c>
      <c r="U64" s="123">
        <v>1</v>
      </c>
      <c r="V64" s="123">
        <v>0</v>
      </c>
      <c r="W64" s="123">
        <v>4</v>
      </c>
      <c r="X64" s="123">
        <v>1</v>
      </c>
      <c r="Y64" s="123">
        <v>0</v>
      </c>
      <c r="Z64" s="123">
        <v>0</v>
      </c>
      <c r="AA64" s="123">
        <v>8</v>
      </c>
      <c r="AB64" s="123">
        <v>0</v>
      </c>
      <c r="AC64" s="123">
        <v>1</v>
      </c>
      <c r="AD64" s="123">
        <v>0</v>
      </c>
      <c r="AE64" s="123">
        <v>0</v>
      </c>
      <c r="AF64" s="123">
        <v>0</v>
      </c>
      <c r="AG64" s="123">
        <v>0</v>
      </c>
      <c r="AH64" s="123">
        <v>0</v>
      </c>
      <c r="AI64" s="123">
        <v>0</v>
      </c>
      <c r="AJ64" s="123">
        <v>0</v>
      </c>
      <c r="AK64" s="123">
        <v>1</v>
      </c>
      <c r="AL64" s="123">
        <v>8</v>
      </c>
      <c r="AM64" s="123">
        <v>0</v>
      </c>
      <c r="AN64" s="123">
        <v>0</v>
      </c>
      <c r="AO64" s="123">
        <v>0</v>
      </c>
      <c r="AP64" s="123">
        <v>0</v>
      </c>
      <c r="AQ64" s="123">
        <v>0</v>
      </c>
      <c r="AR64" s="123">
        <v>0</v>
      </c>
      <c r="AS64" s="123">
        <v>0</v>
      </c>
      <c r="AT64" s="123">
        <v>0</v>
      </c>
      <c r="AU64" s="124">
        <v>0</v>
      </c>
    </row>
    <row r="65" spans="1:47" x14ac:dyDescent="0.35">
      <c r="A65" s="95" t="s">
        <v>54</v>
      </c>
      <c r="B65" s="97">
        <v>13</v>
      </c>
      <c r="C65" s="97">
        <v>60</v>
      </c>
      <c r="D65" s="97">
        <v>0</v>
      </c>
      <c r="E65" s="122">
        <v>1</v>
      </c>
      <c r="F65" s="123">
        <v>13</v>
      </c>
      <c r="G65" s="123">
        <v>0</v>
      </c>
      <c r="H65" s="123">
        <v>0</v>
      </c>
      <c r="I65" s="123">
        <v>18</v>
      </c>
      <c r="J65" s="123">
        <v>0</v>
      </c>
      <c r="K65" s="123">
        <v>0</v>
      </c>
      <c r="L65" s="123">
        <v>0</v>
      </c>
      <c r="M65" s="123">
        <v>0</v>
      </c>
      <c r="N65" s="123">
        <v>4</v>
      </c>
      <c r="O65" s="123">
        <v>17</v>
      </c>
      <c r="P65" s="123">
        <v>0</v>
      </c>
      <c r="Q65" s="123">
        <v>8</v>
      </c>
      <c r="R65" s="123">
        <v>4</v>
      </c>
      <c r="S65" s="123">
        <v>0</v>
      </c>
      <c r="T65" s="123">
        <v>0</v>
      </c>
      <c r="U65" s="123">
        <v>0</v>
      </c>
      <c r="V65" s="123">
        <v>0</v>
      </c>
      <c r="W65" s="123">
        <v>0</v>
      </c>
      <c r="X65" s="123">
        <v>1</v>
      </c>
      <c r="Y65" s="123">
        <v>0</v>
      </c>
      <c r="Z65" s="123">
        <v>0</v>
      </c>
      <c r="AA65" s="123">
        <v>7</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36</v>
      </c>
      <c r="C66" s="97">
        <v>125</v>
      </c>
      <c r="D66" s="97">
        <v>0</v>
      </c>
      <c r="E66" s="122">
        <v>24</v>
      </c>
      <c r="F66" s="123">
        <v>47</v>
      </c>
      <c r="G66" s="123">
        <v>0</v>
      </c>
      <c r="H66" s="123">
        <v>1</v>
      </c>
      <c r="I66" s="123">
        <v>48</v>
      </c>
      <c r="J66" s="123">
        <v>0</v>
      </c>
      <c r="K66" s="123">
        <v>0</v>
      </c>
      <c r="L66" s="123">
        <v>5</v>
      </c>
      <c r="M66" s="123">
        <v>0</v>
      </c>
      <c r="N66" s="123">
        <v>5</v>
      </c>
      <c r="O66" s="123">
        <v>11</v>
      </c>
      <c r="P66" s="123">
        <v>0</v>
      </c>
      <c r="Q66" s="123">
        <v>1</v>
      </c>
      <c r="R66" s="123">
        <v>2</v>
      </c>
      <c r="S66" s="123">
        <v>0</v>
      </c>
      <c r="T66" s="123">
        <v>0</v>
      </c>
      <c r="U66" s="123">
        <v>0</v>
      </c>
      <c r="V66" s="123">
        <v>0</v>
      </c>
      <c r="W66" s="123">
        <v>2</v>
      </c>
      <c r="X66" s="123">
        <v>5</v>
      </c>
      <c r="Y66" s="123">
        <v>0</v>
      </c>
      <c r="Z66" s="123">
        <v>0</v>
      </c>
      <c r="AA66" s="123">
        <v>6</v>
      </c>
      <c r="AB66" s="123">
        <v>0</v>
      </c>
      <c r="AC66" s="123">
        <v>0</v>
      </c>
      <c r="AD66" s="123">
        <v>0</v>
      </c>
      <c r="AE66" s="123">
        <v>0</v>
      </c>
      <c r="AF66" s="123" t="s">
        <v>205</v>
      </c>
      <c r="AG66" s="123">
        <v>3</v>
      </c>
      <c r="AH66" s="123">
        <v>1</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7</v>
      </c>
      <c r="C67" s="97">
        <v>59</v>
      </c>
      <c r="D67" s="97">
        <v>0</v>
      </c>
      <c r="E67" s="122">
        <v>1</v>
      </c>
      <c r="F67" s="123">
        <v>5</v>
      </c>
      <c r="G67" s="123">
        <v>0</v>
      </c>
      <c r="H67" s="123">
        <v>2</v>
      </c>
      <c r="I67" s="123">
        <v>26</v>
      </c>
      <c r="J67" s="123">
        <v>0</v>
      </c>
      <c r="K67" s="123">
        <v>2</v>
      </c>
      <c r="L67" s="123">
        <v>14</v>
      </c>
      <c r="M67" s="123">
        <v>0</v>
      </c>
      <c r="N67" s="123">
        <v>1</v>
      </c>
      <c r="O67" s="123">
        <v>6</v>
      </c>
      <c r="P67" s="123">
        <v>0</v>
      </c>
      <c r="Q67" s="123">
        <v>0</v>
      </c>
      <c r="R67" s="123">
        <v>0</v>
      </c>
      <c r="S67" s="123">
        <v>0</v>
      </c>
      <c r="T67" s="123">
        <v>0</v>
      </c>
      <c r="U67" s="123">
        <v>0</v>
      </c>
      <c r="V67" s="123">
        <v>0</v>
      </c>
      <c r="W67" s="123">
        <v>0</v>
      </c>
      <c r="X67" s="123">
        <v>4</v>
      </c>
      <c r="Y67" s="123">
        <v>0</v>
      </c>
      <c r="Z67" s="123">
        <v>1</v>
      </c>
      <c r="AA67" s="123">
        <v>4</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90</v>
      </c>
      <c r="C68" s="97">
        <v>235</v>
      </c>
      <c r="D68" s="97">
        <v>1</v>
      </c>
      <c r="E68" s="122">
        <v>23</v>
      </c>
      <c r="F68" s="123">
        <v>52</v>
      </c>
      <c r="G68" s="123">
        <v>1</v>
      </c>
      <c r="H68" s="123">
        <v>7</v>
      </c>
      <c r="I68" s="123">
        <v>85</v>
      </c>
      <c r="J68" s="123">
        <v>0</v>
      </c>
      <c r="K68" s="123">
        <v>15</v>
      </c>
      <c r="L68" s="123">
        <v>19</v>
      </c>
      <c r="M68" s="123">
        <v>0</v>
      </c>
      <c r="N68" s="123">
        <v>15</v>
      </c>
      <c r="O68" s="123">
        <v>36</v>
      </c>
      <c r="P68" s="123">
        <v>0</v>
      </c>
      <c r="Q68" s="123">
        <v>2</v>
      </c>
      <c r="R68" s="123">
        <v>0</v>
      </c>
      <c r="S68" s="123">
        <v>0</v>
      </c>
      <c r="T68" s="123">
        <v>19</v>
      </c>
      <c r="U68" s="123">
        <v>11</v>
      </c>
      <c r="V68" s="123">
        <v>0</v>
      </c>
      <c r="W68" s="123">
        <v>2</v>
      </c>
      <c r="X68" s="123">
        <v>3</v>
      </c>
      <c r="Y68" s="123">
        <v>0</v>
      </c>
      <c r="Z68" s="123">
        <v>6</v>
      </c>
      <c r="AA68" s="123">
        <v>28</v>
      </c>
      <c r="AB68" s="123">
        <v>0</v>
      </c>
      <c r="AC68" s="123">
        <v>1</v>
      </c>
      <c r="AD68" s="123">
        <v>1</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9</v>
      </c>
      <c r="C69" s="97">
        <v>43</v>
      </c>
      <c r="D69" s="97">
        <v>0</v>
      </c>
      <c r="E69" s="122">
        <v>2</v>
      </c>
      <c r="F69" s="123">
        <v>27</v>
      </c>
      <c r="G69" s="123">
        <v>0</v>
      </c>
      <c r="H69" s="123">
        <v>0</v>
      </c>
      <c r="I69" s="123">
        <v>5</v>
      </c>
      <c r="J69" s="123">
        <v>0</v>
      </c>
      <c r="K69" s="123">
        <v>0</v>
      </c>
      <c r="L69" s="123">
        <v>2</v>
      </c>
      <c r="M69" s="123">
        <v>0</v>
      </c>
      <c r="N69" s="123">
        <v>2</v>
      </c>
      <c r="O69" s="123">
        <v>1</v>
      </c>
      <c r="P69" s="123">
        <v>0</v>
      </c>
      <c r="Q69" s="123">
        <v>2</v>
      </c>
      <c r="R69" s="123">
        <v>0</v>
      </c>
      <c r="S69" s="123">
        <v>0</v>
      </c>
      <c r="T69" s="123">
        <v>2</v>
      </c>
      <c r="U69" s="123">
        <v>0</v>
      </c>
      <c r="V69" s="123">
        <v>0</v>
      </c>
      <c r="W69" s="123">
        <v>1</v>
      </c>
      <c r="X69" s="123">
        <v>0</v>
      </c>
      <c r="Y69" s="123">
        <v>0</v>
      </c>
      <c r="Z69" s="123">
        <v>0</v>
      </c>
      <c r="AA69" s="123">
        <v>8</v>
      </c>
      <c r="AB69" s="123">
        <v>0</v>
      </c>
      <c r="AC69" s="123">
        <v>0</v>
      </c>
      <c r="AD69" s="123">
        <v>0</v>
      </c>
      <c r="AE69" s="123">
        <v>0</v>
      </c>
      <c r="AF69" s="123" t="s">
        <v>206</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4</v>
      </c>
      <c r="C70" s="97">
        <v>30.6</v>
      </c>
      <c r="D70" s="97">
        <v>0</v>
      </c>
      <c r="E70" s="122">
        <v>0</v>
      </c>
      <c r="F70" s="123">
        <v>10</v>
      </c>
      <c r="G70" s="123">
        <v>0</v>
      </c>
      <c r="H70" s="123">
        <v>0</v>
      </c>
      <c r="I70" s="123">
        <v>0</v>
      </c>
      <c r="J70" s="123">
        <v>0</v>
      </c>
      <c r="K70" s="123">
        <v>0</v>
      </c>
      <c r="L70" s="123">
        <v>10.6</v>
      </c>
      <c r="M70" s="123">
        <v>0</v>
      </c>
      <c r="N70" s="123">
        <v>0</v>
      </c>
      <c r="O70" s="123">
        <v>2</v>
      </c>
      <c r="P70" s="123">
        <v>0</v>
      </c>
      <c r="Q70" s="123">
        <v>0</v>
      </c>
      <c r="R70" s="123">
        <v>0</v>
      </c>
      <c r="S70" s="123">
        <v>0</v>
      </c>
      <c r="T70" s="123">
        <v>2</v>
      </c>
      <c r="U70" s="123">
        <v>3</v>
      </c>
      <c r="V70" s="123">
        <v>0</v>
      </c>
      <c r="W70" s="123">
        <v>0</v>
      </c>
      <c r="X70" s="123">
        <v>1</v>
      </c>
      <c r="Y70" s="123">
        <v>0</v>
      </c>
      <c r="Z70" s="123">
        <v>2</v>
      </c>
      <c r="AA70" s="123">
        <v>4</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22</v>
      </c>
      <c r="C71" s="97">
        <v>47</v>
      </c>
      <c r="D71" s="97">
        <v>0</v>
      </c>
      <c r="E71" s="122">
        <v>1</v>
      </c>
      <c r="F71" s="123">
        <v>2</v>
      </c>
      <c r="G71" s="123">
        <v>0</v>
      </c>
      <c r="H71" s="123">
        <v>1</v>
      </c>
      <c r="I71" s="123">
        <v>11</v>
      </c>
      <c r="J71" s="123">
        <v>0</v>
      </c>
      <c r="K71" s="123">
        <v>0</v>
      </c>
      <c r="L71" s="123">
        <v>5</v>
      </c>
      <c r="M71" s="123">
        <v>0</v>
      </c>
      <c r="N71" s="123">
        <v>1</v>
      </c>
      <c r="O71" s="123">
        <v>5</v>
      </c>
      <c r="P71" s="123">
        <v>0</v>
      </c>
      <c r="Q71" s="123">
        <v>0</v>
      </c>
      <c r="R71" s="123">
        <v>0</v>
      </c>
      <c r="S71" s="123">
        <v>0</v>
      </c>
      <c r="T71" s="123">
        <v>7</v>
      </c>
      <c r="U71" s="123">
        <v>6</v>
      </c>
      <c r="V71" s="123">
        <v>0</v>
      </c>
      <c r="W71" s="123">
        <v>2</v>
      </c>
      <c r="X71" s="123">
        <v>2</v>
      </c>
      <c r="Y71" s="123">
        <v>0</v>
      </c>
      <c r="Z71" s="123">
        <v>7</v>
      </c>
      <c r="AA71" s="123">
        <v>15</v>
      </c>
      <c r="AB71" s="123">
        <v>0</v>
      </c>
      <c r="AC71" s="123">
        <v>3</v>
      </c>
      <c r="AD71" s="123">
        <v>1</v>
      </c>
      <c r="AE71" s="123">
        <v>0</v>
      </c>
      <c r="AF71" s="123" t="s">
        <v>207</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39</v>
      </c>
      <c r="C72" s="97">
        <v>62</v>
      </c>
      <c r="D72" s="97">
        <v>0</v>
      </c>
      <c r="E72" s="122">
        <v>5</v>
      </c>
      <c r="F72" s="123">
        <v>14</v>
      </c>
      <c r="G72" s="123">
        <v>0</v>
      </c>
      <c r="H72" s="123">
        <v>0</v>
      </c>
      <c r="I72" s="123">
        <v>14</v>
      </c>
      <c r="J72" s="123">
        <v>0</v>
      </c>
      <c r="K72" s="123">
        <v>0</v>
      </c>
      <c r="L72" s="123">
        <v>0</v>
      </c>
      <c r="M72" s="123">
        <v>0</v>
      </c>
      <c r="N72" s="123">
        <v>6</v>
      </c>
      <c r="O72" s="123">
        <v>18</v>
      </c>
      <c r="P72" s="123">
        <v>0</v>
      </c>
      <c r="Q72" s="123">
        <v>5</v>
      </c>
      <c r="R72" s="123">
        <v>0</v>
      </c>
      <c r="S72" s="123">
        <v>0</v>
      </c>
      <c r="T72" s="123">
        <v>3</v>
      </c>
      <c r="U72" s="123">
        <v>9</v>
      </c>
      <c r="V72" s="123">
        <v>0</v>
      </c>
      <c r="W72" s="123">
        <v>2</v>
      </c>
      <c r="X72" s="123">
        <v>1</v>
      </c>
      <c r="Y72" s="123">
        <v>0</v>
      </c>
      <c r="Z72" s="123">
        <v>1</v>
      </c>
      <c r="AA72" s="123">
        <v>4</v>
      </c>
      <c r="AB72" s="123">
        <v>0</v>
      </c>
      <c r="AC72" s="123">
        <v>17</v>
      </c>
      <c r="AD72" s="123">
        <v>2</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85</v>
      </c>
      <c r="C73" s="97">
        <v>194</v>
      </c>
      <c r="D73" s="97">
        <v>1</v>
      </c>
      <c r="E73" s="122">
        <v>6</v>
      </c>
      <c r="F73" s="123">
        <v>26</v>
      </c>
      <c r="G73" s="123">
        <v>0</v>
      </c>
      <c r="H73" s="123">
        <v>3</v>
      </c>
      <c r="I73" s="123">
        <v>38</v>
      </c>
      <c r="J73" s="123">
        <v>0</v>
      </c>
      <c r="K73" s="123">
        <v>10</v>
      </c>
      <c r="L73" s="123">
        <v>27</v>
      </c>
      <c r="M73" s="123">
        <v>0</v>
      </c>
      <c r="N73" s="123">
        <v>51</v>
      </c>
      <c r="O73" s="123">
        <v>82</v>
      </c>
      <c r="P73" s="123">
        <v>1</v>
      </c>
      <c r="Q73" s="123">
        <v>5</v>
      </c>
      <c r="R73" s="123">
        <v>1</v>
      </c>
      <c r="S73" s="123">
        <v>0</v>
      </c>
      <c r="T73" s="123">
        <v>4</v>
      </c>
      <c r="U73" s="123">
        <v>2</v>
      </c>
      <c r="V73" s="123">
        <v>0</v>
      </c>
      <c r="W73" s="123">
        <v>0</v>
      </c>
      <c r="X73" s="123">
        <v>0</v>
      </c>
      <c r="Y73" s="123">
        <v>0</v>
      </c>
      <c r="Z73" s="123">
        <v>6</v>
      </c>
      <c r="AA73" s="123">
        <v>18</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7</v>
      </c>
      <c r="C74" s="97">
        <v>40</v>
      </c>
      <c r="D74" s="97">
        <v>0</v>
      </c>
      <c r="E74" s="122">
        <v>0</v>
      </c>
      <c r="F74" s="123">
        <v>4</v>
      </c>
      <c r="G74" s="123">
        <v>0</v>
      </c>
      <c r="H74" s="123">
        <v>0</v>
      </c>
      <c r="I74" s="123">
        <v>10</v>
      </c>
      <c r="J74" s="123">
        <v>0</v>
      </c>
      <c r="K74" s="123">
        <v>0</v>
      </c>
      <c r="L74" s="123">
        <v>0</v>
      </c>
      <c r="M74" s="123">
        <v>0</v>
      </c>
      <c r="N74" s="123">
        <v>2</v>
      </c>
      <c r="O74" s="123">
        <v>1</v>
      </c>
      <c r="P74" s="123">
        <v>0</v>
      </c>
      <c r="Q74" s="123">
        <v>4</v>
      </c>
      <c r="R74" s="123">
        <v>1</v>
      </c>
      <c r="S74" s="123">
        <v>0</v>
      </c>
      <c r="T74" s="123">
        <v>0</v>
      </c>
      <c r="U74" s="123">
        <v>0</v>
      </c>
      <c r="V74" s="123">
        <v>0</v>
      </c>
      <c r="W74" s="123">
        <v>1</v>
      </c>
      <c r="X74" s="123">
        <v>0</v>
      </c>
      <c r="Y74" s="123">
        <v>0</v>
      </c>
      <c r="Z74" s="123">
        <v>0</v>
      </c>
      <c r="AA74" s="123">
        <v>24</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19</v>
      </c>
      <c r="C75" s="97">
        <v>203</v>
      </c>
      <c r="D75" s="97">
        <v>0</v>
      </c>
      <c r="E75" s="122">
        <v>6</v>
      </c>
      <c r="F75" s="123">
        <v>76</v>
      </c>
      <c r="G75" s="123">
        <v>0</v>
      </c>
      <c r="H75" s="123">
        <v>1</v>
      </c>
      <c r="I75" s="123">
        <v>76</v>
      </c>
      <c r="J75" s="123">
        <v>0</v>
      </c>
      <c r="K75" s="123">
        <v>0</v>
      </c>
      <c r="L75" s="123">
        <v>0</v>
      </c>
      <c r="M75" s="123">
        <v>0</v>
      </c>
      <c r="N75" s="123">
        <v>2</v>
      </c>
      <c r="O75" s="123">
        <v>19</v>
      </c>
      <c r="P75" s="123">
        <v>0</v>
      </c>
      <c r="Q75" s="123">
        <v>4</v>
      </c>
      <c r="R75" s="123">
        <v>3</v>
      </c>
      <c r="S75" s="123">
        <v>0</v>
      </c>
      <c r="T75" s="123">
        <v>1</v>
      </c>
      <c r="U75" s="123">
        <v>1</v>
      </c>
      <c r="V75" s="123">
        <v>0</v>
      </c>
      <c r="W75" s="123">
        <v>3</v>
      </c>
      <c r="X75" s="123">
        <v>9</v>
      </c>
      <c r="Y75" s="123">
        <v>0</v>
      </c>
      <c r="Z75" s="123">
        <v>2</v>
      </c>
      <c r="AA75" s="123">
        <v>17</v>
      </c>
      <c r="AB75" s="123">
        <v>0</v>
      </c>
      <c r="AC75" s="123">
        <v>0</v>
      </c>
      <c r="AD75" s="123">
        <v>2</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9</v>
      </c>
      <c r="C76" s="97">
        <v>88</v>
      </c>
      <c r="D76" s="97">
        <v>0</v>
      </c>
      <c r="E76" s="122">
        <v>0</v>
      </c>
      <c r="F76" s="123">
        <v>16</v>
      </c>
      <c r="G76" s="123">
        <v>0</v>
      </c>
      <c r="H76" s="123">
        <v>0</v>
      </c>
      <c r="I76" s="123">
        <v>22</v>
      </c>
      <c r="J76" s="123">
        <v>0</v>
      </c>
      <c r="K76" s="123">
        <v>0</v>
      </c>
      <c r="L76" s="123">
        <v>20</v>
      </c>
      <c r="M76" s="123">
        <v>0</v>
      </c>
      <c r="N76" s="123">
        <v>8</v>
      </c>
      <c r="O76" s="123">
        <v>17</v>
      </c>
      <c r="P76" s="123">
        <v>0</v>
      </c>
      <c r="Q76" s="123">
        <v>0</v>
      </c>
      <c r="R76" s="123">
        <v>0</v>
      </c>
      <c r="S76" s="123">
        <v>0</v>
      </c>
      <c r="T76" s="123">
        <v>1</v>
      </c>
      <c r="U76" s="123">
        <v>8</v>
      </c>
      <c r="V76" s="123">
        <v>0</v>
      </c>
      <c r="W76" s="123">
        <v>0</v>
      </c>
      <c r="X76" s="123">
        <v>0</v>
      </c>
      <c r="Y76" s="123">
        <v>0</v>
      </c>
      <c r="Z76" s="123">
        <v>0</v>
      </c>
      <c r="AA76" s="123">
        <v>5</v>
      </c>
      <c r="AB76" s="123">
        <v>0</v>
      </c>
      <c r="AC76" s="123">
        <v>0</v>
      </c>
      <c r="AD76" s="123">
        <v>0</v>
      </c>
      <c r="AE76" s="123">
        <v>0</v>
      </c>
      <c r="AF76" s="123">
        <v>0</v>
      </c>
      <c r="AG76" s="123">
        <v>0</v>
      </c>
      <c r="AH76" s="123">
        <v>0</v>
      </c>
      <c r="AI76" s="123">
        <v>0</v>
      </c>
      <c r="AJ76" s="123" t="s">
        <v>208</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7</v>
      </c>
      <c r="C77" s="97">
        <v>51</v>
      </c>
      <c r="D77" s="97">
        <v>0</v>
      </c>
      <c r="E77" s="122">
        <v>0</v>
      </c>
      <c r="F77" s="123">
        <v>1</v>
      </c>
      <c r="G77" s="123">
        <v>0</v>
      </c>
      <c r="H77" s="123">
        <v>3</v>
      </c>
      <c r="I77" s="123">
        <v>33</v>
      </c>
      <c r="J77" s="123">
        <v>0</v>
      </c>
      <c r="K77" s="123">
        <v>0</v>
      </c>
      <c r="L77" s="123">
        <v>0</v>
      </c>
      <c r="M77" s="123">
        <v>0</v>
      </c>
      <c r="N77" s="123">
        <v>0</v>
      </c>
      <c r="O77" s="123">
        <v>3</v>
      </c>
      <c r="P77" s="123">
        <v>0</v>
      </c>
      <c r="Q77" s="123">
        <v>0</v>
      </c>
      <c r="R77" s="123">
        <v>0</v>
      </c>
      <c r="S77" s="123">
        <v>0</v>
      </c>
      <c r="T77" s="123">
        <v>0</v>
      </c>
      <c r="U77" s="123">
        <v>0</v>
      </c>
      <c r="V77" s="123">
        <v>0</v>
      </c>
      <c r="W77" s="123">
        <v>1</v>
      </c>
      <c r="X77" s="123">
        <v>0</v>
      </c>
      <c r="Y77" s="123">
        <v>0</v>
      </c>
      <c r="Z77" s="123">
        <v>0</v>
      </c>
      <c r="AA77" s="123">
        <v>2</v>
      </c>
      <c r="AB77" s="123">
        <v>0</v>
      </c>
      <c r="AC77" s="123">
        <v>0</v>
      </c>
      <c r="AD77" s="123">
        <v>1</v>
      </c>
      <c r="AE77" s="123">
        <v>0</v>
      </c>
      <c r="AF77" s="123">
        <v>0</v>
      </c>
      <c r="AG77" s="123">
        <v>2</v>
      </c>
      <c r="AH77" s="123">
        <v>6</v>
      </c>
      <c r="AI77" s="123">
        <v>0</v>
      </c>
      <c r="AJ77" s="123">
        <v>0</v>
      </c>
      <c r="AK77" s="123">
        <v>0</v>
      </c>
      <c r="AL77" s="123">
        <v>4</v>
      </c>
      <c r="AM77" s="123">
        <v>0</v>
      </c>
      <c r="AN77" s="123">
        <v>0</v>
      </c>
      <c r="AO77" s="123">
        <v>1</v>
      </c>
      <c r="AP77" s="123">
        <v>1</v>
      </c>
      <c r="AQ77" s="123">
        <v>0</v>
      </c>
      <c r="AR77" s="123">
        <v>0</v>
      </c>
      <c r="AS77" s="123">
        <v>0</v>
      </c>
      <c r="AT77" s="123">
        <v>0</v>
      </c>
      <c r="AU77" s="124">
        <v>0</v>
      </c>
    </row>
    <row r="78" spans="1:47" x14ac:dyDescent="0.35">
      <c r="A78" s="95" t="s">
        <v>67</v>
      </c>
      <c r="B78" s="97">
        <v>20</v>
      </c>
      <c r="C78" s="97">
        <v>125</v>
      </c>
      <c r="D78" s="97">
        <v>0</v>
      </c>
      <c r="E78" s="122">
        <v>5</v>
      </c>
      <c r="F78" s="123">
        <v>20</v>
      </c>
      <c r="G78" s="123">
        <v>0</v>
      </c>
      <c r="H78" s="123">
        <v>3</v>
      </c>
      <c r="I78" s="123">
        <v>30</v>
      </c>
      <c r="J78" s="123">
        <v>0</v>
      </c>
      <c r="K78" s="123">
        <v>3</v>
      </c>
      <c r="L78" s="123">
        <v>51</v>
      </c>
      <c r="M78" s="123">
        <v>0</v>
      </c>
      <c r="N78" s="123">
        <v>6</v>
      </c>
      <c r="O78" s="123">
        <v>19</v>
      </c>
      <c r="P78" s="123">
        <v>0</v>
      </c>
      <c r="Q78" s="123">
        <v>1</v>
      </c>
      <c r="R78" s="123">
        <v>1</v>
      </c>
      <c r="S78" s="123">
        <v>0</v>
      </c>
      <c r="T78" s="123">
        <v>0</v>
      </c>
      <c r="U78" s="123">
        <v>0</v>
      </c>
      <c r="V78" s="123">
        <v>0</v>
      </c>
      <c r="W78" s="123">
        <v>0</v>
      </c>
      <c r="X78" s="123">
        <v>1</v>
      </c>
      <c r="Y78" s="123">
        <v>0</v>
      </c>
      <c r="Z78" s="123">
        <v>1</v>
      </c>
      <c r="AA78" s="123">
        <v>2</v>
      </c>
      <c r="AB78" s="123">
        <v>0</v>
      </c>
      <c r="AC78" s="123">
        <v>1</v>
      </c>
      <c r="AD78" s="123">
        <v>1</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36</v>
      </c>
      <c r="C79" s="97">
        <v>205</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194</v>
      </c>
      <c r="AG79" s="123">
        <v>0</v>
      </c>
      <c r="AH79" s="123">
        <v>28</v>
      </c>
      <c r="AI79" s="123">
        <v>0</v>
      </c>
      <c r="AJ79" s="123" t="s">
        <v>210</v>
      </c>
      <c r="AK79" s="123">
        <v>20</v>
      </c>
      <c r="AL79" s="123">
        <v>27</v>
      </c>
      <c r="AM79" s="123">
        <v>0</v>
      </c>
      <c r="AN79" s="123" t="s">
        <v>211</v>
      </c>
      <c r="AO79" s="123">
        <v>9</v>
      </c>
      <c r="AP79" s="123">
        <v>130</v>
      </c>
      <c r="AQ79" s="123">
        <v>0</v>
      </c>
      <c r="AR79" s="123" t="s">
        <v>212</v>
      </c>
      <c r="AS79" s="123">
        <v>7</v>
      </c>
      <c r="AT79" s="123">
        <v>20</v>
      </c>
      <c r="AU79" s="124">
        <v>0</v>
      </c>
    </row>
    <row r="80" spans="1:47" x14ac:dyDescent="0.35">
      <c r="A80" s="95" t="s">
        <v>69</v>
      </c>
      <c r="B80" s="97">
        <v>17</v>
      </c>
      <c r="C80" s="97">
        <v>70</v>
      </c>
      <c r="D80" s="97">
        <v>0</v>
      </c>
      <c r="E80" s="122">
        <v>2</v>
      </c>
      <c r="F80" s="123">
        <v>18</v>
      </c>
      <c r="G80" s="123">
        <v>0</v>
      </c>
      <c r="H80" s="123">
        <v>0</v>
      </c>
      <c r="I80" s="123">
        <v>6</v>
      </c>
      <c r="J80" s="123">
        <v>0</v>
      </c>
      <c r="K80" s="123">
        <v>0</v>
      </c>
      <c r="L80" s="123">
        <v>0</v>
      </c>
      <c r="M80" s="123">
        <v>0</v>
      </c>
      <c r="N80" s="123">
        <v>7</v>
      </c>
      <c r="O80" s="123">
        <v>19</v>
      </c>
      <c r="P80" s="123">
        <v>0</v>
      </c>
      <c r="Q80" s="123">
        <v>0</v>
      </c>
      <c r="R80" s="123">
        <v>0</v>
      </c>
      <c r="S80" s="123">
        <v>0</v>
      </c>
      <c r="T80" s="123">
        <v>4</v>
      </c>
      <c r="U80" s="123">
        <v>18</v>
      </c>
      <c r="V80" s="123">
        <v>0</v>
      </c>
      <c r="W80" s="123">
        <v>0</v>
      </c>
      <c r="X80" s="123">
        <v>3</v>
      </c>
      <c r="Y80" s="123">
        <v>0</v>
      </c>
      <c r="Z80" s="123">
        <v>3</v>
      </c>
      <c r="AA80" s="123">
        <v>5</v>
      </c>
      <c r="AB80" s="123">
        <v>0</v>
      </c>
      <c r="AC80" s="123">
        <v>1</v>
      </c>
      <c r="AD80" s="123">
        <v>1</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1.6</v>
      </c>
      <c r="C81" s="97">
        <v>29.000000000000004</v>
      </c>
      <c r="D81" s="97">
        <v>0</v>
      </c>
      <c r="E81" s="122">
        <v>0</v>
      </c>
      <c r="F81" s="123">
        <v>2.2999999999999998</v>
      </c>
      <c r="G81" s="123">
        <v>0</v>
      </c>
      <c r="H81" s="123">
        <v>0</v>
      </c>
      <c r="I81" s="123">
        <v>16.600000000000001</v>
      </c>
      <c r="J81" s="123">
        <v>0</v>
      </c>
      <c r="K81" s="123">
        <v>0</v>
      </c>
      <c r="L81" s="123">
        <v>0</v>
      </c>
      <c r="M81" s="123">
        <v>0</v>
      </c>
      <c r="N81" s="123">
        <v>0</v>
      </c>
      <c r="O81" s="123">
        <v>0</v>
      </c>
      <c r="P81" s="123">
        <v>0</v>
      </c>
      <c r="Q81" s="123">
        <v>0</v>
      </c>
      <c r="R81" s="123">
        <v>0</v>
      </c>
      <c r="S81" s="123">
        <v>0</v>
      </c>
      <c r="T81" s="123">
        <v>0</v>
      </c>
      <c r="U81" s="123">
        <v>0.2</v>
      </c>
      <c r="V81" s="123">
        <v>0</v>
      </c>
      <c r="W81" s="123">
        <v>0.8</v>
      </c>
      <c r="X81" s="123">
        <v>1.6</v>
      </c>
      <c r="Y81" s="123">
        <v>0</v>
      </c>
      <c r="Z81" s="123">
        <v>0</v>
      </c>
      <c r="AA81" s="123">
        <v>6.3</v>
      </c>
      <c r="AB81" s="123">
        <v>0</v>
      </c>
      <c r="AC81" s="123">
        <v>0</v>
      </c>
      <c r="AD81" s="123">
        <v>1.2</v>
      </c>
      <c r="AE81" s="123">
        <v>0</v>
      </c>
      <c r="AF81" s="123" t="s">
        <v>213</v>
      </c>
      <c r="AG81" s="123">
        <v>0.8</v>
      </c>
      <c r="AH81" s="123">
        <v>0</v>
      </c>
      <c r="AI81" s="123">
        <v>0</v>
      </c>
      <c r="AJ81" s="123" t="s">
        <v>214</v>
      </c>
      <c r="AK81" s="123">
        <v>0</v>
      </c>
      <c r="AL81" s="123">
        <v>0.8</v>
      </c>
      <c r="AM81" s="123">
        <v>0</v>
      </c>
      <c r="AN81" s="123" t="s">
        <v>215</v>
      </c>
      <c r="AO81" s="123">
        <v>0</v>
      </c>
      <c r="AP81" s="123">
        <v>0</v>
      </c>
      <c r="AQ81" s="123">
        <v>0</v>
      </c>
      <c r="AR81" s="123">
        <v>0</v>
      </c>
      <c r="AS81" s="123">
        <v>0</v>
      </c>
      <c r="AT81" s="123">
        <v>0</v>
      </c>
      <c r="AU81" s="124">
        <v>0</v>
      </c>
    </row>
    <row r="82" spans="1:47" x14ac:dyDescent="0.35">
      <c r="A82" s="95" t="s">
        <v>71</v>
      </c>
      <c r="B82" s="97">
        <v>67</v>
      </c>
      <c r="C82" s="97">
        <v>315</v>
      </c>
      <c r="D82" s="97">
        <v>0</v>
      </c>
      <c r="E82" s="122">
        <v>7</v>
      </c>
      <c r="F82" s="123">
        <v>57</v>
      </c>
      <c r="G82" s="123">
        <v>0</v>
      </c>
      <c r="H82" s="123">
        <v>5</v>
      </c>
      <c r="I82" s="123">
        <v>60</v>
      </c>
      <c r="J82" s="123">
        <v>0</v>
      </c>
      <c r="K82" s="123">
        <v>20</v>
      </c>
      <c r="L82" s="123">
        <v>109</v>
      </c>
      <c r="M82" s="123">
        <v>0</v>
      </c>
      <c r="N82" s="123">
        <v>32</v>
      </c>
      <c r="O82" s="123">
        <v>53</v>
      </c>
      <c r="P82" s="123">
        <v>0</v>
      </c>
      <c r="Q82" s="123">
        <v>1</v>
      </c>
      <c r="R82" s="123">
        <v>1</v>
      </c>
      <c r="S82" s="123">
        <v>0</v>
      </c>
      <c r="T82" s="123">
        <v>1</v>
      </c>
      <c r="U82" s="123">
        <v>10</v>
      </c>
      <c r="V82" s="123">
        <v>0</v>
      </c>
      <c r="W82" s="123">
        <v>0</v>
      </c>
      <c r="X82" s="123">
        <v>3</v>
      </c>
      <c r="Y82" s="123">
        <v>0</v>
      </c>
      <c r="Z82" s="123">
        <v>1</v>
      </c>
      <c r="AA82" s="123">
        <v>18</v>
      </c>
      <c r="AB82" s="123">
        <v>0</v>
      </c>
      <c r="AC82" s="123">
        <v>0</v>
      </c>
      <c r="AD82" s="123">
        <v>4</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110</v>
      </c>
      <c r="C83" s="97">
        <v>453</v>
      </c>
      <c r="D83" s="97">
        <v>0</v>
      </c>
      <c r="E83" s="122">
        <v>9</v>
      </c>
      <c r="F83" s="123">
        <v>71</v>
      </c>
      <c r="G83" s="123">
        <v>0</v>
      </c>
      <c r="H83" s="123">
        <v>4</v>
      </c>
      <c r="I83" s="123">
        <v>127</v>
      </c>
      <c r="J83" s="123">
        <v>0</v>
      </c>
      <c r="K83" s="123">
        <v>6</v>
      </c>
      <c r="L83" s="123">
        <v>93</v>
      </c>
      <c r="M83" s="123">
        <v>0</v>
      </c>
      <c r="N83" s="123">
        <v>3</v>
      </c>
      <c r="O83" s="123">
        <v>19</v>
      </c>
      <c r="P83" s="123">
        <v>0</v>
      </c>
      <c r="Q83" s="123">
        <v>0</v>
      </c>
      <c r="R83" s="123">
        <v>0</v>
      </c>
      <c r="S83" s="123">
        <v>0</v>
      </c>
      <c r="T83" s="123">
        <v>84</v>
      </c>
      <c r="U83" s="123">
        <v>116</v>
      </c>
      <c r="V83" s="123">
        <v>0</v>
      </c>
      <c r="W83" s="123">
        <v>0</v>
      </c>
      <c r="X83" s="123">
        <v>1</v>
      </c>
      <c r="Y83" s="123">
        <v>0</v>
      </c>
      <c r="Z83" s="123">
        <v>4</v>
      </c>
      <c r="AA83" s="123">
        <v>24</v>
      </c>
      <c r="AB83" s="123">
        <v>0</v>
      </c>
      <c r="AC83" s="123">
        <v>0</v>
      </c>
      <c r="AD83" s="123">
        <v>2</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23</v>
      </c>
      <c r="C84" s="97">
        <v>117</v>
      </c>
      <c r="D84" s="97">
        <v>0</v>
      </c>
      <c r="E84" s="122">
        <v>4</v>
      </c>
      <c r="F84" s="123">
        <v>13</v>
      </c>
      <c r="G84" s="123">
        <v>0</v>
      </c>
      <c r="H84" s="123">
        <v>2</v>
      </c>
      <c r="I84" s="123">
        <v>58</v>
      </c>
      <c r="J84" s="123">
        <v>0</v>
      </c>
      <c r="K84" s="123">
        <v>0</v>
      </c>
      <c r="L84" s="123">
        <v>0</v>
      </c>
      <c r="M84" s="123">
        <v>0</v>
      </c>
      <c r="N84" s="123">
        <v>3</v>
      </c>
      <c r="O84" s="123">
        <v>19</v>
      </c>
      <c r="P84" s="123">
        <v>0</v>
      </c>
      <c r="Q84" s="123">
        <v>5</v>
      </c>
      <c r="R84" s="123">
        <v>1</v>
      </c>
      <c r="S84" s="123">
        <v>0</v>
      </c>
      <c r="T84" s="123">
        <v>6</v>
      </c>
      <c r="U84" s="123">
        <v>13</v>
      </c>
      <c r="V84" s="123">
        <v>0</v>
      </c>
      <c r="W84" s="123">
        <v>1</v>
      </c>
      <c r="X84" s="123">
        <v>0</v>
      </c>
      <c r="Y84" s="123">
        <v>0</v>
      </c>
      <c r="Z84" s="123">
        <v>2</v>
      </c>
      <c r="AA84" s="123">
        <v>13</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88</v>
      </c>
      <c r="C85" s="97">
        <v>583</v>
      </c>
      <c r="D85" s="97">
        <v>0</v>
      </c>
      <c r="E85" s="122">
        <v>5</v>
      </c>
      <c r="F85" s="123">
        <v>53</v>
      </c>
      <c r="G85" s="123">
        <v>0</v>
      </c>
      <c r="H85" s="123">
        <v>4</v>
      </c>
      <c r="I85" s="123">
        <v>297</v>
      </c>
      <c r="J85" s="123">
        <v>0</v>
      </c>
      <c r="K85" s="123">
        <v>4</v>
      </c>
      <c r="L85" s="123">
        <v>32</v>
      </c>
      <c r="M85" s="123">
        <v>0</v>
      </c>
      <c r="N85" s="123">
        <v>14</v>
      </c>
      <c r="O85" s="123">
        <v>71</v>
      </c>
      <c r="P85" s="123">
        <v>0</v>
      </c>
      <c r="Q85" s="123">
        <v>3</v>
      </c>
      <c r="R85" s="123">
        <v>7</v>
      </c>
      <c r="S85" s="123">
        <v>0</v>
      </c>
      <c r="T85" s="123">
        <v>53</v>
      </c>
      <c r="U85" s="123">
        <v>104</v>
      </c>
      <c r="V85" s="123">
        <v>0</v>
      </c>
      <c r="W85" s="123">
        <v>2</v>
      </c>
      <c r="X85" s="123">
        <v>4</v>
      </c>
      <c r="Y85" s="123">
        <v>0</v>
      </c>
      <c r="Z85" s="123">
        <v>3</v>
      </c>
      <c r="AA85" s="123">
        <v>15</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62</v>
      </c>
      <c r="C86" s="97">
        <v>205</v>
      </c>
      <c r="D86" s="97">
        <v>0</v>
      </c>
      <c r="E86" s="122">
        <v>1</v>
      </c>
      <c r="F86" s="123">
        <v>2</v>
      </c>
      <c r="G86" s="123">
        <v>0</v>
      </c>
      <c r="H86" s="123">
        <v>26</v>
      </c>
      <c r="I86" s="123">
        <v>125</v>
      </c>
      <c r="J86" s="123">
        <v>0</v>
      </c>
      <c r="K86" s="123">
        <v>8</v>
      </c>
      <c r="L86" s="123">
        <v>26</v>
      </c>
      <c r="M86" s="123">
        <v>0</v>
      </c>
      <c r="N86" s="123">
        <v>12</v>
      </c>
      <c r="O86" s="123">
        <v>15</v>
      </c>
      <c r="P86" s="123">
        <v>0</v>
      </c>
      <c r="Q86" s="123">
        <v>0</v>
      </c>
      <c r="R86" s="123">
        <v>4</v>
      </c>
      <c r="S86" s="123">
        <v>0</v>
      </c>
      <c r="T86" s="123">
        <v>4</v>
      </c>
      <c r="U86" s="123">
        <v>1</v>
      </c>
      <c r="V86" s="123">
        <v>0</v>
      </c>
      <c r="W86" s="123">
        <v>3</v>
      </c>
      <c r="X86" s="123">
        <v>2</v>
      </c>
      <c r="Y86" s="123">
        <v>0</v>
      </c>
      <c r="Z86" s="123">
        <v>7</v>
      </c>
      <c r="AA86" s="123">
        <v>23</v>
      </c>
      <c r="AB86" s="123">
        <v>0</v>
      </c>
      <c r="AC86" s="123">
        <v>1</v>
      </c>
      <c r="AD86" s="123">
        <v>4</v>
      </c>
      <c r="AE86" s="123">
        <v>0</v>
      </c>
      <c r="AF86" s="123" t="s">
        <v>216</v>
      </c>
      <c r="AG86" s="123">
        <v>0</v>
      </c>
      <c r="AH86" s="123">
        <v>3</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45</v>
      </c>
      <c r="C87" s="97">
        <v>218</v>
      </c>
      <c r="D87" s="97">
        <v>0</v>
      </c>
      <c r="E87" s="122">
        <v>3</v>
      </c>
      <c r="F87" s="123">
        <v>41</v>
      </c>
      <c r="G87" s="123">
        <v>0</v>
      </c>
      <c r="H87" s="123">
        <v>4</v>
      </c>
      <c r="I87" s="123">
        <v>71</v>
      </c>
      <c r="J87" s="123">
        <v>0</v>
      </c>
      <c r="K87" s="123">
        <v>0</v>
      </c>
      <c r="L87" s="123">
        <v>11</v>
      </c>
      <c r="M87" s="123">
        <v>0</v>
      </c>
      <c r="N87" s="123">
        <v>10</v>
      </c>
      <c r="O87" s="123">
        <v>19</v>
      </c>
      <c r="P87" s="123">
        <v>0</v>
      </c>
      <c r="Q87" s="123">
        <v>2</v>
      </c>
      <c r="R87" s="123">
        <v>2</v>
      </c>
      <c r="S87" s="123">
        <v>0</v>
      </c>
      <c r="T87" s="123">
        <v>15</v>
      </c>
      <c r="U87" s="123">
        <v>40</v>
      </c>
      <c r="V87" s="123">
        <v>0</v>
      </c>
      <c r="W87" s="123">
        <v>4</v>
      </c>
      <c r="X87" s="123">
        <v>15</v>
      </c>
      <c r="Y87" s="123">
        <v>0</v>
      </c>
      <c r="Z87" s="123">
        <v>7</v>
      </c>
      <c r="AA87" s="123">
        <v>17</v>
      </c>
      <c r="AB87" s="123">
        <v>0</v>
      </c>
      <c r="AC87" s="123">
        <v>0</v>
      </c>
      <c r="AD87" s="123">
        <v>2</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3</v>
      </c>
      <c r="C88" s="97">
        <v>43</v>
      </c>
      <c r="D88" s="97">
        <v>0</v>
      </c>
      <c r="E88" s="122">
        <v>0</v>
      </c>
      <c r="F88" s="123">
        <v>0</v>
      </c>
      <c r="G88" s="123">
        <v>0</v>
      </c>
      <c r="H88" s="123">
        <v>0</v>
      </c>
      <c r="I88" s="123">
        <v>19</v>
      </c>
      <c r="J88" s="123">
        <v>0</v>
      </c>
      <c r="K88" s="123">
        <v>1</v>
      </c>
      <c r="L88" s="123">
        <v>13</v>
      </c>
      <c r="M88" s="123">
        <v>0</v>
      </c>
      <c r="N88" s="123">
        <v>1</v>
      </c>
      <c r="O88" s="123">
        <v>0</v>
      </c>
      <c r="P88" s="123">
        <v>0</v>
      </c>
      <c r="Q88" s="123">
        <v>1</v>
      </c>
      <c r="R88" s="123">
        <v>0</v>
      </c>
      <c r="S88" s="123">
        <v>0</v>
      </c>
      <c r="T88" s="123">
        <v>0</v>
      </c>
      <c r="U88" s="123">
        <v>0</v>
      </c>
      <c r="V88" s="123">
        <v>0</v>
      </c>
      <c r="W88" s="123">
        <v>0</v>
      </c>
      <c r="X88" s="123">
        <v>0</v>
      </c>
      <c r="Y88" s="123">
        <v>0</v>
      </c>
      <c r="Z88" s="123">
        <v>0</v>
      </c>
      <c r="AA88" s="123">
        <v>7</v>
      </c>
      <c r="AB88" s="123">
        <v>0</v>
      </c>
      <c r="AC88" s="123">
        <v>0</v>
      </c>
      <c r="AD88" s="123">
        <v>3</v>
      </c>
      <c r="AE88" s="123">
        <v>0</v>
      </c>
      <c r="AF88" s="123" t="s">
        <v>217</v>
      </c>
      <c r="AG88" s="123">
        <v>0</v>
      </c>
      <c r="AH88" s="123">
        <v>1</v>
      </c>
      <c r="AI88" s="123">
        <v>0</v>
      </c>
      <c r="AJ88" s="123" t="s">
        <v>218</v>
      </c>
      <c r="AK88" s="123">
        <v>0</v>
      </c>
      <c r="AL88" s="123">
        <v>0</v>
      </c>
      <c r="AM88" s="123">
        <v>0</v>
      </c>
      <c r="AN88" s="123" t="s">
        <v>219</v>
      </c>
      <c r="AO88" s="123">
        <v>0</v>
      </c>
      <c r="AP88" s="123">
        <v>0</v>
      </c>
      <c r="AQ88" s="123">
        <v>0</v>
      </c>
      <c r="AR88" s="123" t="s">
        <v>220</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2942.58</v>
      </c>
      <c r="C90" s="107">
        <f>SUM(C9:C89)</f>
        <v>14116.6</v>
      </c>
      <c r="D90" s="107">
        <f>SUM(D9:D89)</f>
        <v>28</v>
      </c>
      <c r="E90" s="107">
        <f>SUM(E9:E89)</f>
        <v>267</v>
      </c>
      <c r="F90" s="107">
        <f t="shared" ref="F90:AU90" si="0">SUM(F9:F89)</f>
        <v>1732.3</v>
      </c>
      <c r="G90" s="107">
        <f t="shared" si="0"/>
        <v>1</v>
      </c>
      <c r="H90" s="107">
        <f t="shared" si="0"/>
        <v>209</v>
      </c>
      <c r="I90" s="107">
        <f t="shared" si="0"/>
        <v>4821.6000000000004</v>
      </c>
      <c r="J90" s="107">
        <f t="shared" si="0"/>
        <v>12</v>
      </c>
      <c r="K90" s="107">
        <f t="shared" si="0"/>
        <v>332</v>
      </c>
      <c r="L90" s="107">
        <f t="shared" si="0"/>
        <v>2291.6</v>
      </c>
      <c r="M90" s="107">
        <f t="shared" si="0"/>
        <v>3</v>
      </c>
      <c r="N90" s="107">
        <f t="shared" si="0"/>
        <v>578</v>
      </c>
      <c r="O90" s="107">
        <f t="shared" si="0"/>
        <v>1812</v>
      </c>
      <c r="P90" s="107">
        <f t="shared" si="0"/>
        <v>10</v>
      </c>
      <c r="Q90" s="107">
        <f t="shared" si="0"/>
        <v>141</v>
      </c>
      <c r="R90" s="107">
        <f t="shared" si="0"/>
        <v>117</v>
      </c>
      <c r="S90" s="107">
        <f t="shared" si="0"/>
        <v>0</v>
      </c>
      <c r="T90" s="107">
        <f t="shared" si="0"/>
        <v>835.98</v>
      </c>
      <c r="U90" s="107">
        <f t="shared" si="0"/>
        <v>1282.2</v>
      </c>
      <c r="V90" s="107">
        <f t="shared" si="0"/>
        <v>0</v>
      </c>
      <c r="W90" s="107">
        <f t="shared" si="0"/>
        <v>74.8</v>
      </c>
      <c r="X90" s="107">
        <f t="shared" si="0"/>
        <v>199.6</v>
      </c>
      <c r="Y90" s="107">
        <f t="shared" si="0"/>
        <v>1</v>
      </c>
      <c r="Z90" s="107">
        <f t="shared" si="0"/>
        <v>192</v>
      </c>
      <c r="AA90" s="107">
        <f t="shared" si="0"/>
        <v>940.3</v>
      </c>
      <c r="AB90" s="107">
        <f t="shared" si="0"/>
        <v>1</v>
      </c>
      <c r="AC90" s="107">
        <f t="shared" si="0"/>
        <v>55</v>
      </c>
      <c r="AD90" s="107">
        <f t="shared" si="0"/>
        <v>85.2</v>
      </c>
      <c r="AE90" s="107">
        <f t="shared" si="0"/>
        <v>0</v>
      </c>
      <c r="AF90" s="107">
        <f t="shared" si="0"/>
        <v>0</v>
      </c>
      <c r="AG90" s="107">
        <f t="shared" si="0"/>
        <v>130.80000000000001</v>
      </c>
      <c r="AH90" s="107">
        <f t="shared" si="0"/>
        <v>494</v>
      </c>
      <c r="AI90" s="107">
        <f t="shared" si="0"/>
        <v>0</v>
      </c>
      <c r="AJ90" s="107">
        <f t="shared" si="0"/>
        <v>0</v>
      </c>
      <c r="AK90" s="107">
        <f t="shared" si="0"/>
        <v>31</v>
      </c>
      <c r="AL90" s="107">
        <f t="shared" si="0"/>
        <v>101.8</v>
      </c>
      <c r="AM90" s="107">
        <f t="shared" si="0"/>
        <v>0</v>
      </c>
      <c r="AN90" s="107">
        <f t="shared" si="0"/>
        <v>0</v>
      </c>
      <c r="AO90" s="107">
        <f t="shared" si="0"/>
        <v>113</v>
      </c>
      <c r="AP90" s="107">
        <f t="shared" si="0"/>
        <v>392</v>
      </c>
      <c r="AQ90" s="107">
        <f t="shared" si="0"/>
        <v>0</v>
      </c>
      <c r="AR90" s="107">
        <f t="shared" si="0"/>
        <v>0</v>
      </c>
      <c r="AS90" s="107">
        <f t="shared" si="0"/>
        <v>14</v>
      </c>
      <c r="AT90" s="107">
        <f t="shared" si="0"/>
        <v>54</v>
      </c>
      <c r="AU90" s="108">
        <f t="shared" si="0"/>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AZ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2022-23</v>
      </c>
    </row>
    <row r="4" spans="1:52" ht="15.5" x14ac:dyDescent="0.35">
      <c r="A4" s="111"/>
      <c r="B4" s="82" t="s">
        <v>162</v>
      </c>
      <c r="C4" s="82"/>
      <c r="D4" s="82"/>
      <c r="E4" s="81" t="s">
        <v>156</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142</v>
      </c>
      <c r="C7" s="38" t="s">
        <v>142</v>
      </c>
      <c r="D7" s="47" t="s">
        <v>142</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s="136" customFormat="1" x14ac:dyDescent="0.35">
      <c r="A10" s="130" t="s">
        <v>0</v>
      </c>
      <c r="B10" s="137">
        <v>6.8299999999999992</v>
      </c>
      <c r="C10" s="137">
        <v>25</v>
      </c>
      <c r="D10" s="137">
        <v>0</v>
      </c>
      <c r="E10" s="132">
        <v>3.0399999999999996</v>
      </c>
      <c r="F10" s="133">
        <v>3.44</v>
      </c>
      <c r="G10" s="133">
        <v>0</v>
      </c>
      <c r="H10" s="133">
        <v>0</v>
      </c>
      <c r="I10" s="133">
        <v>6.38</v>
      </c>
      <c r="J10" s="133">
        <v>0</v>
      </c>
      <c r="K10" s="133">
        <v>0</v>
      </c>
      <c r="L10" s="133">
        <v>0</v>
      </c>
      <c r="M10" s="133">
        <v>0</v>
      </c>
      <c r="N10" s="133">
        <v>0.6</v>
      </c>
      <c r="O10" s="133">
        <v>3.88</v>
      </c>
      <c r="P10" s="133">
        <v>0</v>
      </c>
      <c r="Q10" s="133">
        <v>1.6400000000000001</v>
      </c>
      <c r="R10" s="133">
        <v>0</v>
      </c>
      <c r="S10" s="133">
        <v>0</v>
      </c>
      <c r="T10" s="133">
        <v>0.6</v>
      </c>
      <c r="U10" s="133">
        <v>0</v>
      </c>
      <c r="V10" s="133">
        <v>0</v>
      </c>
      <c r="W10" s="133">
        <v>0</v>
      </c>
      <c r="X10" s="133">
        <v>1.6</v>
      </c>
      <c r="Y10" s="133">
        <v>0</v>
      </c>
      <c r="Z10" s="133">
        <v>0</v>
      </c>
      <c r="AA10" s="133">
        <v>9.6999999999999993</v>
      </c>
      <c r="AB10" s="133">
        <v>0</v>
      </c>
      <c r="AC10" s="133">
        <v>0.95</v>
      </c>
      <c r="AD10" s="133">
        <v>0</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c r="AX10" s="135"/>
      <c r="AY10" s="135"/>
      <c r="AZ10" s="135"/>
    </row>
    <row r="11" spans="1:52" x14ac:dyDescent="0.35">
      <c r="A11" s="95" t="s">
        <v>1</v>
      </c>
      <c r="B11" s="137">
        <v>3.9000000000000004</v>
      </c>
      <c r="C11" s="137">
        <v>16.3</v>
      </c>
      <c r="D11" s="137">
        <v>0</v>
      </c>
      <c r="E11" s="132">
        <v>0.9</v>
      </c>
      <c r="F11" s="133">
        <v>5.2</v>
      </c>
      <c r="G11" s="133">
        <v>0</v>
      </c>
      <c r="H11" s="133">
        <v>0</v>
      </c>
      <c r="I11" s="133">
        <v>1.1000000000000001</v>
      </c>
      <c r="J11" s="133">
        <v>0</v>
      </c>
      <c r="K11" s="133">
        <v>0</v>
      </c>
      <c r="L11" s="133">
        <v>0.9</v>
      </c>
      <c r="M11" s="133">
        <v>0</v>
      </c>
      <c r="N11" s="133">
        <v>1.5</v>
      </c>
      <c r="O11" s="133">
        <v>7.1</v>
      </c>
      <c r="P11" s="133">
        <v>0</v>
      </c>
      <c r="Q11" s="133">
        <v>0.2</v>
      </c>
      <c r="R11" s="133">
        <v>0.7</v>
      </c>
      <c r="S11" s="133">
        <v>0</v>
      </c>
      <c r="T11" s="133">
        <v>0</v>
      </c>
      <c r="U11" s="133">
        <v>0</v>
      </c>
      <c r="V11" s="133">
        <v>0</v>
      </c>
      <c r="W11" s="133">
        <v>0</v>
      </c>
      <c r="X11" s="133">
        <v>0</v>
      </c>
      <c r="Y11" s="133">
        <v>0</v>
      </c>
      <c r="Z11" s="133">
        <v>0.5</v>
      </c>
      <c r="AA11" s="133">
        <v>1.3</v>
      </c>
      <c r="AB11" s="133">
        <v>0</v>
      </c>
      <c r="AC11" s="133">
        <v>0.8</v>
      </c>
      <c r="AD11" s="133">
        <v>0</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52" x14ac:dyDescent="0.35">
      <c r="A12" s="95" t="s">
        <v>2</v>
      </c>
      <c r="B12" s="137">
        <v>22.110000000000003</v>
      </c>
      <c r="C12" s="137">
        <v>153.06</v>
      </c>
      <c r="D12" s="137">
        <v>0.47</v>
      </c>
      <c r="E12" s="132">
        <v>1.95</v>
      </c>
      <c r="F12" s="133">
        <v>15.54</v>
      </c>
      <c r="G12" s="133">
        <v>0</v>
      </c>
      <c r="H12" s="133">
        <v>0.71</v>
      </c>
      <c r="I12" s="133">
        <v>55.33</v>
      </c>
      <c r="J12" s="133">
        <v>0</v>
      </c>
      <c r="K12" s="133">
        <v>1.86</v>
      </c>
      <c r="L12" s="133">
        <v>26.17</v>
      </c>
      <c r="M12" s="133">
        <v>0</v>
      </c>
      <c r="N12" s="133">
        <v>9.49</v>
      </c>
      <c r="O12" s="133">
        <v>28.26</v>
      </c>
      <c r="P12" s="133">
        <v>0.47</v>
      </c>
      <c r="Q12" s="133">
        <v>0</v>
      </c>
      <c r="R12" s="133">
        <v>0.4</v>
      </c>
      <c r="S12" s="133">
        <v>0</v>
      </c>
      <c r="T12" s="133">
        <v>6.8</v>
      </c>
      <c r="U12" s="133">
        <v>9.68</v>
      </c>
      <c r="V12" s="133">
        <v>0</v>
      </c>
      <c r="W12" s="133">
        <v>0.63</v>
      </c>
      <c r="X12" s="133">
        <v>4.54</v>
      </c>
      <c r="Y12" s="133">
        <v>0</v>
      </c>
      <c r="Z12" s="133">
        <v>0</v>
      </c>
      <c r="AA12" s="133">
        <v>13.14</v>
      </c>
      <c r="AB12" s="133">
        <v>0</v>
      </c>
      <c r="AC12" s="133">
        <v>0.67</v>
      </c>
      <c r="AD12" s="133">
        <v>0</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52" x14ac:dyDescent="0.35">
      <c r="A13" s="95" t="s">
        <v>3</v>
      </c>
      <c r="B13" s="137">
        <v>34.631249699999998</v>
      </c>
      <c r="C13" s="137">
        <v>121.42753649999997</v>
      </c>
      <c r="D13" s="137">
        <v>2.9840003999999998</v>
      </c>
      <c r="E13" s="132">
        <v>0</v>
      </c>
      <c r="F13" s="133">
        <v>2.6578920000000004</v>
      </c>
      <c r="G13" s="133">
        <v>0</v>
      </c>
      <c r="H13" s="133">
        <v>6.0526300000000006</v>
      </c>
      <c r="I13" s="133">
        <v>54.486542899999975</v>
      </c>
      <c r="J13" s="133">
        <v>2.0526300000000002</v>
      </c>
      <c r="K13" s="133">
        <v>4.0369406999999997</v>
      </c>
      <c r="L13" s="133">
        <v>17.3301452</v>
      </c>
      <c r="M13" s="133">
        <v>0.63157799999999997</v>
      </c>
      <c r="N13" s="133">
        <v>9.8180098999999998</v>
      </c>
      <c r="O13" s="133">
        <v>10.472467999999999</v>
      </c>
      <c r="P13" s="133">
        <v>0.29979240000000001</v>
      </c>
      <c r="Q13" s="133">
        <v>0</v>
      </c>
      <c r="R13" s="133">
        <v>0</v>
      </c>
      <c r="S13" s="133">
        <v>0</v>
      </c>
      <c r="T13" s="133">
        <v>6.3552531000000005</v>
      </c>
      <c r="U13" s="133">
        <v>8.8486683999999993</v>
      </c>
      <c r="V13" s="133">
        <v>0</v>
      </c>
      <c r="W13" s="133">
        <v>2.671052</v>
      </c>
      <c r="X13" s="133">
        <v>2.8042090000000002</v>
      </c>
      <c r="Y13" s="133">
        <v>0</v>
      </c>
      <c r="Z13" s="133">
        <v>5.6973639999999994</v>
      </c>
      <c r="AA13" s="133">
        <v>22.564454999999999</v>
      </c>
      <c r="AB13" s="133">
        <v>0</v>
      </c>
      <c r="AC13" s="133">
        <v>0</v>
      </c>
      <c r="AD13" s="133">
        <v>2.2631559999999999</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52" x14ac:dyDescent="0.35">
      <c r="A14" s="95" t="s">
        <v>4</v>
      </c>
      <c r="B14" s="137">
        <v>12.52</v>
      </c>
      <c r="C14" s="137">
        <v>44.699999999999996</v>
      </c>
      <c r="D14" s="137">
        <v>0</v>
      </c>
      <c r="E14" s="132">
        <v>3.85</v>
      </c>
      <c r="F14" s="133">
        <v>21.72</v>
      </c>
      <c r="G14" s="133">
        <v>0</v>
      </c>
      <c r="H14" s="133">
        <v>0</v>
      </c>
      <c r="I14" s="133">
        <v>1.2</v>
      </c>
      <c r="J14" s="133">
        <v>0</v>
      </c>
      <c r="K14" s="133">
        <v>0</v>
      </c>
      <c r="L14" s="133">
        <v>0</v>
      </c>
      <c r="M14" s="133">
        <v>0</v>
      </c>
      <c r="N14" s="133">
        <v>5.17</v>
      </c>
      <c r="O14" s="133">
        <v>8.51</v>
      </c>
      <c r="P14" s="133">
        <v>0</v>
      </c>
      <c r="Q14" s="133">
        <v>2.1</v>
      </c>
      <c r="R14" s="133">
        <v>1.28</v>
      </c>
      <c r="S14" s="133">
        <v>0</v>
      </c>
      <c r="T14" s="133">
        <v>0</v>
      </c>
      <c r="U14" s="133">
        <v>0</v>
      </c>
      <c r="V14" s="133">
        <v>0</v>
      </c>
      <c r="W14" s="133">
        <v>0</v>
      </c>
      <c r="X14" s="133">
        <v>0</v>
      </c>
      <c r="Y14" s="133">
        <v>0</v>
      </c>
      <c r="Z14" s="133">
        <v>1.4</v>
      </c>
      <c r="AA14" s="133">
        <v>8.4499999999999993</v>
      </c>
      <c r="AB14" s="133">
        <v>0</v>
      </c>
      <c r="AC14" s="133">
        <v>0</v>
      </c>
      <c r="AD14" s="133">
        <v>3.54</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52" x14ac:dyDescent="0.35">
      <c r="A15" s="95" t="s">
        <v>5</v>
      </c>
      <c r="B15" s="137">
        <v>9.7000000000000011</v>
      </c>
      <c r="C15" s="137">
        <v>41.9</v>
      </c>
      <c r="D15" s="137">
        <v>0</v>
      </c>
      <c r="E15" s="132">
        <v>0.4</v>
      </c>
      <c r="F15" s="133">
        <v>14.3</v>
      </c>
      <c r="G15" s="133">
        <v>0</v>
      </c>
      <c r="H15" s="133">
        <v>0.4</v>
      </c>
      <c r="I15" s="133">
        <v>10.6</v>
      </c>
      <c r="J15" s="133">
        <v>0</v>
      </c>
      <c r="K15" s="133">
        <v>0</v>
      </c>
      <c r="L15" s="133">
        <v>0</v>
      </c>
      <c r="M15" s="133">
        <v>0</v>
      </c>
      <c r="N15" s="133">
        <v>3.1</v>
      </c>
      <c r="O15" s="133">
        <v>0.9</v>
      </c>
      <c r="P15" s="133">
        <v>0</v>
      </c>
      <c r="Q15" s="133">
        <v>0</v>
      </c>
      <c r="R15" s="133">
        <v>0</v>
      </c>
      <c r="S15" s="133">
        <v>0</v>
      </c>
      <c r="T15" s="133">
        <v>3.7</v>
      </c>
      <c r="U15" s="133">
        <v>4.4000000000000004</v>
      </c>
      <c r="V15" s="133">
        <v>0</v>
      </c>
      <c r="W15" s="133">
        <v>0</v>
      </c>
      <c r="X15" s="133">
        <v>0.8</v>
      </c>
      <c r="Y15" s="133">
        <v>0</v>
      </c>
      <c r="Z15" s="133">
        <v>2.1</v>
      </c>
      <c r="AA15" s="133">
        <v>8.4</v>
      </c>
      <c r="AB15" s="133">
        <v>0</v>
      </c>
      <c r="AC15" s="133">
        <v>0</v>
      </c>
      <c r="AD15" s="133">
        <v>2.5</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52" x14ac:dyDescent="0.35">
      <c r="A16" s="95" t="s">
        <v>6</v>
      </c>
      <c r="B16" s="137">
        <v>24.560000000000002</v>
      </c>
      <c r="C16" s="137">
        <v>141.87</v>
      </c>
      <c r="D16" s="137">
        <v>0</v>
      </c>
      <c r="E16" s="132">
        <v>3.09</v>
      </c>
      <c r="F16" s="133">
        <v>15.91</v>
      </c>
      <c r="G16" s="133">
        <v>0</v>
      </c>
      <c r="H16" s="133">
        <v>0</v>
      </c>
      <c r="I16" s="133">
        <v>16.59</v>
      </c>
      <c r="J16" s="133">
        <v>0</v>
      </c>
      <c r="K16" s="133">
        <v>14.83</v>
      </c>
      <c r="L16" s="133">
        <v>80.709999999999994</v>
      </c>
      <c r="M16" s="133">
        <v>0</v>
      </c>
      <c r="N16" s="133">
        <v>0.45</v>
      </c>
      <c r="O16" s="133">
        <v>14</v>
      </c>
      <c r="P16" s="133">
        <v>0</v>
      </c>
      <c r="Q16" s="133">
        <v>0</v>
      </c>
      <c r="R16" s="133">
        <v>0</v>
      </c>
      <c r="S16" s="133">
        <v>0</v>
      </c>
      <c r="T16" s="133">
        <v>5.39</v>
      </c>
      <c r="U16" s="133">
        <v>4.1399999999999997</v>
      </c>
      <c r="V16" s="133">
        <v>0</v>
      </c>
      <c r="W16" s="133">
        <v>0</v>
      </c>
      <c r="X16" s="133">
        <v>3.99</v>
      </c>
      <c r="Y16" s="133">
        <v>0</v>
      </c>
      <c r="Z16" s="133">
        <v>0</v>
      </c>
      <c r="AA16" s="133">
        <v>3</v>
      </c>
      <c r="AB16" s="133">
        <v>0</v>
      </c>
      <c r="AC16" s="133">
        <v>0</v>
      </c>
      <c r="AD16" s="133">
        <v>0</v>
      </c>
      <c r="AE16" s="133">
        <v>0</v>
      </c>
      <c r="AF16" s="133" t="s">
        <v>174</v>
      </c>
      <c r="AG16" s="133">
        <v>0</v>
      </c>
      <c r="AH16" s="133">
        <v>2.13</v>
      </c>
      <c r="AI16" s="133">
        <v>0</v>
      </c>
      <c r="AJ16" s="133" t="s">
        <v>175</v>
      </c>
      <c r="AK16" s="133">
        <v>0</v>
      </c>
      <c r="AL16" s="133">
        <v>0.4</v>
      </c>
      <c r="AM16" s="133">
        <v>0</v>
      </c>
      <c r="AN16" s="133" t="s">
        <v>176</v>
      </c>
      <c r="AO16" s="133">
        <v>0.8</v>
      </c>
      <c r="AP16" s="133">
        <v>0.2</v>
      </c>
      <c r="AQ16" s="133">
        <v>0</v>
      </c>
      <c r="AR16" s="133" t="s">
        <v>177</v>
      </c>
      <c r="AS16" s="133">
        <v>0</v>
      </c>
      <c r="AT16" s="133">
        <v>0.8</v>
      </c>
      <c r="AU16" s="134">
        <v>0</v>
      </c>
    </row>
    <row r="17" spans="1:52" ht="14" x14ac:dyDescent="0.35">
      <c r="A17" s="95" t="s">
        <v>7</v>
      </c>
      <c r="B17" s="137">
        <v>3.4370000000000003</v>
      </c>
      <c r="C17" s="137">
        <v>31.032400000000003</v>
      </c>
      <c r="D17" s="137">
        <v>0</v>
      </c>
      <c r="E17" s="132">
        <v>0.76839999999999997</v>
      </c>
      <c r="F17" s="133">
        <v>8.65</v>
      </c>
      <c r="G17" s="133">
        <v>0</v>
      </c>
      <c r="H17" s="133">
        <v>0.8</v>
      </c>
      <c r="I17" s="133">
        <v>9.6419999999999995</v>
      </c>
      <c r="J17" s="133">
        <v>0</v>
      </c>
      <c r="K17" s="133">
        <v>0</v>
      </c>
      <c r="L17" s="133">
        <v>3.0146999999999999</v>
      </c>
      <c r="M17" s="133">
        <v>0</v>
      </c>
      <c r="N17" s="133">
        <v>0.32900000000000001</v>
      </c>
      <c r="O17" s="133">
        <v>5.1704999999999997</v>
      </c>
      <c r="P17" s="133">
        <v>0</v>
      </c>
      <c r="Q17" s="133">
        <v>0.75</v>
      </c>
      <c r="R17" s="133">
        <v>0</v>
      </c>
      <c r="S17" s="133">
        <v>0</v>
      </c>
      <c r="T17" s="133">
        <v>0.78959999999999997</v>
      </c>
      <c r="U17" s="133">
        <v>2.8952</v>
      </c>
      <c r="V17" s="133">
        <v>0</v>
      </c>
      <c r="W17" s="133">
        <v>0</v>
      </c>
      <c r="X17" s="133">
        <v>0</v>
      </c>
      <c r="Y17" s="133">
        <v>0</v>
      </c>
      <c r="Z17" s="133">
        <v>0</v>
      </c>
      <c r="AA17" s="133">
        <v>1.66</v>
      </c>
      <c r="AB17" s="133">
        <v>0</v>
      </c>
      <c r="AC17" s="133">
        <v>0</v>
      </c>
      <c r="AD17" s="133">
        <v>0</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c r="AX17" s="75"/>
      <c r="AY17" s="75"/>
      <c r="AZ17" s="75"/>
    </row>
    <row r="18" spans="1:52" ht="14" x14ac:dyDescent="0.35">
      <c r="A18" s="95" t="s">
        <v>8</v>
      </c>
      <c r="B18" s="137">
        <v>20.810000000000002</v>
      </c>
      <c r="C18" s="137">
        <v>129.46</v>
      </c>
      <c r="D18" s="137">
        <v>0</v>
      </c>
      <c r="E18" s="132">
        <v>1.47</v>
      </c>
      <c r="F18" s="133">
        <v>17.37</v>
      </c>
      <c r="G18" s="133">
        <v>0</v>
      </c>
      <c r="H18" s="133">
        <v>0.82</v>
      </c>
      <c r="I18" s="133">
        <v>37.82</v>
      </c>
      <c r="J18" s="133">
        <v>0</v>
      </c>
      <c r="K18" s="133">
        <v>0</v>
      </c>
      <c r="L18" s="133">
        <v>0</v>
      </c>
      <c r="M18" s="133">
        <v>0</v>
      </c>
      <c r="N18" s="133">
        <v>1.5</v>
      </c>
      <c r="O18" s="133">
        <v>21.7</v>
      </c>
      <c r="P18" s="133">
        <v>0</v>
      </c>
      <c r="Q18" s="133">
        <v>1.34</v>
      </c>
      <c r="R18" s="133">
        <v>1.08</v>
      </c>
      <c r="S18" s="133">
        <v>0</v>
      </c>
      <c r="T18" s="133">
        <v>0.63</v>
      </c>
      <c r="U18" s="133">
        <v>1.34</v>
      </c>
      <c r="V18" s="133">
        <v>0</v>
      </c>
      <c r="W18" s="133">
        <v>0</v>
      </c>
      <c r="X18" s="133">
        <v>4.4400000000000004</v>
      </c>
      <c r="Y18" s="133">
        <v>0</v>
      </c>
      <c r="Z18" s="133">
        <v>0</v>
      </c>
      <c r="AA18" s="133">
        <v>0</v>
      </c>
      <c r="AB18" s="133">
        <v>0</v>
      </c>
      <c r="AC18" s="133">
        <v>0</v>
      </c>
      <c r="AD18" s="133">
        <v>2</v>
      </c>
      <c r="AE18" s="133">
        <v>0</v>
      </c>
      <c r="AF18" s="133" t="s">
        <v>178</v>
      </c>
      <c r="AG18" s="133">
        <v>2.68</v>
      </c>
      <c r="AH18" s="133">
        <v>8.94</v>
      </c>
      <c r="AI18" s="133">
        <v>0</v>
      </c>
      <c r="AJ18" s="133" t="s">
        <v>179</v>
      </c>
      <c r="AK18" s="133">
        <v>2.4900000000000002</v>
      </c>
      <c r="AL18" s="133">
        <v>17.78</v>
      </c>
      <c r="AM18" s="133">
        <v>0</v>
      </c>
      <c r="AN18" s="133" t="s">
        <v>180</v>
      </c>
      <c r="AO18" s="133">
        <v>9.8800000000000008</v>
      </c>
      <c r="AP18" s="133">
        <v>16.989999999999998</v>
      </c>
      <c r="AQ18" s="133">
        <v>0</v>
      </c>
      <c r="AR18" s="133" t="s">
        <v>181</v>
      </c>
      <c r="AS18" s="133">
        <v>0</v>
      </c>
      <c r="AT18" s="133">
        <v>0</v>
      </c>
      <c r="AU18" s="134">
        <v>0</v>
      </c>
      <c r="AV18" s="75"/>
      <c r="AW18" s="75"/>
      <c r="AX18" s="75"/>
      <c r="AY18" s="75"/>
      <c r="AZ18" s="75"/>
    </row>
    <row r="19" spans="1:52" ht="14" x14ac:dyDescent="0.35">
      <c r="A19" s="95" t="s">
        <v>9</v>
      </c>
      <c r="B19" s="137">
        <v>42.969999999999992</v>
      </c>
      <c r="C19" s="137">
        <v>152.76000000000002</v>
      </c>
      <c r="D19" s="137">
        <v>0</v>
      </c>
      <c r="E19" s="132">
        <v>0.2</v>
      </c>
      <c r="F19" s="133">
        <v>4.67</v>
      </c>
      <c r="G19" s="133">
        <v>0</v>
      </c>
      <c r="H19" s="133">
        <v>3.21</v>
      </c>
      <c r="I19" s="133">
        <v>42.36</v>
      </c>
      <c r="J19" s="133">
        <v>0</v>
      </c>
      <c r="K19" s="133">
        <v>4.5599999999999996</v>
      </c>
      <c r="L19" s="133">
        <v>15.13</v>
      </c>
      <c r="M19" s="133">
        <v>0</v>
      </c>
      <c r="N19" s="133">
        <v>17.16</v>
      </c>
      <c r="O19" s="133">
        <v>48.77</v>
      </c>
      <c r="P19" s="133">
        <v>0</v>
      </c>
      <c r="Q19" s="133">
        <v>0</v>
      </c>
      <c r="R19" s="133">
        <v>0</v>
      </c>
      <c r="S19" s="133">
        <v>0</v>
      </c>
      <c r="T19" s="133">
        <v>12.86</v>
      </c>
      <c r="U19" s="133">
        <v>9.8000000000000007</v>
      </c>
      <c r="V19" s="133">
        <v>0</v>
      </c>
      <c r="W19" s="133">
        <v>0</v>
      </c>
      <c r="X19" s="133">
        <v>4.0599999999999996</v>
      </c>
      <c r="Y19" s="133">
        <v>0</v>
      </c>
      <c r="Z19" s="133">
        <v>1.4</v>
      </c>
      <c r="AA19" s="133">
        <v>7.66</v>
      </c>
      <c r="AB19" s="133">
        <v>0</v>
      </c>
      <c r="AC19" s="133">
        <v>0</v>
      </c>
      <c r="AD19" s="133">
        <v>0.94</v>
      </c>
      <c r="AE19" s="133">
        <v>0</v>
      </c>
      <c r="AF19" s="133" t="s">
        <v>182</v>
      </c>
      <c r="AG19" s="133">
        <v>3.58</v>
      </c>
      <c r="AH19" s="133">
        <v>19.37</v>
      </c>
      <c r="AI19" s="133">
        <v>0</v>
      </c>
      <c r="AJ19" s="133">
        <v>0</v>
      </c>
      <c r="AK19" s="133">
        <v>0</v>
      </c>
      <c r="AL19" s="133">
        <v>0</v>
      </c>
      <c r="AM19" s="133">
        <v>0</v>
      </c>
      <c r="AN19" s="133">
        <v>0</v>
      </c>
      <c r="AO19" s="133">
        <v>0</v>
      </c>
      <c r="AP19" s="133">
        <v>0</v>
      </c>
      <c r="AQ19" s="133">
        <v>0</v>
      </c>
      <c r="AR19" s="133">
        <v>0</v>
      </c>
      <c r="AS19" s="133">
        <v>0</v>
      </c>
      <c r="AT19" s="133">
        <v>0</v>
      </c>
      <c r="AU19" s="134">
        <v>0</v>
      </c>
      <c r="AV19" s="75"/>
      <c r="AW19" s="75"/>
      <c r="AX19" s="75"/>
      <c r="AY19" s="75"/>
      <c r="AZ19" s="75"/>
    </row>
    <row r="20" spans="1:52" ht="14" x14ac:dyDescent="0.35">
      <c r="A20" s="95" t="s">
        <v>10</v>
      </c>
      <c r="B20" s="137">
        <v>0</v>
      </c>
      <c r="C20" s="137">
        <v>0</v>
      </c>
      <c r="D20" s="137">
        <v>0</v>
      </c>
      <c r="E20" s="132">
        <v>1.7629999999999999</v>
      </c>
      <c r="F20" s="133">
        <v>7.6369999999999996</v>
      </c>
      <c r="G20" s="133">
        <v>0</v>
      </c>
      <c r="H20" s="133">
        <v>0</v>
      </c>
      <c r="I20" s="133">
        <v>1.863</v>
      </c>
      <c r="J20" s="133">
        <v>0</v>
      </c>
      <c r="K20" s="133">
        <v>6.6000000000000003E-2</v>
      </c>
      <c r="L20" s="133">
        <v>3.6259999999999999</v>
      </c>
      <c r="M20" s="133">
        <v>0</v>
      </c>
      <c r="N20" s="133">
        <v>0</v>
      </c>
      <c r="O20" s="133">
        <v>0.84199999999999997</v>
      </c>
      <c r="P20" s="133">
        <v>0</v>
      </c>
      <c r="Q20" s="133">
        <v>1.079</v>
      </c>
      <c r="R20" s="133">
        <v>0.52600000000000002</v>
      </c>
      <c r="S20" s="133">
        <v>0</v>
      </c>
      <c r="T20" s="133">
        <v>0</v>
      </c>
      <c r="U20" s="133">
        <v>0</v>
      </c>
      <c r="V20" s="133">
        <v>0</v>
      </c>
      <c r="W20" s="133">
        <v>1.6319999999999999</v>
      </c>
      <c r="X20" s="133">
        <v>0</v>
      </c>
      <c r="Y20" s="133">
        <v>0</v>
      </c>
      <c r="Z20" s="133">
        <v>0.8</v>
      </c>
      <c r="AA20" s="133">
        <v>0.59199999999999997</v>
      </c>
      <c r="AB20" s="133">
        <v>0</v>
      </c>
      <c r="AC20" s="133">
        <v>0.89500000000000002</v>
      </c>
      <c r="AD20" s="133">
        <v>0</v>
      </c>
      <c r="AE20" s="133">
        <v>0</v>
      </c>
      <c r="AF20" s="133" t="s">
        <v>183</v>
      </c>
      <c r="AG20" s="133">
        <v>0</v>
      </c>
      <c r="AH20" s="133">
        <v>0</v>
      </c>
      <c r="AI20" s="133">
        <v>0</v>
      </c>
      <c r="AJ20" s="133" t="s">
        <v>184</v>
      </c>
      <c r="AK20" s="133">
        <v>0</v>
      </c>
      <c r="AL20" s="133">
        <v>0</v>
      </c>
      <c r="AM20" s="133">
        <v>0</v>
      </c>
      <c r="AN20" s="133" t="s">
        <v>185</v>
      </c>
      <c r="AO20" s="133">
        <v>0</v>
      </c>
      <c r="AP20" s="133">
        <v>0</v>
      </c>
      <c r="AQ20" s="133">
        <v>0</v>
      </c>
      <c r="AR20" s="133" t="s">
        <v>186</v>
      </c>
      <c r="AS20" s="133">
        <v>0</v>
      </c>
      <c r="AT20" s="133">
        <v>0</v>
      </c>
      <c r="AU20" s="134">
        <v>0</v>
      </c>
      <c r="AV20" s="75"/>
      <c r="AW20" s="75"/>
      <c r="AX20" s="75"/>
      <c r="AY20" s="75"/>
      <c r="AZ20" s="75"/>
    </row>
    <row r="21" spans="1:52" ht="14" x14ac:dyDescent="0.35">
      <c r="A21" s="95" t="s">
        <v>11</v>
      </c>
      <c r="B21" s="137">
        <v>4.5999999999999996</v>
      </c>
      <c r="C21" s="137">
        <v>47.050000000000011</v>
      </c>
      <c r="D21" s="137">
        <v>0</v>
      </c>
      <c r="E21" s="132">
        <v>0</v>
      </c>
      <c r="F21" s="133">
        <v>17.899999999999999</v>
      </c>
      <c r="G21" s="133">
        <v>0</v>
      </c>
      <c r="H21" s="133">
        <v>1</v>
      </c>
      <c r="I21" s="133">
        <v>15.8</v>
      </c>
      <c r="J21" s="133">
        <v>0</v>
      </c>
      <c r="K21" s="133">
        <v>0</v>
      </c>
      <c r="L21" s="133">
        <v>0.6</v>
      </c>
      <c r="M21" s="133">
        <v>0</v>
      </c>
      <c r="N21" s="133">
        <v>0</v>
      </c>
      <c r="O21" s="133">
        <v>8.0299999999999994</v>
      </c>
      <c r="P21" s="133">
        <v>0</v>
      </c>
      <c r="Q21" s="133">
        <v>0</v>
      </c>
      <c r="R21" s="133">
        <v>0.6</v>
      </c>
      <c r="S21" s="133">
        <v>0</v>
      </c>
      <c r="T21" s="133">
        <v>1</v>
      </c>
      <c r="U21" s="133">
        <v>0.92</v>
      </c>
      <c r="V21" s="133">
        <v>0</v>
      </c>
      <c r="W21" s="133">
        <v>0</v>
      </c>
      <c r="X21" s="133">
        <v>0</v>
      </c>
      <c r="Y21" s="133">
        <v>0</v>
      </c>
      <c r="Z21" s="133">
        <v>2.6</v>
      </c>
      <c r="AA21" s="133">
        <v>2.7</v>
      </c>
      <c r="AB21" s="133">
        <v>0</v>
      </c>
      <c r="AC21" s="133">
        <v>0</v>
      </c>
      <c r="AD21" s="133">
        <v>0.5</v>
      </c>
      <c r="AE21" s="133">
        <v>0</v>
      </c>
      <c r="AF21" s="133">
        <v>0</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c r="AX21" s="75"/>
      <c r="AY21" s="75"/>
      <c r="AZ21" s="75"/>
    </row>
    <row r="22" spans="1:52" ht="14" x14ac:dyDescent="0.35">
      <c r="A22" s="95" t="s">
        <v>12</v>
      </c>
      <c r="B22" s="137">
        <v>11.84</v>
      </c>
      <c r="C22" s="137">
        <v>97.910000000000025</v>
      </c>
      <c r="D22" s="137">
        <v>0</v>
      </c>
      <c r="E22" s="132">
        <v>3.77</v>
      </c>
      <c r="F22" s="133">
        <v>26.23</v>
      </c>
      <c r="G22" s="133">
        <v>0</v>
      </c>
      <c r="H22" s="133">
        <v>0.91</v>
      </c>
      <c r="I22" s="133">
        <v>31.36</v>
      </c>
      <c r="J22" s="133">
        <v>0</v>
      </c>
      <c r="K22" s="133">
        <v>0</v>
      </c>
      <c r="L22" s="133">
        <v>0.6</v>
      </c>
      <c r="M22" s="133">
        <v>0</v>
      </c>
      <c r="N22" s="133">
        <v>1.02</v>
      </c>
      <c r="O22" s="133">
        <v>11.11</v>
      </c>
      <c r="P22" s="133">
        <v>0</v>
      </c>
      <c r="Q22" s="133">
        <v>0</v>
      </c>
      <c r="R22" s="133">
        <v>3.26</v>
      </c>
      <c r="S22" s="133">
        <v>0</v>
      </c>
      <c r="T22" s="133">
        <v>3</v>
      </c>
      <c r="U22" s="133">
        <v>7.65</v>
      </c>
      <c r="V22" s="133">
        <v>0</v>
      </c>
      <c r="W22" s="133">
        <v>0</v>
      </c>
      <c r="X22" s="133">
        <v>2.68</v>
      </c>
      <c r="Y22" s="133">
        <v>0</v>
      </c>
      <c r="Z22" s="133">
        <v>1.93</v>
      </c>
      <c r="AA22" s="133">
        <v>9.49</v>
      </c>
      <c r="AB22" s="133">
        <v>0</v>
      </c>
      <c r="AC22" s="133">
        <v>1.21</v>
      </c>
      <c r="AD22" s="133">
        <v>3.95</v>
      </c>
      <c r="AE22" s="133">
        <v>0</v>
      </c>
      <c r="AF22" s="133">
        <v>0</v>
      </c>
      <c r="AG22" s="133">
        <v>0</v>
      </c>
      <c r="AH22" s="133">
        <v>1.58</v>
      </c>
      <c r="AI22" s="133">
        <v>0</v>
      </c>
      <c r="AJ22" s="133">
        <v>0</v>
      </c>
      <c r="AK22" s="133">
        <v>0</v>
      </c>
      <c r="AL22" s="133">
        <v>0</v>
      </c>
      <c r="AM22" s="133">
        <v>0</v>
      </c>
      <c r="AN22" s="133">
        <v>0</v>
      </c>
      <c r="AO22" s="133">
        <v>0</v>
      </c>
      <c r="AP22" s="133">
        <v>0</v>
      </c>
      <c r="AQ22" s="133">
        <v>0</v>
      </c>
      <c r="AR22" s="133">
        <v>0</v>
      </c>
      <c r="AS22" s="133">
        <v>0</v>
      </c>
      <c r="AT22" s="133">
        <v>0</v>
      </c>
      <c r="AU22" s="134">
        <v>0</v>
      </c>
      <c r="AV22" s="75"/>
      <c r="AW22" s="75"/>
      <c r="AX22" s="75"/>
      <c r="AY22" s="75"/>
      <c r="AZ22" s="75"/>
    </row>
    <row r="23" spans="1:52" ht="14" x14ac:dyDescent="0.35">
      <c r="A23" s="95" t="s">
        <v>13</v>
      </c>
      <c r="B23" s="137">
        <v>28.320000000000004</v>
      </c>
      <c r="C23" s="137">
        <v>371.2999999999999</v>
      </c>
      <c r="D23" s="137">
        <v>0.39</v>
      </c>
      <c r="E23" s="132">
        <v>3.49</v>
      </c>
      <c r="F23" s="133">
        <v>52.55</v>
      </c>
      <c r="G23" s="133">
        <v>0</v>
      </c>
      <c r="H23" s="133">
        <v>3.59</v>
      </c>
      <c r="I23" s="133">
        <v>239.84</v>
      </c>
      <c r="J23" s="133">
        <v>0</v>
      </c>
      <c r="K23" s="133">
        <v>1.7</v>
      </c>
      <c r="L23" s="133">
        <v>6.76</v>
      </c>
      <c r="M23" s="133">
        <v>0</v>
      </c>
      <c r="N23" s="133">
        <v>2.95</v>
      </c>
      <c r="O23" s="133">
        <v>21.66</v>
      </c>
      <c r="P23" s="133">
        <v>0.39</v>
      </c>
      <c r="Q23" s="133">
        <v>0</v>
      </c>
      <c r="R23" s="133">
        <v>6.14</v>
      </c>
      <c r="S23" s="133">
        <v>0</v>
      </c>
      <c r="T23" s="133">
        <v>15.33</v>
      </c>
      <c r="U23" s="133">
        <v>23.27</v>
      </c>
      <c r="V23" s="133">
        <v>0</v>
      </c>
      <c r="W23" s="133">
        <v>1.26</v>
      </c>
      <c r="X23" s="133">
        <v>3.34</v>
      </c>
      <c r="Y23" s="133">
        <v>0</v>
      </c>
      <c r="Z23" s="133">
        <v>0</v>
      </c>
      <c r="AA23" s="133">
        <v>16.399999999999999</v>
      </c>
      <c r="AB23" s="133">
        <v>0</v>
      </c>
      <c r="AC23" s="133">
        <v>0</v>
      </c>
      <c r="AD23" s="133">
        <v>1.34</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c r="AX23" s="75"/>
      <c r="AY23" s="75"/>
      <c r="AZ23" s="75"/>
    </row>
    <row r="24" spans="1:52" ht="14" x14ac:dyDescent="0.35">
      <c r="A24" s="95" t="s">
        <v>14</v>
      </c>
      <c r="B24" s="137">
        <v>9.9700000000000006</v>
      </c>
      <c r="C24" s="137">
        <v>40.340000000000003</v>
      </c>
      <c r="D24" s="137">
        <v>0</v>
      </c>
      <c r="E24" s="132">
        <v>0</v>
      </c>
      <c r="F24" s="133">
        <v>0</v>
      </c>
      <c r="G24" s="133">
        <v>0</v>
      </c>
      <c r="H24" s="133">
        <v>2.4700000000000002</v>
      </c>
      <c r="I24" s="133">
        <v>16.52</v>
      </c>
      <c r="J24" s="133">
        <v>0</v>
      </c>
      <c r="K24" s="133">
        <v>0.84</v>
      </c>
      <c r="L24" s="133">
        <v>5.78</v>
      </c>
      <c r="M24" s="133">
        <v>0</v>
      </c>
      <c r="N24" s="133">
        <v>1.71</v>
      </c>
      <c r="O24" s="133">
        <v>10.55</v>
      </c>
      <c r="P24" s="133">
        <v>0</v>
      </c>
      <c r="Q24" s="133">
        <v>0</v>
      </c>
      <c r="R24" s="133">
        <v>0</v>
      </c>
      <c r="S24" s="133">
        <v>0</v>
      </c>
      <c r="T24" s="133">
        <v>1.46</v>
      </c>
      <c r="U24" s="133">
        <v>1.03</v>
      </c>
      <c r="V24" s="133">
        <v>0</v>
      </c>
      <c r="W24" s="133">
        <v>0</v>
      </c>
      <c r="X24" s="133">
        <v>0</v>
      </c>
      <c r="Y24" s="133">
        <v>0</v>
      </c>
      <c r="Z24" s="133">
        <v>2.19</v>
      </c>
      <c r="AA24" s="133">
        <v>5.86</v>
      </c>
      <c r="AB24" s="133">
        <v>0</v>
      </c>
      <c r="AC24" s="133">
        <v>0</v>
      </c>
      <c r="AD24" s="133">
        <v>0</v>
      </c>
      <c r="AE24" s="133">
        <v>0</v>
      </c>
      <c r="AF24" s="133" t="s">
        <v>187</v>
      </c>
      <c r="AG24" s="133">
        <v>0</v>
      </c>
      <c r="AH24" s="133">
        <v>0.6</v>
      </c>
      <c r="AI24" s="133">
        <v>0</v>
      </c>
      <c r="AJ24" s="133" t="s">
        <v>188</v>
      </c>
      <c r="AK24" s="133">
        <v>1.3</v>
      </c>
      <c r="AL24" s="133">
        <v>0</v>
      </c>
      <c r="AM24" s="133">
        <v>0</v>
      </c>
      <c r="AN24" s="133">
        <v>0</v>
      </c>
      <c r="AO24" s="133">
        <v>0</v>
      </c>
      <c r="AP24" s="133">
        <v>0</v>
      </c>
      <c r="AQ24" s="133">
        <v>0</v>
      </c>
      <c r="AR24" s="133">
        <v>0</v>
      </c>
      <c r="AS24" s="133">
        <v>0</v>
      </c>
      <c r="AT24" s="133">
        <v>0</v>
      </c>
      <c r="AU24" s="134">
        <v>0</v>
      </c>
      <c r="AV24" s="75"/>
      <c r="AW24" s="75"/>
      <c r="AX24" s="75"/>
      <c r="AY24" s="75"/>
      <c r="AZ24" s="75"/>
    </row>
    <row r="25" spans="1:52" ht="14" x14ac:dyDescent="0.35">
      <c r="A25" s="95" t="s">
        <v>15</v>
      </c>
      <c r="B25" s="137">
        <v>12.953527327935221</v>
      </c>
      <c r="C25" s="137">
        <v>48.808324898785436</v>
      </c>
      <c r="D25" s="137">
        <v>0</v>
      </c>
      <c r="E25" s="132">
        <v>1.6959767206477732</v>
      </c>
      <c r="F25" s="133">
        <v>10.540369433198379</v>
      </c>
      <c r="G25" s="133">
        <v>0</v>
      </c>
      <c r="H25" s="133">
        <v>0</v>
      </c>
      <c r="I25" s="133">
        <v>4.6370040485829964</v>
      </c>
      <c r="J25" s="133">
        <v>0</v>
      </c>
      <c r="K25" s="133">
        <v>2.8193572874493924</v>
      </c>
      <c r="L25" s="133">
        <v>25.757859311740898</v>
      </c>
      <c r="M25" s="133">
        <v>0</v>
      </c>
      <c r="N25" s="133">
        <v>5.46732793522267</v>
      </c>
      <c r="O25" s="133">
        <v>5.7543168016194359</v>
      </c>
      <c r="P25" s="133">
        <v>0</v>
      </c>
      <c r="Q25" s="133">
        <v>0</v>
      </c>
      <c r="R25" s="133">
        <v>0</v>
      </c>
      <c r="S25" s="133">
        <v>0</v>
      </c>
      <c r="T25" s="133">
        <v>1.4022216599190283</v>
      </c>
      <c r="U25" s="133">
        <v>1.6086538461538442</v>
      </c>
      <c r="V25" s="133">
        <v>0</v>
      </c>
      <c r="W25" s="133">
        <v>0</v>
      </c>
      <c r="X25" s="133">
        <v>0.51012145748987847</v>
      </c>
      <c r="Y25" s="133">
        <v>0</v>
      </c>
      <c r="Z25" s="133">
        <v>0</v>
      </c>
      <c r="AA25" s="133">
        <v>0</v>
      </c>
      <c r="AB25" s="133">
        <v>0</v>
      </c>
      <c r="AC25" s="133">
        <v>1.568643724696356</v>
      </c>
      <c r="AD25" s="133">
        <v>0</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c r="AX25" s="75"/>
      <c r="AY25" s="75"/>
      <c r="AZ25" s="75"/>
    </row>
    <row r="26" spans="1:52" ht="14" x14ac:dyDescent="0.35">
      <c r="A26" s="95" t="s">
        <v>16</v>
      </c>
      <c r="B26" s="137">
        <v>7.6519999999999992</v>
      </c>
      <c r="C26" s="137">
        <v>65.299700000000001</v>
      </c>
      <c r="D26" s="137">
        <v>0</v>
      </c>
      <c r="E26" s="132">
        <v>0</v>
      </c>
      <c r="F26" s="133">
        <v>0.2</v>
      </c>
      <c r="G26" s="133">
        <v>0</v>
      </c>
      <c r="H26" s="133">
        <v>1.1100000000000001</v>
      </c>
      <c r="I26" s="133">
        <v>37.43</v>
      </c>
      <c r="J26" s="133">
        <v>0</v>
      </c>
      <c r="K26" s="133">
        <v>0</v>
      </c>
      <c r="L26" s="133">
        <v>1.6</v>
      </c>
      <c r="M26" s="133">
        <v>0</v>
      </c>
      <c r="N26" s="133">
        <v>0</v>
      </c>
      <c r="O26" s="133">
        <v>4.08</v>
      </c>
      <c r="P26" s="133">
        <v>0</v>
      </c>
      <c r="Q26" s="133">
        <v>1.62</v>
      </c>
      <c r="R26" s="133">
        <v>1.47</v>
      </c>
      <c r="S26" s="133">
        <v>0</v>
      </c>
      <c r="T26" s="133">
        <v>0</v>
      </c>
      <c r="U26" s="133">
        <v>0</v>
      </c>
      <c r="V26" s="133">
        <v>0</v>
      </c>
      <c r="W26" s="133">
        <v>0</v>
      </c>
      <c r="X26" s="133">
        <v>2.911</v>
      </c>
      <c r="Y26" s="133">
        <v>0</v>
      </c>
      <c r="Z26" s="133">
        <v>1.6419999999999999</v>
      </c>
      <c r="AA26" s="133">
        <v>7.06</v>
      </c>
      <c r="AB26" s="133">
        <v>0</v>
      </c>
      <c r="AC26" s="133">
        <v>0</v>
      </c>
      <c r="AD26" s="133">
        <v>0</v>
      </c>
      <c r="AE26" s="133">
        <v>0</v>
      </c>
      <c r="AF26" s="133">
        <v>0</v>
      </c>
      <c r="AG26" s="133">
        <v>0</v>
      </c>
      <c r="AH26" s="133">
        <v>2.79</v>
      </c>
      <c r="AI26" s="133">
        <v>0</v>
      </c>
      <c r="AJ26" s="133">
        <v>0</v>
      </c>
      <c r="AK26" s="133">
        <v>0.84</v>
      </c>
      <c r="AL26" s="133">
        <v>2.1316000000000002</v>
      </c>
      <c r="AM26" s="133">
        <v>0</v>
      </c>
      <c r="AN26" s="133">
        <v>0</v>
      </c>
      <c r="AO26" s="133">
        <v>1.44</v>
      </c>
      <c r="AP26" s="133">
        <v>5.6271000000000004</v>
      </c>
      <c r="AQ26" s="133">
        <v>0</v>
      </c>
      <c r="AR26" s="133">
        <v>0</v>
      </c>
      <c r="AS26" s="133">
        <v>1</v>
      </c>
      <c r="AT26" s="133">
        <v>0</v>
      </c>
      <c r="AU26" s="134">
        <v>0</v>
      </c>
      <c r="AV26" s="75"/>
      <c r="AW26" s="75"/>
      <c r="AX26" s="75"/>
      <c r="AY26" s="75"/>
      <c r="AZ26" s="75"/>
    </row>
    <row r="27" spans="1:52" ht="14" x14ac:dyDescent="0.35">
      <c r="A27" s="95" t="s">
        <v>17</v>
      </c>
      <c r="B27" s="137">
        <v>45.9</v>
      </c>
      <c r="C27" s="137">
        <v>173.9</v>
      </c>
      <c r="D27" s="137">
        <v>2.1</v>
      </c>
      <c r="E27" s="132">
        <v>3.1</v>
      </c>
      <c r="F27" s="133">
        <v>20.3</v>
      </c>
      <c r="G27" s="133">
        <v>0</v>
      </c>
      <c r="H27" s="133">
        <v>6.5</v>
      </c>
      <c r="I27" s="133">
        <v>49.3</v>
      </c>
      <c r="J27" s="133">
        <v>0.4</v>
      </c>
      <c r="K27" s="133">
        <v>9.6</v>
      </c>
      <c r="L27" s="133">
        <v>49.5</v>
      </c>
      <c r="M27" s="133">
        <v>0.5</v>
      </c>
      <c r="N27" s="133">
        <v>11</v>
      </c>
      <c r="O27" s="133">
        <v>26.1</v>
      </c>
      <c r="P27" s="133">
        <v>1.2</v>
      </c>
      <c r="Q27" s="133">
        <v>0.8</v>
      </c>
      <c r="R27" s="133">
        <v>0</v>
      </c>
      <c r="S27" s="133">
        <v>0</v>
      </c>
      <c r="T27" s="133">
        <v>10.1</v>
      </c>
      <c r="U27" s="133">
        <v>11.8</v>
      </c>
      <c r="V27" s="133">
        <v>0</v>
      </c>
      <c r="W27" s="133">
        <v>0</v>
      </c>
      <c r="X27" s="133">
        <v>4.8</v>
      </c>
      <c r="Y27" s="133">
        <v>0</v>
      </c>
      <c r="Z27" s="133">
        <v>4.8</v>
      </c>
      <c r="AA27" s="133">
        <v>12.1</v>
      </c>
      <c r="AB27" s="133">
        <v>0</v>
      </c>
      <c r="AC27" s="133">
        <v>0</v>
      </c>
      <c r="AD27" s="133">
        <v>0</v>
      </c>
      <c r="AE27" s="133">
        <v>0</v>
      </c>
      <c r="AF27" s="133">
        <v>0</v>
      </c>
      <c r="AG27" s="133">
        <v>0</v>
      </c>
      <c r="AH27" s="133">
        <v>0</v>
      </c>
      <c r="AI27" s="133">
        <v>0</v>
      </c>
      <c r="AJ27" s="133">
        <v>0</v>
      </c>
      <c r="AK27" s="133">
        <v>0</v>
      </c>
      <c r="AL27" s="133">
        <v>0</v>
      </c>
      <c r="AM27" s="133">
        <v>0</v>
      </c>
      <c r="AN27" s="133">
        <v>0</v>
      </c>
      <c r="AO27" s="133">
        <v>0</v>
      </c>
      <c r="AP27" s="133">
        <v>0</v>
      </c>
      <c r="AQ27" s="133">
        <v>0</v>
      </c>
      <c r="AR27" s="133">
        <v>0</v>
      </c>
      <c r="AS27" s="133">
        <v>0</v>
      </c>
      <c r="AT27" s="133">
        <v>0</v>
      </c>
      <c r="AU27" s="134">
        <v>0</v>
      </c>
      <c r="AV27" s="75"/>
      <c r="AW27" s="75"/>
      <c r="AX27" s="75"/>
      <c r="AY27" s="75"/>
      <c r="AZ27" s="75"/>
    </row>
    <row r="28" spans="1:52" ht="14" x14ac:dyDescent="0.35">
      <c r="A28" s="95" t="s">
        <v>18</v>
      </c>
      <c r="B28" s="137">
        <v>27.99</v>
      </c>
      <c r="C28" s="137">
        <v>53.124999999999993</v>
      </c>
      <c r="D28" s="137">
        <v>1</v>
      </c>
      <c r="E28" s="132">
        <v>5.24</v>
      </c>
      <c r="F28" s="133">
        <v>27.19</v>
      </c>
      <c r="G28" s="133">
        <v>0</v>
      </c>
      <c r="H28" s="133">
        <v>0</v>
      </c>
      <c r="I28" s="133">
        <v>3.5</v>
      </c>
      <c r="J28" s="133">
        <v>0</v>
      </c>
      <c r="K28" s="133">
        <v>0</v>
      </c>
      <c r="L28" s="133">
        <v>0</v>
      </c>
      <c r="M28" s="133">
        <v>0</v>
      </c>
      <c r="N28" s="133">
        <v>9.4</v>
      </c>
      <c r="O28" s="133">
        <v>6.42</v>
      </c>
      <c r="P28" s="133">
        <v>1</v>
      </c>
      <c r="Q28" s="133">
        <v>10.94</v>
      </c>
      <c r="R28" s="133">
        <v>6.0949999999999998</v>
      </c>
      <c r="S28" s="133">
        <v>0</v>
      </c>
      <c r="T28" s="133">
        <v>1.39</v>
      </c>
      <c r="U28" s="133">
        <v>0</v>
      </c>
      <c r="V28" s="133">
        <v>0</v>
      </c>
      <c r="W28" s="133">
        <v>0</v>
      </c>
      <c r="X28" s="133">
        <v>0.8</v>
      </c>
      <c r="Y28" s="133">
        <v>0</v>
      </c>
      <c r="Z28" s="133">
        <v>1.02</v>
      </c>
      <c r="AA28" s="133">
        <v>9.1199999999999992</v>
      </c>
      <c r="AB28" s="133">
        <v>0</v>
      </c>
      <c r="AC28" s="133">
        <v>0</v>
      </c>
      <c r="AD28" s="133">
        <v>0</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c r="AX28" s="75"/>
      <c r="AY28" s="75"/>
      <c r="AZ28" s="75"/>
    </row>
    <row r="29" spans="1:52" ht="14" x14ac:dyDescent="0.35">
      <c r="A29" s="95" t="s">
        <v>19</v>
      </c>
      <c r="B29" s="137">
        <v>21.159999999999997</v>
      </c>
      <c r="C29" s="137">
        <v>148.18</v>
      </c>
      <c r="D29" s="137">
        <v>0.73</v>
      </c>
      <c r="E29" s="132">
        <v>4.1500000000000004</v>
      </c>
      <c r="F29" s="133">
        <v>25.57</v>
      </c>
      <c r="G29" s="133">
        <v>0</v>
      </c>
      <c r="H29" s="133">
        <v>2.0499999999999998</v>
      </c>
      <c r="I29" s="133">
        <v>39.96</v>
      </c>
      <c r="J29" s="133">
        <v>0</v>
      </c>
      <c r="K29" s="133">
        <v>3.32</v>
      </c>
      <c r="L29" s="133">
        <v>36.18</v>
      </c>
      <c r="M29" s="133">
        <v>0</v>
      </c>
      <c r="N29" s="133">
        <v>3.88</v>
      </c>
      <c r="O29" s="133">
        <v>25.22</v>
      </c>
      <c r="P29" s="133">
        <v>0.73</v>
      </c>
      <c r="Q29" s="133">
        <v>0</v>
      </c>
      <c r="R29" s="133">
        <v>1.62</v>
      </c>
      <c r="S29" s="133">
        <v>0</v>
      </c>
      <c r="T29" s="133">
        <v>7.13</v>
      </c>
      <c r="U29" s="133">
        <v>7.7</v>
      </c>
      <c r="V29" s="133">
        <v>0</v>
      </c>
      <c r="W29" s="133">
        <v>0</v>
      </c>
      <c r="X29" s="133">
        <v>2.88</v>
      </c>
      <c r="Y29" s="133">
        <v>0</v>
      </c>
      <c r="Z29" s="133">
        <v>0</v>
      </c>
      <c r="AA29" s="133">
        <v>8.25</v>
      </c>
      <c r="AB29" s="133">
        <v>0</v>
      </c>
      <c r="AC29" s="133">
        <v>0</v>
      </c>
      <c r="AD29" s="133">
        <v>0</v>
      </c>
      <c r="AE29" s="133">
        <v>0</v>
      </c>
      <c r="AF29" s="133">
        <v>0</v>
      </c>
      <c r="AG29" s="133">
        <v>0.63</v>
      </c>
      <c r="AH29" s="133">
        <v>0.8</v>
      </c>
      <c r="AI29" s="133">
        <v>0</v>
      </c>
      <c r="AJ29" s="133">
        <v>0</v>
      </c>
      <c r="AK29" s="133">
        <v>0</v>
      </c>
      <c r="AL29" s="133">
        <v>0</v>
      </c>
      <c r="AM29" s="133">
        <v>0</v>
      </c>
      <c r="AN29" s="133">
        <v>0</v>
      </c>
      <c r="AO29" s="133">
        <v>0</v>
      </c>
      <c r="AP29" s="133">
        <v>0</v>
      </c>
      <c r="AQ29" s="133">
        <v>0</v>
      </c>
      <c r="AR29" s="133">
        <v>0</v>
      </c>
      <c r="AS29" s="133">
        <v>0</v>
      </c>
      <c r="AT29" s="133">
        <v>0</v>
      </c>
      <c r="AU29" s="134">
        <v>0</v>
      </c>
      <c r="AV29" s="75"/>
      <c r="AW29" s="75"/>
      <c r="AX29" s="75"/>
      <c r="AY29" s="75"/>
      <c r="AZ29" s="75"/>
    </row>
    <row r="30" spans="1:52" ht="14" x14ac:dyDescent="0.35">
      <c r="A30" s="95" t="s">
        <v>20</v>
      </c>
      <c r="B30" s="137">
        <v>6.16</v>
      </c>
      <c r="C30" s="137">
        <v>83.51</v>
      </c>
      <c r="D30" s="137">
        <v>0</v>
      </c>
      <c r="E30" s="132">
        <v>0</v>
      </c>
      <c r="F30" s="133">
        <v>5.82</v>
      </c>
      <c r="G30" s="133">
        <v>0</v>
      </c>
      <c r="H30" s="133">
        <v>0</v>
      </c>
      <c r="I30" s="133">
        <v>30.409999999999997</v>
      </c>
      <c r="J30" s="133">
        <v>0</v>
      </c>
      <c r="K30" s="133">
        <v>5.16</v>
      </c>
      <c r="L30" s="133">
        <v>35.260000000000005</v>
      </c>
      <c r="M30" s="133">
        <v>0</v>
      </c>
      <c r="N30" s="133">
        <v>0</v>
      </c>
      <c r="O30" s="133">
        <v>3.62</v>
      </c>
      <c r="P30" s="133">
        <v>0</v>
      </c>
      <c r="Q30" s="133">
        <v>0</v>
      </c>
      <c r="R30" s="133">
        <v>0</v>
      </c>
      <c r="S30" s="133">
        <v>0</v>
      </c>
      <c r="T30" s="133">
        <v>0</v>
      </c>
      <c r="U30" s="133">
        <v>1.77</v>
      </c>
      <c r="V30" s="133">
        <v>0</v>
      </c>
      <c r="W30" s="133">
        <v>1</v>
      </c>
      <c r="X30" s="133">
        <v>0</v>
      </c>
      <c r="Y30" s="133">
        <v>0</v>
      </c>
      <c r="Z30" s="133">
        <v>0</v>
      </c>
      <c r="AA30" s="133">
        <v>1.63</v>
      </c>
      <c r="AB30" s="133">
        <v>0</v>
      </c>
      <c r="AC30" s="133">
        <v>0</v>
      </c>
      <c r="AD30" s="133">
        <v>0</v>
      </c>
      <c r="AE30" s="133">
        <v>0</v>
      </c>
      <c r="AF30" s="133" t="s">
        <v>189</v>
      </c>
      <c r="AG30" s="133">
        <v>0</v>
      </c>
      <c r="AH30" s="133">
        <v>5</v>
      </c>
      <c r="AI30" s="133">
        <v>0</v>
      </c>
      <c r="AJ30" s="133" t="s">
        <v>190</v>
      </c>
      <c r="AK30" s="133">
        <v>0</v>
      </c>
      <c r="AL30" s="133">
        <v>0</v>
      </c>
      <c r="AM30" s="133">
        <v>0</v>
      </c>
      <c r="AN30" s="133">
        <v>0</v>
      </c>
      <c r="AO30" s="133">
        <v>0</v>
      </c>
      <c r="AP30" s="133">
        <v>0</v>
      </c>
      <c r="AQ30" s="133">
        <v>0</v>
      </c>
      <c r="AR30" s="133">
        <v>0</v>
      </c>
      <c r="AS30" s="133">
        <v>0</v>
      </c>
      <c r="AT30" s="133">
        <v>0</v>
      </c>
      <c r="AU30" s="134">
        <v>0</v>
      </c>
      <c r="AV30" s="75"/>
      <c r="AW30" s="75"/>
      <c r="AX30" s="75"/>
      <c r="AY30" s="75"/>
      <c r="AZ30" s="75"/>
    </row>
    <row r="31" spans="1:52" x14ac:dyDescent="0.35">
      <c r="A31" s="95" t="s">
        <v>21</v>
      </c>
      <c r="B31" s="137">
        <v>32.78</v>
      </c>
      <c r="C31" s="137">
        <v>185.57000000000002</v>
      </c>
      <c r="D31" s="137">
        <v>0</v>
      </c>
      <c r="E31" s="132">
        <v>0.8</v>
      </c>
      <c r="F31" s="133">
        <v>9.5399999999999991</v>
      </c>
      <c r="G31" s="133">
        <v>0</v>
      </c>
      <c r="H31" s="133">
        <v>0</v>
      </c>
      <c r="I31" s="133">
        <v>29.86</v>
      </c>
      <c r="J31" s="133">
        <v>0</v>
      </c>
      <c r="K31" s="133">
        <v>17.53</v>
      </c>
      <c r="L31" s="133">
        <v>84.11</v>
      </c>
      <c r="M31" s="133">
        <v>0</v>
      </c>
      <c r="N31" s="133">
        <v>7.21</v>
      </c>
      <c r="O31" s="133">
        <v>44.27</v>
      </c>
      <c r="P31" s="133">
        <v>0</v>
      </c>
      <c r="Q31" s="133">
        <v>0</v>
      </c>
      <c r="R31" s="133">
        <v>0</v>
      </c>
      <c r="S31" s="133">
        <v>0</v>
      </c>
      <c r="T31" s="133">
        <v>4.43</v>
      </c>
      <c r="U31" s="133">
        <v>11.33</v>
      </c>
      <c r="V31" s="133">
        <v>0</v>
      </c>
      <c r="W31" s="133">
        <v>2.81</v>
      </c>
      <c r="X31" s="133">
        <v>0</v>
      </c>
      <c r="Y31" s="133">
        <v>0</v>
      </c>
      <c r="Z31" s="133">
        <v>0</v>
      </c>
      <c r="AA31" s="133">
        <v>6.46</v>
      </c>
      <c r="AB31" s="133">
        <v>0</v>
      </c>
      <c r="AC31" s="133">
        <v>0</v>
      </c>
      <c r="AD31" s="133">
        <v>0</v>
      </c>
      <c r="AE31" s="133">
        <v>0</v>
      </c>
      <c r="AF31" s="133" t="s">
        <v>191</v>
      </c>
      <c r="AG31" s="133">
        <v>0</v>
      </c>
      <c r="AH31" s="133">
        <v>0</v>
      </c>
      <c r="AI31" s="133">
        <v>0</v>
      </c>
      <c r="AJ31" s="133" t="s">
        <v>192</v>
      </c>
      <c r="AK31" s="133">
        <v>0</v>
      </c>
      <c r="AL31" s="133">
        <v>0</v>
      </c>
      <c r="AM31" s="133">
        <v>0</v>
      </c>
      <c r="AN31" s="133">
        <v>0</v>
      </c>
      <c r="AO31" s="133">
        <v>0</v>
      </c>
      <c r="AP31" s="133">
        <v>0</v>
      </c>
      <c r="AQ31" s="133">
        <v>0</v>
      </c>
      <c r="AR31" s="133">
        <v>0</v>
      </c>
      <c r="AS31" s="133">
        <v>0</v>
      </c>
      <c r="AT31" s="133">
        <v>0</v>
      </c>
      <c r="AU31" s="134">
        <v>0</v>
      </c>
    </row>
    <row r="32" spans="1:52" x14ac:dyDescent="0.35">
      <c r="A32" s="95" t="s">
        <v>22</v>
      </c>
      <c r="B32" s="137">
        <v>15.1</v>
      </c>
      <c r="C32" s="137">
        <v>79.58</v>
      </c>
      <c r="D32" s="137">
        <v>0</v>
      </c>
      <c r="E32" s="132">
        <v>2.61</v>
      </c>
      <c r="F32" s="133">
        <v>23.48</v>
      </c>
      <c r="G32" s="133">
        <v>0</v>
      </c>
      <c r="H32" s="133">
        <v>0</v>
      </c>
      <c r="I32" s="133">
        <v>25</v>
      </c>
      <c r="J32" s="133">
        <v>0</v>
      </c>
      <c r="K32" s="133">
        <v>0.13</v>
      </c>
      <c r="L32" s="133">
        <v>16.489999999999998</v>
      </c>
      <c r="M32" s="133">
        <v>0</v>
      </c>
      <c r="N32" s="133">
        <v>2.21</v>
      </c>
      <c r="O32" s="133">
        <v>4.55</v>
      </c>
      <c r="P32" s="133">
        <v>0</v>
      </c>
      <c r="Q32" s="133">
        <v>6.76</v>
      </c>
      <c r="R32" s="133">
        <v>0</v>
      </c>
      <c r="S32" s="133">
        <v>0</v>
      </c>
      <c r="T32" s="133">
        <v>0.39</v>
      </c>
      <c r="U32" s="133">
        <v>2.17</v>
      </c>
      <c r="V32" s="133">
        <v>0</v>
      </c>
      <c r="W32" s="133">
        <v>0</v>
      </c>
      <c r="X32" s="133">
        <v>0.42</v>
      </c>
      <c r="Y32" s="133">
        <v>0</v>
      </c>
      <c r="Z32" s="133">
        <v>3</v>
      </c>
      <c r="AA32" s="133">
        <v>7.14</v>
      </c>
      <c r="AB32" s="133">
        <v>0</v>
      </c>
      <c r="AC32" s="133">
        <v>0</v>
      </c>
      <c r="AD32" s="133">
        <v>0.33</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7">
        <v>3.3100000000000005</v>
      </c>
      <c r="C33" s="137">
        <v>42.27</v>
      </c>
      <c r="D33" s="137">
        <v>0</v>
      </c>
      <c r="E33" s="132">
        <v>1.4</v>
      </c>
      <c r="F33" s="133">
        <v>10.86</v>
      </c>
      <c r="G33" s="133">
        <v>0</v>
      </c>
      <c r="H33" s="133">
        <v>0.43</v>
      </c>
      <c r="I33" s="133">
        <v>26.34</v>
      </c>
      <c r="J33" s="133">
        <v>0</v>
      </c>
      <c r="K33" s="133">
        <v>0</v>
      </c>
      <c r="L33" s="133">
        <v>0</v>
      </c>
      <c r="M33" s="133">
        <v>0</v>
      </c>
      <c r="N33" s="133">
        <v>0.5</v>
      </c>
      <c r="O33" s="133">
        <v>0</v>
      </c>
      <c r="P33" s="133">
        <v>0</v>
      </c>
      <c r="Q33" s="133">
        <v>0.18</v>
      </c>
      <c r="R33" s="133">
        <v>0</v>
      </c>
      <c r="S33" s="133">
        <v>0</v>
      </c>
      <c r="T33" s="133">
        <v>0</v>
      </c>
      <c r="U33" s="133">
        <v>0</v>
      </c>
      <c r="V33" s="133">
        <v>0</v>
      </c>
      <c r="W33" s="133">
        <v>0</v>
      </c>
      <c r="X33" s="133">
        <v>0</v>
      </c>
      <c r="Y33" s="133">
        <v>0</v>
      </c>
      <c r="Z33" s="133">
        <v>0.8</v>
      </c>
      <c r="AA33" s="133">
        <v>5.07</v>
      </c>
      <c r="AB33" s="133">
        <v>0</v>
      </c>
      <c r="AC33" s="133">
        <v>0</v>
      </c>
      <c r="AD33" s="133">
        <v>0</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7">
        <v>33.238100000000003</v>
      </c>
      <c r="C34" s="137">
        <v>166.14890000000003</v>
      </c>
      <c r="D34" s="137">
        <v>0.8</v>
      </c>
      <c r="E34" s="132">
        <v>4.4000000000000004</v>
      </c>
      <c r="F34" s="133">
        <v>36.929700000000018</v>
      </c>
      <c r="G34" s="133">
        <v>0</v>
      </c>
      <c r="H34" s="133">
        <v>3.85</v>
      </c>
      <c r="I34" s="133">
        <v>51.189600000000027</v>
      </c>
      <c r="J34" s="133">
        <v>0.8</v>
      </c>
      <c r="K34" s="133">
        <v>2.1800000000000002</v>
      </c>
      <c r="L34" s="133">
        <v>14.64</v>
      </c>
      <c r="M34" s="133">
        <v>0</v>
      </c>
      <c r="N34" s="133">
        <v>5.6044999999999998</v>
      </c>
      <c r="O34" s="133">
        <v>19.615799999999997</v>
      </c>
      <c r="P34" s="133">
        <v>0</v>
      </c>
      <c r="Q34" s="133">
        <v>2.6847000000000003</v>
      </c>
      <c r="R34" s="133">
        <v>6.0675999999999997</v>
      </c>
      <c r="S34" s="133">
        <v>0</v>
      </c>
      <c r="T34" s="133">
        <v>5.8169000000000004</v>
      </c>
      <c r="U34" s="133">
        <v>8.2174000000000014</v>
      </c>
      <c r="V34" s="133">
        <v>0</v>
      </c>
      <c r="W34" s="133">
        <v>1.6</v>
      </c>
      <c r="X34" s="133">
        <v>3.1262999999999996</v>
      </c>
      <c r="Y34" s="133">
        <v>0</v>
      </c>
      <c r="Z34" s="133">
        <v>6.5019999999999998</v>
      </c>
      <c r="AA34" s="133">
        <v>25.928300000000011</v>
      </c>
      <c r="AB34" s="133">
        <v>0</v>
      </c>
      <c r="AC34" s="133">
        <v>0.6</v>
      </c>
      <c r="AD34" s="133">
        <v>0.43419999999999997</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7">
        <v>36.200000000000003</v>
      </c>
      <c r="C35" s="137">
        <v>173.79999999999998</v>
      </c>
      <c r="D35" s="137">
        <v>0.7</v>
      </c>
      <c r="E35" s="132">
        <v>2.9</v>
      </c>
      <c r="F35" s="133">
        <v>18.5</v>
      </c>
      <c r="G35" s="133">
        <v>0</v>
      </c>
      <c r="H35" s="133">
        <v>0</v>
      </c>
      <c r="I35" s="133">
        <v>40.200000000000003</v>
      </c>
      <c r="J35" s="133">
        <v>0</v>
      </c>
      <c r="K35" s="133">
        <v>10.199999999999999</v>
      </c>
      <c r="L35" s="133">
        <v>65.099999999999994</v>
      </c>
      <c r="M35" s="133">
        <v>0</v>
      </c>
      <c r="N35" s="133">
        <v>8.8000000000000007</v>
      </c>
      <c r="O35" s="133">
        <v>33.9</v>
      </c>
      <c r="P35" s="133">
        <v>0.7</v>
      </c>
      <c r="Q35" s="133">
        <v>0</v>
      </c>
      <c r="R35" s="133">
        <v>0.6</v>
      </c>
      <c r="S35" s="133">
        <v>0</v>
      </c>
      <c r="T35" s="133">
        <v>12.3</v>
      </c>
      <c r="U35" s="133">
        <v>9.6</v>
      </c>
      <c r="V35" s="133">
        <v>0</v>
      </c>
      <c r="W35" s="133">
        <v>0</v>
      </c>
      <c r="X35" s="133">
        <v>0</v>
      </c>
      <c r="Y35" s="133">
        <v>0</v>
      </c>
      <c r="Z35" s="133">
        <v>1.6</v>
      </c>
      <c r="AA35" s="133">
        <v>5.5</v>
      </c>
      <c r="AB35" s="133">
        <v>0</v>
      </c>
      <c r="AC35" s="133">
        <v>0.4</v>
      </c>
      <c r="AD35" s="133">
        <v>0.4</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7">
        <v>45.070000000000007</v>
      </c>
      <c r="C36" s="137">
        <v>369.64</v>
      </c>
      <c r="D36" s="137">
        <v>0</v>
      </c>
      <c r="E36" s="132">
        <v>0</v>
      </c>
      <c r="F36" s="133">
        <v>0</v>
      </c>
      <c r="G36" s="133">
        <v>0</v>
      </c>
      <c r="H36" s="133">
        <v>1.63</v>
      </c>
      <c r="I36" s="133">
        <v>109.46</v>
      </c>
      <c r="J36" s="133">
        <v>0</v>
      </c>
      <c r="K36" s="133">
        <v>8.9</v>
      </c>
      <c r="L36" s="133">
        <v>109.59</v>
      </c>
      <c r="M36" s="133">
        <v>0</v>
      </c>
      <c r="N36" s="133">
        <v>0</v>
      </c>
      <c r="O36" s="133">
        <v>2.93</v>
      </c>
      <c r="P36" s="133">
        <v>0</v>
      </c>
      <c r="Q36" s="133">
        <v>0</v>
      </c>
      <c r="R36" s="133">
        <v>0</v>
      </c>
      <c r="S36" s="133">
        <v>0</v>
      </c>
      <c r="T36" s="133">
        <v>0</v>
      </c>
      <c r="U36" s="133">
        <v>2.68</v>
      </c>
      <c r="V36" s="133">
        <v>0</v>
      </c>
      <c r="W36" s="133">
        <v>1.37</v>
      </c>
      <c r="X36" s="133">
        <v>2.98</v>
      </c>
      <c r="Y36" s="133">
        <v>0</v>
      </c>
      <c r="Z36" s="133">
        <v>0</v>
      </c>
      <c r="AA36" s="133">
        <v>12.72</v>
      </c>
      <c r="AB36" s="133">
        <v>0</v>
      </c>
      <c r="AC36" s="133">
        <v>0</v>
      </c>
      <c r="AD36" s="133">
        <v>0.97</v>
      </c>
      <c r="AE36" s="133">
        <v>0</v>
      </c>
      <c r="AF36" s="133">
        <v>0</v>
      </c>
      <c r="AG36" s="133">
        <v>33.17</v>
      </c>
      <c r="AH36" s="133">
        <v>128.31</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7">
        <v>0</v>
      </c>
      <c r="C37" s="137">
        <v>0</v>
      </c>
      <c r="D37" s="137">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193</v>
      </c>
      <c r="AG37" s="133">
        <v>0</v>
      </c>
      <c r="AH37" s="133">
        <v>0</v>
      </c>
      <c r="AI37" s="133">
        <v>0</v>
      </c>
      <c r="AJ37" s="133" t="s">
        <v>194</v>
      </c>
      <c r="AK37" s="133">
        <v>0.63</v>
      </c>
      <c r="AL37" s="133">
        <v>10.75</v>
      </c>
      <c r="AM37" s="133">
        <v>0</v>
      </c>
      <c r="AN37" s="133" t="s">
        <v>195</v>
      </c>
      <c r="AO37" s="133">
        <v>8.35</v>
      </c>
      <c r="AP37" s="133">
        <v>89.13</v>
      </c>
      <c r="AQ37" s="133">
        <v>0</v>
      </c>
      <c r="AR37" s="133" t="s">
        <v>188</v>
      </c>
      <c r="AS37" s="133">
        <v>1.77</v>
      </c>
      <c r="AT37" s="133">
        <v>6.78</v>
      </c>
      <c r="AU37" s="134">
        <v>0</v>
      </c>
    </row>
    <row r="38" spans="1:47" x14ac:dyDescent="0.35">
      <c r="A38" s="95" t="s">
        <v>28</v>
      </c>
      <c r="B38" s="137">
        <v>9</v>
      </c>
      <c r="C38" s="137">
        <v>30.4</v>
      </c>
      <c r="D38" s="137">
        <v>0</v>
      </c>
      <c r="E38" s="132">
        <v>1.1000000000000001</v>
      </c>
      <c r="F38" s="133">
        <v>19.3</v>
      </c>
      <c r="G38" s="133">
        <v>0</v>
      </c>
      <c r="H38" s="133">
        <v>2.2000000000000002</v>
      </c>
      <c r="I38" s="133">
        <v>3.5</v>
      </c>
      <c r="J38" s="133">
        <v>0</v>
      </c>
      <c r="K38" s="133">
        <v>0</v>
      </c>
      <c r="L38" s="133">
        <v>0</v>
      </c>
      <c r="M38" s="133">
        <v>0</v>
      </c>
      <c r="N38" s="133">
        <v>0</v>
      </c>
      <c r="O38" s="133">
        <v>0.9</v>
      </c>
      <c r="P38" s="133">
        <v>0</v>
      </c>
      <c r="Q38" s="133">
        <v>1.6</v>
      </c>
      <c r="R38" s="133">
        <v>3.7</v>
      </c>
      <c r="S38" s="133">
        <v>0</v>
      </c>
      <c r="T38" s="133">
        <v>0</v>
      </c>
      <c r="U38" s="133">
        <v>0</v>
      </c>
      <c r="V38" s="133">
        <v>0</v>
      </c>
      <c r="W38" s="133">
        <v>0.8</v>
      </c>
      <c r="X38" s="133">
        <v>0</v>
      </c>
      <c r="Y38" s="133">
        <v>0</v>
      </c>
      <c r="Z38" s="133">
        <v>3.3</v>
      </c>
      <c r="AA38" s="133">
        <v>3</v>
      </c>
      <c r="AB38" s="133">
        <v>0</v>
      </c>
      <c r="AC38" s="133">
        <v>0</v>
      </c>
      <c r="AD38" s="133">
        <v>0</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7">
        <v>0.92</v>
      </c>
      <c r="C39" s="137">
        <v>15.780000000000001</v>
      </c>
      <c r="D39" s="137">
        <v>0</v>
      </c>
      <c r="E39" s="132">
        <v>0</v>
      </c>
      <c r="F39" s="133">
        <v>9.07</v>
      </c>
      <c r="G39" s="133">
        <v>0</v>
      </c>
      <c r="H39" s="133">
        <v>0</v>
      </c>
      <c r="I39" s="133">
        <v>0.6</v>
      </c>
      <c r="J39" s="133">
        <v>0</v>
      </c>
      <c r="K39" s="133">
        <v>0</v>
      </c>
      <c r="L39" s="133">
        <v>3.25</v>
      </c>
      <c r="M39" s="133">
        <v>0</v>
      </c>
      <c r="N39" s="133">
        <v>0</v>
      </c>
      <c r="O39" s="133">
        <v>0</v>
      </c>
      <c r="P39" s="133">
        <v>0</v>
      </c>
      <c r="Q39" s="133">
        <v>0.87</v>
      </c>
      <c r="R39" s="133">
        <v>0.74</v>
      </c>
      <c r="S39" s="133">
        <v>0</v>
      </c>
      <c r="T39" s="133">
        <v>0</v>
      </c>
      <c r="U39" s="133">
        <v>1.07</v>
      </c>
      <c r="V39" s="133">
        <v>0</v>
      </c>
      <c r="W39" s="133">
        <v>0</v>
      </c>
      <c r="X39" s="133">
        <v>0</v>
      </c>
      <c r="Y39" s="133">
        <v>0</v>
      </c>
      <c r="Z39" s="133">
        <v>0</v>
      </c>
      <c r="AA39" s="133">
        <v>1.05</v>
      </c>
      <c r="AB39" s="133">
        <v>0</v>
      </c>
      <c r="AC39" s="133">
        <v>0.05</v>
      </c>
      <c r="AD39" s="133">
        <v>0</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7">
        <v>15.750000000000002</v>
      </c>
      <c r="C40" s="137">
        <v>98.490000000000009</v>
      </c>
      <c r="D40" s="137">
        <v>0</v>
      </c>
      <c r="E40" s="132">
        <v>0.8</v>
      </c>
      <c r="F40" s="133">
        <v>9.19</v>
      </c>
      <c r="G40" s="133">
        <v>0</v>
      </c>
      <c r="H40" s="133">
        <v>5.92</v>
      </c>
      <c r="I40" s="133">
        <v>60.23</v>
      </c>
      <c r="J40" s="133">
        <v>0</v>
      </c>
      <c r="K40" s="133">
        <v>2.59</v>
      </c>
      <c r="L40" s="133">
        <v>8.0299999999999994</v>
      </c>
      <c r="M40" s="133">
        <v>0</v>
      </c>
      <c r="N40" s="133">
        <v>0.8</v>
      </c>
      <c r="O40" s="133">
        <v>10.8</v>
      </c>
      <c r="P40" s="133">
        <v>0</v>
      </c>
      <c r="Q40" s="133">
        <v>0</v>
      </c>
      <c r="R40" s="133">
        <v>0</v>
      </c>
      <c r="S40" s="133">
        <v>0</v>
      </c>
      <c r="T40" s="133">
        <v>1.62</v>
      </c>
      <c r="U40" s="133">
        <v>0.59</v>
      </c>
      <c r="V40" s="133">
        <v>0</v>
      </c>
      <c r="W40" s="133">
        <v>1.71</v>
      </c>
      <c r="X40" s="133">
        <v>4.62</v>
      </c>
      <c r="Y40" s="133">
        <v>0</v>
      </c>
      <c r="Z40" s="133">
        <v>2.31</v>
      </c>
      <c r="AA40" s="133">
        <v>4.2300000000000004</v>
      </c>
      <c r="AB40" s="133">
        <v>0</v>
      </c>
      <c r="AC40" s="133">
        <v>0</v>
      </c>
      <c r="AD40" s="133">
        <v>0</v>
      </c>
      <c r="AE40" s="133">
        <v>0</v>
      </c>
      <c r="AF40" s="133">
        <v>0</v>
      </c>
      <c r="AG40" s="133">
        <v>0</v>
      </c>
      <c r="AH40" s="133">
        <v>0</v>
      </c>
      <c r="AI40" s="133">
        <v>0</v>
      </c>
      <c r="AJ40" s="133" t="s">
        <v>174</v>
      </c>
      <c r="AK40" s="133">
        <v>0</v>
      </c>
      <c r="AL40" s="133">
        <v>0.8</v>
      </c>
      <c r="AM40" s="133">
        <v>0</v>
      </c>
      <c r="AN40" s="133">
        <v>0</v>
      </c>
      <c r="AO40" s="133">
        <v>0</v>
      </c>
      <c r="AP40" s="133">
        <v>0</v>
      </c>
      <c r="AQ40" s="133">
        <v>0</v>
      </c>
      <c r="AR40" s="133">
        <v>0</v>
      </c>
      <c r="AS40" s="133">
        <v>0</v>
      </c>
      <c r="AT40" s="133">
        <v>0</v>
      </c>
      <c r="AU40" s="134">
        <v>0</v>
      </c>
    </row>
    <row r="41" spans="1:47" x14ac:dyDescent="0.35">
      <c r="A41" s="95" t="s">
        <v>31</v>
      </c>
      <c r="B41" s="137">
        <v>7.26</v>
      </c>
      <c r="C41" s="137">
        <v>24.5</v>
      </c>
      <c r="D41" s="137">
        <v>0</v>
      </c>
      <c r="E41" s="132">
        <v>1.45</v>
      </c>
      <c r="F41" s="133">
        <v>11.48</v>
      </c>
      <c r="G41" s="133">
        <v>0</v>
      </c>
      <c r="H41" s="133">
        <v>0</v>
      </c>
      <c r="I41" s="133">
        <v>4.8899999999999997</v>
      </c>
      <c r="J41" s="133">
        <v>0</v>
      </c>
      <c r="K41" s="133">
        <v>0</v>
      </c>
      <c r="L41" s="133">
        <v>0</v>
      </c>
      <c r="M41" s="133">
        <v>0</v>
      </c>
      <c r="N41" s="133">
        <v>2.5</v>
      </c>
      <c r="O41" s="133">
        <v>5.89</v>
      </c>
      <c r="P41" s="133">
        <v>0</v>
      </c>
      <c r="Q41" s="133">
        <v>0</v>
      </c>
      <c r="R41" s="133">
        <v>0</v>
      </c>
      <c r="S41" s="133">
        <v>0</v>
      </c>
      <c r="T41" s="133">
        <v>2.71</v>
      </c>
      <c r="U41" s="133">
        <v>1.56</v>
      </c>
      <c r="V41" s="133">
        <v>0</v>
      </c>
      <c r="W41" s="133">
        <v>0.6</v>
      </c>
      <c r="X41" s="133">
        <v>0.68</v>
      </c>
      <c r="Y41" s="133">
        <v>0</v>
      </c>
      <c r="Z41" s="133">
        <v>0</v>
      </c>
      <c r="AA41" s="133">
        <v>0</v>
      </c>
      <c r="AB41" s="133">
        <v>0</v>
      </c>
      <c r="AC41" s="133">
        <v>0</v>
      </c>
      <c r="AD41" s="133">
        <v>0</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7">
        <v>14.992293233082709</v>
      </c>
      <c r="C42" s="137">
        <v>285.60757894736838</v>
      </c>
      <c r="D42" s="137">
        <v>0.65131578947368418</v>
      </c>
      <c r="E42" s="132">
        <v>0.79999999999999993</v>
      </c>
      <c r="F42" s="133">
        <v>19.819736842105264</v>
      </c>
      <c r="G42" s="133">
        <v>0</v>
      </c>
      <c r="H42" s="133">
        <v>0</v>
      </c>
      <c r="I42" s="133">
        <v>187.34552631578944</v>
      </c>
      <c r="J42" s="133">
        <v>0.65131578947368418</v>
      </c>
      <c r="K42" s="133">
        <v>3.9473684210526319</v>
      </c>
      <c r="L42" s="133">
        <v>26.880000000000013</v>
      </c>
      <c r="M42" s="133">
        <v>0</v>
      </c>
      <c r="N42" s="133">
        <v>6.7212406015037605</v>
      </c>
      <c r="O42" s="133">
        <v>31.779947368421045</v>
      </c>
      <c r="P42" s="133">
        <v>0</v>
      </c>
      <c r="Q42" s="133">
        <v>0</v>
      </c>
      <c r="R42" s="133">
        <v>1.6776315789473686</v>
      </c>
      <c r="S42" s="133">
        <v>0</v>
      </c>
      <c r="T42" s="133">
        <v>1.3894736842105262</v>
      </c>
      <c r="U42" s="133">
        <v>4.302631578947369</v>
      </c>
      <c r="V42" s="133">
        <v>0</v>
      </c>
      <c r="W42" s="133">
        <v>1.3342105263157893</v>
      </c>
      <c r="X42" s="133">
        <v>1.131578947368421</v>
      </c>
      <c r="Y42" s="133">
        <v>0</v>
      </c>
      <c r="Z42" s="133">
        <v>0.79999999999999993</v>
      </c>
      <c r="AA42" s="133">
        <v>10.863157894736844</v>
      </c>
      <c r="AB42" s="133">
        <v>0</v>
      </c>
      <c r="AC42" s="133">
        <v>0</v>
      </c>
      <c r="AD42" s="133">
        <v>1.8073684210526317</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7">
        <v>5.58</v>
      </c>
      <c r="C43" s="137">
        <v>28.400000000000002</v>
      </c>
      <c r="D43" s="137">
        <v>0</v>
      </c>
      <c r="E43" s="132">
        <v>0</v>
      </c>
      <c r="F43" s="133">
        <v>10.33</v>
      </c>
      <c r="G43" s="133">
        <v>0</v>
      </c>
      <c r="H43" s="133">
        <v>0.11</v>
      </c>
      <c r="I43" s="133">
        <v>8.16</v>
      </c>
      <c r="J43" s="133">
        <v>0</v>
      </c>
      <c r="K43" s="133">
        <v>0</v>
      </c>
      <c r="L43" s="133">
        <v>0</v>
      </c>
      <c r="M43" s="133">
        <v>0</v>
      </c>
      <c r="N43" s="133">
        <v>1.34</v>
      </c>
      <c r="O43" s="133">
        <v>3.1</v>
      </c>
      <c r="P43" s="133">
        <v>0</v>
      </c>
      <c r="Q43" s="133">
        <v>0.83</v>
      </c>
      <c r="R43" s="133">
        <v>0</v>
      </c>
      <c r="S43" s="133">
        <v>0</v>
      </c>
      <c r="T43" s="133">
        <v>0</v>
      </c>
      <c r="U43" s="133">
        <v>0</v>
      </c>
      <c r="V43" s="133">
        <v>0</v>
      </c>
      <c r="W43" s="133">
        <v>0.89</v>
      </c>
      <c r="X43" s="133">
        <v>1.05</v>
      </c>
      <c r="Y43" s="133">
        <v>0</v>
      </c>
      <c r="Z43" s="133">
        <v>2.41</v>
      </c>
      <c r="AA43" s="133">
        <v>4.5999999999999996</v>
      </c>
      <c r="AB43" s="133">
        <v>0</v>
      </c>
      <c r="AC43" s="133">
        <v>0</v>
      </c>
      <c r="AD43" s="133">
        <v>1.1599999999999999</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7">
        <v>34.99</v>
      </c>
      <c r="C44" s="137">
        <v>307.60000000000002</v>
      </c>
      <c r="D44" s="137">
        <v>0</v>
      </c>
      <c r="E44" s="132">
        <v>0</v>
      </c>
      <c r="F44" s="133">
        <v>2.4300000000000002</v>
      </c>
      <c r="G44" s="133">
        <v>0</v>
      </c>
      <c r="H44" s="133">
        <v>9.0300000000000011</v>
      </c>
      <c r="I44" s="133">
        <v>123.28</v>
      </c>
      <c r="J44" s="133">
        <v>0</v>
      </c>
      <c r="K44" s="133">
        <v>11.05</v>
      </c>
      <c r="L44" s="133">
        <v>116.4</v>
      </c>
      <c r="M44" s="133">
        <v>0</v>
      </c>
      <c r="N44" s="133">
        <v>1.1200000000000001</v>
      </c>
      <c r="O44" s="133">
        <v>10.74</v>
      </c>
      <c r="P44" s="133">
        <v>0</v>
      </c>
      <c r="Q44" s="133">
        <v>0</v>
      </c>
      <c r="R44" s="133">
        <v>0</v>
      </c>
      <c r="S44" s="133">
        <v>0</v>
      </c>
      <c r="T44" s="133">
        <v>0</v>
      </c>
      <c r="U44" s="133">
        <v>0</v>
      </c>
      <c r="V44" s="133">
        <v>0</v>
      </c>
      <c r="W44" s="133">
        <v>0</v>
      </c>
      <c r="X44" s="133">
        <v>0</v>
      </c>
      <c r="Y44" s="133">
        <v>0</v>
      </c>
      <c r="Z44" s="133">
        <v>0</v>
      </c>
      <c r="AA44" s="133">
        <v>4.5999999999999996</v>
      </c>
      <c r="AB44" s="133">
        <v>0</v>
      </c>
      <c r="AC44" s="133">
        <v>0</v>
      </c>
      <c r="AD44" s="133">
        <v>1.4300000000000002</v>
      </c>
      <c r="AE44" s="133">
        <v>0</v>
      </c>
      <c r="AF44" s="133" t="s">
        <v>196</v>
      </c>
      <c r="AG44" s="133">
        <v>0.6</v>
      </c>
      <c r="AH44" s="133">
        <v>14.290000000000001</v>
      </c>
      <c r="AI44" s="133">
        <v>0</v>
      </c>
      <c r="AJ44" s="133" t="s">
        <v>197</v>
      </c>
      <c r="AK44" s="133">
        <v>1.58</v>
      </c>
      <c r="AL44" s="133">
        <v>11.879999999999999</v>
      </c>
      <c r="AM44" s="133">
        <v>0</v>
      </c>
      <c r="AN44" s="133" t="s">
        <v>198</v>
      </c>
      <c r="AO44" s="133">
        <v>10.220000000000001</v>
      </c>
      <c r="AP44" s="133">
        <v>7.52</v>
      </c>
      <c r="AQ44" s="133">
        <v>0</v>
      </c>
      <c r="AR44" s="133" t="s">
        <v>199</v>
      </c>
      <c r="AS44" s="133">
        <v>1.3900000000000001</v>
      </c>
      <c r="AT44" s="133">
        <v>15.03</v>
      </c>
      <c r="AU44" s="134">
        <v>0</v>
      </c>
    </row>
    <row r="45" spans="1:47" x14ac:dyDescent="0.35">
      <c r="A45" s="95" t="s">
        <v>35</v>
      </c>
      <c r="B45" s="137">
        <v>20.480000000000004</v>
      </c>
      <c r="C45" s="137">
        <v>186.37999999999994</v>
      </c>
      <c r="D45" s="137">
        <v>0.66</v>
      </c>
      <c r="E45" s="132">
        <v>2.7199999999999998</v>
      </c>
      <c r="F45" s="133">
        <v>27.050000000000011</v>
      </c>
      <c r="G45" s="133">
        <v>0</v>
      </c>
      <c r="H45" s="133">
        <v>1.6</v>
      </c>
      <c r="I45" s="133">
        <v>105.51999999999997</v>
      </c>
      <c r="J45" s="133">
        <v>0.66</v>
      </c>
      <c r="K45" s="133">
        <v>1.2</v>
      </c>
      <c r="L45" s="133">
        <v>11.200000000000001</v>
      </c>
      <c r="M45" s="133">
        <v>0</v>
      </c>
      <c r="N45" s="133">
        <v>4.26</v>
      </c>
      <c r="O45" s="133">
        <v>8.379999999999999</v>
      </c>
      <c r="P45" s="133">
        <v>0</v>
      </c>
      <c r="Q45" s="133">
        <v>0.4</v>
      </c>
      <c r="R45" s="133">
        <v>1.39</v>
      </c>
      <c r="S45" s="133">
        <v>0</v>
      </c>
      <c r="T45" s="133">
        <v>7.200000000000002</v>
      </c>
      <c r="U45" s="133">
        <v>11.499999999999995</v>
      </c>
      <c r="V45" s="133">
        <v>0</v>
      </c>
      <c r="W45" s="133">
        <v>0.22</v>
      </c>
      <c r="X45" s="133">
        <v>1.8900000000000001</v>
      </c>
      <c r="Y45" s="133">
        <v>0</v>
      </c>
      <c r="Z45" s="133">
        <v>0.8</v>
      </c>
      <c r="AA45" s="133">
        <v>13.090000000000002</v>
      </c>
      <c r="AB45" s="133">
        <v>0</v>
      </c>
      <c r="AC45" s="133">
        <v>0.6</v>
      </c>
      <c r="AD45" s="133">
        <v>0</v>
      </c>
      <c r="AE45" s="133">
        <v>0</v>
      </c>
      <c r="AF45" s="133">
        <v>0</v>
      </c>
      <c r="AG45" s="133">
        <v>1.48</v>
      </c>
      <c r="AH45" s="133">
        <v>6.3599999999999994</v>
      </c>
      <c r="AI45" s="133">
        <v>0</v>
      </c>
      <c r="AJ45" s="133">
        <v>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7">
        <v>13.346052631578946</v>
      </c>
      <c r="C46" s="137">
        <v>183.01684210526318</v>
      </c>
      <c r="D46" s="137">
        <v>0.21052631578947367</v>
      </c>
      <c r="E46" s="132">
        <v>4.1947368421052627</v>
      </c>
      <c r="F46" s="133">
        <v>20.59342105263158</v>
      </c>
      <c r="G46" s="133">
        <v>0</v>
      </c>
      <c r="H46" s="133">
        <v>1.263157894736842</v>
      </c>
      <c r="I46" s="133">
        <v>117.6839473684211</v>
      </c>
      <c r="J46" s="133">
        <v>0.21052631578947367</v>
      </c>
      <c r="K46" s="133">
        <v>0</v>
      </c>
      <c r="L46" s="133">
        <v>2.9894736842105263</v>
      </c>
      <c r="M46" s="133">
        <v>0</v>
      </c>
      <c r="N46" s="133">
        <v>4.5197368421052628</v>
      </c>
      <c r="O46" s="133">
        <v>26.650000000000013</v>
      </c>
      <c r="P46" s="133">
        <v>0</v>
      </c>
      <c r="Q46" s="133">
        <v>0</v>
      </c>
      <c r="R46" s="133">
        <v>0</v>
      </c>
      <c r="S46" s="133">
        <v>0</v>
      </c>
      <c r="T46" s="133">
        <v>2.3684210526315788</v>
      </c>
      <c r="U46" s="133">
        <v>6.381578947368423</v>
      </c>
      <c r="V46" s="133">
        <v>0</v>
      </c>
      <c r="W46" s="133">
        <v>0.39999999999999997</v>
      </c>
      <c r="X46" s="133">
        <v>0.6</v>
      </c>
      <c r="Y46" s="133">
        <v>0</v>
      </c>
      <c r="Z46" s="133">
        <v>0.6</v>
      </c>
      <c r="AA46" s="133">
        <v>4.9184210526315786</v>
      </c>
      <c r="AB46" s="133">
        <v>0</v>
      </c>
      <c r="AC46" s="133">
        <v>0</v>
      </c>
      <c r="AD46" s="133">
        <v>3.1999999999999997</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7">
        <v>6.4299999999999988</v>
      </c>
      <c r="C47" s="137">
        <v>31.909999999999997</v>
      </c>
      <c r="D47" s="137">
        <v>0</v>
      </c>
      <c r="E47" s="132">
        <v>0.49</v>
      </c>
      <c r="F47" s="133">
        <v>1.62</v>
      </c>
      <c r="G47" s="133">
        <v>0</v>
      </c>
      <c r="H47" s="133">
        <v>0.01</v>
      </c>
      <c r="I47" s="133">
        <v>11.12</v>
      </c>
      <c r="J47" s="133">
        <v>0</v>
      </c>
      <c r="K47" s="133">
        <v>1.63</v>
      </c>
      <c r="L47" s="133">
        <v>7.87</v>
      </c>
      <c r="M47" s="133">
        <v>0</v>
      </c>
      <c r="N47" s="133">
        <v>2.42</v>
      </c>
      <c r="O47" s="133">
        <v>2.2599999999999998</v>
      </c>
      <c r="P47" s="133">
        <v>0</v>
      </c>
      <c r="Q47" s="133">
        <v>0.93</v>
      </c>
      <c r="R47" s="133">
        <v>0.63</v>
      </c>
      <c r="S47" s="133">
        <v>0</v>
      </c>
      <c r="T47" s="133">
        <v>0</v>
      </c>
      <c r="U47" s="133">
        <v>0</v>
      </c>
      <c r="V47" s="133">
        <v>0</v>
      </c>
      <c r="W47" s="133">
        <v>0</v>
      </c>
      <c r="X47" s="133">
        <v>2.15</v>
      </c>
      <c r="Y47" s="133">
        <v>0</v>
      </c>
      <c r="Z47" s="133">
        <v>0</v>
      </c>
      <c r="AA47" s="133">
        <v>0.23</v>
      </c>
      <c r="AB47" s="133">
        <v>0</v>
      </c>
      <c r="AC47" s="133">
        <v>0.31</v>
      </c>
      <c r="AD47" s="133">
        <v>0</v>
      </c>
      <c r="AE47" s="133">
        <v>0</v>
      </c>
      <c r="AF47" s="133" t="s">
        <v>200</v>
      </c>
      <c r="AG47" s="133">
        <v>0.64</v>
      </c>
      <c r="AH47" s="133">
        <v>6.03</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7">
        <v>11.2454</v>
      </c>
      <c r="C48" s="137">
        <v>110.0219</v>
      </c>
      <c r="D48" s="137">
        <v>1</v>
      </c>
      <c r="E48" s="132">
        <v>1.4420999999999999</v>
      </c>
      <c r="F48" s="133">
        <v>17.4101</v>
      </c>
      <c r="G48" s="133">
        <v>0</v>
      </c>
      <c r="H48" s="133">
        <v>0.47370000000000001</v>
      </c>
      <c r="I48" s="133">
        <v>53.450600000000001</v>
      </c>
      <c r="J48" s="133">
        <v>0.4</v>
      </c>
      <c r="K48" s="133">
        <v>0</v>
      </c>
      <c r="L48" s="133">
        <v>4.2001999999999997</v>
      </c>
      <c r="M48" s="133">
        <v>0</v>
      </c>
      <c r="N48" s="133">
        <v>2.3268</v>
      </c>
      <c r="O48" s="133">
        <v>16.467199999999998</v>
      </c>
      <c r="P48" s="133">
        <v>0</v>
      </c>
      <c r="Q48" s="133">
        <v>2.6402000000000001</v>
      </c>
      <c r="R48" s="133">
        <v>1</v>
      </c>
      <c r="S48" s="133">
        <v>0</v>
      </c>
      <c r="T48" s="133">
        <v>2.0510999999999999</v>
      </c>
      <c r="U48" s="133">
        <v>4.6798000000000002</v>
      </c>
      <c r="V48" s="133">
        <v>0</v>
      </c>
      <c r="W48" s="133">
        <v>1.6</v>
      </c>
      <c r="X48" s="133">
        <v>5.3982999999999999</v>
      </c>
      <c r="Y48" s="133">
        <v>0</v>
      </c>
      <c r="Z48" s="133">
        <v>0.71150000000000002</v>
      </c>
      <c r="AA48" s="133">
        <v>7.4157000000000002</v>
      </c>
      <c r="AB48" s="133">
        <v>0.6</v>
      </c>
      <c r="AC48" s="133">
        <v>0</v>
      </c>
      <c r="AD48" s="133">
        <v>0</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7">
        <v>17.84</v>
      </c>
      <c r="C49" s="137">
        <v>115.62</v>
      </c>
      <c r="D49" s="137">
        <v>0.8</v>
      </c>
      <c r="E49" s="132">
        <v>0</v>
      </c>
      <c r="F49" s="133">
        <v>1.4</v>
      </c>
      <c r="G49" s="133">
        <v>0</v>
      </c>
      <c r="H49" s="133">
        <v>1.59</v>
      </c>
      <c r="I49" s="133">
        <v>26.13</v>
      </c>
      <c r="J49" s="133">
        <v>0</v>
      </c>
      <c r="K49" s="133">
        <v>9.61</v>
      </c>
      <c r="L49" s="133">
        <v>44.9</v>
      </c>
      <c r="M49" s="133">
        <v>0</v>
      </c>
      <c r="N49" s="133">
        <v>0</v>
      </c>
      <c r="O49" s="133">
        <v>4.88</v>
      </c>
      <c r="P49" s="133">
        <v>0.8</v>
      </c>
      <c r="Q49" s="133">
        <v>0</v>
      </c>
      <c r="R49" s="133">
        <v>0.73</v>
      </c>
      <c r="S49" s="133">
        <v>0</v>
      </c>
      <c r="T49" s="133">
        <v>4.46</v>
      </c>
      <c r="U49" s="133">
        <v>19.03</v>
      </c>
      <c r="V49" s="133">
        <v>0</v>
      </c>
      <c r="W49" s="133">
        <v>0</v>
      </c>
      <c r="X49" s="133">
        <v>1.9</v>
      </c>
      <c r="Y49" s="133">
        <v>0</v>
      </c>
      <c r="Z49" s="133">
        <v>0.6</v>
      </c>
      <c r="AA49" s="133">
        <v>4.3099999999999996</v>
      </c>
      <c r="AB49" s="133">
        <v>0</v>
      </c>
      <c r="AC49" s="133">
        <v>0.79</v>
      </c>
      <c r="AD49" s="133">
        <v>1.26</v>
      </c>
      <c r="AE49" s="133">
        <v>0</v>
      </c>
      <c r="AF49" s="133" t="s">
        <v>201</v>
      </c>
      <c r="AG49" s="133">
        <v>0</v>
      </c>
      <c r="AH49" s="133">
        <v>1.44</v>
      </c>
      <c r="AI49" s="133">
        <v>0</v>
      </c>
      <c r="AJ49" s="133" t="s">
        <v>176</v>
      </c>
      <c r="AK49" s="133">
        <v>0</v>
      </c>
      <c r="AL49" s="133">
        <v>0</v>
      </c>
      <c r="AM49" s="133">
        <v>0</v>
      </c>
      <c r="AN49" s="133" t="s">
        <v>202</v>
      </c>
      <c r="AO49" s="133">
        <v>0.79</v>
      </c>
      <c r="AP49" s="133">
        <v>9.64</v>
      </c>
      <c r="AQ49" s="133">
        <v>0</v>
      </c>
      <c r="AR49" s="133">
        <v>0</v>
      </c>
      <c r="AS49" s="133">
        <v>0</v>
      </c>
      <c r="AT49" s="133">
        <v>0</v>
      </c>
      <c r="AU49" s="134">
        <v>0</v>
      </c>
    </row>
    <row r="50" spans="1:47" x14ac:dyDescent="0.35">
      <c r="A50" s="95" t="s">
        <v>40</v>
      </c>
      <c r="B50" s="137">
        <v>11.010000000000002</v>
      </c>
      <c r="C50" s="137">
        <v>25.880000000000003</v>
      </c>
      <c r="D50" s="137">
        <v>0.5</v>
      </c>
      <c r="E50" s="132">
        <v>3.3</v>
      </c>
      <c r="F50" s="133">
        <v>8.5500000000000007</v>
      </c>
      <c r="G50" s="133">
        <v>0</v>
      </c>
      <c r="H50" s="133">
        <v>0</v>
      </c>
      <c r="I50" s="133">
        <v>5.08</v>
      </c>
      <c r="J50" s="133">
        <v>0.5</v>
      </c>
      <c r="K50" s="133">
        <v>0</v>
      </c>
      <c r="L50" s="133">
        <v>0</v>
      </c>
      <c r="M50" s="133">
        <v>0</v>
      </c>
      <c r="N50" s="133">
        <v>0.9</v>
      </c>
      <c r="O50" s="133">
        <v>4.1100000000000003</v>
      </c>
      <c r="P50" s="133">
        <v>0</v>
      </c>
      <c r="Q50" s="133">
        <v>1.91</v>
      </c>
      <c r="R50" s="133">
        <v>0</v>
      </c>
      <c r="S50" s="133">
        <v>0</v>
      </c>
      <c r="T50" s="133">
        <v>0.2</v>
      </c>
      <c r="U50" s="133">
        <v>0.6</v>
      </c>
      <c r="V50" s="133">
        <v>0</v>
      </c>
      <c r="W50" s="133">
        <v>0.3</v>
      </c>
      <c r="X50" s="133">
        <v>2.2999999999999998</v>
      </c>
      <c r="Y50" s="133">
        <v>0</v>
      </c>
      <c r="Z50" s="133">
        <v>1.7</v>
      </c>
      <c r="AA50" s="133">
        <v>5.24</v>
      </c>
      <c r="AB50" s="133">
        <v>0</v>
      </c>
      <c r="AC50" s="133">
        <v>2.7</v>
      </c>
      <c r="AD50" s="133">
        <v>0</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7">
        <v>11.570000000000002</v>
      </c>
      <c r="C51" s="137">
        <v>80.840000000000018</v>
      </c>
      <c r="D51" s="137">
        <v>0.84</v>
      </c>
      <c r="E51" s="132">
        <v>0</v>
      </c>
      <c r="F51" s="133">
        <v>12.78</v>
      </c>
      <c r="G51" s="133">
        <v>0</v>
      </c>
      <c r="H51" s="133">
        <v>1.2</v>
      </c>
      <c r="I51" s="133">
        <v>24.67</v>
      </c>
      <c r="J51" s="133">
        <v>0</v>
      </c>
      <c r="K51" s="133">
        <v>0.39</v>
      </c>
      <c r="L51" s="133">
        <v>7.6</v>
      </c>
      <c r="M51" s="133">
        <v>0</v>
      </c>
      <c r="N51" s="133">
        <v>3.45</v>
      </c>
      <c r="O51" s="133">
        <v>21.07</v>
      </c>
      <c r="P51" s="133">
        <v>0</v>
      </c>
      <c r="Q51" s="133">
        <v>0</v>
      </c>
      <c r="R51" s="133">
        <v>0</v>
      </c>
      <c r="S51" s="133">
        <v>0</v>
      </c>
      <c r="T51" s="133">
        <v>5.9</v>
      </c>
      <c r="U51" s="133">
        <v>5.28</v>
      </c>
      <c r="V51" s="133">
        <v>0</v>
      </c>
      <c r="W51" s="133">
        <v>0</v>
      </c>
      <c r="X51" s="133">
        <v>0.73</v>
      </c>
      <c r="Y51" s="133">
        <v>0.84</v>
      </c>
      <c r="Z51" s="133">
        <v>0</v>
      </c>
      <c r="AA51" s="133">
        <v>6.73</v>
      </c>
      <c r="AB51" s="133">
        <v>0</v>
      </c>
      <c r="AC51" s="133">
        <v>0.63</v>
      </c>
      <c r="AD51" s="133">
        <v>1.98</v>
      </c>
      <c r="AE51" s="133">
        <v>0</v>
      </c>
      <c r="AF51" s="133">
        <v>0</v>
      </c>
      <c r="AG51" s="133">
        <v>0</v>
      </c>
      <c r="AH51" s="133">
        <v>0</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7">
        <v>24.279736842105262</v>
      </c>
      <c r="C52" s="137">
        <v>118.04973684210529</v>
      </c>
      <c r="D52" s="137">
        <v>0.19999999999999998</v>
      </c>
      <c r="E52" s="132">
        <v>2.4</v>
      </c>
      <c r="F52" s="133">
        <v>21.856578947368423</v>
      </c>
      <c r="G52" s="133">
        <v>0</v>
      </c>
      <c r="H52" s="133">
        <v>2.3263157894736839</v>
      </c>
      <c r="I52" s="133">
        <v>32.536842105263169</v>
      </c>
      <c r="J52" s="133">
        <v>0.19999999999999998</v>
      </c>
      <c r="K52" s="133">
        <v>1.7105263157894737</v>
      </c>
      <c r="L52" s="133">
        <v>9.7921052631578949</v>
      </c>
      <c r="M52" s="133">
        <v>0</v>
      </c>
      <c r="N52" s="133">
        <v>12.514473684210524</v>
      </c>
      <c r="O52" s="133">
        <v>30.242105263157903</v>
      </c>
      <c r="P52" s="133">
        <v>0</v>
      </c>
      <c r="Q52" s="133">
        <v>0</v>
      </c>
      <c r="R52" s="133">
        <v>1.0902631578947368</v>
      </c>
      <c r="S52" s="133">
        <v>0</v>
      </c>
      <c r="T52" s="133">
        <v>3.7284210526315777</v>
      </c>
      <c r="U52" s="133">
        <v>6.4028947368421054</v>
      </c>
      <c r="V52" s="133">
        <v>0</v>
      </c>
      <c r="W52" s="133">
        <v>0</v>
      </c>
      <c r="X52" s="133">
        <v>2.6447368421052633</v>
      </c>
      <c r="Y52" s="133">
        <v>0</v>
      </c>
      <c r="Z52" s="133">
        <v>1.6</v>
      </c>
      <c r="AA52" s="133">
        <v>13.484210526315794</v>
      </c>
      <c r="AB52" s="133">
        <v>0</v>
      </c>
      <c r="AC52" s="133">
        <v>0</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7">
        <v>49</v>
      </c>
      <c r="C53" s="137">
        <v>162.5</v>
      </c>
      <c r="D53" s="137">
        <v>0</v>
      </c>
      <c r="E53" s="132">
        <v>0</v>
      </c>
      <c r="F53" s="133">
        <v>4.5</v>
      </c>
      <c r="G53" s="133">
        <v>0</v>
      </c>
      <c r="H53" s="133">
        <v>2.5</v>
      </c>
      <c r="I53" s="133">
        <v>53</v>
      </c>
      <c r="J53" s="133">
        <v>0</v>
      </c>
      <c r="K53" s="133">
        <v>0</v>
      </c>
      <c r="L53" s="133">
        <v>0</v>
      </c>
      <c r="M53" s="133">
        <v>0</v>
      </c>
      <c r="N53" s="133">
        <v>18</v>
      </c>
      <c r="O53" s="133">
        <v>41.5</v>
      </c>
      <c r="P53" s="133">
        <v>0</v>
      </c>
      <c r="Q53" s="133">
        <v>0.5</v>
      </c>
      <c r="R53" s="133">
        <v>2.5</v>
      </c>
      <c r="S53" s="133">
        <v>0</v>
      </c>
      <c r="T53" s="133">
        <v>8</v>
      </c>
      <c r="U53" s="133">
        <v>11.5</v>
      </c>
      <c r="V53" s="133">
        <v>0</v>
      </c>
      <c r="W53" s="133">
        <v>0</v>
      </c>
      <c r="X53" s="133">
        <v>0</v>
      </c>
      <c r="Y53" s="133">
        <v>0</v>
      </c>
      <c r="Z53" s="133">
        <v>16.5</v>
      </c>
      <c r="AA53" s="133">
        <v>32</v>
      </c>
      <c r="AB53" s="133">
        <v>0</v>
      </c>
      <c r="AC53" s="133">
        <v>0</v>
      </c>
      <c r="AD53" s="133">
        <v>1</v>
      </c>
      <c r="AE53" s="133">
        <v>0</v>
      </c>
      <c r="AF53" s="133" t="s">
        <v>200</v>
      </c>
      <c r="AG53" s="133">
        <v>3.5</v>
      </c>
      <c r="AH53" s="133">
        <v>16.5</v>
      </c>
      <c r="AI53" s="133">
        <v>0</v>
      </c>
      <c r="AJ53" s="133">
        <v>0</v>
      </c>
      <c r="AK53" s="133">
        <v>0</v>
      </c>
      <c r="AL53" s="133">
        <v>0</v>
      </c>
      <c r="AM53" s="133">
        <v>0</v>
      </c>
      <c r="AN53" s="133" t="s">
        <v>203</v>
      </c>
      <c r="AO53" s="133">
        <v>0</v>
      </c>
      <c r="AP53" s="133">
        <v>0</v>
      </c>
      <c r="AQ53" s="133">
        <v>0</v>
      </c>
      <c r="AR53" s="133" t="s">
        <v>204</v>
      </c>
      <c r="AS53" s="133">
        <v>0</v>
      </c>
      <c r="AT53" s="133">
        <v>0</v>
      </c>
      <c r="AU53" s="134">
        <v>0</v>
      </c>
    </row>
    <row r="54" spans="1:47" x14ac:dyDescent="0.35">
      <c r="A54" s="95" t="s">
        <v>44</v>
      </c>
      <c r="B54" s="137">
        <v>15.680000000000001</v>
      </c>
      <c r="C54" s="137">
        <v>150.57999999999998</v>
      </c>
      <c r="D54" s="137">
        <v>0</v>
      </c>
      <c r="E54" s="132">
        <v>2.3199999999999998</v>
      </c>
      <c r="F54" s="133">
        <v>22.36</v>
      </c>
      <c r="G54" s="133">
        <v>0</v>
      </c>
      <c r="H54" s="133">
        <v>0</v>
      </c>
      <c r="I54" s="133">
        <v>56.83</v>
      </c>
      <c r="J54" s="133">
        <v>0</v>
      </c>
      <c r="K54" s="133">
        <v>3.3</v>
      </c>
      <c r="L54" s="133">
        <v>31.47</v>
      </c>
      <c r="M54" s="133">
        <v>0</v>
      </c>
      <c r="N54" s="133">
        <v>2.8</v>
      </c>
      <c r="O54" s="133">
        <v>16.04</v>
      </c>
      <c r="P54" s="133">
        <v>0</v>
      </c>
      <c r="Q54" s="133">
        <v>0</v>
      </c>
      <c r="R54" s="133">
        <v>0</v>
      </c>
      <c r="S54" s="133">
        <v>0</v>
      </c>
      <c r="T54" s="133">
        <v>5.37</v>
      </c>
      <c r="U54" s="133">
        <v>18.02</v>
      </c>
      <c r="V54" s="133">
        <v>0</v>
      </c>
      <c r="W54" s="133">
        <v>0</v>
      </c>
      <c r="X54" s="133">
        <v>0.6</v>
      </c>
      <c r="Y54" s="133">
        <v>0</v>
      </c>
      <c r="Z54" s="133">
        <v>0.63</v>
      </c>
      <c r="AA54" s="133">
        <v>5.26</v>
      </c>
      <c r="AB54" s="133">
        <v>0</v>
      </c>
      <c r="AC54" s="133">
        <v>0.63</v>
      </c>
      <c r="AD54" s="133">
        <v>0</v>
      </c>
      <c r="AE54" s="133">
        <v>0</v>
      </c>
      <c r="AF54" s="133">
        <v>0</v>
      </c>
      <c r="AG54" s="133">
        <v>0.63</v>
      </c>
      <c r="AH54" s="133">
        <v>0</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172</v>
      </c>
      <c r="B55" s="137">
        <v>41.14</v>
      </c>
      <c r="C55" s="137">
        <v>214.63999999999996</v>
      </c>
      <c r="D55" s="137">
        <v>0</v>
      </c>
      <c r="E55" s="132">
        <v>4.74</v>
      </c>
      <c r="F55" s="133">
        <v>39.26</v>
      </c>
      <c r="G55" s="133">
        <v>0</v>
      </c>
      <c r="H55" s="133">
        <v>2.27</v>
      </c>
      <c r="I55" s="133">
        <v>42.48</v>
      </c>
      <c r="J55" s="133">
        <v>0</v>
      </c>
      <c r="K55" s="133">
        <v>12.5</v>
      </c>
      <c r="L55" s="133">
        <v>75.34</v>
      </c>
      <c r="M55" s="133">
        <v>0</v>
      </c>
      <c r="N55" s="133">
        <v>7.79</v>
      </c>
      <c r="O55" s="133">
        <v>27.57</v>
      </c>
      <c r="P55" s="133">
        <v>0</v>
      </c>
      <c r="Q55" s="133">
        <v>0</v>
      </c>
      <c r="R55" s="133">
        <v>1.2</v>
      </c>
      <c r="S55" s="133">
        <v>0</v>
      </c>
      <c r="T55" s="133">
        <v>7.21</v>
      </c>
      <c r="U55" s="133">
        <v>9.41</v>
      </c>
      <c r="V55" s="133">
        <v>0</v>
      </c>
      <c r="W55" s="133">
        <v>0</v>
      </c>
      <c r="X55" s="133">
        <v>5.03</v>
      </c>
      <c r="Y55" s="133">
        <v>0</v>
      </c>
      <c r="Z55" s="133">
        <v>3.31</v>
      </c>
      <c r="AA55" s="133">
        <v>14.35</v>
      </c>
      <c r="AB55" s="133">
        <v>0</v>
      </c>
      <c r="AC55" s="133">
        <v>3.32</v>
      </c>
      <c r="AD55" s="133">
        <v>0</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7">
        <v>8.43</v>
      </c>
      <c r="C56" s="137">
        <v>72.02000000000001</v>
      </c>
      <c r="D56" s="137">
        <v>0</v>
      </c>
      <c r="E56" s="132">
        <v>2.42</v>
      </c>
      <c r="F56" s="133">
        <v>14.899999999999999</v>
      </c>
      <c r="G56" s="133">
        <v>0</v>
      </c>
      <c r="H56" s="133">
        <v>0</v>
      </c>
      <c r="I56" s="133">
        <v>23.4</v>
      </c>
      <c r="J56" s="133">
        <v>0</v>
      </c>
      <c r="K56" s="133">
        <v>0</v>
      </c>
      <c r="L56" s="133">
        <v>2.2200000000000002</v>
      </c>
      <c r="M56" s="133">
        <v>0</v>
      </c>
      <c r="N56" s="133">
        <v>1.57</v>
      </c>
      <c r="O56" s="133">
        <v>15.15</v>
      </c>
      <c r="P56" s="133">
        <v>0</v>
      </c>
      <c r="Q56" s="133">
        <v>1.1000000000000001</v>
      </c>
      <c r="R56" s="133">
        <v>3.22</v>
      </c>
      <c r="S56" s="133">
        <v>0</v>
      </c>
      <c r="T56" s="133">
        <v>1.82</v>
      </c>
      <c r="U56" s="133">
        <v>5.72</v>
      </c>
      <c r="V56" s="133">
        <v>0</v>
      </c>
      <c r="W56" s="133">
        <v>0</v>
      </c>
      <c r="X56" s="133">
        <v>0</v>
      </c>
      <c r="Y56" s="133">
        <v>0</v>
      </c>
      <c r="Z56" s="133">
        <v>0.63</v>
      </c>
      <c r="AA56" s="133">
        <v>5.62</v>
      </c>
      <c r="AB56" s="133">
        <v>0</v>
      </c>
      <c r="AC56" s="133">
        <v>0.89</v>
      </c>
      <c r="AD56" s="133">
        <v>1.79</v>
      </c>
      <c r="AE56" s="133">
        <v>0</v>
      </c>
      <c r="AF56" s="133">
        <v>0</v>
      </c>
      <c r="AG56" s="133">
        <v>0</v>
      </c>
      <c r="AH56" s="133">
        <v>0</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7">
        <v>4.8899999999999997</v>
      </c>
      <c r="C57" s="137">
        <v>86.63000000000001</v>
      </c>
      <c r="D57" s="137">
        <v>0</v>
      </c>
      <c r="E57" s="132">
        <v>1.45</v>
      </c>
      <c r="F57" s="133">
        <v>16.97</v>
      </c>
      <c r="G57" s="133">
        <v>0</v>
      </c>
      <c r="H57" s="133">
        <v>0</v>
      </c>
      <c r="I57" s="133">
        <v>51.05</v>
      </c>
      <c r="J57" s="133">
        <v>0</v>
      </c>
      <c r="K57" s="133">
        <v>0</v>
      </c>
      <c r="L57" s="133">
        <v>0</v>
      </c>
      <c r="M57" s="133">
        <v>0</v>
      </c>
      <c r="N57" s="133">
        <v>0</v>
      </c>
      <c r="O57" s="133">
        <v>10.62</v>
      </c>
      <c r="P57" s="133">
        <v>0</v>
      </c>
      <c r="Q57" s="133">
        <v>1.84</v>
      </c>
      <c r="R57" s="133">
        <v>2.83</v>
      </c>
      <c r="S57" s="133">
        <v>0</v>
      </c>
      <c r="T57" s="133">
        <v>0.8</v>
      </c>
      <c r="U57" s="133">
        <v>0</v>
      </c>
      <c r="V57" s="133">
        <v>0</v>
      </c>
      <c r="W57" s="133">
        <v>0</v>
      </c>
      <c r="X57" s="133">
        <v>1.26</v>
      </c>
      <c r="Y57" s="133">
        <v>0</v>
      </c>
      <c r="Z57" s="133">
        <v>0.8</v>
      </c>
      <c r="AA57" s="133">
        <v>3.9</v>
      </c>
      <c r="AB57" s="133">
        <v>0</v>
      </c>
      <c r="AC57" s="133">
        <v>0</v>
      </c>
      <c r="AD57" s="133">
        <v>0</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47</v>
      </c>
      <c r="B58" s="137">
        <v>4.7</v>
      </c>
      <c r="C58" s="137">
        <v>24.499999999999996</v>
      </c>
      <c r="D58" s="137">
        <v>0</v>
      </c>
      <c r="E58" s="132">
        <v>0.2</v>
      </c>
      <c r="F58" s="133">
        <v>5.7</v>
      </c>
      <c r="G58" s="133">
        <v>0</v>
      </c>
      <c r="H58" s="133">
        <v>0</v>
      </c>
      <c r="I58" s="133">
        <v>10.3</v>
      </c>
      <c r="J58" s="133">
        <v>0</v>
      </c>
      <c r="K58" s="133">
        <v>0</v>
      </c>
      <c r="L58" s="133">
        <v>0</v>
      </c>
      <c r="M58" s="133">
        <v>0</v>
      </c>
      <c r="N58" s="133">
        <v>0</v>
      </c>
      <c r="O58" s="133">
        <v>0.9</v>
      </c>
      <c r="P58" s="133">
        <v>0</v>
      </c>
      <c r="Q58" s="133">
        <v>2.1</v>
      </c>
      <c r="R58" s="133">
        <v>0.7</v>
      </c>
      <c r="S58" s="133">
        <v>0</v>
      </c>
      <c r="T58" s="133">
        <v>0.2</v>
      </c>
      <c r="U58" s="133">
        <v>0.9</v>
      </c>
      <c r="V58" s="133">
        <v>0</v>
      </c>
      <c r="W58" s="133">
        <v>0.4</v>
      </c>
      <c r="X58" s="133">
        <v>1</v>
      </c>
      <c r="Y58" s="133">
        <v>0</v>
      </c>
      <c r="Z58" s="133">
        <v>1.1000000000000001</v>
      </c>
      <c r="AA58" s="133">
        <v>2.8</v>
      </c>
      <c r="AB58" s="133">
        <v>0</v>
      </c>
      <c r="AC58" s="133">
        <v>0.7</v>
      </c>
      <c r="AD58" s="133">
        <v>2.2000000000000002</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7">
        <v>23.72</v>
      </c>
      <c r="C59" s="137">
        <v>142.58000000000001</v>
      </c>
      <c r="D59" s="137">
        <v>0.28999999999999998</v>
      </c>
      <c r="E59" s="132">
        <v>1.43</v>
      </c>
      <c r="F59" s="133">
        <v>10.130000000000001</v>
      </c>
      <c r="G59" s="133">
        <v>0</v>
      </c>
      <c r="H59" s="133">
        <v>3.43</v>
      </c>
      <c r="I59" s="133">
        <v>42.45</v>
      </c>
      <c r="J59" s="133">
        <v>0</v>
      </c>
      <c r="K59" s="133">
        <v>9.64</v>
      </c>
      <c r="L59" s="133">
        <v>46.4</v>
      </c>
      <c r="M59" s="133">
        <v>0</v>
      </c>
      <c r="N59" s="133">
        <v>3.61</v>
      </c>
      <c r="O59" s="133">
        <v>33.130000000000003</v>
      </c>
      <c r="P59" s="133">
        <v>0.28999999999999998</v>
      </c>
      <c r="Q59" s="133">
        <v>0</v>
      </c>
      <c r="R59" s="133">
        <v>0</v>
      </c>
      <c r="S59" s="133">
        <v>0</v>
      </c>
      <c r="T59" s="133">
        <v>0.8</v>
      </c>
      <c r="U59" s="133">
        <v>1.57</v>
      </c>
      <c r="V59" s="133">
        <v>0</v>
      </c>
      <c r="W59" s="133">
        <v>2.81</v>
      </c>
      <c r="X59" s="133">
        <v>1.7</v>
      </c>
      <c r="Y59" s="133">
        <v>0</v>
      </c>
      <c r="Z59" s="133">
        <v>1.4</v>
      </c>
      <c r="AA59" s="133">
        <v>5.8</v>
      </c>
      <c r="AB59" s="133">
        <v>0</v>
      </c>
      <c r="AC59" s="133">
        <v>0</v>
      </c>
      <c r="AD59" s="133">
        <v>0</v>
      </c>
      <c r="AE59" s="133">
        <v>0</v>
      </c>
      <c r="AF59" s="133" t="s">
        <v>188</v>
      </c>
      <c r="AG59" s="133">
        <v>0.6</v>
      </c>
      <c r="AH59" s="133">
        <v>1.4</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49</v>
      </c>
      <c r="B60" s="137">
        <v>26.419999999999998</v>
      </c>
      <c r="C60" s="137">
        <v>198.05</v>
      </c>
      <c r="D60" s="137">
        <v>0.78</v>
      </c>
      <c r="E60" s="132">
        <v>2.39</v>
      </c>
      <c r="F60" s="133">
        <v>18.64</v>
      </c>
      <c r="G60" s="133">
        <v>0</v>
      </c>
      <c r="H60" s="133">
        <v>3.64</v>
      </c>
      <c r="I60" s="133">
        <v>97.01</v>
      </c>
      <c r="J60" s="133">
        <v>0</v>
      </c>
      <c r="K60" s="133">
        <v>5.19</v>
      </c>
      <c r="L60" s="133">
        <v>32.51</v>
      </c>
      <c r="M60" s="133">
        <v>0.78</v>
      </c>
      <c r="N60" s="133">
        <v>4.93</v>
      </c>
      <c r="O60" s="133">
        <v>29.39</v>
      </c>
      <c r="P60" s="133">
        <v>0</v>
      </c>
      <c r="Q60" s="133">
        <v>0.59</v>
      </c>
      <c r="R60" s="133">
        <v>0</v>
      </c>
      <c r="S60" s="133">
        <v>0</v>
      </c>
      <c r="T60" s="133">
        <v>5.89</v>
      </c>
      <c r="U60" s="133">
        <v>5.76</v>
      </c>
      <c r="V60" s="133">
        <v>0</v>
      </c>
      <c r="W60" s="133">
        <v>2.06</v>
      </c>
      <c r="X60" s="133">
        <v>2.8</v>
      </c>
      <c r="Y60" s="133">
        <v>0</v>
      </c>
      <c r="Z60" s="133">
        <v>1.73</v>
      </c>
      <c r="AA60" s="133">
        <v>11.94</v>
      </c>
      <c r="AB60" s="133">
        <v>0</v>
      </c>
      <c r="AC60" s="133">
        <v>0</v>
      </c>
      <c r="AD60" s="133">
        <v>0</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7">
        <v>3.5000999999999998</v>
      </c>
      <c r="C61" s="137">
        <v>29.5137</v>
      </c>
      <c r="D61" s="137">
        <v>0</v>
      </c>
      <c r="E61" s="132">
        <v>0</v>
      </c>
      <c r="F61" s="133">
        <v>3.5476000000000001</v>
      </c>
      <c r="G61" s="133">
        <v>0</v>
      </c>
      <c r="H61" s="133">
        <v>0.86</v>
      </c>
      <c r="I61" s="133">
        <v>11.174199999999999</v>
      </c>
      <c r="J61" s="133">
        <v>0</v>
      </c>
      <c r="K61" s="133">
        <v>0</v>
      </c>
      <c r="L61" s="133">
        <v>0</v>
      </c>
      <c r="M61" s="133">
        <v>0</v>
      </c>
      <c r="N61" s="133">
        <v>0.39</v>
      </c>
      <c r="O61" s="133">
        <v>2.2932999999999999</v>
      </c>
      <c r="P61" s="133">
        <v>0</v>
      </c>
      <c r="Q61" s="133">
        <v>0</v>
      </c>
      <c r="R61" s="133">
        <v>0</v>
      </c>
      <c r="S61" s="133">
        <v>0</v>
      </c>
      <c r="T61" s="133">
        <v>0.73009999999999997</v>
      </c>
      <c r="U61" s="133">
        <v>1.35</v>
      </c>
      <c r="V61" s="133">
        <v>0</v>
      </c>
      <c r="W61" s="133">
        <v>0</v>
      </c>
      <c r="X61" s="133">
        <v>0</v>
      </c>
      <c r="Y61" s="133">
        <v>0</v>
      </c>
      <c r="Z61" s="133">
        <v>1.52</v>
      </c>
      <c r="AA61" s="133">
        <v>3.9441000000000002</v>
      </c>
      <c r="AB61" s="133">
        <v>0</v>
      </c>
      <c r="AC61" s="133">
        <v>0</v>
      </c>
      <c r="AD61" s="133">
        <v>2.3136999999999999</v>
      </c>
      <c r="AE61" s="133">
        <v>0</v>
      </c>
      <c r="AF61" s="133" t="s">
        <v>200</v>
      </c>
      <c r="AG61" s="133">
        <v>0</v>
      </c>
      <c r="AH61" s="133">
        <v>4.8908000000000005</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7">
        <v>11.200000000000001</v>
      </c>
      <c r="C62" s="137">
        <v>126.08</v>
      </c>
      <c r="D62" s="137">
        <v>0</v>
      </c>
      <c r="E62" s="132">
        <v>0</v>
      </c>
      <c r="F62" s="133">
        <v>5.23</v>
      </c>
      <c r="G62" s="133">
        <v>0</v>
      </c>
      <c r="H62" s="133">
        <v>7.53</v>
      </c>
      <c r="I62" s="133">
        <v>71.099999999999994</v>
      </c>
      <c r="J62" s="133">
        <v>0</v>
      </c>
      <c r="K62" s="133">
        <v>1.18</v>
      </c>
      <c r="L62" s="133">
        <v>2.23</v>
      </c>
      <c r="M62" s="133">
        <v>0</v>
      </c>
      <c r="N62" s="133">
        <v>0.93</v>
      </c>
      <c r="O62" s="133">
        <v>6.43</v>
      </c>
      <c r="P62" s="133">
        <v>0</v>
      </c>
      <c r="Q62" s="133">
        <v>0.26</v>
      </c>
      <c r="R62" s="133">
        <v>1.96</v>
      </c>
      <c r="S62" s="133">
        <v>0</v>
      </c>
      <c r="T62" s="133">
        <v>0</v>
      </c>
      <c r="U62" s="133">
        <v>2.13</v>
      </c>
      <c r="V62" s="133">
        <v>0</v>
      </c>
      <c r="W62" s="133">
        <v>0</v>
      </c>
      <c r="X62" s="133">
        <v>2.7</v>
      </c>
      <c r="Y62" s="133">
        <v>0</v>
      </c>
      <c r="Z62" s="133">
        <v>1.3</v>
      </c>
      <c r="AA62" s="133">
        <v>33.5</v>
      </c>
      <c r="AB62" s="133">
        <v>0</v>
      </c>
      <c r="AC62" s="133">
        <v>0</v>
      </c>
      <c r="AD62" s="133">
        <v>0.8</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7">
        <v>20.6218</v>
      </c>
      <c r="C63" s="137">
        <v>46.722100000000005</v>
      </c>
      <c r="D63" s="137">
        <v>0</v>
      </c>
      <c r="E63" s="132">
        <v>5.5994000000000002</v>
      </c>
      <c r="F63" s="133">
        <v>11.7895</v>
      </c>
      <c r="G63" s="133">
        <v>0</v>
      </c>
      <c r="H63" s="133">
        <v>0</v>
      </c>
      <c r="I63" s="133">
        <v>6.6001000000000003</v>
      </c>
      <c r="J63" s="133">
        <v>0</v>
      </c>
      <c r="K63" s="133">
        <v>4.6047000000000002</v>
      </c>
      <c r="L63" s="133">
        <v>15.63</v>
      </c>
      <c r="M63" s="133">
        <v>0</v>
      </c>
      <c r="N63" s="133">
        <v>3.29</v>
      </c>
      <c r="O63" s="133">
        <v>4</v>
      </c>
      <c r="P63" s="133">
        <v>0</v>
      </c>
      <c r="Q63" s="133">
        <v>0.67110000000000003</v>
      </c>
      <c r="R63" s="133">
        <v>0</v>
      </c>
      <c r="S63" s="133">
        <v>0</v>
      </c>
      <c r="T63" s="133">
        <v>1.7565999999999999</v>
      </c>
      <c r="U63" s="133">
        <v>1.65</v>
      </c>
      <c r="V63" s="133">
        <v>0</v>
      </c>
      <c r="W63" s="133">
        <v>3.3</v>
      </c>
      <c r="X63" s="133">
        <v>2.2000000000000002</v>
      </c>
      <c r="Y63" s="133">
        <v>0</v>
      </c>
      <c r="Z63" s="133">
        <v>0.6</v>
      </c>
      <c r="AA63" s="133">
        <v>4.2525000000000004</v>
      </c>
      <c r="AB63" s="133">
        <v>0</v>
      </c>
      <c r="AC63" s="133">
        <v>0.8</v>
      </c>
      <c r="AD63" s="133">
        <v>0.6</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7">
        <v>6.8</v>
      </c>
      <c r="C64" s="137">
        <v>61.099999999999987</v>
      </c>
      <c r="D64" s="137">
        <v>0.6</v>
      </c>
      <c r="E64" s="132">
        <v>0.8</v>
      </c>
      <c r="F64" s="133">
        <v>0.9</v>
      </c>
      <c r="G64" s="133">
        <v>0</v>
      </c>
      <c r="H64" s="133">
        <v>0</v>
      </c>
      <c r="I64" s="133">
        <v>29.5</v>
      </c>
      <c r="J64" s="133">
        <v>0.6</v>
      </c>
      <c r="K64" s="133">
        <v>0</v>
      </c>
      <c r="L64" s="133">
        <v>10.6</v>
      </c>
      <c r="M64" s="133">
        <v>0</v>
      </c>
      <c r="N64" s="133">
        <v>0.6</v>
      </c>
      <c r="O64" s="133">
        <v>5.8</v>
      </c>
      <c r="P64" s="133">
        <v>0</v>
      </c>
      <c r="Q64" s="133">
        <v>1.6</v>
      </c>
      <c r="R64" s="133">
        <v>1.4</v>
      </c>
      <c r="S64" s="133">
        <v>0</v>
      </c>
      <c r="T64" s="133">
        <v>2</v>
      </c>
      <c r="U64" s="133">
        <v>0.4</v>
      </c>
      <c r="V64" s="133">
        <v>0</v>
      </c>
      <c r="W64" s="133">
        <v>0</v>
      </c>
      <c r="X64" s="133">
        <v>0.8</v>
      </c>
      <c r="Y64" s="133">
        <v>0</v>
      </c>
      <c r="Z64" s="133">
        <v>0</v>
      </c>
      <c r="AA64" s="133">
        <v>4.8</v>
      </c>
      <c r="AB64" s="133">
        <v>0</v>
      </c>
      <c r="AC64" s="133">
        <v>1</v>
      </c>
      <c r="AD64" s="133">
        <v>0</v>
      </c>
      <c r="AE64" s="133">
        <v>0</v>
      </c>
      <c r="AF64" s="133">
        <v>0</v>
      </c>
      <c r="AG64" s="133">
        <v>0</v>
      </c>
      <c r="AH64" s="133">
        <v>0</v>
      </c>
      <c r="AI64" s="133">
        <v>0</v>
      </c>
      <c r="AJ64" s="133">
        <v>0</v>
      </c>
      <c r="AK64" s="133">
        <v>0.8</v>
      </c>
      <c r="AL64" s="133">
        <v>6.9</v>
      </c>
      <c r="AM64" s="133">
        <v>0</v>
      </c>
      <c r="AN64" s="133">
        <v>0</v>
      </c>
      <c r="AO64" s="133">
        <v>0</v>
      </c>
      <c r="AP64" s="133">
        <v>0</v>
      </c>
      <c r="AQ64" s="133">
        <v>0</v>
      </c>
      <c r="AR64" s="133">
        <v>0</v>
      </c>
      <c r="AS64" s="133">
        <v>0</v>
      </c>
      <c r="AT64" s="133">
        <v>0</v>
      </c>
      <c r="AU64" s="134">
        <v>0</v>
      </c>
    </row>
    <row r="65" spans="1:47" x14ac:dyDescent="0.35">
      <c r="A65" s="95" t="s">
        <v>54</v>
      </c>
      <c r="B65" s="137">
        <v>6.6</v>
      </c>
      <c r="C65" s="137">
        <v>35</v>
      </c>
      <c r="D65" s="137">
        <v>0</v>
      </c>
      <c r="E65" s="132">
        <v>0.8</v>
      </c>
      <c r="F65" s="133">
        <v>8.5</v>
      </c>
      <c r="G65" s="133">
        <v>0</v>
      </c>
      <c r="H65" s="133">
        <v>0</v>
      </c>
      <c r="I65" s="133">
        <v>8.5</v>
      </c>
      <c r="J65" s="133">
        <v>0</v>
      </c>
      <c r="K65" s="133">
        <v>0</v>
      </c>
      <c r="L65" s="133">
        <v>0</v>
      </c>
      <c r="M65" s="133">
        <v>0</v>
      </c>
      <c r="N65" s="133">
        <v>1.5</v>
      </c>
      <c r="O65" s="133">
        <v>9.4</v>
      </c>
      <c r="P65" s="133">
        <v>0</v>
      </c>
      <c r="Q65" s="133">
        <v>4.3</v>
      </c>
      <c r="R65" s="133">
        <v>2.4</v>
      </c>
      <c r="S65" s="133">
        <v>0</v>
      </c>
      <c r="T65" s="133">
        <v>0</v>
      </c>
      <c r="U65" s="133">
        <v>0</v>
      </c>
      <c r="V65" s="133">
        <v>0</v>
      </c>
      <c r="W65" s="133">
        <v>0</v>
      </c>
      <c r="X65" s="133">
        <v>0.8</v>
      </c>
      <c r="Y65" s="133">
        <v>0</v>
      </c>
      <c r="Z65" s="133">
        <v>0</v>
      </c>
      <c r="AA65" s="133">
        <v>5.4</v>
      </c>
      <c r="AB65" s="133">
        <v>0</v>
      </c>
      <c r="AC65" s="133">
        <v>0</v>
      </c>
      <c r="AD65" s="133">
        <v>0</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7">
        <v>15.3</v>
      </c>
      <c r="C66" s="137">
        <v>64.260000000000005</v>
      </c>
      <c r="D66" s="137">
        <v>0</v>
      </c>
      <c r="E66" s="132">
        <v>6.02</v>
      </c>
      <c r="F66" s="133">
        <v>18.14</v>
      </c>
      <c r="G66" s="133">
        <v>0</v>
      </c>
      <c r="H66" s="133">
        <v>0.9</v>
      </c>
      <c r="I66" s="133">
        <v>27.48</v>
      </c>
      <c r="J66" s="133">
        <v>0</v>
      </c>
      <c r="K66" s="133">
        <v>0</v>
      </c>
      <c r="L66" s="133">
        <v>2.9</v>
      </c>
      <c r="M66" s="133">
        <v>0</v>
      </c>
      <c r="N66" s="133">
        <v>3.7</v>
      </c>
      <c r="O66" s="133">
        <v>7.4</v>
      </c>
      <c r="P66" s="133">
        <v>0</v>
      </c>
      <c r="Q66" s="133">
        <v>1</v>
      </c>
      <c r="R66" s="133">
        <v>1.4</v>
      </c>
      <c r="S66" s="133">
        <v>0</v>
      </c>
      <c r="T66" s="133">
        <v>0</v>
      </c>
      <c r="U66" s="133">
        <v>0</v>
      </c>
      <c r="V66" s="133">
        <v>0</v>
      </c>
      <c r="W66" s="133">
        <v>1.29</v>
      </c>
      <c r="X66" s="133">
        <v>2.4</v>
      </c>
      <c r="Y66" s="133">
        <v>0</v>
      </c>
      <c r="Z66" s="133">
        <v>0</v>
      </c>
      <c r="AA66" s="133">
        <v>4.1399999999999997</v>
      </c>
      <c r="AB66" s="133">
        <v>0</v>
      </c>
      <c r="AC66" s="133">
        <v>0</v>
      </c>
      <c r="AD66" s="133">
        <v>0</v>
      </c>
      <c r="AE66" s="133">
        <v>0</v>
      </c>
      <c r="AF66" s="133" t="s">
        <v>205</v>
      </c>
      <c r="AG66" s="133">
        <v>2.39</v>
      </c>
      <c r="AH66" s="133">
        <v>0.4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56</v>
      </c>
      <c r="B67" s="137">
        <v>3.66</v>
      </c>
      <c r="C67" s="137">
        <v>35.4</v>
      </c>
      <c r="D67" s="137">
        <v>0</v>
      </c>
      <c r="E67" s="132">
        <v>0.63</v>
      </c>
      <c r="F67" s="133">
        <v>3.71</v>
      </c>
      <c r="G67" s="133">
        <v>0</v>
      </c>
      <c r="H67" s="133">
        <v>0.97</v>
      </c>
      <c r="I67" s="133">
        <v>15.67</v>
      </c>
      <c r="J67" s="133">
        <v>0</v>
      </c>
      <c r="K67" s="133">
        <v>1.5</v>
      </c>
      <c r="L67" s="133">
        <v>8.58</v>
      </c>
      <c r="M67" s="133">
        <v>0</v>
      </c>
      <c r="N67" s="133">
        <v>0.1</v>
      </c>
      <c r="O67" s="133">
        <v>2.33</v>
      </c>
      <c r="P67" s="133">
        <v>0</v>
      </c>
      <c r="Q67" s="133">
        <v>0</v>
      </c>
      <c r="R67" s="133">
        <v>0</v>
      </c>
      <c r="S67" s="133">
        <v>0</v>
      </c>
      <c r="T67" s="133">
        <v>0</v>
      </c>
      <c r="U67" s="133">
        <v>0</v>
      </c>
      <c r="V67" s="133">
        <v>0</v>
      </c>
      <c r="W67" s="133">
        <v>0</v>
      </c>
      <c r="X67" s="133">
        <v>3.23</v>
      </c>
      <c r="Y67" s="133">
        <v>0</v>
      </c>
      <c r="Z67" s="133">
        <v>0.46</v>
      </c>
      <c r="AA67" s="133">
        <v>1.88</v>
      </c>
      <c r="AB67" s="133">
        <v>0</v>
      </c>
      <c r="AC67" s="133">
        <v>0</v>
      </c>
      <c r="AD67" s="133">
        <v>0</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7">
        <v>32.6</v>
      </c>
      <c r="C68" s="137">
        <v>117.00000000000001</v>
      </c>
      <c r="D68" s="137">
        <v>0.8</v>
      </c>
      <c r="E68" s="132">
        <v>11.9</v>
      </c>
      <c r="F68" s="133">
        <v>32.5</v>
      </c>
      <c r="G68" s="133">
        <v>0.8</v>
      </c>
      <c r="H68" s="133">
        <v>2.7</v>
      </c>
      <c r="I68" s="133">
        <v>40.200000000000003</v>
      </c>
      <c r="J68" s="133">
        <v>0</v>
      </c>
      <c r="K68" s="133">
        <v>6.2</v>
      </c>
      <c r="L68" s="133">
        <v>10</v>
      </c>
      <c r="M68" s="133">
        <v>0</v>
      </c>
      <c r="N68" s="133">
        <v>2.6</v>
      </c>
      <c r="O68" s="133">
        <v>14.9</v>
      </c>
      <c r="P68" s="133">
        <v>0</v>
      </c>
      <c r="Q68" s="133">
        <v>1.1000000000000001</v>
      </c>
      <c r="R68" s="133">
        <v>0</v>
      </c>
      <c r="S68" s="133">
        <v>0</v>
      </c>
      <c r="T68" s="133">
        <v>3.7</v>
      </c>
      <c r="U68" s="133">
        <v>3.4</v>
      </c>
      <c r="V68" s="133">
        <v>0</v>
      </c>
      <c r="W68" s="133">
        <v>1.3</v>
      </c>
      <c r="X68" s="133">
        <v>1.5</v>
      </c>
      <c r="Y68" s="133">
        <v>0</v>
      </c>
      <c r="Z68" s="133">
        <v>2.4</v>
      </c>
      <c r="AA68" s="133">
        <v>14.1</v>
      </c>
      <c r="AB68" s="133">
        <v>0</v>
      </c>
      <c r="AC68" s="133">
        <v>0.7</v>
      </c>
      <c r="AD68" s="133">
        <v>0.4</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7">
        <v>4.04</v>
      </c>
      <c r="C69" s="137">
        <v>18.3</v>
      </c>
      <c r="D69" s="137">
        <v>0</v>
      </c>
      <c r="E69" s="132">
        <v>0.24</v>
      </c>
      <c r="F69" s="133">
        <v>11.950000000000001</v>
      </c>
      <c r="G69" s="133">
        <v>0</v>
      </c>
      <c r="H69" s="133">
        <v>0</v>
      </c>
      <c r="I69" s="133">
        <v>2.25</v>
      </c>
      <c r="J69" s="133">
        <v>0</v>
      </c>
      <c r="K69" s="133">
        <v>0</v>
      </c>
      <c r="L69" s="133">
        <v>0</v>
      </c>
      <c r="M69" s="133">
        <v>0</v>
      </c>
      <c r="N69" s="133">
        <v>1</v>
      </c>
      <c r="O69" s="133">
        <v>0.4</v>
      </c>
      <c r="P69" s="133">
        <v>0</v>
      </c>
      <c r="Q69" s="133">
        <v>1</v>
      </c>
      <c r="R69" s="133">
        <v>0</v>
      </c>
      <c r="S69" s="133">
        <v>0</v>
      </c>
      <c r="T69" s="133">
        <v>1</v>
      </c>
      <c r="U69" s="133">
        <v>0</v>
      </c>
      <c r="V69" s="133">
        <v>0</v>
      </c>
      <c r="W69" s="133">
        <v>0.8</v>
      </c>
      <c r="X69" s="133">
        <v>0</v>
      </c>
      <c r="Y69" s="133">
        <v>0</v>
      </c>
      <c r="Z69" s="133">
        <v>0</v>
      </c>
      <c r="AA69" s="133">
        <v>3.6999999999999997</v>
      </c>
      <c r="AB69" s="133">
        <v>0</v>
      </c>
      <c r="AC69" s="133">
        <v>0</v>
      </c>
      <c r="AD69" s="133">
        <v>0</v>
      </c>
      <c r="AE69" s="133">
        <v>0</v>
      </c>
      <c r="AF69" s="133" t="s">
        <v>206</v>
      </c>
      <c r="AG69" s="133">
        <v>0</v>
      </c>
      <c r="AH69" s="133">
        <v>0</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7">
        <v>1.6394736842105262</v>
      </c>
      <c r="C70" s="137">
        <v>16.514736842105261</v>
      </c>
      <c r="D70" s="137">
        <v>0</v>
      </c>
      <c r="E70" s="132">
        <v>0</v>
      </c>
      <c r="F70" s="133">
        <v>6.3010526315789468</v>
      </c>
      <c r="G70" s="133">
        <v>0</v>
      </c>
      <c r="H70" s="133">
        <v>0</v>
      </c>
      <c r="I70" s="133">
        <v>0</v>
      </c>
      <c r="J70" s="133">
        <v>0</v>
      </c>
      <c r="K70" s="133">
        <v>0</v>
      </c>
      <c r="L70" s="133">
        <v>6.2</v>
      </c>
      <c r="M70" s="133">
        <v>0</v>
      </c>
      <c r="N70" s="133">
        <v>0</v>
      </c>
      <c r="O70" s="133">
        <v>0.6</v>
      </c>
      <c r="P70" s="133">
        <v>0</v>
      </c>
      <c r="Q70" s="133">
        <v>0</v>
      </c>
      <c r="R70" s="133">
        <v>0</v>
      </c>
      <c r="S70" s="133">
        <v>0</v>
      </c>
      <c r="T70" s="133">
        <v>0.38</v>
      </c>
      <c r="U70" s="133">
        <v>0.45</v>
      </c>
      <c r="V70" s="133">
        <v>0</v>
      </c>
      <c r="W70" s="133">
        <v>0</v>
      </c>
      <c r="X70" s="133">
        <v>0.84</v>
      </c>
      <c r="Y70" s="133">
        <v>0</v>
      </c>
      <c r="Z70" s="133">
        <v>1.2594736842105263</v>
      </c>
      <c r="AA70" s="133">
        <v>2.1236842105263158</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7">
        <v>11.61</v>
      </c>
      <c r="C71" s="137">
        <v>27.310000000000002</v>
      </c>
      <c r="D71" s="137">
        <v>0</v>
      </c>
      <c r="E71" s="132">
        <v>0.63</v>
      </c>
      <c r="F71" s="133">
        <v>1.28</v>
      </c>
      <c r="G71" s="133">
        <v>0</v>
      </c>
      <c r="H71" s="133">
        <v>0.5</v>
      </c>
      <c r="I71" s="133">
        <v>5.88</v>
      </c>
      <c r="J71" s="133">
        <v>0</v>
      </c>
      <c r="K71" s="133">
        <v>0</v>
      </c>
      <c r="L71" s="133">
        <v>3.53</v>
      </c>
      <c r="M71" s="133">
        <v>0</v>
      </c>
      <c r="N71" s="133">
        <v>0.8</v>
      </c>
      <c r="O71" s="133">
        <v>2.79</v>
      </c>
      <c r="P71" s="133">
        <v>0</v>
      </c>
      <c r="Q71" s="133">
        <v>0</v>
      </c>
      <c r="R71" s="133">
        <v>0</v>
      </c>
      <c r="S71" s="133">
        <v>0</v>
      </c>
      <c r="T71" s="133">
        <v>1.46</v>
      </c>
      <c r="U71" s="133">
        <v>1.0900000000000001</v>
      </c>
      <c r="V71" s="133">
        <v>0</v>
      </c>
      <c r="W71" s="133">
        <v>1.47</v>
      </c>
      <c r="X71" s="133">
        <v>1.58</v>
      </c>
      <c r="Y71" s="133">
        <v>0</v>
      </c>
      <c r="Z71" s="133">
        <v>4.68</v>
      </c>
      <c r="AA71" s="133">
        <v>10.49</v>
      </c>
      <c r="AB71" s="133">
        <v>0</v>
      </c>
      <c r="AC71" s="133">
        <v>2.0699999999999998</v>
      </c>
      <c r="AD71" s="133">
        <v>0.67</v>
      </c>
      <c r="AE71" s="133">
        <v>0</v>
      </c>
      <c r="AF71" s="133" t="s">
        <v>207</v>
      </c>
      <c r="AG71" s="133">
        <v>0</v>
      </c>
      <c r="AH71" s="133">
        <v>0</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7">
        <v>21.64</v>
      </c>
      <c r="C72" s="137">
        <v>34.120000000000005</v>
      </c>
      <c r="D72" s="137">
        <v>0</v>
      </c>
      <c r="E72" s="132">
        <v>2.37</v>
      </c>
      <c r="F72" s="133">
        <v>8.41</v>
      </c>
      <c r="G72" s="133">
        <v>0</v>
      </c>
      <c r="H72" s="133">
        <v>0</v>
      </c>
      <c r="I72" s="133">
        <v>6.44</v>
      </c>
      <c r="J72" s="133">
        <v>0</v>
      </c>
      <c r="K72" s="133">
        <v>0</v>
      </c>
      <c r="L72" s="133">
        <v>0</v>
      </c>
      <c r="M72" s="133">
        <v>0</v>
      </c>
      <c r="N72" s="133">
        <v>3.55</v>
      </c>
      <c r="O72" s="133">
        <v>10.93</v>
      </c>
      <c r="P72" s="133">
        <v>0</v>
      </c>
      <c r="Q72" s="133">
        <v>2.34</v>
      </c>
      <c r="R72" s="133">
        <v>0</v>
      </c>
      <c r="S72" s="133">
        <v>0</v>
      </c>
      <c r="T72" s="133">
        <v>1.89</v>
      </c>
      <c r="U72" s="133">
        <v>4.18</v>
      </c>
      <c r="V72" s="133">
        <v>0</v>
      </c>
      <c r="W72" s="133">
        <v>0.82</v>
      </c>
      <c r="X72" s="133">
        <v>0.63</v>
      </c>
      <c r="Y72" s="133">
        <v>0</v>
      </c>
      <c r="Z72" s="133">
        <v>0.4</v>
      </c>
      <c r="AA72" s="133">
        <v>1.83</v>
      </c>
      <c r="AB72" s="133">
        <v>0</v>
      </c>
      <c r="AC72" s="133">
        <v>10.27</v>
      </c>
      <c r="AD72" s="133">
        <v>1.7</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7">
        <v>34.090000000000003</v>
      </c>
      <c r="C73" s="137">
        <v>98.16</v>
      </c>
      <c r="D73" s="137">
        <v>0.6</v>
      </c>
      <c r="E73" s="132">
        <v>3.07</v>
      </c>
      <c r="F73" s="133">
        <v>16.18</v>
      </c>
      <c r="G73" s="133">
        <v>0</v>
      </c>
      <c r="H73" s="133">
        <v>1.1000000000000001</v>
      </c>
      <c r="I73" s="133">
        <v>23.77</v>
      </c>
      <c r="J73" s="133">
        <v>0</v>
      </c>
      <c r="K73" s="133">
        <v>5.6</v>
      </c>
      <c r="L73" s="133">
        <v>16.25</v>
      </c>
      <c r="M73" s="133">
        <v>0</v>
      </c>
      <c r="N73" s="133">
        <v>16.43</v>
      </c>
      <c r="O73" s="133">
        <v>27.9</v>
      </c>
      <c r="P73" s="133">
        <v>0.6</v>
      </c>
      <c r="Q73" s="133">
        <v>2.2000000000000002</v>
      </c>
      <c r="R73" s="133">
        <v>0.79</v>
      </c>
      <c r="S73" s="133">
        <v>0</v>
      </c>
      <c r="T73" s="133">
        <v>1.78</v>
      </c>
      <c r="U73" s="133">
        <v>0.52</v>
      </c>
      <c r="V73" s="133">
        <v>0</v>
      </c>
      <c r="W73" s="133">
        <v>0</v>
      </c>
      <c r="X73" s="133">
        <v>0</v>
      </c>
      <c r="Y73" s="133">
        <v>0</v>
      </c>
      <c r="Z73" s="133">
        <v>3.91</v>
      </c>
      <c r="AA73" s="133">
        <v>12.75</v>
      </c>
      <c r="AB73" s="133">
        <v>0</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7">
        <v>4.16</v>
      </c>
      <c r="C74" s="137">
        <v>25.82</v>
      </c>
      <c r="D74" s="137">
        <v>0</v>
      </c>
      <c r="E74" s="132">
        <v>0</v>
      </c>
      <c r="F74" s="133">
        <v>3.11</v>
      </c>
      <c r="G74" s="133">
        <v>0</v>
      </c>
      <c r="H74" s="133">
        <v>0</v>
      </c>
      <c r="I74" s="133">
        <v>5.66</v>
      </c>
      <c r="J74" s="133">
        <v>0</v>
      </c>
      <c r="K74" s="133">
        <v>0</v>
      </c>
      <c r="L74" s="133">
        <v>0</v>
      </c>
      <c r="M74" s="133">
        <v>0</v>
      </c>
      <c r="N74" s="133">
        <v>1.1599999999999999</v>
      </c>
      <c r="O74" s="133">
        <v>0.21</v>
      </c>
      <c r="P74" s="133">
        <v>0</v>
      </c>
      <c r="Q74" s="133">
        <v>2.2599999999999998</v>
      </c>
      <c r="R74" s="133">
        <v>0.28999999999999998</v>
      </c>
      <c r="S74" s="133">
        <v>0</v>
      </c>
      <c r="T74" s="133">
        <v>0</v>
      </c>
      <c r="U74" s="133">
        <v>0</v>
      </c>
      <c r="V74" s="133">
        <v>0</v>
      </c>
      <c r="W74" s="133">
        <v>0.74</v>
      </c>
      <c r="X74" s="133">
        <v>0</v>
      </c>
      <c r="Y74" s="133">
        <v>0</v>
      </c>
      <c r="Z74" s="133">
        <v>0</v>
      </c>
      <c r="AA74" s="133">
        <v>16.55</v>
      </c>
      <c r="AB74" s="133">
        <v>0</v>
      </c>
      <c r="AC74" s="133">
        <v>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64</v>
      </c>
      <c r="B75" s="137">
        <v>12.80263157894737</v>
      </c>
      <c r="C75" s="137">
        <v>127.95947368421049</v>
      </c>
      <c r="D75" s="137">
        <v>0</v>
      </c>
      <c r="E75" s="132">
        <v>3.5263157894736841</v>
      </c>
      <c r="F75" s="133">
        <v>46.678947368421021</v>
      </c>
      <c r="G75" s="133">
        <v>0</v>
      </c>
      <c r="H75" s="133">
        <v>0.80263157894736847</v>
      </c>
      <c r="I75" s="133">
        <v>47.263157894736835</v>
      </c>
      <c r="J75" s="133">
        <v>0</v>
      </c>
      <c r="K75" s="133">
        <v>0</v>
      </c>
      <c r="L75" s="133">
        <v>0</v>
      </c>
      <c r="M75" s="133">
        <v>0</v>
      </c>
      <c r="N75" s="133">
        <v>1.263157894736842</v>
      </c>
      <c r="O75" s="133">
        <v>11.393684210526313</v>
      </c>
      <c r="P75" s="133">
        <v>0</v>
      </c>
      <c r="Q75" s="133">
        <v>2.8947368421052628</v>
      </c>
      <c r="R75" s="133">
        <v>2.0789473684210522</v>
      </c>
      <c r="S75" s="133">
        <v>0</v>
      </c>
      <c r="T75" s="133">
        <v>0.94736842105263153</v>
      </c>
      <c r="U75" s="133">
        <v>0.63157894736842102</v>
      </c>
      <c r="V75" s="133">
        <v>0</v>
      </c>
      <c r="W75" s="133">
        <v>1.9736842105263159</v>
      </c>
      <c r="X75" s="133">
        <v>6.5657894736842106</v>
      </c>
      <c r="Y75" s="133">
        <v>0</v>
      </c>
      <c r="Z75" s="133">
        <v>1.3947368421052631</v>
      </c>
      <c r="AA75" s="133">
        <v>12.221052631578949</v>
      </c>
      <c r="AB75" s="133">
        <v>0</v>
      </c>
      <c r="AC75" s="133">
        <v>0</v>
      </c>
      <c r="AD75" s="133">
        <v>1.1263157894736842</v>
      </c>
      <c r="AE75" s="133">
        <v>0</v>
      </c>
      <c r="AF75" s="133">
        <v>0</v>
      </c>
      <c r="AG75" s="133">
        <v>0</v>
      </c>
      <c r="AH75" s="133">
        <v>0</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7">
        <v>5.27</v>
      </c>
      <c r="C76" s="137">
        <v>48.616999999999997</v>
      </c>
      <c r="D76" s="137">
        <v>0</v>
      </c>
      <c r="E76" s="132">
        <v>0</v>
      </c>
      <c r="F76" s="133">
        <v>9.77</v>
      </c>
      <c r="G76" s="133">
        <v>0</v>
      </c>
      <c r="H76" s="133">
        <v>0</v>
      </c>
      <c r="I76" s="133">
        <v>13.25</v>
      </c>
      <c r="J76" s="133">
        <v>0</v>
      </c>
      <c r="K76" s="133">
        <v>0</v>
      </c>
      <c r="L76" s="133">
        <v>11.446999999999999</v>
      </c>
      <c r="M76" s="133">
        <v>0</v>
      </c>
      <c r="N76" s="133">
        <v>4.43</v>
      </c>
      <c r="O76" s="133">
        <v>8.44</v>
      </c>
      <c r="P76" s="133">
        <v>0</v>
      </c>
      <c r="Q76" s="133">
        <v>0</v>
      </c>
      <c r="R76" s="133">
        <v>0</v>
      </c>
      <c r="S76" s="133">
        <v>0</v>
      </c>
      <c r="T76" s="133">
        <v>0.84</v>
      </c>
      <c r="U76" s="133">
        <v>2.19</v>
      </c>
      <c r="V76" s="133">
        <v>0</v>
      </c>
      <c r="W76" s="133">
        <v>0</v>
      </c>
      <c r="X76" s="133">
        <v>0</v>
      </c>
      <c r="Y76" s="133">
        <v>0</v>
      </c>
      <c r="Z76" s="133">
        <v>0</v>
      </c>
      <c r="AA76" s="133">
        <v>3.52</v>
      </c>
      <c r="AB76" s="133">
        <v>0</v>
      </c>
      <c r="AC76" s="133">
        <v>0</v>
      </c>
      <c r="AD76" s="133">
        <v>0</v>
      </c>
      <c r="AE76" s="133">
        <v>0</v>
      </c>
      <c r="AF76" s="133">
        <v>0</v>
      </c>
      <c r="AG76" s="133">
        <v>0</v>
      </c>
      <c r="AH76" s="133">
        <v>0</v>
      </c>
      <c r="AI76" s="133">
        <v>0</v>
      </c>
      <c r="AJ76" s="133" t="s">
        <v>208</v>
      </c>
      <c r="AK76" s="133">
        <v>0</v>
      </c>
      <c r="AL76" s="133">
        <v>0</v>
      </c>
      <c r="AM76" s="133">
        <v>0</v>
      </c>
      <c r="AN76" s="133">
        <v>0</v>
      </c>
      <c r="AO76" s="133">
        <v>0</v>
      </c>
      <c r="AP76" s="133">
        <v>0</v>
      </c>
      <c r="AQ76" s="133">
        <v>0</v>
      </c>
      <c r="AR76" s="133">
        <v>0</v>
      </c>
      <c r="AS76" s="133">
        <v>0</v>
      </c>
      <c r="AT76" s="133">
        <v>0</v>
      </c>
      <c r="AU76" s="134">
        <v>0</v>
      </c>
    </row>
    <row r="77" spans="1:47" x14ac:dyDescent="0.35">
      <c r="A77" s="95" t="s">
        <v>66</v>
      </c>
      <c r="B77" s="137">
        <v>5.3684210526315788</v>
      </c>
      <c r="C77" s="137">
        <v>32.5</v>
      </c>
      <c r="D77" s="137">
        <v>0</v>
      </c>
      <c r="E77" s="132">
        <v>0</v>
      </c>
      <c r="F77" s="133">
        <v>0.52631578947368418</v>
      </c>
      <c r="G77" s="133">
        <v>0</v>
      </c>
      <c r="H77" s="133">
        <v>2.5263157894736841</v>
      </c>
      <c r="I77" s="133">
        <v>19.868421052631575</v>
      </c>
      <c r="J77" s="133">
        <v>0</v>
      </c>
      <c r="K77" s="133">
        <v>0</v>
      </c>
      <c r="L77" s="133">
        <v>0</v>
      </c>
      <c r="M77" s="133">
        <v>0</v>
      </c>
      <c r="N77" s="133">
        <v>0</v>
      </c>
      <c r="O77" s="133">
        <v>1.5263157894736841</v>
      </c>
      <c r="P77" s="133">
        <v>0</v>
      </c>
      <c r="Q77" s="133">
        <v>0</v>
      </c>
      <c r="R77" s="133">
        <v>0</v>
      </c>
      <c r="S77" s="133">
        <v>0</v>
      </c>
      <c r="T77" s="133">
        <v>0</v>
      </c>
      <c r="U77" s="133">
        <v>0</v>
      </c>
      <c r="V77" s="133">
        <v>0</v>
      </c>
      <c r="W77" s="133">
        <v>0.52631578947368418</v>
      </c>
      <c r="X77" s="133">
        <v>0</v>
      </c>
      <c r="Y77" s="133">
        <v>0</v>
      </c>
      <c r="Z77" s="133">
        <v>0</v>
      </c>
      <c r="AA77" s="133">
        <v>2.1052631578947367</v>
      </c>
      <c r="AB77" s="133">
        <v>0</v>
      </c>
      <c r="AC77" s="133">
        <v>0</v>
      </c>
      <c r="AD77" s="133">
        <v>0.84210526315789469</v>
      </c>
      <c r="AE77" s="133">
        <v>0</v>
      </c>
      <c r="AF77" s="133">
        <v>0</v>
      </c>
      <c r="AG77" s="133">
        <v>1.6842105263157894</v>
      </c>
      <c r="AH77" s="133">
        <v>4.3684210526315788</v>
      </c>
      <c r="AI77" s="133">
        <v>0</v>
      </c>
      <c r="AJ77" s="133">
        <v>0</v>
      </c>
      <c r="AK77" s="133">
        <v>0</v>
      </c>
      <c r="AL77" s="133">
        <v>2.4210526315789473</v>
      </c>
      <c r="AM77" s="133">
        <v>0</v>
      </c>
      <c r="AN77" s="133">
        <v>0</v>
      </c>
      <c r="AO77" s="133">
        <v>0.63157894736842102</v>
      </c>
      <c r="AP77" s="133">
        <v>0.84210526315789469</v>
      </c>
      <c r="AQ77" s="133">
        <v>0</v>
      </c>
      <c r="AR77" s="133">
        <v>0</v>
      </c>
      <c r="AS77" s="133">
        <v>0</v>
      </c>
      <c r="AT77" s="133">
        <v>0</v>
      </c>
      <c r="AU77" s="134">
        <v>0</v>
      </c>
    </row>
    <row r="78" spans="1:47" x14ac:dyDescent="0.35">
      <c r="A78" s="95" t="s">
        <v>67</v>
      </c>
      <c r="B78" s="137">
        <v>11.4</v>
      </c>
      <c r="C78" s="137">
        <v>71.599999999999994</v>
      </c>
      <c r="D78" s="137">
        <v>0</v>
      </c>
      <c r="E78" s="132">
        <v>2.83</v>
      </c>
      <c r="F78" s="133">
        <v>12.170000000000002</v>
      </c>
      <c r="G78" s="133">
        <v>0</v>
      </c>
      <c r="H78" s="133">
        <v>2.31</v>
      </c>
      <c r="I78" s="133">
        <v>19.410000000000004</v>
      </c>
      <c r="J78" s="133">
        <v>0</v>
      </c>
      <c r="K78" s="133">
        <v>1.33</v>
      </c>
      <c r="L78" s="133">
        <v>24.879999999999988</v>
      </c>
      <c r="M78" s="133">
        <v>0</v>
      </c>
      <c r="N78" s="133">
        <v>2.4700000000000002</v>
      </c>
      <c r="O78" s="133">
        <v>11.470000000000002</v>
      </c>
      <c r="P78" s="133">
        <v>0</v>
      </c>
      <c r="Q78" s="133">
        <v>0.78</v>
      </c>
      <c r="R78" s="133">
        <v>0.63</v>
      </c>
      <c r="S78" s="133">
        <v>0</v>
      </c>
      <c r="T78" s="133">
        <v>0</v>
      </c>
      <c r="U78" s="133">
        <v>0</v>
      </c>
      <c r="V78" s="133">
        <v>0</v>
      </c>
      <c r="W78" s="133">
        <v>0</v>
      </c>
      <c r="X78" s="133">
        <v>0.79</v>
      </c>
      <c r="Y78" s="133">
        <v>0</v>
      </c>
      <c r="Z78" s="133">
        <v>0.84</v>
      </c>
      <c r="AA78" s="133">
        <v>1.4100000000000001</v>
      </c>
      <c r="AB78" s="133">
        <v>0</v>
      </c>
      <c r="AC78" s="133">
        <v>0.84</v>
      </c>
      <c r="AD78" s="133">
        <v>0.84</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7">
        <v>14.2</v>
      </c>
      <c r="C79" s="137">
        <v>110.7</v>
      </c>
      <c r="D79" s="137">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194</v>
      </c>
      <c r="AG79" s="133">
        <v>0.6</v>
      </c>
      <c r="AH79" s="133">
        <v>17.3</v>
      </c>
      <c r="AI79" s="133">
        <v>0</v>
      </c>
      <c r="AJ79" s="133" t="s">
        <v>210</v>
      </c>
      <c r="AK79" s="133">
        <v>6.6</v>
      </c>
      <c r="AL79" s="133">
        <v>9.5</v>
      </c>
      <c r="AM79" s="133">
        <v>0</v>
      </c>
      <c r="AN79" s="133" t="s">
        <v>211</v>
      </c>
      <c r="AO79" s="133">
        <v>4.2</v>
      </c>
      <c r="AP79" s="133">
        <v>72.400000000000006</v>
      </c>
      <c r="AQ79" s="133">
        <v>0</v>
      </c>
      <c r="AR79" s="133" t="s">
        <v>212</v>
      </c>
      <c r="AS79" s="133">
        <v>2.8</v>
      </c>
      <c r="AT79" s="133">
        <v>11.5</v>
      </c>
      <c r="AU79" s="134">
        <v>0</v>
      </c>
    </row>
    <row r="80" spans="1:47" x14ac:dyDescent="0.35">
      <c r="A80" s="95" t="s">
        <v>69</v>
      </c>
      <c r="B80" s="137">
        <v>7.89</v>
      </c>
      <c r="C80" s="137">
        <v>33.550000000000004</v>
      </c>
      <c r="D80" s="137">
        <v>0</v>
      </c>
      <c r="E80" s="132">
        <v>1.23</v>
      </c>
      <c r="F80" s="133">
        <v>10.71</v>
      </c>
      <c r="G80" s="133">
        <v>0</v>
      </c>
      <c r="H80" s="133">
        <v>0</v>
      </c>
      <c r="I80" s="133">
        <v>3.2</v>
      </c>
      <c r="J80" s="133">
        <v>0</v>
      </c>
      <c r="K80" s="133">
        <v>0</v>
      </c>
      <c r="L80" s="133">
        <v>0</v>
      </c>
      <c r="M80" s="133">
        <v>0</v>
      </c>
      <c r="N80" s="133">
        <v>3.46</v>
      </c>
      <c r="O80" s="133">
        <v>10.23</v>
      </c>
      <c r="P80" s="133">
        <v>0</v>
      </c>
      <c r="Q80" s="133">
        <v>0</v>
      </c>
      <c r="R80" s="133">
        <v>0</v>
      </c>
      <c r="S80" s="133">
        <v>0</v>
      </c>
      <c r="T80" s="133">
        <v>0.8</v>
      </c>
      <c r="U80" s="133">
        <v>3.6</v>
      </c>
      <c r="V80" s="133">
        <v>0</v>
      </c>
      <c r="W80" s="133">
        <v>0</v>
      </c>
      <c r="X80" s="133">
        <v>2.16</v>
      </c>
      <c r="Y80" s="133">
        <v>0</v>
      </c>
      <c r="Z80" s="133">
        <v>2</v>
      </c>
      <c r="AA80" s="133">
        <v>3.2</v>
      </c>
      <c r="AB80" s="133">
        <v>0</v>
      </c>
      <c r="AC80" s="133">
        <v>0.4</v>
      </c>
      <c r="AD80" s="133">
        <v>0.45</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7">
        <v>0</v>
      </c>
      <c r="C81" s="137">
        <v>0</v>
      </c>
      <c r="D81" s="137">
        <v>0</v>
      </c>
      <c r="E81" s="132">
        <v>0</v>
      </c>
      <c r="F81" s="133">
        <v>0</v>
      </c>
      <c r="G81" s="133">
        <v>0</v>
      </c>
      <c r="H81" s="133">
        <v>0</v>
      </c>
      <c r="I81" s="133">
        <v>0</v>
      </c>
      <c r="J81" s="133">
        <v>0</v>
      </c>
      <c r="K81" s="133">
        <v>0</v>
      </c>
      <c r="L81" s="133">
        <v>0</v>
      </c>
      <c r="M81" s="133">
        <v>0</v>
      </c>
      <c r="N81" s="133">
        <v>0</v>
      </c>
      <c r="O81" s="133">
        <v>0</v>
      </c>
      <c r="P81" s="133">
        <v>0</v>
      </c>
      <c r="Q81" s="133">
        <v>0</v>
      </c>
      <c r="R81" s="133">
        <v>0</v>
      </c>
      <c r="S81" s="133">
        <v>0</v>
      </c>
      <c r="T81" s="133">
        <v>0</v>
      </c>
      <c r="U81" s="133">
        <v>0</v>
      </c>
      <c r="V81" s="133">
        <v>0</v>
      </c>
      <c r="W81" s="133">
        <v>0</v>
      </c>
      <c r="X81" s="133">
        <v>0</v>
      </c>
      <c r="Y81" s="133">
        <v>0</v>
      </c>
      <c r="Z81" s="133">
        <v>0</v>
      </c>
      <c r="AA81" s="133">
        <v>0</v>
      </c>
      <c r="AB81" s="133">
        <v>0</v>
      </c>
      <c r="AC81" s="133">
        <v>0</v>
      </c>
      <c r="AD81" s="133">
        <v>0</v>
      </c>
      <c r="AE81" s="133">
        <v>0</v>
      </c>
      <c r="AF81" s="133" t="s">
        <v>213</v>
      </c>
      <c r="AG81" s="133">
        <v>0</v>
      </c>
      <c r="AH81" s="133">
        <v>0</v>
      </c>
      <c r="AI81" s="133">
        <v>0</v>
      </c>
      <c r="AJ81" s="133" t="s">
        <v>214</v>
      </c>
      <c r="AK81" s="133">
        <v>0</v>
      </c>
      <c r="AL81" s="133">
        <v>0</v>
      </c>
      <c r="AM81" s="133">
        <v>0</v>
      </c>
      <c r="AN81" s="133" t="s">
        <v>215</v>
      </c>
      <c r="AO81" s="133">
        <v>0</v>
      </c>
      <c r="AP81" s="133">
        <v>0</v>
      </c>
      <c r="AQ81" s="133">
        <v>0</v>
      </c>
      <c r="AR81" s="133">
        <v>0</v>
      </c>
      <c r="AS81" s="133">
        <v>0</v>
      </c>
      <c r="AT81" s="133">
        <v>0</v>
      </c>
      <c r="AU81" s="134">
        <v>0</v>
      </c>
    </row>
    <row r="82" spans="1:47" x14ac:dyDescent="0.35">
      <c r="A82" s="95" t="s">
        <v>71</v>
      </c>
      <c r="B82" s="137">
        <v>67.761167999999998</v>
      </c>
      <c r="C82" s="137">
        <v>240.78906199999994</v>
      </c>
      <c r="D82" s="137">
        <v>0</v>
      </c>
      <c r="E82" s="132">
        <v>7.1171020000000009</v>
      </c>
      <c r="F82" s="133">
        <v>43.298268</v>
      </c>
      <c r="G82" s="133">
        <v>0</v>
      </c>
      <c r="H82" s="133">
        <v>3.042103</v>
      </c>
      <c r="I82" s="133">
        <v>45.78022900000002</v>
      </c>
      <c r="J82" s="133">
        <v>0</v>
      </c>
      <c r="K82" s="133">
        <v>10.990097999999998</v>
      </c>
      <c r="L82" s="133">
        <v>62.444608999999964</v>
      </c>
      <c r="M82" s="133">
        <v>0</v>
      </c>
      <c r="N82" s="133">
        <v>36.345841000000014</v>
      </c>
      <c r="O82" s="133">
        <v>47.598123999999963</v>
      </c>
      <c r="P82" s="133">
        <v>0</v>
      </c>
      <c r="Q82" s="133">
        <v>1.715789</v>
      </c>
      <c r="R82" s="133">
        <v>6.6161799999999999</v>
      </c>
      <c r="S82" s="133">
        <v>0</v>
      </c>
      <c r="T82" s="133">
        <v>7.9502349999999984</v>
      </c>
      <c r="U82" s="133">
        <v>12.98798</v>
      </c>
      <c r="V82" s="133">
        <v>0</v>
      </c>
      <c r="W82" s="133">
        <v>0</v>
      </c>
      <c r="X82" s="133">
        <v>2.2000000000000002</v>
      </c>
      <c r="Y82" s="133">
        <v>0</v>
      </c>
      <c r="Z82" s="133">
        <v>0.6</v>
      </c>
      <c r="AA82" s="133">
        <v>16.059726999999999</v>
      </c>
      <c r="AB82" s="133">
        <v>0</v>
      </c>
      <c r="AC82" s="133">
        <v>0</v>
      </c>
      <c r="AD82" s="133">
        <v>3.8039449999999997</v>
      </c>
      <c r="AE82" s="133">
        <v>0</v>
      </c>
      <c r="AF82" s="133">
        <v>0</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7">
        <v>34.149999999999977</v>
      </c>
      <c r="C83" s="137">
        <v>235.90000000000009</v>
      </c>
      <c r="D83" s="137">
        <v>0</v>
      </c>
      <c r="E83" s="132">
        <v>6.31</v>
      </c>
      <c r="F83" s="133">
        <v>46.260000000000041</v>
      </c>
      <c r="G83" s="133">
        <v>0</v>
      </c>
      <c r="H83" s="133">
        <v>2.4899999999999998</v>
      </c>
      <c r="I83" s="133">
        <v>83.36000000000007</v>
      </c>
      <c r="J83" s="133">
        <v>0</v>
      </c>
      <c r="K83" s="133">
        <v>3.1700000000000008</v>
      </c>
      <c r="L83" s="133">
        <v>51.980000000000032</v>
      </c>
      <c r="M83" s="133">
        <v>0</v>
      </c>
      <c r="N83" s="133">
        <v>1.7799999999999998</v>
      </c>
      <c r="O83" s="133">
        <v>12.990000000000002</v>
      </c>
      <c r="P83" s="133">
        <v>0</v>
      </c>
      <c r="Q83" s="133">
        <v>0</v>
      </c>
      <c r="R83" s="133">
        <v>0</v>
      </c>
      <c r="S83" s="133">
        <v>0</v>
      </c>
      <c r="T83" s="133">
        <v>16.699999999999974</v>
      </c>
      <c r="U83" s="133">
        <v>23.699999999999953</v>
      </c>
      <c r="V83" s="133">
        <v>0</v>
      </c>
      <c r="W83" s="133">
        <v>0</v>
      </c>
      <c r="X83" s="133">
        <v>0.39</v>
      </c>
      <c r="Y83" s="133">
        <v>0</v>
      </c>
      <c r="Z83" s="133">
        <v>3.7</v>
      </c>
      <c r="AA83" s="133">
        <v>15.750000000000004</v>
      </c>
      <c r="AB83" s="133">
        <v>0</v>
      </c>
      <c r="AC83" s="133">
        <v>0</v>
      </c>
      <c r="AD83" s="133">
        <v>1.47</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7">
        <v>13.4</v>
      </c>
      <c r="C84" s="137">
        <v>71.7</v>
      </c>
      <c r="D84" s="137">
        <v>0</v>
      </c>
      <c r="E84" s="132">
        <v>3.5</v>
      </c>
      <c r="F84" s="133">
        <v>10</v>
      </c>
      <c r="G84" s="133">
        <v>0</v>
      </c>
      <c r="H84" s="133">
        <v>1.3</v>
      </c>
      <c r="I84" s="133">
        <v>41</v>
      </c>
      <c r="J84" s="133">
        <v>0</v>
      </c>
      <c r="K84" s="133">
        <v>0</v>
      </c>
      <c r="L84" s="133">
        <v>0</v>
      </c>
      <c r="M84" s="133">
        <v>0</v>
      </c>
      <c r="N84" s="133">
        <v>1.1000000000000001</v>
      </c>
      <c r="O84" s="133">
        <v>13</v>
      </c>
      <c r="P84" s="133">
        <v>0</v>
      </c>
      <c r="Q84" s="133">
        <v>4.0999999999999996</v>
      </c>
      <c r="R84" s="133">
        <v>0.5</v>
      </c>
      <c r="S84" s="133">
        <v>0</v>
      </c>
      <c r="T84" s="133">
        <v>1.6</v>
      </c>
      <c r="U84" s="133">
        <v>3</v>
      </c>
      <c r="V84" s="133">
        <v>0</v>
      </c>
      <c r="W84" s="133">
        <v>0.8</v>
      </c>
      <c r="X84" s="133">
        <v>0</v>
      </c>
      <c r="Y84" s="133">
        <v>0</v>
      </c>
      <c r="Z84" s="133">
        <v>1</v>
      </c>
      <c r="AA84" s="133">
        <v>4.2</v>
      </c>
      <c r="AB84" s="133">
        <v>0</v>
      </c>
      <c r="AC84" s="133">
        <v>0</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7">
        <v>33.940000000000005</v>
      </c>
      <c r="C85" s="137">
        <v>328.02000000000004</v>
      </c>
      <c r="D85" s="137">
        <v>0</v>
      </c>
      <c r="E85" s="132">
        <v>3.06</v>
      </c>
      <c r="F85" s="133">
        <v>35.799999999999997</v>
      </c>
      <c r="G85" s="133">
        <v>0</v>
      </c>
      <c r="H85" s="133">
        <v>2.16</v>
      </c>
      <c r="I85" s="133">
        <v>191.38</v>
      </c>
      <c r="J85" s="133">
        <v>0</v>
      </c>
      <c r="K85" s="133">
        <v>2.48</v>
      </c>
      <c r="L85" s="133">
        <v>19.52</v>
      </c>
      <c r="M85" s="133">
        <v>0</v>
      </c>
      <c r="N85" s="133">
        <v>7.41</v>
      </c>
      <c r="O85" s="133">
        <v>38.479999999999997</v>
      </c>
      <c r="P85" s="133">
        <v>0</v>
      </c>
      <c r="Q85" s="133">
        <v>1.62</v>
      </c>
      <c r="R85" s="133">
        <v>4.3600000000000003</v>
      </c>
      <c r="S85" s="133">
        <v>0</v>
      </c>
      <c r="T85" s="133">
        <v>14.02</v>
      </c>
      <c r="U85" s="133">
        <v>27.5</v>
      </c>
      <c r="V85" s="133">
        <v>0</v>
      </c>
      <c r="W85" s="133">
        <v>1.6</v>
      </c>
      <c r="X85" s="133">
        <v>2.2999999999999998</v>
      </c>
      <c r="Y85" s="133">
        <v>0</v>
      </c>
      <c r="Z85" s="133">
        <v>1.59</v>
      </c>
      <c r="AA85" s="133">
        <v>8.68</v>
      </c>
      <c r="AB85" s="133">
        <v>0</v>
      </c>
      <c r="AC85" s="133">
        <v>0</v>
      </c>
      <c r="AD85" s="133">
        <v>0</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7">
        <v>33.799999999999997</v>
      </c>
      <c r="C86" s="137">
        <v>122.79999999999997</v>
      </c>
      <c r="D86" s="137">
        <v>0</v>
      </c>
      <c r="E86" s="132">
        <v>0.8</v>
      </c>
      <c r="F86" s="133">
        <v>1.5</v>
      </c>
      <c r="G86" s="133">
        <v>0</v>
      </c>
      <c r="H86" s="133">
        <v>11.6</v>
      </c>
      <c r="I86" s="133">
        <v>75.599999999999994</v>
      </c>
      <c r="J86" s="133">
        <v>0</v>
      </c>
      <c r="K86" s="133">
        <v>4.8</v>
      </c>
      <c r="L86" s="133">
        <v>15.4</v>
      </c>
      <c r="M86" s="133">
        <v>0</v>
      </c>
      <c r="N86" s="133">
        <v>5.7</v>
      </c>
      <c r="O86" s="133">
        <v>5.0999999999999996</v>
      </c>
      <c r="P86" s="133">
        <v>0</v>
      </c>
      <c r="Q86" s="133">
        <v>0</v>
      </c>
      <c r="R86" s="133">
        <v>2.8</v>
      </c>
      <c r="S86" s="133">
        <v>0</v>
      </c>
      <c r="T86" s="133">
        <v>2.6</v>
      </c>
      <c r="U86" s="133">
        <v>0.6</v>
      </c>
      <c r="V86" s="133">
        <v>0</v>
      </c>
      <c r="W86" s="133">
        <v>2.2000000000000002</v>
      </c>
      <c r="X86" s="133">
        <v>1.6</v>
      </c>
      <c r="Y86" s="133">
        <v>0</v>
      </c>
      <c r="Z86" s="133">
        <v>5.2</v>
      </c>
      <c r="AA86" s="133">
        <v>15.6</v>
      </c>
      <c r="AB86" s="133">
        <v>0</v>
      </c>
      <c r="AC86" s="133">
        <v>0.9</v>
      </c>
      <c r="AD86" s="133">
        <v>2.6</v>
      </c>
      <c r="AE86" s="133">
        <v>0</v>
      </c>
      <c r="AF86" s="133" t="s">
        <v>216</v>
      </c>
      <c r="AG86" s="133">
        <v>0</v>
      </c>
      <c r="AH86" s="133">
        <v>2</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7">
        <v>22.849999999999998</v>
      </c>
      <c r="C87" s="137">
        <v>122.42</v>
      </c>
      <c r="D87" s="137">
        <v>0</v>
      </c>
      <c r="E87" s="132">
        <v>2.12</v>
      </c>
      <c r="F87" s="133">
        <v>24.76</v>
      </c>
      <c r="G87" s="133">
        <v>0</v>
      </c>
      <c r="H87" s="133">
        <v>2.5499999999999998</v>
      </c>
      <c r="I87" s="133">
        <v>44.08</v>
      </c>
      <c r="J87" s="133">
        <v>0</v>
      </c>
      <c r="K87" s="133">
        <v>0</v>
      </c>
      <c r="L87" s="133">
        <v>7.18</v>
      </c>
      <c r="M87" s="133">
        <v>0</v>
      </c>
      <c r="N87" s="133">
        <v>5.92</v>
      </c>
      <c r="O87" s="133">
        <v>12.54</v>
      </c>
      <c r="P87" s="133">
        <v>0</v>
      </c>
      <c r="Q87" s="133">
        <v>1.6</v>
      </c>
      <c r="R87" s="133">
        <v>1.47</v>
      </c>
      <c r="S87" s="133">
        <v>0</v>
      </c>
      <c r="T87" s="133">
        <v>3.16</v>
      </c>
      <c r="U87" s="133">
        <v>8.91</v>
      </c>
      <c r="V87" s="133">
        <v>0</v>
      </c>
      <c r="W87" s="133">
        <v>2.66</v>
      </c>
      <c r="X87" s="133">
        <v>9.5299999999999994</v>
      </c>
      <c r="Y87" s="133">
        <v>0</v>
      </c>
      <c r="Z87" s="133">
        <v>4.84</v>
      </c>
      <c r="AA87" s="133">
        <v>12.47</v>
      </c>
      <c r="AB87" s="133">
        <v>0</v>
      </c>
      <c r="AC87" s="133">
        <v>0</v>
      </c>
      <c r="AD87" s="133">
        <v>1.48</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7">
        <v>1.21</v>
      </c>
      <c r="C88" s="137">
        <v>22.829999999999995</v>
      </c>
      <c r="D88" s="137">
        <v>0</v>
      </c>
      <c r="E88" s="132">
        <v>0</v>
      </c>
      <c r="F88" s="133">
        <v>0</v>
      </c>
      <c r="G88" s="133">
        <v>0</v>
      </c>
      <c r="H88" s="133">
        <v>0</v>
      </c>
      <c r="I88" s="133">
        <v>11.26</v>
      </c>
      <c r="J88" s="133">
        <v>0</v>
      </c>
      <c r="K88" s="133">
        <v>0.31</v>
      </c>
      <c r="L88" s="133">
        <v>5.14</v>
      </c>
      <c r="M88" s="133">
        <v>0</v>
      </c>
      <c r="N88" s="133">
        <v>0.37</v>
      </c>
      <c r="O88" s="133">
        <v>0</v>
      </c>
      <c r="P88" s="133">
        <v>0</v>
      </c>
      <c r="Q88" s="133">
        <v>0.53</v>
      </c>
      <c r="R88" s="133">
        <v>0</v>
      </c>
      <c r="S88" s="133">
        <v>0</v>
      </c>
      <c r="T88" s="133">
        <v>0</v>
      </c>
      <c r="U88" s="133">
        <v>0</v>
      </c>
      <c r="V88" s="133">
        <v>0</v>
      </c>
      <c r="W88" s="133">
        <v>0</v>
      </c>
      <c r="X88" s="133">
        <v>0</v>
      </c>
      <c r="Y88" s="133">
        <v>0</v>
      </c>
      <c r="Z88" s="133">
        <v>0</v>
      </c>
      <c r="AA88" s="133">
        <v>4.01</v>
      </c>
      <c r="AB88" s="133">
        <v>0</v>
      </c>
      <c r="AC88" s="133">
        <v>0</v>
      </c>
      <c r="AD88" s="133">
        <v>1.79</v>
      </c>
      <c r="AE88" s="133">
        <v>0</v>
      </c>
      <c r="AF88" s="133" t="s">
        <v>217</v>
      </c>
      <c r="AG88" s="133">
        <v>0</v>
      </c>
      <c r="AH88" s="133">
        <v>0.63</v>
      </c>
      <c r="AI88" s="133">
        <v>0</v>
      </c>
      <c r="AJ88" s="133" t="s">
        <v>218</v>
      </c>
      <c r="AK88" s="133">
        <v>0</v>
      </c>
      <c r="AL88" s="133">
        <v>0</v>
      </c>
      <c r="AM88" s="133">
        <v>0</v>
      </c>
      <c r="AN88" s="133" t="s">
        <v>219</v>
      </c>
      <c r="AO88" s="133">
        <v>0</v>
      </c>
      <c r="AP88" s="133">
        <v>0</v>
      </c>
      <c r="AQ88" s="133">
        <v>0</v>
      </c>
      <c r="AR88" s="133" t="s">
        <v>220</v>
      </c>
      <c r="AS88" s="133">
        <v>0</v>
      </c>
      <c r="AT88" s="133">
        <v>0</v>
      </c>
      <c r="AU88" s="13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1343.8889540504917</v>
      </c>
      <c r="C90" s="107">
        <f>SUM(C9:C89)</f>
        <v>8002.6239918198426</v>
      </c>
      <c r="D90" s="107">
        <f>SUM(D9:D89)</f>
        <v>17.105842505263158</v>
      </c>
      <c r="E90" s="107">
        <f>SUM(E9:E89)</f>
        <v>147.18703135222671</v>
      </c>
      <c r="F90" s="107">
        <f t="shared" ref="F90:AU90" si="0">SUM(F9:F89)</f>
        <v>1101.0664820647771</v>
      </c>
      <c r="G90" s="107">
        <f t="shared" si="0"/>
        <v>0.8</v>
      </c>
      <c r="H90" s="107">
        <f t="shared" si="0"/>
        <v>116.43685405263159</v>
      </c>
      <c r="I90" s="107">
        <f t="shared" si="0"/>
        <v>2978.5711706854249</v>
      </c>
      <c r="J90" s="107">
        <f t="shared" si="0"/>
        <v>6.4744721052631578</v>
      </c>
      <c r="K90" s="107">
        <f t="shared" si="0"/>
        <v>192.65499072429148</v>
      </c>
      <c r="L90" s="107">
        <f t="shared" si="0"/>
        <v>1303.8120924591094</v>
      </c>
      <c r="M90" s="107">
        <f t="shared" si="0"/>
        <v>1.911578</v>
      </c>
      <c r="N90" s="107">
        <f t="shared" si="0"/>
        <v>296.74008785777909</v>
      </c>
      <c r="O90" s="107">
        <f t="shared" si="0"/>
        <v>997.13576143319835</v>
      </c>
      <c r="P90" s="107">
        <f t="shared" si="0"/>
        <v>6.4797924</v>
      </c>
      <c r="Q90" s="107">
        <f t="shared" si="0"/>
        <v>75.375525842105262</v>
      </c>
      <c r="R90" s="107">
        <f t="shared" si="0"/>
        <v>77.941622105263164</v>
      </c>
      <c r="S90" s="107">
        <f t="shared" si="0"/>
        <v>0</v>
      </c>
      <c r="T90" s="107">
        <f t="shared" si="0"/>
        <v>225.90569397044527</v>
      </c>
      <c r="U90" s="107">
        <f t="shared" si="0"/>
        <v>343.41638645668013</v>
      </c>
      <c r="V90" s="107">
        <f t="shared" si="0"/>
        <v>0</v>
      </c>
      <c r="W90" s="107">
        <f t="shared" si="0"/>
        <v>45.577262526315792</v>
      </c>
      <c r="X90" s="107">
        <f t="shared" si="0"/>
        <v>126.38203572064776</v>
      </c>
      <c r="Y90" s="107">
        <f t="shared" si="0"/>
        <v>0.84</v>
      </c>
      <c r="Z90" s="107">
        <f t="shared" si="0"/>
        <v>116.60707452631581</v>
      </c>
      <c r="AA90" s="107">
        <f t="shared" si="0"/>
        <v>596.01257147368426</v>
      </c>
      <c r="AB90" s="107">
        <f t="shared" si="0"/>
        <v>0.6</v>
      </c>
      <c r="AC90" s="107">
        <f t="shared" si="0"/>
        <v>34.693643724696358</v>
      </c>
      <c r="AD90" s="107">
        <f t="shared" si="0"/>
        <v>55.880790473684215</v>
      </c>
      <c r="AE90" s="107">
        <f t="shared" si="0"/>
        <v>0</v>
      </c>
      <c r="AF90" s="107">
        <f t="shared" si="0"/>
        <v>0</v>
      </c>
      <c r="AG90" s="107">
        <f t="shared" si="0"/>
        <v>52.184210526315795</v>
      </c>
      <c r="AH90" s="107">
        <f t="shared" si="0"/>
        <v>245.12922105263164</v>
      </c>
      <c r="AI90" s="107">
        <f t="shared" si="0"/>
        <v>0</v>
      </c>
      <c r="AJ90" s="107">
        <f t="shared" si="0"/>
        <v>0</v>
      </c>
      <c r="AK90" s="107">
        <f t="shared" si="0"/>
        <v>14.239999999999998</v>
      </c>
      <c r="AL90" s="107">
        <f t="shared" si="0"/>
        <v>62.562652631578942</v>
      </c>
      <c r="AM90" s="107">
        <f t="shared" si="0"/>
        <v>0</v>
      </c>
      <c r="AN90" s="107">
        <f t="shared" si="0"/>
        <v>0</v>
      </c>
      <c r="AO90" s="107">
        <f t="shared" si="0"/>
        <v>36.311578947368417</v>
      </c>
      <c r="AP90" s="107">
        <f t="shared" si="0"/>
        <v>202.3492052631579</v>
      </c>
      <c r="AQ90" s="107">
        <f t="shared" si="0"/>
        <v>0</v>
      </c>
      <c r="AR90" s="107">
        <f t="shared" si="0"/>
        <v>0</v>
      </c>
      <c r="AS90" s="107">
        <f t="shared" si="0"/>
        <v>6.96</v>
      </c>
      <c r="AT90" s="107">
        <f t="shared" si="0"/>
        <v>34.11</v>
      </c>
      <c r="AU90" s="108">
        <f t="shared" si="0"/>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W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49" width="12.6328125" style="74"/>
    <col min="50" max="16384" width="12.6328125" style="75"/>
  </cols>
  <sheetData>
    <row r="1" spans="1:49"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49"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49" x14ac:dyDescent="0.35">
      <c r="A3" s="78" t="str">
        <f>'Employment Totals'!$A$3</f>
        <v>2022-23</v>
      </c>
    </row>
    <row r="4" spans="1:49" ht="15.5" x14ac:dyDescent="0.35">
      <c r="A4" s="111"/>
      <c r="B4" s="82" t="s">
        <v>163</v>
      </c>
      <c r="C4" s="82"/>
      <c r="D4" s="82"/>
      <c r="E4" s="81" t="s">
        <v>157</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49"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49"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row>
    <row r="7" spans="1:49" s="88" customFormat="1" ht="20" x14ac:dyDescent="0.35">
      <c r="A7" s="116"/>
      <c r="B7" s="49" t="s">
        <v>145</v>
      </c>
      <c r="C7" s="38" t="s">
        <v>145</v>
      </c>
      <c r="D7" s="38" t="s">
        <v>145</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49"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49" x14ac:dyDescent="0.35">
      <c r="A9" s="90"/>
      <c r="B9" s="94"/>
      <c r="C9" s="94"/>
      <c r="D9" s="94"/>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49" s="136" customFormat="1" x14ac:dyDescent="0.35">
      <c r="A10" s="130" t="s">
        <v>0</v>
      </c>
      <c r="B10" s="131">
        <v>48.430000000000007</v>
      </c>
      <c r="C10" s="131">
        <v>57</v>
      </c>
      <c r="D10" s="131">
        <v>0</v>
      </c>
      <c r="E10" s="132">
        <v>10.039999999999999</v>
      </c>
      <c r="F10" s="133">
        <v>20.440000000000001</v>
      </c>
      <c r="G10" s="133">
        <v>0</v>
      </c>
      <c r="H10" s="133">
        <v>1</v>
      </c>
      <c r="I10" s="133">
        <v>8.379999999999999</v>
      </c>
      <c r="J10" s="133">
        <v>0</v>
      </c>
      <c r="K10" s="133">
        <v>0</v>
      </c>
      <c r="L10" s="133">
        <v>0</v>
      </c>
      <c r="M10" s="133">
        <v>0</v>
      </c>
      <c r="N10" s="133">
        <v>10.6</v>
      </c>
      <c r="O10" s="133">
        <v>7.88</v>
      </c>
      <c r="P10" s="133">
        <v>0</v>
      </c>
      <c r="Q10" s="133">
        <v>2.64</v>
      </c>
      <c r="R10" s="133">
        <v>0</v>
      </c>
      <c r="S10" s="133">
        <v>0</v>
      </c>
      <c r="T10" s="133">
        <v>10.199999999999999</v>
      </c>
      <c r="U10" s="133">
        <v>0</v>
      </c>
      <c r="V10" s="133">
        <v>0</v>
      </c>
      <c r="W10" s="133">
        <v>0</v>
      </c>
      <c r="X10" s="133">
        <v>1.6</v>
      </c>
      <c r="Y10" s="133">
        <v>0</v>
      </c>
      <c r="Z10" s="133">
        <v>2</v>
      </c>
      <c r="AA10" s="133">
        <v>14.7</v>
      </c>
      <c r="AB10" s="133">
        <v>0</v>
      </c>
      <c r="AC10" s="133">
        <v>11.95</v>
      </c>
      <c r="AD10" s="133">
        <v>4</v>
      </c>
      <c r="AE10" s="133">
        <v>0</v>
      </c>
      <c r="AF10" s="133">
        <v>0</v>
      </c>
      <c r="AG10" s="133">
        <v>0</v>
      </c>
      <c r="AH10" s="133">
        <v>0</v>
      </c>
      <c r="AI10" s="133">
        <v>0</v>
      </c>
      <c r="AJ10" s="133">
        <v>0</v>
      </c>
      <c r="AK10" s="133">
        <v>0</v>
      </c>
      <c r="AL10" s="133">
        <v>0</v>
      </c>
      <c r="AM10" s="133">
        <v>0</v>
      </c>
      <c r="AN10" s="133">
        <v>0</v>
      </c>
      <c r="AO10" s="133">
        <v>0</v>
      </c>
      <c r="AP10" s="133">
        <v>0</v>
      </c>
      <c r="AQ10" s="133">
        <v>0</v>
      </c>
      <c r="AR10" s="133">
        <v>0</v>
      </c>
      <c r="AS10" s="133">
        <v>0</v>
      </c>
      <c r="AT10" s="133">
        <v>0</v>
      </c>
      <c r="AU10" s="134">
        <v>0</v>
      </c>
      <c r="AV10" s="135"/>
      <c r="AW10" s="135"/>
    </row>
    <row r="11" spans="1:49" x14ac:dyDescent="0.35">
      <c r="A11" s="95" t="s">
        <v>1</v>
      </c>
      <c r="B11" s="131">
        <v>68.899999999999991</v>
      </c>
      <c r="C11" s="131">
        <v>43.3</v>
      </c>
      <c r="D11" s="131">
        <v>0</v>
      </c>
      <c r="E11" s="132">
        <v>4.9000000000000004</v>
      </c>
      <c r="F11" s="133">
        <v>17.2</v>
      </c>
      <c r="G11" s="133">
        <v>0</v>
      </c>
      <c r="H11" s="133">
        <v>0</v>
      </c>
      <c r="I11" s="133">
        <v>2.1</v>
      </c>
      <c r="J11" s="133">
        <v>0</v>
      </c>
      <c r="K11" s="133">
        <v>0</v>
      </c>
      <c r="L11" s="133">
        <v>0.9</v>
      </c>
      <c r="M11" s="133">
        <v>0</v>
      </c>
      <c r="N11" s="133">
        <v>16.5</v>
      </c>
      <c r="O11" s="133">
        <v>11.1</v>
      </c>
      <c r="P11" s="133">
        <v>0</v>
      </c>
      <c r="Q11" s="133">
        <v>6.2</v>
      </c>
      <c r="R11" s="133">
        <v>0.7</v>
      </c>
      <c r="S11" s="133">
        <v>0</v>
      </c>
      <c r="T11" s="133">
        <v>0</v>
      </c>
      <c r="U11" s="133">
        <v>0</v>
      </c>
      <c r="V11" s="133">
        <v>0</v>
      </c>
      <c r="W11" s="133">
        <v>0</v>
      </c>
      <c r="X11" s="133">
        <v>1</v>
      </c>
      <c r="Y11" s="133">
        <v>0</v>
      </c>
      <c r="Z11" s="133">
        <v>6.5</v>
      </c>
      <c r="AA11" s="133">
        <v>7.3</v>
      </c>
      <c r="AB11" s="133">
        <v>0</v>
      </c>
      <c r="AC11" s="133">
        <v>34.799999999999997</v>
      </c>
      <c r="AD11" s="133">
        <v>3</v>
      </c>
      <c r="AE11" s="133">
        <v>0</v>
      </c>
      <c r="AF11" s="133">
        <v>0</v>
      </c>
      <c r="AG11" s="133">
        <v>0</v>
      </c>
      <c r="AH11" s="133">
        <v>0</v>
      </c>
      <c r="AI11" s="133">
        <v>0</v>
      </c>
      <c r="AJ11" s="133">
        <v>0</v>
      </c>
      <c r="AK11" s="133">
        <v>0</v>
      </c>
      <c r="AL11" s="133">
        <v>0</v>
      </c>
      <c r="AM11" s="133">
        <v>0</v>
      </c>
      <c r="AN11" s="133">
        <v>0</v>
      </c>
      <c r="AO11" s="133">
        <v>0</v>
      </c>
      <c r="AP11" s="133">
        <v>0</v>
      </c>
      <c r="AQ11" s="133">
        <v>0</v>
      </c>
      <c r="AR11" s="133">
        <v>0</v>
      </c>
      <c r="AS11" s="133">
        <v>0</v>
      </c>
      <c r="AT11" s="133">
        <v>0</v>
      </c>
      <c r="AU11" s="134">
        <v>0</v>
      </c>
    </row>
    <row r="12" spans="1:49" x14ac:dyDescent="0.35">
      <c r="A12" s="95" t="s">
        <v>2</v>
      </c>
      <c r="B12" s="131">
        <v>342.11</v>
      </c>
      <c r="C12" s="131">
        <v>381.06</v>
      </c>
      <c r="D12" s="131">
        <v>1.47</v>
      </c>
      <c r="E12" s="132">
        <v>68.95</v>
      </c>
      <c r="F12" s="133">
        <v>76.539999999999992</v>
      </c>
      <c r="G12" s="133">
        <v>0</v>
      </c>
      <c r="H12" s="133">
        <v>7.71</v>
      </c>
      <c r="I12" s="133">
        <v>86.33</v>
      </c>
      <c r="J12" s="133">
        <v>1</v>
      </c>
      <c r="K12" s="133">
        <v>2.8600000000000003</v>
      </c>
      <c r="L12" s="133">
        <v>41.17</v>
      </c>
      <c r="M12" s="133">
        <v>0</v>
      </c>
      <c r="N12" s="133">
        <v>95.49</v>
      </c>
      <c r="O12" s="133">
        <v>73.260000000000005</v>
      </c>
      <c r="P12" s="133">
        <v>0.47</v>
      </c>
      <c r="Q12" s="133">
        <v>17</v>
      </c>
      <c r="R12" s="133">
        <v>4.4000000000000004</v>
      </c>
      <c r="S12" s="133">
        <v>0</v>
      </c>
      <c r="T12" s="133">
        <v>30.8</v>
      </c>
      <c r="U12" s="133">
        <v>11.68</v>
      </c>
      <c r="V12" s="133">
        <v>0</v>
      </c>
      <c r="W12" s="133">
        <v>6.63</v>
      </c>
      <c r="X12" s="133">
        <v>10.54</v>
      </c>
      <c r="Y12" s="133">
        <v>0</v>
      </c>
      <c r="Z12" s="133">
        <v>36</v>
      </c>
      <c r="AA12" s="133">
        <v>66.14</v>
      </c>
      <c r="AB12" s="133">
        <v>0</v>
      </c>
      <c r="AC12" s="133">
        <v>76.67</v>
      </c>
      <c r="AD12" s="133">
        <v>11</v>
      </c>
      <c r="AE12" s="133">
        <v>0</v>
      </c>
      <c r="AF12" s="133">
        <v>0</v>
      </c>
      <c r="AG12" s="133">
        <v>0</v>
      </c>
      <c r="AH12" s="133">
        <v>0</v>
      </c>
      <c r="AI12" s="133">
        <v>0</v>
      </c>
      <c r="AJ12" s="133">
        <v>0</v>
      </c>
      <c r="AK12" s="133">
        <v>0</v>
      </c>
      <c r="AL12" s="133">
        <v>0</v>
      </c>
      <c r="AM12" s="133">
        <v>0</v>
      </c>
      <c r="AN12" s="133">
        <v>0</v>
      </c>
      <c r="AO12" s="133">
        <v>0</v>
      </c>
      <c r="AP12" s="133">
        <v>0</v>
      </c>
      <c r="AQ12" s="133">
        <v>0</v>
      </c>
      <c r="AR12" s="133">
        <v>0</v>
      </c>
      <c r="AS12" s="133">
        <v>0</v>
      </c>
      <c r="AT12" s="133">
        <v>0</v>
      </c>
      <c r="AU12" s="134">
        <v>0</v>
      </c>
    </row>
    <row r="13" spans="1:49" x14ac:dyDescent="0.35">
      <c r="A13" s="95" t="s">
        <v>3</v>
      </c>
      <c r="B13" s="131">
        <v>293.0698984</v>
      </c>
      <c r="C13" s="131">
        <v>334.53024060000001</v>
      </c>
      <c r="D13" s="131">
        <v>5.9840004000000011</v>
      </c>
      <c r="E13" s="132">
        <v>52</v>
      </c>
      <c r="F13" s="133">
        <v>83.927892</v>
      </c>
      <c r="G13" s="133">
        <v>1</v>
      </c>
      <c r="H13" s="133">
        <v>12.052630000000001</v>
      </c>
      <c r="I13" s="133">
        <v>106.38127789999997</v>
      </c>
      <c r="J13" s="133">
        <v>4.0526300000000006</v>
      </c>
      <c r="K13" s="133">
        <v>8.0369406999999988</v>
      </c>
      <c r="L13" s="133">
        <v>26.961723200000002</v>
      </c>
      <c r="M13" s="133">
        <v>0.63157799999999997</v>
      </c>
      <c r="N13" s="133">
        <v>89.842124200000001</v>
      </c>
      <c r="O13" s="133">
        <v>37.936754100000002</v>
      </c>
      <c r="P13" s="133">
        <v>0.29979240000000001</v>
      </c>
      <c r="Q13" s="133">
        <v>25.0384615</v>
      </c>
      <c r="R13" s="133">
        <v>9</v>
      </c>
      <c r="S13" s="133">
        <v>0</v>
      </c>
      <c r="T13" s="133">
        <v>28.355253099999999</v>
      </c>
      <c r="U13" s="133">
        <v>15.690773399999999</v>
      </c>
      <c r="V13" s="133">
        <v>0</v>
      </c>
      <c r="W13" s="133">
        <v>19.7095135</v>
      </c>
      <c r="X13" s="133">
        <v>4.8042090000000002</v>
      </c>
      <c r="Y13" s="133">
        <v>0</v>
      </c>
      <c r="Z13" s="133">
        <v>25.034975399999997</v>
      </c>
      <c r="AA13" s="133">
        <v>22.564454999999999</v>
      </c>
      <c r="AB13" s="133">
        <v>0</v>
      </c>
      <c r="AC13" s="133">
        <v>33</v>
      </c>
      <c r="AD13" s="133">
        <v>27.263155999999999</v>
      </c>
      <c r="AE13" s="133">
        <v>0</v>
      </c>
      <c r="AF13" s="133">
        <v>0</v>
      </c>
      <c r="AG13" s="133">
        <v>0</v>
      </c>
      <c r="AH13" s="133">
        <v>0</v>
      </c>
      <c r="AI13" s="133">
        <v>0</v>
      </c>
      <c r="AJ13" s="133">
        <v>0</v>
      </c>
      <c r="AK13" s="133">
        <v>0</v>
      </c>
      <c r="AL13" s="133">
        <v>0</v>
      </c>
      <c r="AM13" s="133">
        <v>0</v>
      </c>
      <c r="AN13" s="133">
        <v>0</v>
      </c>
      <c r="AO13" s="133">
        <v>0</v>
      </c>
      <c r="AP13" s="133">
        <v>0</v>
      </c>
      <c r="AQ13" s="133">
        <v>0</v>
      </c>
      <c r="AR13" s="133">
        <v>0</v>
      </c>
      <c r="AS13" s="133">
        <v>0</v>
      </c>
      <c r="AT13" s="133">
        <v>0</v>
      </c>
      <c r="AU13" s="134">
        <v>0</v>
      </c>
    </row>
    <row r="14" spans="1:49" x14ac:dyDescent="0.35">
      <c r="A14" s="95" t="s">
        <v>4</v>
      </c>
      <c r="B14" s="131">
        <v>174.52</v>
      </c>
      <c r="C14" s="131">
        <v>152.70000000000002</v>
      </c>
      <c r="D14" s="131">
        <v>0</v>
      </c>
      <c r="E14" s="132">
        <v>36.85</v>
      </c>
      <c r="F14" s="133">
        <v>76.72</v>
      </c>
      <c r="G14" s="133">
        <v>0</v>
      </c>
      <c r="H14" s="133">
        <v>0</v>
      </c>
      <c r="I14" s="133">
        <v>1.2</v>
      </c>
      <c r="J14" s="133">
        <v>0</v>
      </c>
      <c r="K14" s="133">
        <v>0</v>
      </c>
      <c r="L14" s="133">
        <v>0</v>
      </c>
      <c r="M14" s="133">
        <v>0</v>
      </c>
      <c r="N14" s="133">
        <v>47.17</v>
      </c>
      <c r="O14" s="133">
        <v>23.509999999999998</v>
      </c>
      <c r="P14" s="133">
        <v>0</v>
      </c>
      <c r="Q14" s="133">
        <v>9.1</v>
      </c>
      <c r="R14" s="133">
        <v>4.28</v>
      </c>
      <c r="S14" s="133">
        <v>0</v>
      </c>
      <c r="T14" s="133">
        <v>9</v>
      </c>
      <c r="U14" s="133">
        <v>3</v>
      </c>
      <c r="V14" s="133">
        <v>0</v>
      </c>
      <c r="W14" s="133">
        <v>4</v>
      </c>
      <c r="X14" s="133">
        <v>1</v>
      </c>
      <c r="Y14" s="133">
        <v>0</v>
      </c>
      <c r="Z14" s="133">
        <v>27.4</v>
      </c>
      <c r="AA14" s="133">
        <v>33.450000000000003</v>
      </c>
      <c r="AB14" s="133">
        <v>0</v>
      </c>
      <c r="AC14" s="133">
        <v>41</v>
      </c>
      <c r="AD14" s="133">
        <v>9.5399999999999991</v>
      </c>
      <c r="AE14" s="133">
        <v>0</v>
      </c>
      <c r="AF14" s="133">
        <v>0</v>
      </c>
      <c r="AG14" s="133">
        <v>0</v>
      </c>
      <c r="AH14" s="133">
        <v>0</v>
      </c>
      <c r="AI14" s="133">
        <v>0</v>
      </c>
      <c r="AJ14" s="133">
        <v>0</v>
      </c>
      <c r="AK14" s="133">
        <v>0</v>
      </c>
      <c r="AL14" s="133">
        <v>0</v>
      </c>
      <c r="AM14" s="133">
        <v>0</v>
      </c>
      <c r="AN14" s="133">
        <v>0</v>
      </c>
      <c r="AO14" s="133">
        <v>0</v>
      </c>
      <c r="AP14" s="133">
        <v>0</v>
      </c>
      <c r="AQ14" s="133">
        <v>0</v>
      </c>
      <c r="AR14" s="133">
        <v>0</v>
      </c>
      <c r="AS14" s="133">
        <v>0</v>
      </c>
      <c r="AT14" s="133">
        <v>0</v>
      </c>
      <c r="AU14" s="134">
        <v>0</v>
      </c>
    </row>
    <row r="15" spans="1:49" x14ac:dyDescent="0.35">
      <c r="A15" s="95" t="s">
        <v>5</v>
      </c>
      <c r="B15" s="131">
        <v>126.70000000000002</v>
      </c>
      <c r="C15" s="131">
        <v>163.9</v>
      </c>
      <c r="D15" s="131">
        <v>1</v>
      </c>
      <c r="E15" s="132">
        <v>28.4</v>
      </c>
      <c r="F15" s="133">
        <v>59.3</v>
      </c>
      <c r="G15" s="133">
        <v>0</v>
      </c>
      <c r="H15" s="133">
        <v>1.4</v>
      </c>
      <c r="I15" s="133">
        <v>16.600000000000001</v>
      </c>
      <c r="J15" s="133">
        <v>0</v>
      </c>
      <c r="K15" s="133">
        <v>0</v>
      </c>
      <c r="L15" s="133">
        <v>0</v>
      </c>
      <c r="M15" s="133">
        <v>0</v>
      </c>
      <c r="N15" s="133">
        <v>54.1</v>
      </c>
      <c r="O15" s="133">
        <v>15.9</v>
      </c>
      <c r="P15" s="133">
        <v>0</v>
      </c>
      <c r="Q15" s="133">
        <v>0</v>
      </c>
      <c r="R15" s="133">
        <v>2</v>
      </c>
      <c r="S15" s="133">
        <v>0</v>
      </c>
      <c r="T15" s="133">
        <v>3.7</v>
      </c>
      <c r="U15" s="133">
        <v>4.4000000000000004</v>
      </c>
      <c r="V15" s="133">
        <v>0</v>
      </c>
      <c r="W15" s="133">
        <v>8</v>
      </c>
      <c r="X15" s="133">
        <v>10.8</v>
      </c>
      <c r="Y15" s="133">
        <v>1</v>
      </c>
      <c r="Z15" s="133">
        <v>19.100000000000001</v>
      </c>
      <c r="AA15" s="133">
        <v>39.4</v>
      </c>
      <c r="AB15" s="133">
        <v>0</v>
      </c>
      <c r="AC15" s="133">
        <v>12</v>
      </c>
      <c r="AD15" s="133">
        <v>15.5</v>
      </c>
      <c r="AE15" s="133">
        <v>0</v>
      </c>
      <c r="AF15" s="133">
        <v>0</v>
      </c>
      <c r="AG15" s="133">
        <v>0</v>
      </c>
      <c r="AH15" s="133">
        <v>0</v>
      </c>
      <c r="AI15" s="133">
        <v>0</v>
      </c>
      <c r="AJ15" s="133">
        <v>0</v>
      </c>
      <c r="AK15" s="133">
        <v>0</v>
      </c>
      <c r="AL15" s="133">
        <v>0</v>
      </c>
      <c r="AM15" s="133">
        <v>0</v>
      </c>
      <c r="AN15" s="133">
        <v>0</v>
      </c>
      <c r="AO15" s="133">
        <v>0</v>
      </c>
      <c r="AP15" s="133">
        <v>0</v>
      </c>
      <c r="AQ15" s="133">
        <v>0</v>
      </c>
      <c r="AR15" s="133">
        <v>0</v>
      </c>
      <c r="AS15" s="133">
        <v>0</v>
      </c>
      <c r="AT15" s="133">
        <v>0</v>
      </c>
      <c r="AU15" s="134">
        <v>0</v>
      </c>
    </row>
    <row r="16" spans="1:49" x14ac:dyDescent="0.35">
      <c r="A16" s="95" t="s">
        <v>6</v>
      </c>
      <c r="B16" s="131">
        <v>155.56</v>
      </c>
      <c r="C16" s="131">
        <v>329.86999999999995</v>
      </c>
      <c r="D16" s="131">
        <v>1</v>
      </c>
      <c r="E16" s="132">
        <v>50.09</v>
      </c>
      <c r="F16" s="133">
        <v>83.91</v>
      </c>
      <c r="G16" s="133">
        <v>0</v>
      </c>
      <c r="H16" s="133">
        <v>1</v>
      </c>
      <c r="I16" s="133">
        <v>27.59</v>
      </c>
      <c r="J16" s="133">
        <v>0</v>
      </c>
      <c r="K16" s="133">
        <v>14.83</v>
      </c>
      <c r="L16" s="133">
        <v>110.71</v>
      </c>
      <c r="M16" s="133">
        <v>0</v>
      </c>
      <c r="N16" s="133">
        <v>13.45</v>
      </c>
      <c r="O16" s="133">
        <v>33</v>
      </c>
      <c r="P16" s="133">
        <v>0</v>
      </c>
      <c r="Q16" s="133">
        <v>2</v>
      </c>
      <c r="R16" s="133">
        <v>1</v>
      </c>
      <c r="S16" s="133">
        <v>1</v>
      </c>
      <c r="T16" s="133">
        <v>17.39</v>
      </c>
      <c r="U16" s="133">
        <v>5.14</v>
      </c>
      <c r="V16" s="133">
        <v>0</v>
      </c>
      <c r="W16" s="133">
        <v>5</v>
      </c>
      <c r="X16" s="133">
        <v>7.99</v>
      </c>
      <c r="Y16" s="133">
        <v>0</v>
      </c>
      <c r="Z16" s="133">
        <v>34</v>
      </c>
      <c r="AA16" s="133">
        <v>35</v>
      </c>
      <c r="AB16" s="133">
        <v>0</v>
      </c>
      <c r="AC16" s="133">
        <v>0</v>
      </c>
      <c r="AD16" s="133">
        <v>0</v>
      </c>
      <c r="AE16" s="133">
        <v>0</v>
      </c>
      <c r="AF16" s="133" t="s">
        <v>174</v>
      </c>
      <c r="AG16" s="133">
        <v>1</v>
      </c>
      <c r="AH16" s="133">
        <v>8.129999999999999</v>
      </c>
      <c r="AI16" s="133">
        <v>0</v>
      </c>
      <c r="AJ16" s="133" t="s">
        <v>175</v>
      </c>
      <c r="AK16" s="133">
        <v>0</v>
      </c>
      <c r="AL16" s="133">
        <v>3.4</v>
      </c>
      <c r="AM16" s="133">
        <v>0</v>
      </c>
      <c r="AN16" s="133" t="s">
        <v>176</v>
      </c>
      <c r="AO16" s="133">
        <v>7.8</v>
      </c>
      <c r="AP16" s="133">
        <v>2.2000000000000002</v>
      </c>
      <c r="AQ16" s="133">
        <v>0</v>
      </c>
      <c r="AR16" s="133" t="s">
        <v>177</v>
      </c>
      <c r="AS16" s="133">
        <v>9</v>
      </c>
      <c r="AT16" s="133">
        <v>11.8</v>
      </c>
      <c r="AU16" s="134">
        <v>0</v>
      </c>
    </row>
    <row r="17" spans="1:49" ht="14" x14ac:dyDescent="0.35">
      <c r="A17" s="95" t="s">
        <v>7</v>
      </c>
      <c r="B17" s="131">
        <v>59.436999999999998</v>
      </c>
      <c r="C17" s="131">
        <v>58.032399999999996</v>
      </c>
      <c r="D17" s="131">
        <v>0</v>
      </c>
      <c r="E17" s="132">
        <v>17.7684</v>
      </c>
      <c r="F17" s="133">
        <v>23.65</v>
      </c>
      <c r="G17" s="133">
        <v>0</v>
      </c>
      <c r="H17" s="133">
        <v>2.8</v>
      </c>
      <c r="I17" s="133">
        <v>12.641999999999999</v>
      </c>
      <c r="J17" s="133">
        <v>0</v>
      </c>
      <c r="K17" s="133">
        <v>0</v>
      </c>
      <c r="L17" s="133">
        <v>3.0146999999999999</v>
      </c>
      <c r="M17" s="133">
        <v>0</v>
      </c>
      <c r="N17" s="133">
        <v>2.3290000000000002</v>
      </c>
      <c r="O17" s="133">
        <v>7.1704999999999997</v>
      </c>
      <c r="P17" s="133">
        <v>0</v>
      </c>
      <c r="Q17" s="133">
        <v>3.75</v>
      </c>
      <c r="R17" s="133">
        <v>0</v>
      </c>
      <c r="S17" s="133">
        <v>0</v>
      </c>
      <c r="T17" s="133">
        <v>0.78959999999999997</v>
      </c>
      <c r="U17" s="133">
        <v>2.8952</v>
      </c>
      <c r="V17" s="133">
        <v>0</v>
      </c>
      <c r="W17" s="133">
        <v>7</v>
      </c>
      <c r="X17" s="133">
        <v>0</v>
      </c>
      <c r="Y17" s="133">
        <v>0</v>
      </c>
      <c r="Z17" s="133">
        <v>3</v>
      </c>
      <c r="AA17" s="133">
        <v>7.66</v>
      </c>
      <c r="AB17" s="133">
        <v>0</v>
      </c>
      <c r="AC17" s="133">
        <v>22</v>
      </c>
      <c r="AD17" s="133">
        <v>1</v>
      </c>
      <c r="AE17" s="133">
        <v>0</v>
      </c>
      <c r="AF17" s="133">
        <v>0</v>
      </c>
      <c r="AG17" s="133">
        <v>0</v>
      </c>
      <c r="AH17" s="133">
        <v>0</v>
      </c>
      <c r="AI17" s="133">
        <v>0</v>
      </c>
      <c r="AJ17" s="133">
        <v>0</v>
      </c>
      <c r="AK17" s="133">
        <v>0</v>
      </c>
      <c r="AL17" s="133">
        <v>0</v>
      </c>
      <c r="AM17" s="133">
        <v>0</v>
      </c>
      <c r="AN17" s="133">
        <v>0</v>
      </c>
      <c r="AO17" s="133">
        <v>0</v>
      </c>
      <c r="AP17" s="133">
        <v>0</v>
      </c>
      <c r="AQ17" s="133">
        <v>0</v>
      </c>
      <c r="AR17" s="133">
        <v>0</v>
      </c>
      <c r="AS17" s="133">
        <v>0</v>
      </c>
      <c r="AT17" s="133">
        <v>0</v>
      </c>
      <c r="AU17" s="134">
        <v>0</v>
      </c>
      <c r="AV17" s="75"/>
      <c r="AW17" s="75"/>
    </row>
    <row r="18" spans="1:49" ht="14" x14ac:dyDescent="0.35">
      <c r="A18" s="95" t="s">
        <v>8</v>
      </c>
      <c r="B18" s="131">
        <v>320.81</v>
      </c>
      <c r="C18" s="131">
        <v>362.46000000000004</v>
      </c>
      <c r="D18" s="131">
        <v>0</v>
      </c>
      <c r="E18" s="132">
        <v>36.47</v>
      </c>
      <c r="F18" s="133">
        <v>64.37</v>
      </c>
      <c r="G18" s="133">
        <v>0</v>
      </c>
      <c r="H18" s="133">
        <v>15.82</v>
      </c>
      <c r="I18" s="133">
        <v>76.819999999999993</v>
      </c>
      <c r="J18" s="133">
        <v>0</v>
      </c>
      <c r="K18" s="133">
        <v>0</v>
      </c>
      <c r="L18" s="133">
        <v>0</v>
      </c>
      <c r="M18" s="133">
        <v>0</v>
      </c>
      <c r="N18" s="133">
        <v>10.5</v>
      </c>
      <c r="O18" s="133">
        <v>69.7</v>
      </c>
      <c r="P18" s="133">
        <v>0</v>
      </c>
      <c r="Q18" s="133">
        <v>80.34</v>
      </c>
      <c r="R18" s="133">
        <v>5.08</v>
      </c>
      <c r="S18" s="133">
        <v>0</v>
      </c>
      <c r="T18" s="133">
        <v>14.63</v>
      </c>
      <c r="U18" s="133">
        <v>10.34</v>
      </c>
      <c r="V18" s="133">
        <v>0</v>
      </c>
      <c r="W18" s="133">
        <v>47</v>
      </c>
      <c r="X18" s="133">
        <v>14.440000000000001</v>
      </c>
      <c r="Y18" s="133">
        <v>0</v>
      </c>
      <c r="Z18" s="133">
        <v>0</v>
      </c>
      <c r="AA18" s="133">
        <v>0</v>
      </c>
      <c r="AB18" s="133">
        <v>0</v>
      </c>
      <c r="AC18" s="133">
        <v>13</v>
      </c>
      <c r="AD18" s="133">
        <v>5</v>
      </c>
      <c r="AE18" s="133">
        <v>0</v>
      </c>
      <c r="AF18" s="133" t="s">
        <v>178</v>
      </c>
      <c r="AG18" s="133">
        <v>38.68</v>
      </c>
      <c r="AH18" s="133">
        <v>29.939999999999998</v>
      </c>
      <c r="AI18" s="133">
        <v>0</v>
      </c>
      <c r="AJ18" s="133" t="s">
        <v>179</v>
      </c>
      <c r="AK18" s="133">
        <v>21.490000000000002</v>
      </c>
      <c r="AL18" s="133">
        <v>52.78</v>
      </c>
      <c r="AM18" s="133">
        <v>0</v>
      </c>
      <c r="AN18" s="133" t="s">
        <v>180</v>
      </c>
      <c r="AO18" s="133">
        <v>42.88</v>
      </c>
      <c r="AP18" s="133">
        <v>33.989999999999995</v>
      </c>
      <c r="AQ18" s="133">
        <v>0</v>
      </c>
      <c r="AR18" s="133" t="s">
        <v>181</v>
      </c>
      <c r="AS18" s="133">
        <v>0</v>
      </c>
      <c r="AT18" s="133">
        <v>0</v>
      </c>
      <c r="AU18" s="134">
        <v>0</v>
      </c>
      <c r="AV18" s="75"/>
      <c r="AW18" s="75"/>
    </row>
    <row r="19" spans="1:49" ht="14" x14ac:dyDescent="0.35">
      <c r="A19" s="95" t="s">
        <v>9</v>
      </c>
      <c r="B19" s="131">
        <v>414.96999999999997</v>
      </c>
      <c r="C19" s="131">
        <v>431.76000000000005</v>
      </c>
      <c r="D19" s="131">
        <v>0</v>
      </c>
      <c r="E19" s="132">
        <v>40.200000000000003</v>
      </c>
      <c r="F19" s="133">
        <v>44.67</v>
      </c>
      <c r="G19" s="133">
        <v>0</v>
      </c>
      <c r="H19" s="133">
        <v>13.21</v>
      </c>
      <c r="I19" s="133">
        <v>93.36</v>
      </c>
      <c r="J19" s="133">
        <v>0</v>
      </c>
      <c r="K19" s="133">
        <v>13.559999999999999</v>
      </c>
      <c r="L19" s="133">
        <v>41.13</v>
      </c>
      <c r="M19" s="133">
        <v>0</v>
      </c>
      <c r="N19" s="133">
        <v>121.16</v>
      </c>
      <c r="O19" s="133">
        <v>99.77000000000001</v>
      </c>
      <c r="P19" s="133">
        <v>0</v>
      </c>
      <c r="Q19" s="133">
        <v>55</v>
      </c>
      <c r="R19" s="133">
        <v>5</v>
      </c>
      <c r="S19" s="133">
        <v>0</v>
      </c>
      <c r="T19" s="133">
        <v>56.86</v>
      </c>
      <c r="U19" s="133">
        <v>19.8</v>
      </c>
      <c r="V19" s="133">
        <v>0</v>
      </c>
      <c r="W19" s="133">
        <v>4</v>
      </c>
      <c r="X19" s="133">
        <v>10.059999999999999</v>
      </c>
      <c r="Y19" s="133">
        <v>0</v>
      </c>
      <c r="Z19" s="133">
        <v>38.4</v>
      </c>
      <c r="AA19" s="133">
        <v>44.66</v>
      </c>
      <c r="AB19" s="133">
        <v>0</v>
      </c>
      <c r="AC19" s="133">
        <v>31</v>
      </c>
      <c r="AD19" s="133">
        <v>1.94</v>
      </c>
      <c r="AE19" s="133">
        <v>0</v>
      </c>
      <c r="AF19" s="133" t="s">
        <v>182</v>
      </c>
      <c r="AG19" s="133">
        <v>41.58</v>
      </c>
      <c r="AH19" s="133">
        <v>71.37</v>
      </c>
      <c r="AI19" s="133">
        <v>0</v>
      </c>
      <c r="AJ19" s="133">
        <v>0</v>
      </c>
      <c r="AK19" s="133">
        <v>0</v>
      </c>
      <c r="AL19" s="133">
        <v>0</v>
      </c>
      <c r="AM19" s="133">
        <v>0</v>
      </c>
      <c r="AN19" s="133">
        <v>0</v>
      </c>
      <c r="AO19" s="133">
        <v>0</v>
      </c>
      <c r="AP19" s="133">
        <v>0</v>
      </c>
      <c r="AQ19" s="133">
        <v>0</v>
      </c>
      <c r="AR19" s="133">
        <v>0</v>
      </c>
      <c r="AS19" s="133">
        <v>0</v>
      </c>
      <c r="AT19" s="133">
        <v>0</v>
      </c>
      <c r="AU19" s="134">
        <v>0</v>
      </c>
      <c r="AV19" s="75"/>
      <c r="AW19" s="75"/>
    </row>
    <row r="20" spans="1:49" ht="14" x14ac:dyDescent="0.35">
      <c r="A20" s="95" t="s">
        <v>10</v>
      </c>
      <c r="B20" s="131">
        <v>0</v>
      </c>
      <c r="C20" s="131">
        <v>0</v>
      </c>
      <c r="D20" s="131">
        <v>0</v>
      </c>
      <c r="E20" s="132">
        <v>6.7629999999999999</v>
      </c>
      <c r="F20" s="133">
        <v>14.637</v>
      </c>
      <c r="G20" s="133">
        <v>0</v>
      </c>
      <c r="H20" s="133">
        <v>1</v>
      </c>
      <c r="I20" s="133">
        <v>3.863</v>
      </c>
      <c r="J20" s="133">
        <v>0</v>
      </c>
      <c r="K20" s="133">
        <v>6.6000000000000003E-2</v>
      </c>
      <c r="L20" s="133">
        <v>6.6259999999999994</v>
      </c>
      <c r="M20" s="133">
        <v>0</v>
      </c>
      <c r="N20" s="133">
        <v>0</v>
      </c>
      <c r="O20" s="133">
        <v>0.84199999999999997</v>
      </c>
      <c r="P20" s="133">
        <v>0</v>
      </c>
      <c r="Q20" s="133">
        <v>2.0789999999999997</v>
      </c>
      <c r="R20" s="133">
        <v>0.52600000000000002</v>
      </c>
      <c r="S20" s="133">
        <v>0</v>
      </c>
      <c r="T20" s="133">
        <v>0</v>
      </c>
      <c r="U20" s="133">
        <v>0</v>
      </c>
      <c r="V20" s="133">
        <v>0</v>
      </c>
      <c r="W20" s="133">
        <v>4.6319999999999997</v>
      </c>
      <c r="X20" s="133">
        <v>3</v>
      </c>
      <c r="Y20" s="133">
        <v>0</v>
      </c>
      <c r="Z20" s="133">
        <v>2.8</v>
      </c>
      <c r="AA20" s="133">
        <v>1.5920000000000001</v>
      </c>
      <c r="AB20" s="133">
        <v>0</v>
      </c>
      <c r="AC20" s="133">
        <v>29.895</v>
      </c>
      <c r="AD20" s="133">
        <v>2</v>
      </c>
      <c r="AE20" s="133">
        <v>0</v>
      </c>
      <c r="AF20" s="133" t="s">
        <v>183</v>
      </c>
      <c r="AG20" s="133">
        <v>4</v>
      </c>
      <c r="AH20" s="133">
        <v>4</v>
      </c>
      <c r="AI20" s="133">
        <v>0</v>
      </c>
      <c r="AJ20" s="133" t="s">
        <v>184</v>
      </c>
      <c r="AK20" s="133">
        <v>5</v>
      </c>
      <c r="AL20" s="133">
        <v>0</v>
      </c>
      <c r="AM20" s="133">
        <v>0</v>
      </c>
      <c r="AN20" s="133" t="s">
        <v>185</v>
      </c>
      <c r="AO20" s="133">
        <v>3</v>
      </c>
      <c r="AP20" s="133">
        <v>0</v>
      </c>
      <c r="AQ20" s="133">
        <v>0</v>
      </c>
      <c r="AR20" s="133" t="s">
        <v>186</v>
      </c>
      <c r="AS20" s="133">
        <v>3</v>
      </c>
      <c r="AT20" s="133">
        <v>0</v>
      </c>
      <c r="AU20" s="134">
        <v>0</v>
      </c>
      <c r="AV20" s="75"/>
      <c r="AW20" s="75"/>
    </row>
    <row r="21" spans="1:49" ht="14" x14ac:dyDescent="0.35">
      <c r="A21" s="95" t="s">
        <v>11</v>
      </c>
      <c r="B21" s="131">
        <v>132.6</v>
      </c>
      <c r="C21" s="131">
        <v>147.04999999999998</v>
      </c>
      <c r="D21" s="131">
        <v>0</v>
      </c>
      <c r="E21" s="132">
        <v>20</v>
      </c>
      <c r="F21" s="133">
        <v>61.9</v>
      </c>
      <c r="G21" s="133">
        <v>0</v>
      </c>
      <c r="H21" s="133">
        <v>2</v>
      </c>
      <c r="I21" s="133">
        <v>35.799999999999997</v>
      </c>
      <c r="J21" s="133">
        <v>0</v>
      </c>
      <c r="K21" s="133">
        <v>0</v>
      </c>
      <c r="L21" s="133">
        <v>1.6</v>
      </c>
      <c r="M21" s="133">
        <v>0</v>
      </c>
      <c r="N21" s="133">
        <v>33</v>
      </c>
      <c r="O21" s="133">
        <v>22.03</v>
      </c>
      <c r="P21" s="133">
        <v>0</v>
      </c>
      <c r="Q21" s="133">
        <v>2</v>
      </c>
      <c r="R21" s="133">
        <v>1.6</v>
      </c>
      <c r="S21" s="133">
        <v>0</v>
      </c>
      <c r="T21" s="133">
        <v>4</v>
      </c>
      <c r="U21" s="133">
        <v>0.92</v>
      </c>
      <c r="V21" s="133">
        <v>0</v>
      </c>
      <c r="W21" s="133">
        <v>0</v>
      </c>
      <c r="X21" s="133">
        <v>0</v>
      </c>
      <c r="Y21" s="133">
        <v>0</v>
      </c>
      <c r="Z21" s="133">
        <v>13.6</v>
      </c>
      <c r="AA21" s="133">
        <v>15.7</v>
      </c>
      <c r="AB21" s="133">
        <v>0</v>
      </c>
      <c r="AC21" s="133">
        <v>58</v>
      </c>
      <c r="AD21" s="133">
        <v>7.5</v>
      </c>
      <c r="AE21" s="133">
        <v>0</v>
      </c>
      <c r="AF21" s="133">
        <v>0</v>
      </c>
      <c r="AG21" s="133">
        <v>0</v>
      </c>
      <c r="AH21" s="133">
        <v>0</v>
      </c>
      <c r="AI21" s="133">
        <v>0</v>
      </c>
      <c r="AJ21" s="133">
        <v>0</v>
      </c>
      <c r="AK21" s="133">
        <v>0</v>
      </c>
      <c r="AL21" s="133">
        <v>0</v>
      </c>
      <c r="AM21" s="133">
        <v>0</v>
      </c>
      <c r="AN21" s="133">
        <v>0</v>
      </c>
      <c r="AO21" s="133">
        <v>0</v>
      </c>
      <c r="AP21" s="133">
        <v>0</v>
      </c>
      <c r="AQ21" s="133">
        <v>0</v>
      </c>
      <c r="AR21" s="133">
        <v>0</v>
      </c>
      <c r="AS21" s="133">
        <v>0</v>
      </c>
      <c r="AT21" s="133">
        <v>0</v>
      </c>
      <c r="AU21" s="134">
        <v>0</v>
      </c>
      <c r="AV21" s="75"/>
      <c r="AW21" s="75"/>
    </row>
    <row r="22" spans="1:49" ht="14" x14ac:dyDescent="0.35">
      <c r="A22" s="95" t="s">
        <v>12</v>
      </c>
      <c r="B22" s="131">
        <v>191.83999999999997</v>
      </c>
      <c r="C22" s="131">
        <v>271.91000000000003</v>
      </c>
      <c r="D22" s="131">
        <v>0</v>
      </c>
      <c r="E22" s="132">
        <v>51.77</v>
      </c>
      <c r="F22" s="133">
        <v>99.23</v>
      </c>
      <c r="G22" s="133">
        <v>0</v>
      </c>
      <c r="H22" s="133">
        <v>4.91</v>
      </c>
      <c r="I22" s="133">
        <v>61.36</v>
      </c>
      <c r="J22" s="133">
        <v>0</v>
      </c>
      <c r="K22" s="133">
        <v>0</v>
      </c>
      <c r="L22" s="133">
        <v>2.6</v>
      </c>
      <c r="M22" s="133">
        <v>0</v>
      </c>
      <c r="N22" s="133">
        <v>22.02</v>
      </c>
      <c r="O22" s="133">
        <v>22.11</v>
      </c>
      <c r="P22" s="133">
        <v>0</v>
      </c>
      <c r="Q22" s="133">
        <v>3</v>
      </c>
      <c r="R22" s="133">
        <v>5.26</v>
      </c>
      <c r="S22" s="133">
        <v>0</v>
      </c>
      <c r="T22" s="133">
        <v>13</v>
      </c>
      <c r="U22" s="133">
        <v>7.65</v>
      </c>
      <c r="V22" s="133">
        <v>0</v>
      </c>
      <c r="W22" s="133">
        <v>3</v>
      </c>
      <c r="X22" s="133">
        <v>6.68</v>
      </c>
      <c r="Y22" s="133">
        <v>0</v>
      </c>
      <c r="Z22" s="133">
        <v>11.93</v>
      </c>
      <c r="AA22" s="133">
        <v>38.49</v>
      </c>
      <c r="AB22" s="133">
        <v>0</v>
      </c>
      <c r="AC22" s="133">
        <v>81.209999999999994</v>
      </c>
      <c r="AD22" s="133">
        <v>23.95</v>
      </c>
      <c r="AE22" s="133">
        <v>0</v>
      </c>
      <c r="AF22" s="133">
        <v>0</v>
      </c>
      <c r="AG22" s="133">
        <v>1</v>
      </c>
      <c r="AH22" s="133">
        <v>4.58</v>
      </c>
      <c r="AI22" s="133">
        <v>0</v>
      </c>
      <c r="AJ22" s="133">
        <v>0</v>
      </c>
      <c r="AK22" s="133">
        <v>0</v>
      </c>
      <c r="AL22" s="133">
        <v>0</v>
      </c>
      <c r="AM22" s="133">
        <v>0</v>
      </c>
      <c r="AN22" s="133">
        <v>0</v>
      </c>
      <c r="AO22" s="133">
        <v>0</v>
      </c>
      <c r="AP22" s="133">
        <v>0</v>
      </c>
      <c r="AQ22" s="133">
        <v>0</v>
      </c>
      <c r="AR22" s="133">
        <v>0</v>
      </c>
      <c r="AS22" s="133">
        <v>0</v>
      </c>
      <c r="AT22" s="133">
        <v>0</v>
      </c>
      <c r="AU22" s="134">
        <v>0</v>
      </c>
      <c r="AV22" s="75"/>
      <c r="AW22" s="75"/>
    </row>
    <row r="23" spans="1:49" ht="14" x14ac:dyDescent="0.35">
      <c r="A23" s="95" t="s">
        <v>13</v>
      </c>
      <c r="B23" s="131">
        <v>390.31999999999994</v>
      </c>
      <c r="C23" s="131">
        <v>846.30000000000007</v>
      </c>
      <c r="D23" s="131">
        <v>0.39</v>
      </c>
      <c r="E23" s="132">
        <v>115.49</v>
      </c>
      <c r="F23" s="133">
        <v>213.55</v>
      </c>
      <c r="G23" s="133">
        <v>0</v>
      </c>
      <c r="H23" s="133">
        <v>20.59</v>
      </c>
      <c r="I23" s="133">
        <v>370.84000000000003</v>
      </c>
      <c r="J23" s="133">
        <v>0</v>
      </c>
      <c r="K23" s="133">
        <v>5.7</v>
      </c>
      <c r="L23" s="133">
        <v>35.76</v>
      </c>
      <c r="M23" s="133">
        <v>0</v>
      </c>
      <c r="N23" s="133">
        <v>86.95</v>
      </c>
      <c r="O23" s="133">
        <v>79.66</v>
      </c>
      <c r="P23" s="133">
        <v>0.39</v>
      </c>
      <c r="Q23" s="133">
        <v>4</v>
      </c>
      <c r="R23" s="133">
        <v>12.14</v>
      </c>
      <c r="S23" s="133">
        <v>0</v>
      </c>
      <c r="T23" s="133">
        <v>36.33</v>
      </c>
      <c r="U23" s="133">
        <v>37.269999999999996</v>
      </c>
      <c r="V23" s="133">
        <v>0</v>
      </c>
      <c r="W23" s="133">
        <v>52.26</v>
      </c>
      <c r="X23" s="133">
        <v>11.34</v>
      </c>
      <c r="Y23" s="133">
        <v>0</v>
      </c>
      <c r="Z23" s="133">
        <v>57</v>
      </c>
      <c r="AA23" s="133">
        <v>80.400000000000006</v>
      </c>
      <c r="AB23" s="133">
        <v>0</v>
      </c>
      <c r="AC23" s="133">
        <v>12</v>
      </c>
      <c r="AD23" s="133">
        <v>5.34</v>
      </c>
      <c r="AE23" s="133">
        <v>0</v>
      </c>
      <c r="AF23" s="133">
        <v>0</v>
      </c>
      <c r="AG23" s="133">
        <v>0</v>
      </c>
      <c r="AH23" s="133">
        <v>0</v>
      </c>
      <c r="AI23" s="133">
        <v>0</v>
      </c>
      <c r="AJ23" s="133">
        <v>0</v>
      </c>
      <c r="AK23" s="133">
        <v>0</v>
      </c>
      <c r="AL23" s="133">
        <v>0</v>
      </c>
      <c r="AM23" s="133">
        <v>0</v>
      </c>
      <c r="AN23" s="133">
        <v>0</v>
      </c>
      <c r="AO23" s="133">
        <v>0</v>
      </c>
      <c r="AP23" s="133">
        <v>0</v>
      </c>
      <c r="AQ23" s="133">
        <v>0</v>
      </c>
      <c r="AR23" s="133">
        <v>0</v>
      </c>
      <c r="AS23" s="133">
        <v>0</v>
      </c>
      <c r="AT23" s="133">
        <v>0</v>
      </c>
      <c r="AU23" s="134">
        <v>0</v>
      </c>
      <c r="AV23" s="75"/>
      <c r="AW23" s="75"/>
    </row>
    <row r="24" spans="1:49" ht="14" x14ac:dyDescent="0.35">
      <c r="A24" s="95" t="s">
        <v>14</v>
      </c>
      <c r="B24" s="131">
        <v>61.97</v>
      </c>
      <c r="C24" s="131">
        <v>93.339999999999989</v>
      </c>
      <c r="D24" s="131">
        <v>0</v>
      </c>
      <c r="E24" s="132">
        <v>0</v>
      </c>
      <c r="F24" s="133">
        <v>5</v>
      </c>
      <c r="G24" s="133">
        <v>0</v>
      </c>
      <c r="H24" s="133">
        <v>2.4700000000000002</v>
      </c>
      <c r="I24" s="133">
        <v>35.519999999999996</v>
      </c>
      <c r="J24" s="133">
        <v>0</v>
      </c>
      <c r="K24" s="133">
        <v>2.84</v>
      </c>
      <c r="L24" s="133">
        <v>5.78</v>
      </c>
      <c r="M24" s="133">
        <v>0</v>
      </c>
      <c r="N24" s="133">
        <v>2.71</v>
      </c>
      <c r="O24" s="133">
        <v>14.55</v>
      </c>
      <c r="P24" s="133">
        <v>0</v>
      </c>
      <c r="Q24" s="133">
        <v>0</v>
      </c>
      <c r="R24" s="133">
        <v>1</v>
      </c>
      <c r="S24" s="133">
        <v>0</v>
      </c>
      <c r="T24" s="133">
        <v>34.46</v>
      </c>
      <c r="U24" s="133">
        <v>3.0300000000000002</v>
      </c>
      <c r="V24" s="133">
        <v>0</v>
      </c>
      <c r="W24" s="133">
        <v>0</v>
      </c>
      <c r="X24" s="133">
        <v>0</v>
      </c>
      <c r="Y24" s="133">
        <v>0</v>
      </c>
      <c r="Z24" s="133">
        <v>12.19</v>
      </c>
      <c r="AA24" s="133">
        <v>23.86</v>
      </c>
      <c r="AB24" s="133">
        <v>0</v>
      </c>
      <c r="AC24" s="133">
        <v>0</v>
      </c>
      <c r="AD24" s="133">
        <v>0</v>
      </c>
      <c r="AE24" s="133">
        <v>0</v>
      </c>
      <c r="AF24" s="133" t="s">
        <v>187</v>
      </c>
      <c r="AG24" s="133">
        <v>0</v>
      </c>
      <c r="AH24" s="133">
        <v>1.6</v>
      </c>
      <c r="AI24" s="133">
        <v>0</v>
      </c>
      <c r="AJ24" s="133" t="s">
        <v>188</v>
      </c>
      <c r="AK24" s="133">
        <v>7.3</v>
      </c>
      <c r="AL24" s="133">
        <v>3</v>
      </c>
      <c r="AM24" s="133">
        <v>0</v>
      </c>
      <c r="AN24" s="133">
        <v>0</v>
      </c>
      <c r="AO24" s="133">
        <v>0</v>
      </c>
      <c r="AP24" s="133">
        <v>0</v>
      </c>
      <c r="AQ24" s="133">
        <v>0</v>
      </c>
      <c r="AR24" s="133">
        <v>0</v>
      </c>
      <c r="AS24" s="133">
        <v>0</v>
      </c>
      <c r="AT24" s="133">
        <v>0</v>
      </c>
      <c r="AU24" s="134">
        <v>0</v>
      </c>
      <c r="AV24" s="75"/>
      <c r="AW24" s="75"/>
    </row>
    <row r="25" spans="1:49" ht="14" x14ac:dyDescent="0.35">
      <c r="A25" s="95" t="s">
        <v>15</v>
      </c>
      <c r="B25" s="131">
        <v>136.95352732793523</v>
      </c>
      <c r="C25" s="131">
        <v>131.80832489878543</v>
      </c>
      <c r="D25" s="131">
        <v>0</v>
      </c>
      <c r="E25" s="132">
        <v>36.695976720647771</v>
      </c>
      <c r="F25" s="133">
        <v>53.540369433198379</v>
      </c>
      <c r="G25" s="133">
        <v>0</v>
      </c>
      <c r="H25" s="133">
        <v>0</v>
      </c>
      <c r="I25" s="133">
        <v>6.6370040485829964</v>
      </c>
      <c r="J25" s="133">
        <v>0</v>
      </c>
      <c r="K25" s="133">
        <v>4.8193572874493924</v>
      </c>
      <c r="L25" s="133">
        <v>33.757859311740901</v>
      </c>
      <c r="M25" s="133">
        <v>0</v>
      </c>
      <c r="N25" s="133">
        <v>25.46732793522267</v>
      </c>
      <c r="O25" s="133">
        <v>25.754316801619435</v>
      </c>
      <c r="P25" s="133">
        <v>0</v>
      </c>
      <c r="Q25" s="133">
        <v>0</v>
      </c>
      <c r="R25" s="133">
        <v>1</v>
      </c>
      <c r="S25" s="133">
        <v>0</v>
      </c>
      <c r="T25" s="133">
        <v>16.402221659919029</v>
      </c>
      <c r="U25" s="133">
        <v>1.6086538461538442</v>
      </c>
      <c r="V25" s="133">
        <v>0</v>
      </c>
      <c r="W25" s="133">
        <v>4</v>
      </c>
      <c r="X25" s="133">
        <v>2.5101214574898787</v>
      </c>
      <c r="Y25" s="133">
        <v>0</v>
      </c>
      <c r="Z25" s="133">
        <v>3</v>
      </c>
      <c r="AA25" s="133">
        <v>4</v>
      </c>
      <c r="AB25" s="133">
        <v>0</v>
      </c>
      <c r="AC25" s="133">
        <v>46.568643724696358</v>
      </c>
      <c r="AD25" s="133">
        <v>3</v>
      </c>
      <c r="AE25" s="133">
        <v>0</v>
      </c>
      <c r="AF25" s="133">
        <v>0</v>
      </c>
      <c r="AG25" s="133">
        <v>0</v>
      </c>
      <c r="AH25" s="133">
        <v>0</v>
      </c>
      <c r="AI25" s="133">
        <v>0</v>
      </c>
      <c r="AJ25" s="133">
        <v>0</v>
      </c>
      <c r="AK25" s="133">
        <v>0</v>
      </c>
      <c r="AL25" s="133">
        <v>0</v>
      </c>
      <c r="AM25" s="133">
        <v>0</v>
      </c>
      <c r="AN25" s="133">
        <v>0</v>
      </c>
      <c r="AO25" s="133">
        <v>0</v>
      </c>
      <c r="AP25" s="133">
        <v>0</v>
      </c>
      <c r="AQ25" s="133">
        <v>0</v>
      </c>
      <c r="AR25" s="133">
        <v>0</v>
      </c>
      <c r="AS25" s="133">
        <v>0</v>
      </c>
      <c r="AT25" s="133">
        <v>0</v>
      </c>
      <c r="AU25" s="134">
        <v>0</v>
      </c>
      <c r="AV25" s="75"/>
      <c r="AW25" s="75"/>
    </row>
    <row r="26" spans="1:49" ht="14" x14ac:dyDescent="0.35">
      <c r="A26" s="95" t="s">
        <v>16</v>
      </c>
      <c r="B26" s="131">
        <v>100.652</v>
      </c>
      <c r="C26" s="131">
        <v>101.29970000000002</v>
      </c>
      <c r="D26" s="131">
        <v>0</v>
      </c>
      <c r="E26" s="132">
        <v>1</v>
      </c>
      <c r="F26" s="133">
        <v>1.2</v>
      </c>
      <c r="G26" s="133">
        <v>0</v>
      </c>
      <c r="H26" s="133">
        <v>1.1100000000000001</v>
      </c>
      <c r="I26" s="133">
        <v>46.43</v>
      </c>
      <c r="J26" s="133">
        <v>0</v>
      </c>
      <c r="K26" s="133">
        <v>0</v>
      </c>
      <c r="L26" s="133">
        <v>1.6</v>
      </c>
      <c r="M26" s="133">
        <v>0</v>
      </c>
      <c r="N26" s="133">
        <v>5</v>
      </c>
      <c r="O26" s="133">
        <v>6.08</v>
      </c>
      <c r="P26" s="133">
        <v>0</v>
      </c>
      <c r="Q26" s="133">
        <v>5.62</v>
      </c>
      <c r="R26" s="133">
        <v>2.4699999999999998</v>
      </c>
      <c r="S26" s="133">
        <v>0</v>
      </c>
      <c r="T26" s="133">
        <v>12</v>
      </c>
      <c r="U26" s="133">
        <v>1</v>
      </c>
      <c r="V26" s="133">
        <v>0</v>
      </c>
      <c r="W26" s="133">
        <v>6</v>
      </c>
      <c r="X26" s="133">
        <v>6.9109999999999996</v>
      </c>
      <c r="Y26" s="133">
        <v>0</v>
      </c>
      <c r="Z26" s="133">
        <v>3.6419999999999999</v>
      </c>
      <c r="AA26" s="133">
        <v>11.059999999999999</v>
      </c>
      <c r="AB26" s="133">
        <v>0</v>
      </c>
      <c r="AC26" s="133">
        <v>52</v>
      </c>
      <c r="AD26" s="133">
        <v>1</v>
      </c>
      <c r="AE26" s="133">
        <v>0</v>
      </c>
      <c r="AF26" s="133">
        <v>0</v>
      </c>
      <c r="AG26" s="133">
        <v>0</v>
      </c>
      <c r="AH26" s="133">
        <v>2.79</v>
      </c>
      <c r="AI26" s="133">
        <v>0</v>
      </c>
      <c r="AJ26" s="133">
        <v>0</v>
      </c>
      <c r="AK26" s="133">
        <v>1.8399999999999999</v>
      </c>
      <c r="AL26" s="133">
        <v>5.1316000000000006</v>
      </c>
      <c r="AM26" s="133">
        <v>0</v>
      </c>
      <c r="AN26" s="133">
        <v>0</v>
      </c>
      <c r="AO26" s="133">
        <v>10.44</v>
      </c>
      <c r="AP26" s="133">
        <v>10.6271</v>
      </c>
      <c r="AQ26" s="133">
        <v>0</v>
      </c>
      <c r="AR26" s="133">
        <v>0</v>
      </c>
      <c r="AS26" s="133">
        <v>2</v>
      </c>
      <c r="AT26" s="133">
        <v>5</v>
      </c>
      <c r="AU26" s="134">
        <v>0</v>
      </c>
      <c r="AV26" s="75"/>
      <c r="AW26" s="75"/>
    </row>
    <row r="27" spans="1:49" ht="14" x14ac:dyDescent="0.35">
      <c r="A27" s="95" t="s">
        <v>17</v>
      </c>
      <c r="B27" s="131">
        <v>364.90000000000003</v>
      </c>
      <c r="C27" s="131">
        <v>433.90000000000009</v>
      </c>
      <c r="D27" s="131">
        <v>4.0999999999999996</v>
      </c>
      <c r="E27" s="132">
        <v>71.099999999999994</v>
      </c>
      <c r="F27" s="133">
        <v>92.3</v>
      </c>
      <c r="G27" s="133">
        <v>0</v>
      </c>
      <c r="H27" s="133">
        <v>25.5</v>
      </c>
      <c r="I27" s="133">
        <v>101.3</v>
      </c>
      <c r="J27" s="133">
        <v>1.4</v>
      </c>
      <c r="K27" s="133">
        <v>12.6</v>
      </c>
      <c r="L27" s="133">
        <v>66.5</v>
      </c>
      <c r="M27" s="133">
        <v>0.5</v>
      </c>
      <c r="N27" s="133">
        <v>99</v>
      </c>
      <c r="O27" s="133">
        <v>78.099999999999994</v>
      </c>
      <c r="P27" s="133">
        <v>2.2000000000000002</v>
      </c>
      <c r="Q27" s="133">
        <v>27.8</v>
      </c>
      <c r="R27" s="133">
        <v>0</v>
      </c>
      <c r="S27" s="133">
        <v>0</v>
      </c>
      <c r="T27" s="133">
        <v>50.1</v>
      </c>
      <c r="U27" s="133">
        <v>17.8</v>
      </c>
      <c r="V27" s="133">
        <v>0</v>
      </c>
      <c r="W27" s="133">
        <v>28</v>
      </c>
      <c r="X27" s="133">
        <v>18.8</v>
      </c>
      <c r="Y27" s="133">
        <v>0</v>
      </c>
      <c r="Z27" s="133">
        <v>43.8</v>
      </c>
      <c r="AA27" s="133">
        <v>51.1</v>
      </c>
      <c r="AB27" s="133">
        <v>0</v>
      </c>
      <c r="AC27" s="133">
        <v>7</v>
      </c>
      <c r="AD27" s="133">
        <v>8</v>
      </c>
      <c r="AE27" s="133">
        <v>0</v>
      </c>
      <c r="AF27" s="133">
        <v>0</v>
      </c>
      <c r="AG27" s="133">
        <v>0</v>
      </c>
      <c r="AH27" s="133">
        <v>0</v>
      </c>
      <c r="AI27" s="133">
        <v>0</v>
      </c>
      <c r="AJ27" s="133">
        <v>0</v>
      </c>
      <c r="AK27" s="133">
        <v>0</v>
      </c>
      <c r="AL27" s="133">
        <v>0</v>
      </c>
      <c r="AM27" s="133">
        <v>0</v>
      </c>
      <c r="AN27" s="133">
        <v>0</v>
      </c>
      <c r="AO27" s="133">
        <v>0</v>
      </c>
      <c r="AP27" s="133">
        <v>0</v>
      </c>
      <c r="AQ27" s="133">
        <v>0</v>
      </c>
      <c r="AR27" s="133">
        <v>0</v>
      </c>
      <c r="AS27" s="133">
        <v>0</v>
      </c>
      <c r="AT27" s="133">
        <v>0</v>
      </c>
      <c r="AU27" s="134">
        <v>0</v>
      </c>
      <c r="AV27" s="75"/>
      <c r="AW27" s="75"/>
    </row>
    <row r="28" spans="1:49" ht="14" x14ac:dyDescent="0.35">
      <c r="A28" s="95" t="s">
        <v>18</v>
      </c>
      <c r="B28" s="131">
        <v>182.99</v>
      </c>
      <c r="C28" s="131">
        <v>154.125</v>
      </c>
      <c r="D28" s="131">
        <v>3</v>
      </c>
      <c r="E28" s="132">
        <v>31.240000000000002</v>
      </c>
      <c r="F28" s="133">
        <v>82.19</v>
      </c>
      <c r="G28" s="133">
        <v>0</v>
      </c>
      <c r="H28" s="133">
        <v>0</v>
      </c>
      <c r="I28" s="133">
        <v>8.5</v>
      </c>
      <c r="J28" s="133">
        <v>0</v>
      </c>
      <c r="K28" s="133">
        <v>0</v>
      </c>
      <c r="L28" s="133">
        <v>0</v>
      </c>
      <c r="M28" s="133">
        <v>0</v>
      </c>
      <c r="N28" s="133">
        <v>61.4</v>
      </c>
      <c r="O28" s="133">
        <v>21.42</v>
      </c>
      <c r="P28" s="133">
        <v>2</v>
      </c>
      <c r="Q28" s="133">
        <v>18.939999999999998</v>
      </c>
      <c r="R28" s="133">
        <v>9.0949999999999989</v>
      </c>
      <c r="S28" s="133">
        <v>0</v>
      </c>
      <c r="T28" s="133">
        <v>16.39</v>
      </c>
      <c r="U28" s="133">
        <v>1</v>
      </c>
      <c r="V28" s="133">
        <v>0</v>
      </c>
      <c r="W28" s="133">
        <v>3</v>
      </c>
      <c r="X28" s="133">
        <v>2.8</v>
      </c>
      <c r="Y28" s="133">
        <v>0</v>
      </c>
      <c r="Z28" s="133">
        <v>28.02</v>
      </c>
      <c r="AA28" s="133">
        <v>24.119999999999997</v>
      </c>
      <c r="AB28" s="133">
        <v>1</v>
      </c>
      <c r="AC28" s="133">
        <v>24</v>
      </c>
      <c r="AD28" s="133">
        <v>5</v>
      </c>
      <c r="AE28" s="133">
        <v>0</v>
      </c>
      <c r="AF28" s="133">
        <v>0</v>
      </c>
      <c r="AG28" s="133">
        <v>0</v>
      </c>
      <c r="AH28" s="133">
        <v>0</v>
      </c>
      <c r="AI28" s="133">
        <v>0</v>
      </c>
      <c r="AJ28" s="133">
        <v>0</v>
      </c>
      <c r="AK28" s="133">
        <v>0</v>
      </c>
      <c r="AL28" s="133">
        <v>0</v>
      </c>
      <c r="AM28" s="133">
        <v>0</v>
      </c>
      <c r="AN28" s="133">
        <v>0</v>
      </c>
      <c r="AO28" s="133">
        <v>0</v>
      </c>
      <c r="AP28" s="133">
        <v>0</v>
      </c>
      <c r="AQ28" s="133">
        <v>0</v>
      </c>
      <c r="AR28" s="133">
        <v>0</v>
      </c>
      <c r="AS28" s="133">
        <v>0</v>
      </c>
      <c r="AT28" s="133">
        <v>0</v>
      </c>
      <c r="AU28" s="134">
        <v>0</v>
      </c>
      <c r="AV28" s="75"/>
      <c r="AW28" s="75"/>
    </row>
    <row r="29" spans="1:49" ht="14" x14ac:dyDescent="0.35">
      <c r="A29" s="95" t="s">
        <v>19</v>
      </c>
      <c r="B29" s="131">
        <v>283.15999999999997</v>
      </c>
      <c r="C29" s="131">
        <v>415.18</v>
      </c>
      <c r="D29" s="131">
        <v>0.73</v>
      </c>
      <c r="E29" s="132">
        <v>64.150000000000006</v>
      </c>
      <c r="F29" s="133">
        <v>126.57</v>
      </c>
      <c r="G29" s="133">
        <v>0</v>
      </c>
      <c r="H29" s="133">
        <v>10.050000000000001</v>
      </c>
      <c r="I29" s="133">
        <v>77.960000000000008</v>
      </c>
      <c r="J29" s="133">
        <v>0</v>
      </c>
      <c r="K29" s="133">
        <v>9.32</v>
      </c>
      <c r="L29" s="133">
        <v>46.18</v>
      </c>
      <c r="M29" s="133">
        <v>0</v>
      </c>
      <c r="N29" s="133">
        <v>72.88</v>
      </c>
      <c r="O29" s="133">
        <v>76.22</v>
      </c>
      <c r="P29" s="133">
        <v>0.73</v>
      </c>
      <c r="Q29" s="133">
        <v>2</v>
      </c>
      <c r="R29" s="133">
        <v>8.620000000000001</v>
      </c>
      <c r="S29" s="133">
        <v>0</v>
      </c>
      <c r="T29" s="133">
        <v>63.13</v>
      </c>
      <c r="U29" s="133">
        <v>16.7</v>
      </c>
      <c r="V29" s="133">
        <v>0</v>
      </c>
      <c r="W29" s="133">
        <v>16</v>
      </c>
      <c r="X29" s="133">
        <v>15.879999999999999</v>
      </c>
      <c r="Y29" s="133">
        <v>0</v>
      </c>
      <c r="Z29" s="133">
        <v>19</v>
      </c>
      <c r="AA29" s="133">
        <v>39.25</v>
      </c>
      <c r="AB29" s="133">
        <v>0</v>
      </c>
      <c r="AC29" s="133">
        <v>1</v>
      </c>
      <c r="AD29" s="133">
        <v>0</v>
      </c>
      <c r="AE29" s="133">
        <v>0</v>
      </c>
      <c r="AF29" s="133">
        <v>0</v>
      </c>
      <c r="AG29" s="133">
        <v>25.63</v>
      </c>
      <c r="AH29" s="133">
        <v>7.8</v>
      </c>
      <c r="AI29" s="133">
        <v>0</v>
      </c>
      <c r="AJ29" s="133">
        <v>0</v>
      </c>
      <c r="AK29" s="133">
        <v>0</v>
      </c>
      <c r="AL29" s="133">
        <v>0</v>
      </c>
      <c r="AM29" s="133">
        <v>0</v>
      </c>
      <c r="AN29" s="133">
        <v>0</v>
      </c>
      <c r="AO29" s="133">
        <v>0</v>
      </c>
      <c r="AP29" s="133">
        <v>0</v>
      </c>
      <c r="AQ29" s="133">
        <v>0</v>
      </c>
      <c r="AR29" s="133">
        <v>0</v>
      </c>
      <c r="AS29" s="133">
        <v>0</v>
      </c>
      <c r="AT29" s="133">
        <v>0</v>
      </c>
      <c r="AU29" s="134">
        <v>0</v>
      </c>
      <c r="AV29" s="75"/>
      <c r="AW29" s="75"/>
    </row>
    <row r="30" spans="1:49" ht="14" x14ac:dyDescent="0.35">
      <c r="A30" s="95" t="s">
        <v>20</v>
      </c>
      <c r="B30" s="131">
        <v>74.16</v>
      </c>
      <c r="C30" s="131">
        <v>122.51</v>
      </c>
      <c r="D30" s="131">
        <v>0</v>
      </c>
      <c r="E30" s="132">
        <v>5</v>
      </c>
      <c r="F30" s="133">
        <v>18.82</v>
      </c>
      <c r="G30" s="133">
        <v>0</v>
      </c>
      <c r="H30" s="133">
        <v>2</v>
      </c>
      <c r="I30" s="133">
        <v>39.409999999999997</v>
      </c>
      <c r="J30" s="133">
        <v>0</v>
      </c>
      <c r="K30" s="133">
        <v>6.16</v>
      </c>
      <c r="L30" s="133">
        <v>43.260000000000005</v>
      </c>
      <c r="M30" s="133">
        <v>0</v>
      </c>
      <c r="N30" s="133">
        <v>12</v>
      </c>
      <c r="O30" s="133">
        <v>7.62</v>
      </c>
      <c r="P30" s="133">
        <v>0</v>
      </c>
      <c r="Q30" s="133">
        <v>0</v>
      </c>
      <c r="R30" s="133">
        <v>0</v>
      </c>
      <c r="S30" s="133">
        <v>0</v>
      </c>
      <c r="T30" s="133">
        <v>2</v>
      </c>
      <c r="U30" s="133">
        <v>1.77</v>
      </c>
      <c r="V30" s="133">
        <v>0</v>
      </c>
      <c r="W30" s="133">
        <v>10</v>
      </c>
      <c r="X30" s="133">
        <v>0</v>
      </c>
      <c r="Y30" s="133">
        <v>0</v>
      </c>
      <c r="Z30" s="133">
        <v>3</v>
      </c>
      <c r="AA30" s="133">
        <v>5.63</v>
      </c>
      <c r="AB30" s="133">
        <v>0</v>
      </c>
      <c r="AC30" s="133">
        <v>31</v>
      </c>
      <c r="AD30" s="133">
        <v>1</v>
      </c>
      <c r="AE30" s="133">
        <v>0</v>
      </c>
      <c r="AF30" s="133" t="s">
        <v>189</v>
      </c>
      <c r="AG30" s="133">
        <v>0</v>
      </c>
      <c r="AH30" s="133">
        <v>5</v>
      </c>
      <c r="AI30" s="133">
        <v>0</v>
      </c>
      <c r="AJ30" s="133" t="s">
        <v>190</v>
      </c>
      <c r="AK30" s="133">
        <v>3</v>
      </c>
      <c r="AL30" s="133">
        <v>0</v>
      </c>
      <c r="AM30" s="133">
        <v>0</v>
      </c>
      <c r="AN30" s="133">
        <v>0</v>
      </c>
      <c r="AO30" s="133">
        <v>0</v>
      </c>
      <c r="AP30" s="133">
        <v>0</v>
      </c>
      <c r="AQ30" s="133">
        <v>0</v>
      </c>
      <c r="AR30" s="133">
        <v>0</v>
      </c>
      <c r="AS30" s="133">
        <v>0</v>
      </c>
      <c r="AT30" s="133">
        <v>0</v>
      </c>
      <c r="AU30" s="134">
        <v>0</v>
      </c>
      <c r="AV30" s="75"/>
      <c r="AW30" s="75"/>
    </row>
    <row r="31" spans="1:49" x14ac:dyDescent="0.35">
      <c r="A31" s="95" t="s">
        <v>21</v>
      </c>
      <c r="B31" s="131">
        <v>248.78</v>
      </c>
      <c r="C31" s="131">
        <v>420.56999999999994</v>
      </c>
      <c r="D31" s="131">
        <v>0</v>
      </c>
      <c r="E31" s="132">
        <v>37.799999999999997</v>
      </c>
      <c r="F31" s="133">
        <v>64.539999999999992</v>
      </c>
      <c r="G31" s="133">
        <v>0</v>
      </c>
      <c r="H31" s="133">
        <v>6</v>
      </c>
      <c r="I31" s="133">
        <v>68.86</v>
      </c>
      <c r="J31" s="133">
        <v>0</v>
      </c>
      <c r="K31" s="133">
        <v>24.53</v>
      </c>
      <c r="L31" s="133">
        <v>118.11</v>
      </c>
      <c r="M31" s="133">
        <v>0</v>
      </c>
      <c r="N31" s="133">
        <v>27.21</v>
      </c>
      <c r="O31" s="133">
        <v>81.27000000000001</v>
      </c>
      <c r="P31" s="133">
        <v>0</v>
      </c>
      <c r="Q31" s="133">
        <v>0</v>
      </c>
      <c r="R31" s="133">
        <v>0</v>
      </c>
      <c r="S31" s="133">
        <v>0</v>
      </c>
      <c r="T31" s="133">
        <v>21.43</v>
      </c>
      <c r="U31" s="133">
        <v>23.33</v>
      </c>
      <c r="V31" s="133">
        <v>0</v>
      </c>
      <c r="W31" s="133">
        <v>56.81</v>
      </c>
      <c r="X31" s="133">
        <v>22</v>
      </c>
      <c r="Y31" s="133">
        <v>0</v>
      </c>
      <c r="Z31" s="133">
        <v>39</v>
      </c>
      <c r="AA31" s="133">
        <v>35.46</v>
      </c>
      <c r="AB31" s="133">
        <v>0</v>
      </c>
      <c r="AC31" s="133">
        <v>23</v>
      </c>
      <c r="AD31" s="133">
        <v>3</v>
      </c>
      <c r="AE31" s="133">
        <v>0</v>
      </c>
      <c r="AF31" s="133" t="s">
        <v>191</v>
      </c>
      <c r="AG31" s="133">
        <v>9</v>
      </c>
      <c r="AH31" s="133">
        <v>2</v>
      </c>
      <c r="AI31" s="133">
        <v>0</v>
      </c>
      <c r="AJ31" s="133" t="s">
        <v>192</v>
      </c>
      <c r="AK31" s="133">
        <v>4</v>
      </c>
      <c r="AL31" s="133">
        <v>2</v>
      </c>
      <c r="AM31" s="133">
        <v>0</v>
      </c>
      <c r="AN31" s="133">
        <v>0</v>
      </c>
      <c r="AO31" s="133">
        <v>0</v>
      </c>
      <c r="AP31" s="133">
        <v>0</v>
      </c>
      <c r="AQ31" s="133">
        <v>0</v>
      </c>
      <c r="AR31" s="133">
        <v>0</v>
      </c>
      <c r="AS31" s="133">
        <v>0</v>
      </c>
      <c r="AT31" s="133">
        <v>0</v>
      </c>
      <c r="AU31" s="134">
        <v>0</v>
      </c>
    </row>
    <row r="32" spans="1:49" x14ac:dyDescent="0.35">
      <c r="A32" s="95" t="s">
        <v>22</v>
      </c>
      <c r="B32" s="131">
        <v>101.1</v>
      </c>
      <c r="C32" s="131">
        <v>160.58000000000001</v>
      </c>
      <c r="D32" s="131">
        <v>0</v>
      </c>
      <c r="E32" s="132">
        <v>18.61</v>
      </c>
      <c r="F32" s="133">
        <v>54.480000000000004</v>
      </c>
      <c r="G32" s="133">
        <v>0</v>
      </c>
      <c r="H32" s="133">
        <v>0</v>
      </c>
      <c r="I32" s="133">
        <v>56</v>
      </c>
      <c r="J32" s="133">
        <v>0</v>
      </c>
      <c r="K32" s="133">
        <v>1.1299999999999999</v>
      </c>
      <c r="L32" s="133">
        <v>18.489999999999998</v>
      </c>
      <c r="M32" s="133">
        <v>0</v>
      </c>
      <c r="N32" s="133">
        <v>18.21</v>
      </c>
      <c r="O32" s="133">
        <v>10.55</v>
      </c>
      <c r="P32" s="133">
        <v>0</v>
      </c>
      <c r="Q32" s="133">
        <v>7.76</v>
      </c>
      <c r="R32" s="133">
        <v>0</v>
      </c>
      <c r="S32" s="133">
        <v>0</v>
      </c>
      <c r="T32" s="133">
        <v>0.39</v>
      </c>
      <c r="U32" s="133">
        <v>2.17</v>
      </c>
      <c r="V32" s="133">
        <v>0</v>
      </c>
      <c r="W32" s="133">
        <v>1</v>
      </c>
      <c r="X32" s="133">
        <v>1.42</v>
      </c>
      <c r="Y32" s="133">
        <v>0</v>
      </c>
      <c r="Z32" s="133">
        <v>10</v>
      </c>
      <c r="AA32" s="133">
        <v>14.14</v>
      </c>
      <c r="AB32" s="133">
        <v>0</v>
      </c>
      <c r="AC32" s="133">
        <v>44</v>
      </c>
      <c r="AD32" s="133">
        <v>3.33</v>
      </c>
      <c r="AE32" s="133">
        <v>0</v>
      </c>
      <c r="AF32" s="133">
        <v>0</v>
      </c>
      <c r="AG32" s="133">
        <v>0</v>
      </c>
      <c r="AH32" s="133">
        <v>0</v>
      </c>
      <c r="AI32" s="133">
        <v>0</v>
      </c>
      <c r="AJ32" s="133">
        <v>0</v>
      </c>
      <c r="AK32" s="133">
        <v>0</v>
      </c>
      <c r="AL32" s="133">
        <v>0</v>
      </c>
      <c r="AM32" s="133">
        <v>0</v>
      </c>
      <c r="AN32" s="133">
        <v>0</v>
      </c>
      <c r="AO32" s="133">
        <v>0</v>
      </c>
      <c r="AP32" s="133">
        <v>0</v>
      </c>
      <c r="AQ32" s="133">
        <v>0</v>
      </c>
      <c r="AR32" s="133">
        <v>0</v>
      </c>
      <c r="AS32" s="133">
        <v>0</v>
      </c>
      <c r="AT32" s="133">
        <v>0</v>
      </c>
      <c r="AU32" s="134">
        <v>0</v>
      </c>
    </row>
    <row r="33" spans="1:47" x14ac:dyDescent="0.35">
      <c r="A33" s="95" t="s">
        <v>23</v>
      </c>
      <c r="B33" s="131">
        <v>68.31</v>
      </c>
      <c r="C33" s="131">
        <v>105.27000000000001</v>
      </c>
      <c r="D33" s="131">
        <v>0</v>
      </c>
      <c r="E33" s="132">
        <v>16.399999999999999</v>
      </c>
      <c r="F33" s="133">
        <v>40.86</v>
      </c>
      <c r="G33" s="133">
        <v>0</v>
      </c>
      <c r="H33" s="133">
        <v>0.43</v>
      </c>
      <c r="I33" s="133">
        <v>32.340000000000003</v>
      </c>
      <c r="J33" s="133">
        <v>0</v>
      </c>
      <c r="K33" s="133">
        <v>0</v>
      </c>
      <c r="L33" s="133">
        <v>1</v>
      </c>
      <c r="M33" s="133">
        <v>0</v>
      </c>
      <c r="N33" s="133">
        <v>18.5</v>
      </c>
      <c r="O33" s="133">
        <v>4</v>
      </c>
      <c r="P33" s="133">
        <v>0</v>
      </c>
      <c r="Q33" s="133">
        <v>0.18</v>
      </c>
      <c r="R33" s="133">
        <v>0</v>
      </c>
      <c r="S33" s="133">
        <v>0</v>
      </c>
      <c r="T33" s="133">
        <v>0</v>
      </c>
      <c r="U33" s="133">
        <v>0</v>
      </c>
      <c r="V33" s="133">
        <v>0</v>
      </c>
      <c r="W33" s="133">
        <v>4</v>
      </c>
      <c r="X33" s="133">
        <v>3</v>
      </c>
      <c r="Y33" s="133">
        <v>0</v>
      </c>
      <c r="Z33" s="133">
        <v>11.8</v>
      </c>
      <c r="AA33" s="133">
        <v>22.07</v>
      </c>
      <c r="AB33" s="133">
        <v>0</v>
      </c>
      <c r="AC33" s="133">
        <v>17</v>
      </c>
      <c r="AD33" s="133">
        <v>2</v>
      </c>
      <c r="AE33" s="133">
        <v>0</v>
      </c>
      <c r="AF33" s="133">
        <v>0</v>
      </c>
      <c r="AG33" s="133">
        <v>0</v>
      </c>
      <c r="AH33" s="133">
        <v>0</v>
      </c>
      <c r="AI33" s="133">
        <v>0</v>
      </c>
      <c r="AJ33" s="133">
        <v>0</v>
      </c>
      <c r="AK33" s="133">
        <v>0</v>
      </c>
      <c r="AL33" s="133">
        <v>0</v>
      </c>
      <c r="AM33" s="133">
        <v>0</v>
      </c>
      <c r="AN33" s="133">
        <v>0</v>
      </c>
      <c r="AO33" s="133">
        <v>0</v>
      </c>
      <c r="AP33" s="133">
        <v>0</v>
      </c>
      <c r="AQ33" s="133">
        <v>0</v>
      </c>
      <c r="AR33" s="133">
        <v>0</v>
      </c>
      <c r="AS33" s="133">
        <v>0</v>
      </c>
      <c r="AT33" s="133">
        <v>0</v>
      </c>
      <c r="AU33" s="134">
        <v>0</v>
      </c>
    </row>
    <row r="34" spans="1:47" x14ac:dyDescent="0.35">
      <c r="A34" s="95" t="s">
        <v>24</v>
      </c>
      <c r="B34" s="131">
        <v>359.23810000000003</v>
      </c>
      <c r="C34" s="131">
        <v>394.14890000000008</v>
      </c>
      <c r="D34" s="131">
        <v>0.8</v>
      </c>
      <c r="E34" s="132">
        <v>62.4</v>
      </c>
      <c r="F34" s="133">
        <v>116.92970000000003</v>
      </c>
      <c r="G34" s="133">
        <v>0</v>
      </c>
      <c r="H34" s="133">
        <v>7.85</v>
      </c>
      <c r="I34" s="133">
        <v>95.189600000000027</v>
      </c>
      <c r="J34" s="133">
        <v>0.8</v>
      </c>
      <c r="K34" s="133">
        <v>4.18</v>
      </c>
      <c r="L34" s="133">
        <v>19.64</v>
      </c>
      <c r="M34" s="133">
        <v>0</v>
      </c>
      <c r="N34" s="133">
        <v>67.604500000000002</v>
      </c>
      <c r="O34" s="133">
        <v>66.615799999999993</v>
      </c>
      <c r="P34" s="133">
        <v>0</v>
      </c>
      <c r="Q34" s="133">
        <v>29.684699999999999</v>
      </c>
      <c r="R34" s="133">
        <v>12.067599999999999</v>
      </c>
      <c r="S34" s="133">
        <v>0</v>
      </c>
      <c r="T34" s="133">
        <v>48.816900000000004</v>
      </c>
      <c r="U34" s="133">
        <v>11.217400000000001</v>
      </c>
      <c r="V34" s="133">
        <v>0</v>
      </c>
      <c r="W34" s="133">
        <v>20.6</v>
      </c>
      <c r="X34" s="133">
        <v>6.1262999999999996</v>
      </c>
      <c r="Y34" s="133">
        <v>0</v>
      </c>
      <c r="Z34" s="133">
        <v>35.502000000000002</v>
      </c>
      <c r="AA34" s="133">
        <v>58.928300000000007</v>
      </c>
      <c r="AB34" s="133">
        <v>0</v>
      </c>
      <c r="AC34" s="133">
        <v>82.6</v>
      </c>
      <c r="AD34" s="133">
        <v>7.4341999999999997</v>
      </c>
      <c r="AE34" s="133">
        <v>0</v>
      </c>
      <c r="AF34" s="133">
        <v>0</v>
      </c>
      <c r="AG34" s="133">
        <v>0</v>
      </c>
      <c r="AH34" s="133">
        <v>0</v>
      </c>
      <c r="AI34" s="133">
        <v>0</v>
      </c>
      <c r="AJ34" s="133">
        <v>0</v>
      </c>
      <c r="AK34" s="133">
        <v>0</v>
      </c>
      <c r="AL34" s="133">
        <v>0</v>
      </c>
      <c r="AM34" s="133">
        <v>0</v>
      </c>
      <c r="AN34" s="133">
        <v>0</v>
      </c>
      <c r="AO34" s="133">
        <v>0</v>
      </c>
      <c r="AP34" s="133">
        <v>0</v>
      </c>
      <c r="AQ34" s="133">
        <v>0</v>
      </c>
      <c r="AR34" s="133">
        <v>0</v>
      </c>
      <c r="AS34" s="133">
        <v>0</v>
      </c>
      <c r="AT34" s="133">
        <v>0</v>
      </c>
      <c r="AU34" s="134">
        <v>0</v>
      </c>
    </row>
    <row r="35" spans="1:47" x14ac:dyDescent="0.35">
      <c r="A35" s="95" t="s">
        <v>25</v>
      </c>
      <c r="B35" s="131">
        <v>268.2</v>
      </c>
      <c r="C35" s="131">
        <v>445.79999999999995</v>
      </c>
      <c r="D35" s="131">
        <v>0.7</v>
      </c>
      <c r="E35" s="132">
        <v>51.9</v>
      </c>
      <c r="F35" s="133">
        <v>107.5</v>
      </c>
      <c r="G35" s="133">
        <v>0</v>
      </c>
      <c r="H35" s="133">
        <v>8</v>
      </c>
      <c r="I35" s="133">
        <v>93.2</v>
      </c>
      <c r="J35" s="133">
        <v>0</v>
      </c>
      <c r="K35" s="133">
        <v>21.2</v>
      </c>
      <c r="L35" s="133">
        <v>91.1</v>
      </c>
      <c r="M35" s="133">
        <v>0</v>
      </c>
      <c r="N35" s="133">
        <v>73.8</v>
      </c>
      <c r="O35" s="133">
        <v>84.9</v>
      </c>
      <c r="P35" s="133">
        <v>0.7</v>
      </c>
      <c r="Q35" s="133">
        <v>11</v>
      </c>
      <c r="R35" s="133">
        <v>1.6</v>
      </c>
      <c r="S35" s="133">
        <v>0</v>
      </c>
      <c r="T35" s="133">
        <v>38.299999999999997</v>
      </c>
      <c r="U35" s="133">
        <v>14.6</v>
      </c>
      <c r="V35" s="133">
        <v>0</v>
      </c>
      <c r="W35" s="133">
        <v>8</v>
      </c>
      <c r="X35" s="133">
        <v>7</v>
      </c>
      <c r="Y35" s="133">
        <v>0</v>
      </c>
      <c r="Z35" s="133">
        <v>32.6</v>
      </c>
      <c r="AA35" s="133">
        <v>42.5</v>
      </c>
      <c r="AB35" s="133">
        <v>0</v>
      </c>
      <c r="AC35" s="133">
        <v>23.4</v>
      </c>
      <c r="AD35" s="133">
        <v>3.4</v>
      </c>
      <c r="AE35" s="133">
        <v>0</v>
      </c>
      <c r="AF35" s="133">
        <v>0</v>
      </c>
      <c r="AG35" s="133">
        <v>0</v>
      </c>
      <c r="AH35" s="133">
        <v>0</v>
      </c>
      <c r="AI35" s="133">
        <v>0</v>
      </c>
      <c r="AJ35" s="133">
        <v>0</v>
      </c>
      <c r="AK35" s="133">
        <v>0</v>
      </c>
      <c r="AL35" s="133">
        <v>0</v>
      </c>
      <c r="AM35" s="133">
        <v>0</v>
      </c>
      <c r="AN35" s="133">
        <v>0</v>
      </c>
      <c r="AO35" s="133">
        <v>0</v>
      </c>
      <c r="AP35" s="133">
        <v>0</v>
      </c>
      <c r="AQ35" s="133">
        <v>0</v>
      </c>
      <c r="AR35" s="133">
        <v>0</v>
      </c>
      <c r="AS35" s="133">
        <v>0</v>
      </c>
      <c r="AT35" s="133">
        <v>0</v>
      </c>
      <c r="AU35" s="134">
        <v>0</v>
      </c>
    </row>
    <row r="36" spans="1:47" x14ac:dyDescent="0.35">
      <c r="A36" s="95" t="s">
        <v>26</v>
      </c>
      <c r="B36" s="131">
        <v>678.06999999999994</v>
      </c>
      <c r="C36" s="131">
        <v>918.6400000000001</v>
      </c>
      <c r="D36" s="131">
        <v>0</v>
      </c>
      <c r="E36" s="132">
        <v>1</v>
      </c>
      <c r="F36" s="133">
        <v>2</v>
      </c>
      <c r="G36" s="133">
        <v>0</v>
      </c>
      <c r="H36" s="133">
        <v>19.63</v>
      </c>
      <c r="I36" s="133">
        <v>244.45999999999998</v>
      </c>
      <c r="J36" s="133">
        <v>0</v>
      </c>
      <c r="K36" s="133">
        <v>17.899999999999999</v>
      </c>
      <c r="L36" s="133">
        <v>150.59</v>
      </c>
      <c r="M36" s="133">
        <v>0</v>
      </c>
      <c r="N36" s="133">
        <v>112</v>
      </c>
      <c r="O36" s="133">
        <v>16.93</v>
      </c>
      <c r="P36" s="133">
        <v>0</v>
      </c>
      <c r="Q36" s="133">
        <v>0</v>
      </c>
      <c r="R36" s="133">
        <v>0</v>
      </c>
      <c r="S36" s="133">
        <v>0</v>
      </c>
      <c r="T36" s="133">
        <v>50</v>
      </c>
      <c r="U36" s="133">
        <v>22.68</v>
      </c>
      <c r="V36" s="133">
        <v>0</v>
      </c>
      <c r="W36" s="133">
        <v>36.369999999999997</v>
      </c>
      <c r="X36" s="133">
        <v>12.98</v>
      </c>
      <c r="Y36" s="133">
        <v>0</v>
      </c>
      <c r="Z36" s="133">
        <v>51</v>
      </c>
      <c r="AA36" s="133">
        <v>63.72</v>
      </c>
      <c r="AB36" s="133">
        <v>0</v>
      </c>
      <c r="AC36" s="133">
        <v>101</v>
      </c>
      <c r="AD36" s="133">
        <v>12.97</v>
      </c>
      <c r="AE36" s="133">
        <v>0</v>
      </c>
      <c r="AF36" s="133">
        <v>0</v>
      </c>
      <c r="AG36" s="133">
        <v>289.17</v>
      </c>
      <c r="AH36" s="133">
        <v>392.31</v>
      </c>
      <c r="AI36" s="133">
        <v>0</v>
      </c>
      <c r="AJ36" s="133">
        <v>0</v>
      </c>
      <c r="AK36" s="133">
        <v>0</v>
      </c>
      <c r="AL36" s="133">
        <v>0</v>
      </c>
      <c r="AM36" s="133">
        <v>0</v>
      </c>
      <c r="AN36" s="133">
        <v>0</v>
      </c>
      <c r="AO36" s="133">
        <v>0</v>
      </c>
      <c r="AP36" s="133">
        <v>0</v>
      </c>
      <c r="AQ36" s="133">
        <v>0</v>
      </c>
      <c r="AR36" s="133">
        <v>0</v>
      </c>
      <c r="AS36" s="133">
        <v>0</v>
      </c>
      <c r="AT36" s="133">
        <v>0</v>
      </c>
      <c r="AU36" s="134">
        <v>0</v>
      </c>
    </row>
    <row r="37" spans="1:47" x14ac:dyDescent="0.35">
      <c r="A37" s="95" t="s">
        <v>27</v>
      </c>
      <c r="B37" s="131">
        <v>0</v>
      </c>
      <c r="C37" s="131">
        <v>0</v>
      </c>
      <c r="D37" s="131">
        <v>0</v>
      </c>
      <c r="E37" s="132">
        <v>0</v>
      </c>
      <c r="F37" s="133">
        <v>0</v>
      </c>
      <c r="G37" s="133">
        <v>0</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133">
        <v>0</v>
      </c>
      <c r="X37" s="133">
        <v>0</v>
      </c>
      <c r="Y37" s="133">
        <v>0</v>
      </c>
      <c r="Z37" s="133">
        <v>0</v>
      </c>
      <c r="AA37" s="133">
        <v>0</v>
      </c>
      <c r="AB37" s="133">
        <v>0</v>
      </c>
      <c r="AC37" s="133">
        <v>0</v>
      </c>
      <c r="AD37" s="133">
        <v>0</v>
      </c>
      <c r="AE37" s="133">
        <v>0</v>
      </c>
      <c r="AF37" s="133" t="s">
        <v>193</v>
      </c>
      <c r="AG37" s="133">
        <v>1</v>
      </c>
      <c r="AH37" s="133">
        <v>1</v>
      </c>
      <c r="AI37" s="133">
        <v>0</v>
      </c>
      <c r="AJ37" s="133" t="s">
        <v>194</v>
      </c>
      <c r="AK37" s="133">
        <v>23.63</v>
      </c>
      <c r="AL37" s="133">
        <v>60.75</v>
      </c>
      <c r="AM37" s="133">
        <v>0</v>
      </c>
      <c r="AN37" s="133" t="s">
        <v>195</v>
      </c>
      <c r="AO37" s="133">
        <v>19.350000000000001</v>
      </c>
      <c r="AP37" s="133">
        <v>156.13</v>
      </c>
      <c r="AQ37" s="133">
        <v>0</v>
      </c>
      <c r="AR37" s="133" t="s">
        <v>188</v>
      </c>
      <c r="AS37" s="133">
        <v>145.77000000000001</v>
      </c>
      <c r="AT37" s="133">
        <v>29.78</v>
      </c>
      <c r="AU37" s="134">
        <v>0</v>
      </c>
    </row>
    <row r="38" spans="1:47" x14ac:dyDescent="0.35">
      <c r="A38" s="95" t="s">
        <v>28</v>
      </c>
      <c r="B38" s="131">
        <v>76</v>
      </c>
      <c r="C38" s="131">
        <v>84.4</v>
      </c>
      <c r="D38" s="131">
        <v>0</v>
      </c>
      <c r="E38" s="132">
        <v>14.1</v>
      </c>
      <c r="F38" s="133">
        <v>45.3</v>
      </c>
      <c r="G38" s="133">
        <v>0</v>
      </c>
      <c r="H38" s="133">
        <v>3.2</v>
      </c>
      <c r="I38" s="133">
        <v>3.5</v>
      </c>
      <c r="J38" s="133">
        <v>0</v>
      </c>
      <c r="K38" s="133">
        <v>0</v>
      </c>
      <c r="L38" s="133">
        <v>0</v>
      </c>
      <c r="M38" s="133">
        <v>0</v>
      </c>
      <c r="N38" s="133">
        <v>3</v>
      </c>
      <c r="O38" s="133">
        <v>6.9</v>
      </c>
      <c r="P38" s="133">
        <v>0</v>
      </c>
      <c r="Q38" s="133">
        <v>5.6</v>
      </c>
      <c r="R38" s="133">
        <v>7.7</v>
      </c>
      <c r="S38" s="133">
        <v>0</v>
      </c>
      <c r="T38" s="133">
        <v>0</v>
      </c>
      <c r="U38" s="133">
        <v>0</v>
      </c>
      <c r="V38" s="133">
        <v>0</v>
      </c>
      <c r="W38" s="133">
        <v>1.8</v>
      </c>
      <c r="X38" s="133">
        <v>0</v>
      </c>
      <c r="Y38" s="133">
        <v>0</v>
      </c>
      <c r="Z38" s="133">
        <v>11.3</v>
      </c>
      <c r="AA38" s="133">
        <v>17</v>
      </c>
      <c r="AB38" s="133">
        <v>0</v>
      </c>
      <c r="AC38" s="133">
        <v>37</v>
      </c>
      <c r="AD38" s="133">
        <v>4</v>
      </c>
      <c r="AE38" s="133">
        <v>0</v>
      </c>
      <c r="AF38" s="133">
        <v>0</v>
      </c>
      <c r="AG38" s="133">
        <v>0</v>
      </c>
      <c r="AH38" s="133">
        <v>0</v>
      </c>
      <c r="AI38" s="133">
        <v>0</v>
      </c>
      <c r="AJ38" s="133">
        <v>0</v>
      </c>
      <c r="AK38" s="133">
        <v>0</v>
      </c>
      <c r="AL38" s="133">
        <v>0</v>
      </c>
      <c r="AM38" s="133">
        <v>0</v>
      </c>
      <c r="AN38" s="133">
        <v>0</v>
      </c>
      <c r="AO38" s="133">
        <v>0</v>
      </c>
      <c r="AP38" s="133">
        <v>0</v>
      </c>
      <c r="AQ38" s="133">
        <v>0</v>
      </c>
      <c r="AR38" s="133">
        <v>0</v>
      </c>
      <c r="AS38" s="133">
        <v>0</v>
      </c>
      <c r="AT38" s="133">
        <v>0</v>
      </c>
      <c r="AU38" s="134">
        <v>0</v>
      </c>
    </row>
    <row r="39" spans="1:47" x14ac:dyDescent="0.35">
      <c r="A39" s="95" t="s">
        <v>29</v>
      </c>
      <c r="B39" s="131">
        <v>61.919999999999995</v>
      </c>
      <c r="C39" s="131">
        <v>31.78</v>
      </c>
      <c r="D39" s="131">
        <v>0</v>
      </c>
      <c r="E39" s="132">
        <v>6</v>
      </c>
      <c r="F39" s="133">
        <v>17.07</v>
      </c>
      <c r="G39" s="133">
        <v>0</v>
      </c>
      <c r="H39" s="133">
        <v>0</v>
      </c>
      <c r="I39" s="133">
        <v>2.6</v>
      </c>
      <c r="J39" s="133">
        <v>0</v>
      </c>
      <c r="K39" s="133">
        <v>0</v>
      </c>
      <c r="L39" s="133">
        <v>4.25</v>
      </c>
      <c r="M39" s="133">
        <v>0</v>
      </c>
      <c r="N39" s="133">
        <v>3</v>
      </c>
      <c r="O39" s="133">
        <v>1</v>
      </c>
      <c r="P39" s="133">
        <v>0</v>
      </c>
      <c r="Q39" s="133">
        <v>0.87</v>
      </c>
      <c r="R39" s="133">
        <v>0.74</v>
      </c>
      <c r="S39" s="133">
        <v>0</v>
      </c>
      <c r="T39" s="133">
        <v>6</v>
      </c>
      <c r="U39" s="133">
        <v>2.0700000000000003</v>
      </c>
      <c r="V39" s="133">
        <v>0</v>
      </c>
      <c r="W39" s="133">
        <v>0</v>
      </c>
      <c r="X39" s="133">
        <v>0</v>
      </c>
      <c r="Y39" s="133">
        <v>0</v>
      </c>
      <c r="Z39" s="133">
        <v>2</v>
      </c>
      <c r="AA39" s="133">
        <v>1.05</v>
      </c>
      <c r="AB39" s="133">
        <v>0</v>
      </c>
      <c r="AC39" s="133">
        <v>44.05</v>
      </c>
      <c r="AD39" s="133">
        <v>3</v>
      </c>
      <c r="AE39" s="133">
        <v>0</v>
      </c>
      <c r="AF39" s="133">
        <v>0</v>
      </c>
      <c r="AG39" s="133">
        <v>0</v>
      </c>
      <c r="AH39" s="133">
        <v>0</v>
      </c>
      <c r="AI39" s="133">
        <v>0</v>
      </c>
      <c r="AJ39" s="133">
        <v>0</v>
      </c>
      <c r="AK39" s="133">
        <v>0</v>
      </c>
      <c r="AL39" s="133">
        <v>0</v>
      </c>
      <c r="AM39" s="133">
        <v>0</v>
      </c>
      <c r="AN39" s="133">
        <v>0</v>
      </c>
      <c r="AO39" s="133">
        <v>0</v>
      </c>
      <c r="AP39" s="133">
        <v>0</v>
      </c>
      <c r="AQ39" s="133">
        <v>0</v>
      </c>
      <c r="AR39" s="133">
        <v>0</v>
      </c>
      <c r="AS39" s="133">
        <v>0</v>
      </c>
      <c r="AT39" s="133">
        <v>0</v>
      </c>
      <c r="AU39" s="134">
        <v>0</v>
      </c>
    </row>
    <row r="40" spans="1:47" x14ac:dyDescent="0.35">
      <c r="A40" s="95" t="s">
        <v>30</v>
      </c>
      <c r="B40" s="131">
        <v>295.75</v>
      </c>
      <c r="C40" s="131">
        <v>313.49</v>
      </c>
      <c r="D40" s="131">
        <v>0</v>
      </c>
      <c r="E40" s="132">
        <v>10.8</v>
      </c>
      <c r="F40" s="133">
        <v>41.19</v>
      </c>
      <c r="G40" s="133">
        <v>0</v>
      </c>
      <c r="H40" s="133">
        <v>23.92</v>
      </c>
      <c r="I40" s="133">
        <v>101.22999999999999</v>
      </c>
      <c r="J40" s="133">
        <v>0</v>
      </c>
      <c r="K40" s="133">
        <v>5.59</v>
      </c>
      <c r="L40" s="133">
        <v>19.03</v>
      </c>
      <c r="M40" s="133">
        <v>0</v>
      </c>
      <c r="N40" s="133">
        <v>82.8</v>
      </c>
      <c r="O40" s="133">
        <v>48.8</v>
      </c>
      <c r="P40" s="133">
        <v>0</v>
      </c>
      <c r="Q40" s="133">
        <v>2</v>
      </c>
      <c r="R40" s="133">
        <v>2</v>
      </c>
      <c r="S40" s="133">
        <v>0</v>
      </c>
      <c r="T40" s="133">
        <v>10.620000000000001</v>
      </c>
      <c r="U40" s="133">
        <v>6.59</v>
      </c>
      <c r="V40" s="133">
        <v>0</v>
      </c>
      <c r="W40" s="133">
        <v>140.71</v>
      </c>
      <c r="X40" s="133">
        <v>61.62</v>
      </c>
      <c r="Y40" s="133">
        <v>0</v>
      </c>
      <c r="Z40" s="133">
        <v>15.31</v>
      </c>
      <c r="AA40" s="133">
        <v>26.23</v>
      </c>
      <c r="AB40" s="133">
        <v>0</v>
      </c>
      <c r="AC40" s="133">
        <v>2</v>
      </c>
      <c r="AD40" s="133">
        <v>1</v>
      </c>
      <c r="AE40" s="133">
        <v>0</v>
      </c>
      <c r="AF40" s="133">
        <v>0</v>
      </c>
      <c r="AG40" s="133">
        <v>0</v>
      </c>
      <c r="AH40" s="133">
        <v>0</v>
      </c>
      <c r="AI40" s="133">
        <v>0</v>
      </c>
      <c r="AJ40" s="133" t="s">
        <v>174</v>
      </c>
      <c r="AK40" s="133">
        <v>2</v>
      </c>
      <c r="AL40" s="133">
        <v>5.8</v>
      </c>
      <c r="AM40" s="133">
        <v>0</v>
      </c>
      <c r="AN40" s="133">
        <v>0</v>
      </c>
      <c r="AO40" s="133">
        <v>0</v>
      </c>
      <c r="AP40" s="133">
        <v>0</v>
      </c>
      <c r="AQ40" s="133">
        <v>0</v>
      </c>
      <c r="AR40" s="133">
        <v>0</v>
      </c>
      <c r="AS40" s="133">
        <v>0</v>
      </c>
      <c r="AT40" s="133">
        <v>0</v>
      </c>
      <c r="AU40" s="134">
        <v>0</v>
      </c>
    </row>
    <row r="41" spans="1:47" x14ac:dyDescent="0.35">
      <c r="A41" s="95" t="s">
        <v>31</v>
      </c>
      <c r="B41" s="131">
        <v>133.26</v>
      </c>
      <c r="C41" s="131">
        <v>78.5</v>
      </c>
      <c r="D41" s="131">
        <v>0</v>
      </c>
      <c r="E41" s="132">
        <v>19.45</v>
      </c>
      <c r="F41" s="133">
        <v>28.48</v>
      </c>
      <c r="G41" s="133">
        <v>0</v>
      </c>
      <c r="H41" s="133">
        <v>3</v>
      </c>
      <c r="I41" s="133">
        <v>13.89</v>
      </c>
      <c r="J41" s="133">
        <v>0</v>
      </c>
      <c r="K41" s="133">
        <v>0</v>
      </c>
      <c r="L41" s="133">
        <v>0</v>
      </c>
      <c r="M41" s="133">
        <v>0</v>
      </c>
      <c r="N41" s="133">
        <v>30.5</v>
      </c>
      <c r="O41" s="133">
        <v>15.89</v>
      </c>
      <c r="P41" s="133">
        <v>0</v>
      </c>
      <c r="Q41" s="133">
        <v>11</v>
      </c>
      <c r="R41" s="133">
        <v>1</v>
      </c>
      <c r="S41" s="133">
        <v>0</v>
      </c>
      <c r="T41" s="133">
        <v>10.71</v>
      </c>
      <c r="U41" s="133">
        <v>4.5600000000000005</v>
      </c>
      <c r="V41" s="133">
        <v>0</v>
      </c>
      <c r="W41" s="133">
        <v>14.6</v>
      </c>
      <c r="X41" s="133">
        <v>8.68</v>
      </c>
      <c r="Y41" s="133">
        <v>0</v>
      </c>
      <c r="Z41" s="133">
        <v>3</v>
      </c>
      <c r="AA41" s="133">
        <v>5</v>
      </c>
      <c r="AB41" s="133">
        <v>0</v>
      </c>
      <c r="AC41" s="133">
        <v>41</v>
      </c>
      <c r="AD41" s="133">
        <v>1</v>
      </c>
      <c r="AE41" s="133">
        <v>0</v>
      </c>
      <c r="AF41" s="133">
        <v>0</v>
      </c>
      <c r="AG41" s="133">
        <v>0</v>
      </c>
      <c r="AH41" s="133">
        <v>0</v>
      </c>
      <c r="AI41" s="133">
        <v>0</v>
      </c>
      <c r="AJ41" s="133">
        <v>0</v>
      </c>
      <c r="AK41" s="133">
        <v>0</v>
      </c>
      <c r="AL41" s="133">
        <v>0</v>
      </c>
      <c r="AM41" s="133">
        <v>0</v>
      </c>
      <c r="AN41" s="133">
        <v>0</v>
      </c>
      <c r="AO41" s="133">
        <v>0</v>
      </c>
      <c r="AP41" s="133">
        <v>0</v>
      </c>
      <c r="AQ41" s="133">
        <v>0</v>
      </c>
      <c r="AR41" s="133">
        <v>0</v>
      </c>
      <c r="AS41" s="133">
        <v>0</v>
      </c>
      <c r="AT41" s="133">
        <v>0</v>
      </c>
      <c r="AU41" s="134">
        <v>0</v>
      </c>
    </row>
    <row r="42" spans="1:47" x14ac:dyDescent="0.35">
      <c r="A42" s="95" t="s">
        <v>32</v>
      </c>
      <c r="B42" s="131">
        <v>349.31992481203008</v>
      </c>
      <c r="C42" s="131">
        <v>677.16415789473683</v>
      </c>
      <c r="D42" s="131">
        <v>1.6513157894736841</v>
      </c>
      <c r="E42" s="132">
        <v>92.080263157894734</v>
      </c>
      <c r="F42" s="133">
        <v>119.07105263157897</v>
      </c>
      <c r="G42" s="133">
        <v>0</v>
      </c>
      <c r="H42" s="133">
        <v>10</v>
      </c>
      <c r="I42" s="133">
        <v>321.64815789473676</v>
      </c>
      <c r="J42" s="133">
        <v>1.6513157894736841</v>
      </c>
      <c r="K42" s="133">
        <v>10.947368421052632</v>
      </c>
      <c r="L42" s="133">
        <v>47.480000000000018</v>
      </c>
      <c r="M42" s="133">
        <v>0</v>
      </c>
      <c r="N42" s="133">
        <v>79.310714285714297</v>
      </c>
      <c r="O42" s="133">
        <v>95.745736842105259</v>
      </c>
      <c r="P42" s="133">
        <v>0</v>
      </c>
      <c r="Q42" s="133">
        <v>23</v>
      </c>
      <c r="R42" s="133">
        <v>3.6776315789473686</v>
      </c>
      <c r="S42" s="133">
        <v>0</v>
      </c>
      <c r="T42" s="133">
        <v>49.126315789473686</v>
      </c>
      <c r="U42" s="133">
        <v>13.460526315789476</v>
      </c>
      <c r="V42" s="133">
        <v>0</v>
      </c>
      <c r="W42" s="133">
        <v>19.13421052631579</v>
      </c>
      <c r="X42" s="133">
        <v>9.1631578947368428</v>
      </c>
      <c r="Y42" s="133">
        <v>0</v>
      </c>
      <c r="Z42" s="133">
        <v>51.721052631578942</v>
      </c>
      <c r="AA42" s="133">
        <v>60.268421052631581</v>
      </c>
      <c r="AB42" s="133">
        <v>0</v>
      </c>
      <c r="AC42" s="133">
        <v>14</v>
      </c>
      <c r="AD42" s="133">
        <v>6.6494736842105269</v>
      </c>
      <c r="AE42" s="133">
        <v>0</v>
      </c>
      <c r="AF42" s="133">
        <v>0</v>
      </c>
      <c r="AG42" s="133">
        <v>0</v>
      </c>
      <c r="AH42" s="133">
        <v>0</v>
      </c>
      <c r="AI42" s="133">
        <v>0</v>
      </c>
      <c r="AJ42" s="133">
        <v>0</v>
      </c>
      <c r="AK42" s="133">
        <v>0</v>
      </c>
      <c r="AL42" s="133">
        <v>0</v>
      </c>
      <c r="AM42" s="133">
        <v>0</v>
      </c>
      <c r="AN42" s="133">
        <v>0</v>
      </c>
      <c r="AO42" s="133">
        <v>0</v>
      </c>
      <c r="AP42" s="133">
        <v>0</v>
      </c>
      <c r="AQ42" s="133">
        <v>0</v>
      </c>
      <c r="AR42" s="133">
        <v>0</v>
      </c>
      <c r="AS42" s="133">
        <v>0</v>
      </c>
      <c r="AT42" s="133">
        <v>0</v>
      </c>
      <c r="AU42" s="134">
        <v>0</v>
      </c>
    </row>
    <row r="43" spans="1:47" x14ac:dyDescent="0.35">
      <c r="A43" s="95" t="s">
        <v>33</v>
      </c>
      <c r="B43" s="131">
        <v>64.58</v>
      </c>
      <c r="C43" s="131">
        <v>61.399999999999991</v>
      </c>
      <c r="D43" s="131">
        <v>0</v>
      </c>
      <c r="E43" s="132">
        <v>13</v>
      </c>
      <c r="F43" s="133">
        <v>26.33</v>
      </c>
      <c r="G43" s="133">
        <v>0</v>
      </c>
      <c r="H43" s="133">
        <v>0.11</v>
      </c>
      <c r="I43" s="133">
        <v>9.16</v>
      </c>
      <c r="J43" s="133">
        <v>0</v>
      </c>
      <c r="K43" s="133">
        <v>0</v>
      </c>
      <c r="L43" s="133">
        <v>0</v>
      </c>
      <c r="M43" s="133">
        <v>0</v>
      </c>
      <c r="N43" s="133">
        <v>2.34</v>
      </c>
      <c r="O43" s="133">
        <v>8.1</v>
      </c>
      <c r="P43" s="133">
        <v>0</v>
      </c>
      <c r="Q43" s="133">
        <v>1.83</v>
      </c>
      <c r="R43" s="133">
        <v>0</v>
      </c>
      <c r="S43" s="133">
        <v>0</v>
      </c>
      <c r="T43" s="133">
        <v>0</v>
      </c>
      <c r="U43" s="133">
        <v>0</v>
      </c>
      <c r="V43" s="133">
        <v>0</v>
      </c>
      <c r="W43" s="133">
        <v>13.89</v>
      </c>
      <c r="X43" s="133">
        <v>2.0499999999999998</v>
      </c>
      <c r="Y43" s="133">
        <v>0</v>
      </c>
      <c r="Z43" s="133">
        <v>4.41</v>
      </c>
      <c r="AA43" s="133">
        <v>13.6</v>
      </c>
      <c r="AB43" s="133">
        <v>0</v>
      </c>
      <c r="AC43" s="133">
        <v>29</v>
      </c>
      <c r="AD43" s="133">
        <v>2.16</v>
      </c>
      <c r="AE43" s="133">
        <v>0</v>
      </c>
      <c r="AF43" s="133">
        <v>0</v>
      </c>
      <c r="AG43" s="133">
        <v>0</v>
      </c>
      <c r="AH43" s="133">
        <v>0</v>
      </c>
      <c r="AI43" s="133">
        <v>0</v>
      </c>
      <c r="AJ43" s="133">
        <v>0</v>
      </c>
      <c r="AK43" s="133">
        <v>0</v>
      </c>
      <c r="AL43" s="133">
        <v>0</v>
      </c>
      <c r="AM43" s="133">
        <v>0</v>
      </c>
      <c r="AN43" s="133">
        <v>0</v>
      </c>
      <c r="AO43" s="133">
        <v>0</v>
      </c>
      <c r="AP43" s="133">
        <v>0</v>
      </c>
      <c r="AQ43" s="133">
        <v>0</v>
      </c>
      <c r="AR43" s="133">
        <v>0</v>
      </c>
      <c r="AS43" s="133">
        <v>0</v>
      </c>
      <c r="AT43" s="133">
        <v>0</v>
      </c>
      <c r="AU43" s="134">
        <v>0</v>
      </c>
    </row>
    <row r="44" spans="1:47" x14ac:dyDescent="0.35">
      <c r="A44" s="95" t="s">
        <v>34</v>
      </c>
      <c r="B44" s="131">
        <v>290.99</v>
      </c>
      <c r="C44" s="131">
        <v>655.5</v>
      </c>
      <c r="D44" s="131">
        <v>0</v>
      </c>
      <c r="E44" s="132">
        <v>1</v>
      </c>
      <c r="F44" s="133">
        <v>7.43</v>
      </c>
      <c r="G44" s="133">
        <v>0</v>
      </c>
      <c r="H44" s="133">
        <v>39.03</v>
      </c>
      <c r="I44" s="133">
        <v>241.18</v>
      </c>
      <c r="J44" s="133">
        <v>0</v>
      </c>
      <c r="K44" s="133">
        <v>29.05</v>
      </c>
      <c r="L44" s="133">
        <v>170.4</v>
      </c>
      <c r="M44" s="133">
        <v>0</v>
      </c>
      <c r="N44" s="133">
        <v>67.12</v>
      </c>
      <c r="O44" s="133">
        <v>45.74</v>
      </c>
      <c r="P44" s="133">
        <v>0</v>
      </c>
      <c r="Q44" s="133">
        <v>0</v>
      </c>
      <c r="R44" s="133">
        <v>0</v>
      </c>
      <c r="S44" s="133">
        <v>0</v>
      </c>
      <c r="T44" s="133">
        <v>0</v>
      </c>
      <c r="U44" s="133">
        <v>0</v>
      </c>
      <c r="V44" s="133">
        <v>0</v>
      </c>
      <c r="W44" s="133">
        <v>0</v>
      </c>
      <c r="X44" s="133">
        <v>0</v>
      </c>
      <c r="Y44" s="133">
        <v>0</v>
      </c>
      <c r="Z44" s="133">
        <v>6</v>
      </c>
      <c r="AA44" s="133">
        <v>12.6</v>
      </c>
      <c r="AB44" s="133">
        <v>0</v>
      </c>
      <c r="AC44" s="133">
        <v>28</v>
      </c>
      <c r="AD44" s="133">
        <v>22.43</v>
      </c>
      <c r="AE44" s="133">
        <v>0</v>
      </c>
      <c r="AF44" s="133" t="s">
        <v>196</v>
      </c>
      <c r="AG44" s="133">
        <v>59.6</v>
      </c>
      <c r="AH44" s="133">
        <v>52.29</v>
      </c>
      <c r="AI44" s="133">
        <v>0</v>
      </c>
      <c r="AJ44" s="133" t="s">
        <v>197</v>
      </c>
      <c r="AK44" s="133">
        <v>8.58</v>
      </c>
      <c r="AL44" s="133">
        <v>30.88</v>
      </c>
      <c r="AM44" s="133">
        <v>0</v>
      </c>
      <c r="AN44" s="133" t="s">
        <v>198</v>
      </c>
      <c r="AO44" s="133">
        <v>25.22</v>
      </c>
      <c r="AP44" s="133">
        <v>21.52</v>
      </c>
      <c r="AQ44" s="133">
        <v>0</v>
      </c>
      <c r="AR44" s="133" t="s">
        <v>199</v>
      </c>
      <c r="AS44" s="133">
        <v>27.39</v>
      </c>
      <c r="AT44" s="133">
        <v>51.03</v>
      </c>
      <c r="AU44" s="134">
        <v>0</v>
      </c>
    </row>
    <row r="45" spans="1:47" x14ac:dyDescent="0.35">
      <c r="A45" s="95" t="s">
        <v>35</v>
      </c>
      <c r="B45" s="131">
        <v>234.47999999999996</v>
      </c>
      <c r="C45" s="131">
        <v>429.38</v>
      </c>
      <c r="D45" s="131">
        <v>0.66</v>
      </c>
      <c r="E45" s="132">
        <v>44.72</v>
      </c>
      <c r="F45" s="133">
        <v>85.050000000000011</v>
      </c>
      <c r="G45" s="133">
        <v>0</v>
      </c>
      <c r="H45" s="133">
        <v>12.6</v>
      </c>
      <c r="I45" s="133">
        <v>199.51999999999998</v>
      </c>
      <c r="J45" s="133">
        <v>0.66</v>
      </c>
      <c r="K45" s="133">
        <v>5.2</v>
      </c>
      <c r="L45" s="133">
        <v>23.200000000000003</v>
      </c>
      <c r="M45" s="133">
        <v>0</v>
      </c>
      <c r="N45" s="133">
        <v>86.26</v>
      </c>
      <c r="O45" s="133">
        <v>27.38</v>
      </c>
      <c r="P45" s="133">
        <v>0</v>
      </c>
      <c r="Q45" s="133">
        <v>2.4</v>
      </c>
      <c r="R45" s="133">
        <v>7.39</v>
      </c>
      <c r="S45" s="133">
        <v>0</v>
      </c>
      <c r="T45" s="133">
        <v>12.200000000000003</v>
      </c>
      <c r="U45" s="133">
        <v>13.499999999999995</v>
      </c>
      <c r="V45" s="133">
        <v>0</v>
      </c>
      <c r="W45" s="133">
        <v>18.22</v>
      </c>
      <c r="X45" s="133">
        <v>10.89</v>
      </c>
      <c r="Y45" s="133">
        <v>0</v>
      </c>
      <c r="Z45" s="133">
        <v>33.799999999999997</v>
      </c>
      <c r="AA45" s="133">
        <v>42.09</v>
      </c>
      <c r="AB45" s="133">
        <v>0</v>
      </c>
      <c r="AC45" s="133">
        <v>6.6</v>
      </c>
      <c r="AD45" s="133">
        <v>0</v>
      </c>
      <c r="AE45" s="133">
        <v>0</v>
      </c>
      <c r="AF45" s="133">
        <v>0</v>
      </c>
      <c r="AG45" s="133">
        <v>12.48</v>
      </c>
      <c r="AH45" s="133">
        <v>20.36</v>
      </c>
      <c r="AI45" s="133">
        <v>0</v>
      </c>
      <c r="AJ45" s="133">
        <v>0</v>
      </c>
      <c r="AK45" s="133">
        <v>0</v>
      </c>
      <c r="AL45" s="133">
        <v>0</v>
      </c>
      <c r="AM45" s="133">
        <v>0</v>
      </c>
      <c r="AN45" s="133">
        <v>0</v>
      </c>
      <c r="AO45" s="133">
        <v>0</v>
      </c>
      <c r="AP45" s="133">
        <v>0</v>
      </c>
      <c r="AQ45" s="133">
        <v>0</v>
      </c>
      <c r="AR45" s="133">
        <v>0</v>
      </c>
      <c r="AS45" s="133">
        <v>0</v>
      </c>
      <c r="AT45" s="133">
        <v>0</v>
      </c>
      <c r="AU45" s="134">
        <v>0</v>
      </c>
    </row>
    <row r="46" spans="1:47" x14ac:dyDescent="0.35">
      <c r="A46" s="95" t="s">
        <v>36</v>
      </c>
      <c r="B46" s="131">
        <v>207.34605263157894</v>
      </c>
      <c r="C46" s="131">
        <v>351.01684210526327</v>
      </c>
      <c r="D46" s="131">
        <v>1.2105263157894737</v>
      </c>
      <c r="E46" s="132">
        <v>49.194736842105264</v>
      </c>
      <c r="F46" s="133">
        <v>74.593421052631584</v>
      </c>
      <c r="G46" s="133">
        <v>0</v>
      </c>
      <c r="H46" s="133">
        <v>5.2631578947368425</v>
      </c>
      <c r="I46" s="133">
        <v>163.68394736842112</v>
      </c>
      <c r="J46" s="133">
        <v>0.21052631578947367</v>
      </c>
      <c r="K46" s="133">
        <v>0</v>
      </c>
      <c r="L46" s="133">
        <v>9.9894736842105267</v>
      </c>
      <c r="M46" s="133">
        <v>0</v>
      </c>
      <c r="N46" s="133">
        <v>55.51973684210526</v>
      </c>
      <c r="O46" s="133">
        <v>53.650000000000013</v>
      </c>
      <c r="P46" s="133">
        <v>0</v>
      </c>
      <c r="Q46" s="133">
        <v>9</v>
      </c>
      <c r="R46" s="133">
        <v>2</v>
      </c>
      <c r="S46" s="133">
        <v>0</v>
      </c>
      <c r="T46" s="133">
        <v>16.368421052631579</v>
      </c>
      <c r="U46" s="133">
        <v>7.381578947368423</v>
      </c>
      <c r="V46" s="133">
        <v>0</v>
      </c>
      <c r="W46" s="133">
        <v>13.4</v>
      </c>
      <c r="X46" s="133">
        <v>6.6</v>
      </c>
      <c r="Y46" s="133">
        <v>0</v>
      </c>
      <c r="Z46" s="133">
        <v>22.6</v>
      </c>
      <c r="AA46" s="133">
        <v>24.918421052631579</v>
      </c>
      <c r="AB46" s="133">
        <v>1</v>
      </c>
      <c r="AC46" s="133">
        <v>36</v>
      </c>
      <c r="AD46" s="133">
        <v>8.1999999999999993</v>
      </c>
      <c r="AE46" s="133">
        <v>0</v>
      </c>
      <c r="AF46" s="133">
        <v>0</v>
      </c>
      <c r="AG46" s="133">
        <v>0</v>
      </c>
      <c r="AH46" s="133">
        <v>0</v>
      </c>
      <c r="AI46" s="133">
        <v>0</v>
      </c>
      <c r="AJ46" s="133">
        <v>0</v>
      </c>
      <c r="AK46" s="133">
        <v>0</v>
      </c>
      <c r="AL46" s="133">
        <v>0</v>
      </c>
      <c r="AM46" s="133">
        <v>0</v>
      </c>
      <c r="AN46" s="133">
        <v>0</v>
      </c>
      <c r="AO46" s="133">
        <v>0</v>
      </c>
      <c r="AP46" s="133">
        <v>0</v>
      </c>
      <c r="AQ46" s="133">
        <v>0</v>
      </c>
      <c r="AR46" s="133">
        <v>0</v>
      </c>
      <c r="AS46" s="133">
        <v>0</v>
      </c>
      <c r="AT46" s="133">
        <v>0</v>
      </c>
      <c r="AU46" s="134">
        <v>0</v>
      </c>
    </row>
    <row r="47" spans="1:47" x14ac:dyDescent="0.35">
      <c r="A47" s="95" t="s">
        <v>37</v>
      </c>
      <c r="B47" s="131">
        <v>94.43</v>
      </c>
      <c r="C47" s="131">
        <v>61.91</v>
      </c>
      <c r="D47" s="131">
        <v>0</v>
      </c>
      <c r="E47" s="132">
        <v>3.49</v>
      </c>
      <c r="F47" s="133">
        <v>6.62</v>
      </c>
      <c r="G47" s="133">
        <v>0</v>
      </c>
      <c r="H47" s="133">
        <v>0.01</v>
      </c>
      <c r="I47" s="133">
        <v>16.119999999999997</v>
      </c>
      <c r="J47" s="133">
        <v>0</v>
      </c>
      <c r="K47" s="133">
        <v>1.63</v>
      </c>
      <c r="L47" s="133">
        <v>9.870000000000001</v>
      </c>
      <c r="M47" s="133">
        <v>0</v>
      </c>
      <c r="N47" s="133">
        <v>12.42</v>
      </c>
      <c r="O47" s="133">
        <v>2.2599999999999998</v>
      </c>
      <c r="P47" s="133">
        <v>0</v>
      </c>
      <c r="Q47" s="133">
        <v>0.93</v>
      </c>
      <c r="R47" s="133">
        <v>1.63</v>
      </c>
      <c r="S47" s="133">
        <v>0</v>
      </c>
      <c r="T47" s="133">
        <v>3</v>
      </c>
      <c r="U47" s="133">
        <v>0</v>
      </c>
      <c r="V47" s="133">
        <v>0</v>
      </c>
      <c r="W47" s="133">
        <v>17</v>
      </c>
      <c r="X47" s="133">
        <v>3.15</v>
      </c>
      <c r="Y47" s="133">
        <v>0</v>
      </c>
      <c r="Z47" s="133">
        <v>0</v>
      </c>
      <c r="AA47" s="133">
        <v>0.23</v>
      </c>
      <c r="AB47" s="133">
        <v>0</v>
      </c>
      <c r="AC47" s="133">
        <v>45.31</v>
      </c>
      <c r="AD47" s="133">
        <v>3</v>
      </c>
      <c r="AE47" s="133">
        <v>0</v>
      </c>
      <c r="AF47" s="133" t="s">
        <v>200</v>
      </c>
      <c r="AG47" s="133">
        <v>10.64</v>
      </c>
      <c r="AH47" s="133">
        <v>19.03</v>
      </c>
      <c r="AI47" s="133">
        <v>0</v>
      </c>
      <c r="AJ47" s="133">
        <v>0</v>
      </c>
      <c r="AK47" s="133">
        <v>0</v>
      </c>
      <c r="AL47" s="133">
        <v>0</v>
      </c>
      <c r="AM47" s="133">
        <v>0</v>
      </c>
      <c r="AN47" s="133">
        <v>0</v>
      </c>
      <c r="AO47" s="133">
        <v>0</v>
      </c>
      <c r="AP47" s="133">
        <v>0</v>
      </c>
      <c r="AQ47" s="133">
        <v>0</v>
      </c>
      <c r="AR47" s="133">
        <v>0</v>
      </c>
      <c r="AS47" s="133">
        <v>0</v>
      </c>
      <c r="AT47" s="133">
        <v>0</v>
      </c>
      <c r="AU47" s="134">
        <v>0</v>
      </c>
    </row>
    <row r="48" spans="1:47" x14ac:dyDescent="0.35">
      <c r="A48" s="95" t="s">
        <v>38</v>
      </c>
      <c r="B48" s="131">
        <v>153.24540000000002</v>
      </c>
      <c r="C48" s="131">
        <v>204.02190000000002</v>
      </c>
      <c r="D48" s="131">
        <v>1</v>
      </c>
      <c r="E48" s="132">
        <v>19.4421</v>
      </c>
      <c r="F48" s="133">
        <v>57.4101</v>
      </c>
      <c r="G48" s="133">
        <v>0</v>
      </c>
      <c r="H48" s="133">
        <v>2.4737</v>
      </c>
      <c r="I48" s="133">
        <v>65.450600000000009</v>
      </c>
      <c r="J48" s="133">
        <v>0.4</v>
      </c>
      <c r="K48" s="133">
        <v>1</v>
      </c>
      <c r="L48" s="133">
        <v>6.2001999999999997</v>
      </c>
      <c r="M48" s="133">
        <v>0</v>
      </c>
      <c r="N48" s="133">
        <v>33.326799999999999</v>
      </c>
      <c r="O48" s="133">
        <v>19.467199999999998</v>
      </c>
      <c r="P48" s="133">
        <v>0</v>
      </c>
      <c r="Q48" s="133">
        <v>10.6402</v>
      </c>
      <c r="R48" s="133">
        <v>1</v>
      </c>
      <c r="S48" s="133">
        <v>0</v>
      </c>
      <c r="T48" s="133">
        <v>12.0511</v>
      </c>
      <c r="U48" s="133">
        <v>12.6798</v>
      </c>
      <c r="V48" s="133">
        <v>0</v>
      </c>
      <c r="W48" s="133">
        <v>5.6</v>
      </c>
      <c r="X48" s="133">
        <v>11.398299999999999</v>
      </c>
      <c r="Y48" s="133">
        <v>0</v>
      </c>
      <c r="Z48" s="133">
        <v>32.711500000000001</v>
      </c>
      <c r="AA48" s="133">
        <v>29.415700000000001</v>
      </c>
      <c r="AB48" s="133">
        <v>0.6</v>
      </c>
      <c r="AC48" s="133">
        <v>36</v>
      </c>
      <c r="AD48" s="133">
        <v>1</v>
      </c>
      <c r="AE48" s="133">
        <v>0</v>
      </c>
      <c r="AF48" s="133">
        <v>0</v>
      </c>
      <c r="AG48" s="133">
        <v>0</v>
      </c>
      <c r="AH48" s="133">
        <v>0</v>
      </c>
      <c r="AI48" s="133">
        <v>0</v>
      </c>
      <c r="AJ48" s="133">
        <v>0</v>
      </c>
      <c r="AK48" s="133">
        <v>0</v>
      </c>
      <c r="AL48" s="133">
        <v>0</v>
      </c>
      <c r="AM48" s="133">
        <v>0</v>
      </c>
      <c r="AN48" s="133">
        <v>0</v>
      </c>
      <c r="AO48" s="133">
        <v>0</v>
      </c>
      <c r="AP48" s="133">
        <v>0</v>
      </c>
      <c r="AQ48" s="133">
        <v>0</v>
      </c>
      <c r="AR48" s="133">
        <v>0</v>
      </c>
      <c r="AS48" s="133">
        <v>0</v>
      </c>
      <c r="AT48" s="133">
        <v>0</v>
      </c>
      <c r="AU48" s="134">
        <v>0</v>
      </c>
    </row>
    <row r="49" spans="1:47" x14ac:dyDescent="0.35">
      <c r="A49" s="95" t="s">
        <v>39</v>
      </c>
      <c r="B49" s="131">
        <v>214.83999999999997</v>
      </c>
      <c r="C49" s="131">
        <v>282.62</v>
      </c>
      <c r="D49" s="131">
        <v>0.8</v>
      </c>
      <c r="E49" s="132">
        <v>1</v>
      </c>
      <c r="F49" s="133">
        <v>8.4</v>
      </c>
      <c r="G49" s="133">
        <v>0</v>
      </c>
      <c r="H49" s="133">
        <v>12.59</v>
      </c>
      <c r="I49" s="133">
        <v>53.129999999999995</v>
      </c>
      <c r="J49" s="133">
        <v>0</v>
      </c>
      <c r="K49" s="133">
        <v>10.61</v>
      </c>
      <c r="L49" s="133">
        <v>63.9</v>
      </c>
      <c r="M49" s="133">
        <v>0</v>
      </c>
      <c r="N49" s="133">
        <v>3</v>
      </c>
      <c r="O49" s="133">
        <v>5.88</v>
      </c>
      <c r="P49" s="133">
        <v>0.8</v>
      </c>
      <c r="Q49" s="133">
        <v>2</v>
      </c>
      <c r="R49" s="133">
        <v>3.73</v>
      </c>
      <c r="S49" s="133">
        <v>0</v>
      </c>
      <c r="T49" s="133">
        <v>45.46</v>
      </c>
      <c r="U49" s="133">
        <v>55.03</v>
      </c>
      <c r="V49" s="133">
        <v>0</v>
      </c>
      <c r="W49" s="133">
        <v>68</v>
      </c>
      <c r="X49" s="133">
        <v>14.9</v>
      </c>
      <c r="Y49" s="133">
        <v>0</v>
      </c>
      <c r="Z49" s="133">
        <v>8.6</v>
      </c>
      <c r="AA49" s="133">
        <v>25.31</v>
      </c>
      <c r="AB49" s="133">
        <v>0</v>
      </c>
      <c r="AC49" s="133">
        <v>27.79</v>
      </c>
      <c r="AD49" s="133">
        <v>7.26</v>
      </c>
      <c r="AE49" s="133">
        <v>0</v>
      </c>
      <c r="AF49" s="133" t="s">
        <v>201</v>
      </c>
      <c r="AG49" s="133">
        <v>13</v>
      </c>
      <c r="AH49" s="133">
        <v>8.44</v>
      </c>
      <c r="AI49" s="133">
        <v>0</v>
      </c>
      <c r="AJ49" s="133" t="s">
        <v>176</v>
      </c>
      <c r="AK49" s="133">
        <v>3</v>
      </c>
      <c r="AL49" s="133">
        <v>2</v>
      </c>
      <c r="AM49" s="133">
        <v>0</v>
      </c>
      <c r="AN49" s="133" t="s">
        <v>202</v>
      </c>
      <c r="AO49" s="133">
        <v>19.79</v>
      </c>
      <c r="AP49" s="133">
        <v>34.64</v>
      </c>
      <c r="AQ49" s="133">
        <v>0</v>
      </c>
      <c r="AR49" s="133">
        <v>0</v>
      </c>
      <c r="AS49" s="133">
        <v>0</v>
      </c>
      <c r="AT49" s="133">
        <v>0</v>
      </c>
      <c r="AU49" s="134">
        <v>0</v>
      </c>
    </row>
    <row r="50" spans="1:47" x14ac:dyDescent="0.35">
      <c r="A50" s="95" t="s">
        <v>40</v>
      </c>
      <c r="B50" s="131">
        <v>58.010000000000005</v>
      </c>
      <c r="C50" s="131">
        <v>57.88</v>
      </c>
      <c r="D50" s="131">
        <v>0.5</v>
      </c>
      <c r="E50" s="132">
        <v>8.3000000000000007</v>
      </c>
      <c r="F50" s="133">
        <v>21.55</v>
      </c>
      <c r="G50" s="133">
        <v>0</v>
      </c>
      <c r="H50" s="133">
        <v>0</v>
      </c>
      <c r="I50" s="133">
        <v>11.08</v>
      </c>
      <c r="J50" s="133">
        <v>0.5</v>
      </c>
      <c r="K50" s="133">
        <v>0</v>
      </c>
      <c r="L50" s="133">
        <v>0</v>
      </c>
      <c r="M50" s="133">
        <v>0</v>
      </c>
      <c r="N50" s="133">
        <v>6.9</v>
      </c>
      <c r="O50" s="133">
        <v>6.11</v>
      </c>
      <c r="P50" s="133">
        <v>0</v>
      </c>
      <c r="Q50" s="133">
        <v>3.91</v>
      </c>
      <c r="R50" s="133">
        <v>2</v>
      </c>
      <c r="S50" s="133">
        <v>0</v>
      </c>
      <c r="T50" s="133">
        <v>0.2</v>
      </c>
      <c r="U50" s="133">
        <v>0.6</v>
      </c>
      <c r="V50" s="133">
        <v>0</v>
      </c>
      <c r="W50" s="133">
        <v>0.3</v>
      </c>
      <c r="X50" s="133">
        <v>3.3</v>
      </c>
      <c r="Y50" s="133">
        <v>0</v>
      </c>
      <c r="Z50" s="133">
        <v>5.7</v>
      </c>
      <c r="AA50" s="133">
        <v>10.24</v>
      </c>
      <c r="AB50" s="133">
        <v>0</v>
      </c>
      <c r="AC50" s="133">
        <v>32.700000000000003</v>
      </c>
      <c r="AD50" s="133">
        <v>3</v>
      </c>
      <c r="AE50" s="133">
        <v>0</v>
      </c>
      <c r="AF50" s="133">
        <v>0</v>
      </c>
      <c r="AG50" s="133">
        <v>0</v>
      </c>
      <c r="AH50" s="133">
        <v>0</v>
      </c>
      <c r="AI50" s="133">
        <v>0</v>
      </c>
      <c r="AJ50" s="133">
        <v>0</v>
      </c>
      <c r="AK50" s="133">
        <v>0</v>
      </c>
      <c r="AL50" s="133">
        <v>0</v>
      </c>
      <c r="AM50" s="133">
        <v>0</v>
      </c>
      <c r="AN50" s="133">
        <v>0</v>
      </c>
      <c r="AO50" s="133">
        <v>0</v>
      </c>
      <c r="AP50" s="133">
        <v>0</v>
      </c>
      <c r="AQ50" s="133">
        <v>0</v>
      </c>
      <c r="AR50" s="133">
        <v>0</v>
      </c>
      <c r="AS50" s="133">
        <v>0</v>
      </c>
      <c r="AT50" s="133">
        <v>0</v>
      </c>
      <c r="AU50" s="134">
        <v>0</v>
      </c>
    </row>
    <row r="51" spans="1:47" x14ac:dyDescent="0.35">
      <c r="A51" s="95" t="s">
        <v>41</v>
      </c>
      <c r="B51" s="131">
        <v>220.37</v>
      </c>
      <c r="C51" s="131">
        <v>243.83999999999997</v>
      </c>
      <c r="D51" s="131">
        <v>3.84</v>
      </c>
      <c r="E51" s="132">
        <v>36</v>
      </c>
      <c r="F51" s="133">
        <v>55.78</v>
      </c>
      <c r="G51" s="133">
        <v>2</v>
      </c>
      <c r="H51" s="133">
        <v>6.2</v>
      </c>
      <c r="I51" s="133">
        <v>43.67</v>
      </c>
      <c r="J51" s="133">
        <v>0</v>
      </c>
      <c r="K51" s="133">
        <v>5.39</v>
      </c>
      <c r="L51" s="133">
        <v>20.6</v>
      </c>
      <c r="M51" s="133">
        <v>0</v>
      </c>
      <c r="N51" s="133">
        <v>17.25</v>
      </c>
      <c r="O51" s="133">
        <v>47.07</v>
      </c>
      <c r="P51" s="133">
        <v>0</v>
      </c>
      <c r="Q51" s="133">
        <v>2</v>
      </c>
      <c r="R51" s="133">
        <v>0</v>
      </c>
      <c r="S51" s="133">
        <v>0</v>
      </c>
      <c r="T51" s="133">
        <v>38.9</v>
      </c>
      <c r="U51" s="133">
        <v>23.28</v>
      </c>
      <c r="V51" s="133">
        <v>0</v>
      </c>
      <c r="W51" s="133">
        <v>3</v>
      </c>
      <c r="X51" s="133">
        <v>2.73</v>
      </c>
      <c r="Y51" s="133">
        <v>0.84</v>
      </c>
      <c r="Z51" s="133">
        <v>19</v>
      </c>
      <c r="AA51" s="133">
        <v>30.73</v>
      </c>
      <c r="AB51" s="133">
        <v>1</v>
      </c>
      <c r="AC51" s="133">
        <v>92.63</v>
      </c>
      <c r="AD51" s="133">
        <v>19.98</v>
      </c>
      <c r="AE51" s="133">
        <v>0</v>
      </c>
      <c r="AF51" s="133">
        <v>0</v>
      </c>
      <c r="AG51" s="133">
        <v>0</v>
      </c>
      <c r="AH51" s="133">
        <v>0</v>
      </c>
      <c r="AI51" s="133">
        <v>0</v>
      </c>
      <c r="AJ51" s="133">
        <v>0</v>
      </c>
      <c r="AK51" s="133">
        <v>0</v>
      </c>
      <c r="AL51" s="133">
        <v>0</v>
      </c>
      <c r="AM51" s="133">
        <v>0</v>
      </c>
      <c r="AN51" s="133">
        <v>0</v>
      </c>
      <c r="AO51" s="133">
        <v>0</v>
      </c>
      <c r="AP51" s="133">
        <v>0</v>
      </c>
      <c r="AQ51" s="133">
        <v>0</v>
      </c>
      <c r="AR51" s="133">
        <v>0</v>
      </c>
      <c r="AS51" s="133">
        <v>0</v>
      </c>
      <c r="AT51" s="133">
        <v>0</v>
      </c>
      <c r="AU51" s="134">
        <v>0</v>
      </c>
    </row>
    <row r="52" spans="1:47" x14ac:dyDescent="0.35">
      <c r="A52" s="95" t="s">
        <v>42</v>
      </c>
      <c r="B52" s="131">
        <v>232.27973684210525</v>
      </c>
      <c r="C52" s="131">
        <v>272.04973684210529</v>
      </c>
      <c r="D52" s="131">
        <v>0.19999999999999998</v>
      </c>
      <c r="E52" s="132">
        <v>44.4</v>
      </c>
      <c r="F52" s="133">
        <v>76.856578947368419</v>
      </c>
      <c r="G52" s="133">
        <v>0</v>
      </c>
      <c r="H52" s="133">
        <v>7.3263157894736839</v>
      </c>
      <c r="I52" s="133">
        <v>48.536842105263169</v>
      </c>
      <c r="J52" s="133">
        <v>0.19999999999999998</v>
      </c>
      <c r="K52" s="133">
        <v>4.7105263157894735</v>
      </c>
      <c r="L52" s="133">
        <v>14.792105263157895</v>
      </c>
      <c r="M52" s="133">
        <v>0</v>
      </c>
      <c r="N52" s="133">
        <v>77.514473684210529</v>
      </c>
      <c r="O52" s="133">
        <v>62.242105263157903</v>
      </c>
      <c r="P52" s="133">
        <v>0</v>
      </c>
      <c r="Q52" s="133">
        <v>2</v>
      </c>
      <c r="R52" s="133">
        <v>11.090263157894737</v>
      </c>
      <c r="S52" s="133">
        <v>0</v>
      </c>
      <c r="T52" s="133">
        <v>41.728421052631575</v>
      </c>
      <c r="U52" s="133">
        <v>10.402894736842105</v>
      </c>
      <c r="V52" s="133">
        <v>0</v>
      </c>
      <c r="W52" s="133">
        <v>12</v>
      </c>
      <c r="X52" s="133">
        <v>7.6447368421052637</v>
      </c>
      <c r="Y52" s="133">
        <v>0</v>
      </c>
      <c r="Z52" s="133">
        <v>41.6</v>
      </c>
      <c r="AA52" s="133">
        <v>40.484210526315792</v>
      </c>
      <c r="AB52" s="133">
        <v>0</v>
      </c>
      <c r="AC52" s="133">
        <v>1</v>
      </c>
      <c r="AD52" s="133">
        <v>0</v>
      </c>
      <c r="AE52" s="133">
        <v>0</v>
      </c>
      <c r="AF52" s="133">
        <v>0</v>
      </c>
      <c r="AG52" s="133">
        <v>0</v>
      </c>
      <c r="AH52" s="133">
        <v>0</v>
      </c>
      <c r="AI52" s="133">
        <v>0</v>
      </c>
      <c r="AJ52" s="133">
        <v>0</v>
      </c>
      <c r="AK52" s="133">
        <v>0</v>
      </c>
      <c r="AL52" s="133">
        <v>0</v>
      </c>
      <c r="AM52" s="133">
        <v>0</v>
      </c>
      <c r="AN52" s="133">
        <v>0</v>
      </c>
      <c r="AO52" s="133">
        <v>0</v>
      </c>
      <c r="AP52" s="133">
        <v>0</v>
      </c>
      <c r="AQ52" s="133">
        <v>0</v>
      </c>
      <c r="AR52" s="133">
        <v>0</v>
      </c>
      <c r="AS52" s="133">
        <v>0</v>
      </c>
      <c r="AT52" s="133">
        <v>0</v>
      </c>
      <c r="AU52" s="134">
        <v>0</v>
      </c>
    </row>
    <row r="53" spans="1:47" x14ac:dyDescent="0.35">
      <c r="A53" s="95" t="s">
        <v>43</v>
      </c>
      <c r="B53" s="131">
        <v>1475</v>
      </c>
      <c r="C53" s="131">
        <v>977.5</v>
      </c>
      <c r="D53" s="131">
        <v>0</v>
      </c>
      <c r="E53" s="132">
        <v>29</v>
      </c>
      <c r="F53" s="133">
        <v>60.5</v>
      </c>
      <c r="G53" s="133">
        <v>0</v>
      </c>
      <c r="H53" s="133">
        <v>52.5</v>
      </c>
      <c r="I53" s="133">
        <v>245</v>
      </c>
      <c r="J53" s="133">
        <v>0</v>
      </c>
      <c r="K53" s="133">
        <v>0</v>
      </c>
      <c r="L53" s="133">
        <v>0</v>
      </c>
      <c r="M53" s="133">
        <v>0</v>
      </c>
      <c r="N53" s="133">
        <v>103</v>
      </c>
      <c r="O53" s="133">
        <v>145.5</v>
      </c>
      <c r="P53" s="133">
        <v>0</v>
      </c>
      <c r="Q53" s="133">
        <v>9.5</v>
      </c>
      <c r="R53" s="133">
        <v>9.5</v>
      </c>
      <c r="S53" s="133">
        <v>0</v>
      </c>
      <c r="T53" s="133">
        <v>122</v>
      </c>
      <c r="U53" s="133">
        <v>61.5</v>
      </c>
      <c r="V53" s="133">
        <v>0</v>
      </c>
      <c r="W53" s="133">
        <v>0</v>
      </c>
      <c r="X53" s="133">
        <v>0</v>
      </c>
      <c r="Y53" s="133">
        <v>0</v>
      </c>
      <c r="Z53" s="133">
        <v>940.5</v>
      </c>
      <c r="AA53" s="133">
        <v>248</v>
      </c>
      <c r="AB53" s="133">
        <v>0</v>
      </c>
      <c r="AC53" s="133">
        <v>41</v>
      </c>
      <c r="AD53" s="133">
        <v>12</v>
      </c>
      <c r="AE53" s="133">
        <v>0</v>
      </c>
      <c r="AF53" s="133" t="s">
        <v>200</v>
      </c>
      <c r="AG53" s="133">
        <v>177.5</v>
      </c>
      <c r="AH53" s="133">
        <v>195.5</v>
      </c>
      <c r="AI53" s="133">
        <v>0</v>
      </c>
      <c r="AJ53" s="133">
        <v>0</v>
      </c>
      <c r="AK53" s="133">
        <v>0</v>
      </c>
      <c r="AL53" s="133">
        <v>0</v>
      </c>
      <c r="AM53" s="133">
        <v>0</v>
      </c>
      <c r="AN53" s="133" t="s">
        <v>203</v>
      </c>
      <c r="AO53" s="133">
        <v>0</v>
      </c>
      <c r="AP53" s="133">
        <v>0</v>
      </c>
      <c r="AQ53" s="133">
        <v>0</v>
      </c>
      <c r="AR53" s="133" t="s">
        <v>204</v>
      </c>
      <c r="AS53" s="133">
        <v>0</v>
      </c>
      <c r="AT53" s="133">
        <v>0</v>
      </c>
      <c r="AU53" s="134">
        <v>0</v>
      </c>
    </row>
    <row r="54" spans="1:47" x14ac:dyDescent="0.35">
      <c r="A54" s="95" t="s">
        <v>44</v>
      </c>
      <c r="B54" s="131">
        <v>206.67999999999998</v>
      </c>
      <c r="C54" s="131">
        <v>425.58</v>
      </c>
      <c r="D54" s="131">
        <v>0</v>
      </c>
      <c r="E54" s="132">
        <v>56.32</v>
      </c>
      <c r="F54" s="133">
        <v>128.36000000000001</v>
      </c>
      <c r="G54" s="133">
        <v>0</v>
      </c>
      <c r="H54" s="133">
        <v>21</v>
      </c>
      <c r="I54" s="133">
        <v>129.82999999999998</v>
      </c>
      <c r="J54" s="133">
        <v>0</v>
      </c>
      <c r="K54" s="133">
        <v>9.3000000000000007</v>
      </c>
      <c r="L54" s="133">
        <v>47.47</v>
      </c>
      <c r="M54" s="133">
        <v>0</v>
      </c>
      <c r="N54" s="133">
        <v>28.8</v>
      </c>
      <c r="O54" s="133">
        <v>48.04</v>
      </c>
      <c r="P54" s="133">
        <v>0</v>
      </c>
      <c r="Q54" s="133">
        <v>2</v>
      </c>
      <c r="R54" s="133">
        <v>3</v>
      </c>
      <c r="S54" s="133">
        <v>0</v>
      </c>
      <c r="T54" s="133">
        <v>36.369999999999997</v>
      </c>
      <c r="U54" s="133">
        <v>31.02</v>
      </c>
      <c r="V54" s="133">
        <v>0</v>
      </c>
      <c r="W54" s="133">
        <v>3</v>
      </c>
      <c r="X54" s="133">
        <v>2.6</v>
      </c>
      <c r="Y54" s="133">
        <v>0</v>
      </c>
      <c r="Z54" s="133">
        <v>34.630000000000003</v>
      </c>
      <c r="AA54" s="133">
        <v>30.259999999999998</v>
      </c>
      <c r="AB54" s="133">
        <v>0</v>
      </c>
      <c r="AC54" s="133">
        <v>4.63</v>
      </c>
      <c r="AD54" s="133">
        <v>0</v>
      </c>
      <c r="AE54" s="133">
        <v>0</v>
      </c>
      <c r="AF54" s="133">
        <v>0</v>
      </c>
      <c r="AG54" s="133">
        <v>10.63</v>
      </c>
      <c r="AH54" s="133">
        <v>5</v>
      </c>
      <c r="AI54" s="133">
        <v>0</v>
      </c>
      <c r="AJ54" s="133">
        <v>0</v>
      </c>
      <c r="AK54" s="133">
        <v>0</v>
      </c>
      <c r="AL54" s="133">
        <v>0</v>
      </c>
      <c r="AM54" s="133">
        <v>0</v>
      </c>
      <c r="AN54" s="133">
        <v>0</v>
      </c>
      <c r="AO54" s="133">
        <v>0</v>
      </c>
      <c r="AP54" s="133">
        <v>0</v>
      </c>
      <c r="AQ54" s="133">
        <v>0</v>
      </c>
      <c r="AR54" s="133">
        <v>0</v>
      </c>
      <c r="AS54" s="133">
        <v>0</v>
      </c>
      <c r="AT54" s="133">
        <v>0</v>
      </c>
      <c r="AU54" s="134">
        <v>0</v>
      </c>
    </row>
    <row r="55" spans="1:47" x14ac:dyDescent="0.35">
      <c r="A55" s="153" t="s">
        <v>172</v>
      </c>
      <c r="B55" s="131">
        <v>395.14</v>
      </c>
      <c r="C55" s="131">
        <v>468.64</v>
      </c>
      <c r="D55" s="131">
        <v>0</v>
      </c>
      <c r="E55" s="132">
        <v>73.739999999999995</v>
      </c>
      <c r="F55" s="133">
        <v>132.26</v>
      </c>
      <c r="G55" s="133">
        <v>0</v>
      </c>
      <c r="H55" s="133">
        <v>8.27</v>
      </c>
      <c r="I55" s="133">
        <v>62.48</v>
      </c>
      <c r="J55" s="133">
        <v>0</v>
      </c>
      <c r="K55" s="133">
        <v>34.5</v>
      </c>
      <c r="L55" s="133">
        <v>99.34</v>
      </c>
      <c r="M55" s="133">
        <v>0</v>
      </c>
      <c r="N55" s="133">
        <v>72.790000000000006</v>
      </c>
      <c r="O55" s="133">
        <v>62.57</v>
      </c>
      <c r="P55" s="133">
        <v>0</v>
      </c>
      <c r="Q55" s="133">
        <v>23</v>
      </c>
      <c r="R55" s="133">
        <v>9.1999999999999993</v>
      </c>
      <c r="S55" s="133">
        <v>0</v>
      </c>
      <c r="T55" s="133">
        <v>79.209999999999994</v>
      </c>
      <c r="U55" s="133">
        <v>15.41</v>
      </c>
      <c r="V55" s="133">
        <v>0</v>
      </c>
      <c r="W55" s="133">
        <v>4</v>
      </c>
      <c r="X55" s="133">
        <v>14.030000000000001</v>
      </c>
      <c r="Y55" s="133">
        <v>0</v>
      </c>
      <c r="Z55" s="133">
        <v>54.31</v>
      </c>
      <c r="AA55" s="133">
        <v>62.35</v>
      </c>
      <c r="AB55" s="133">
        <v>0</v>
      </c>
      <c r="AC55" s="133">
        <v>45.32</v>
      </c>
      <c r="AD55" s="133">
        <v>11</v>
      </c>
      <c r="AE55" s="133">
        <v>0</v>
      </c>
      <c r="AF55" s="133">
        <v>0</v>
      </c>
      <c r="AG55" s="133">
        <v>0</v>
      </c>
      <c r="AH55" s="133">
        <v>0</v>
      </c>
      <c r="AI55" s="133">
        <v>0</v>
      </c>
      <c r="AJ55" s="133">
        <v>0</v>
      </c>
      <c r="AK55" s="133">
        <v>0</v>
      </c>
      <c r="AL55" s="133">
        <v>0</v>
      </c>
      <c r="AM55" s="133">
        <v>0</v>
      </c>
      <c r="AN55" s="133">
        <v>0</v>
      </c>
      <c r="AO55" s="133">
        <v>0</v>
      </c>
      <c r="AP55" s="133">
        <v>0</v>
      </c>
      <c r="AQ55" s="133">
        <v>0</v>
      </c>
      <c r="AR55" s="133">
        <v>0</v>
      </c>
      <c r="AS55" s="133">
        <v>0</v>
      </c>
      <c r="AT55" s="133">
        <v>0</v>
      </c>
      <c r="AU55" s="134">
        <v>0</v>
      </c>
    </row>
    <row r="56" spans="1:47" ht="13.25" customHeight="1" x14ac:dyDescent="0.35">
      <c r="A56" s="95" t="s">
        <v>45</v>
      </c>
      <c r="B56" s="131">
        <v>245.43</v>
      </c>
      <c r="C56" s="131">
        <v>234.02</v>
      </c>
      <c r="D56" s="131">
        <v>0</v>
      </c>
      <c r="E56" s="132">
        <v>64.42</v>
      </c>
      <c r="F56" s="133">
        <v>83.9</v>
      </c>
      <c r="G56" s="133">
        <v>0</v>
      </c>
      <c r="H56" s="133">
        <v>4</v>
      </c>
      <c r="I56" s="133">
        <v>45.4</v>
      </c>
      <c r="J56" s="133">
        <v>0</v>
      </c>
      <c r="K56" s="133">
        <v>0</v>
      </c>
      <c r="L56" s="133">
        <v>9.2200000000000006</v>
      </c>
      <c r="M56" s="133">
        <v>0</v>
      </c>
      <c r="N56" s="133">
        <v>10.57</v>
      </c>
      <c r="O56" s="133">
        <v>43.15</v>
      </c>
      <c r="P56" s="133">
        <v>0</v>
      </c>
      <c r="Q56" s="133">
        <v>19.100000000000001</v>
      </c>
      <c r="R56" s="133">
        <v>9.2200000000000006</v>
      </c>
      <c r="S56" s="133">
        <v>0</v>
      </c>
      <c r="T56" s="133">
        <v>40.82</v>
      </c>
      <c r="U56" s="133">
        <v>10.719999999999999</v>
      </c>
      <c r="V56" s="133">
        <v>0</v>
      </c>
      <c r="W56" s="133">
        <v>9</v>
      </c>
      <c r="X56" s="133">
        <v>2</v>
      </c>
      <c r="Y56" s="133">
        <v>0</v>
      </c>
      <c r="Z56" s="133">
        <v>15.63</v>
      </c>
      <c r="AA56" s="133">
        <v>18.62</v>
      </c>
      <c r="AB56" s="133">
        <v>0</v>
      </c>
      <c r="AC56" s="133">
        <v>81.89</v>
      </c>
      <c r="AD56" s="133">
        <v>11.79</v>
      </c>
      <c r="AE56" s="133">
        <v>0</v>
      </c>
      <c r="AF56" s="133">
        <v>0</v>
      </c>
      <c r="AG56" s="133">
        <v>0</v>
      </c>
      <c r="AH56" s="133">
        <v>0</v>
      </c>
      <c r="AI56" s="133">
        <v>0</v>
      </c>
      <c r="AJ56" s="133">
        <v>0</v>
      </c>
      <c r="AK56" s="133">
        <v>0</v>
      </c>
      <c r="AL56" s="133">
        <v>0</v>
      </c>
      <c r="AM56" s="133">
        <v>0</v>
      </c>
      <c r="AN56" s="133">
        <v>0</v>
      </c>
      <c r="AO56" s="133">
        <v>0</v>
      </c>
      <c r="AP56" s="133">
        <v>0</v>
      </c>
      <c r="AQ56" s="133">
        <v>0</v>
      </c>
      <c r="AR56" s="133">
        <v>0</v>
      </c>
      <c r="AS56" s="133">
        <v>0</v>
      </c>
      <c r="AT56" s="133">
        <v>0</v>
      </c>
      <c r="AU56" s="134">
        <v>0</v>
      </c>
    </row>
    <row r="57" spans="1:47" x14ac:dyDescent="0.35">
      <c r="A57" s="95" t="s">
        <v>46</v>
      </c>
      <c r="B57" s="131">
        <v>117.89</v>
      </c>
      <c r="C57" s="131">
        <v>214.63</v>
      </c>
      <c r="D57" s="131">
        <v>0</v>
      </c>
      <c r="E57" s="132">
        <v>28.45</v>
      </c>
      <c r="F57" s="133">
        <v>67.97</v>
      </c>
      <c r="G57" s="133">
        <v>0</v>
      </c>
      <c r="H57" s="133">
        <v>3</v>
      </c>
      <c r="I57" s="133">
        <v>80.05</v>
      </c>
      <c r="J57" s="133">
        <v>0</v>
      </c>
      <c r="K57" s="133">
        <v>0</v>
      </c>
      <c r="L57" s="133">
        <v>0</v>
      </c>
      <c r="M57" s="133">
        <v>0</v>
      </c>
      <c r="N57" s="133">
        <v>24</v>
      </c>
      <c r="O57" s="133">
        <v>33.619999999999997</v>
      </c>
      <c r="P57" s="133">
        <v>0</v>
      </c>
      <c r="Q57" s="133">
        <v>5.84</v>
      </c>
      <c r="R57" s="133">
        <v>4.83</v>
      </c>
      <c r="S57" s="133">
        <v>0</v>
      </c>
      <c r="T57" s="133">
        <v>11.8</v>
      </c>
      <c r="U57" s="133">
        <v>2</v>
      </c>
      <c r="V57" s="133">
        <v>0</v>
      </c>
      <c r="W57" s="133">
        <v>5</v>
      </c>
      <c r="X57" s="133">
        <v>3.26</v>
      </c>
      <c r="Y57" s="133">
        <v>0</v>
      </c>
      <c r="Z57" s="133">
        <v>18.8</v>
      </c>
      <c r="AA57" s="133">
        <v>21.9</v>
      </c>
      <c r="AB57" s="133">
        <v>0</v>
      </c>
      <c r="AC57" s="133">
        <v>21</v>
      </c>
      <c r="AD57" s="133">
        <v>1</v>
      </c>
      <c r="AE57" s="133">
        <v>0</v>
      </c>
      <c r="AF57" s="133">
        <v>0</v>
      </c>
      <c r="AG57" s="133">
        <v>0</v>
      </c>
      <c r="AH57" s="133">
        <v>0</v>
      </c>
      <c r="AI57" s="133">
        <v>0</v>
      </c>
      <c r="AJ57" s="133">
        <v>0</v>
      </c>
      <c r="AK57" s="133">
        <v>0</v>
      </c>
      <c r="AL57" s="133">
        <v>0</v>
      </c>
      <c r="AM57" s="133">
        <v>0</v>
      </c>
      <c r="AN57" s="133">
        <v>0</v>
      </c>
      <c r="AO57" s="133">
        <v>0</v>
      </c>
      <c r="AP57" s="133">
        <v>0</v>
      </c>
      <c r="AQ57" s="133">
        <v>0</v>
      </c>
      <c r="AR57" s="133">
        <v>0</v>
      </c>
      <c r="AS57" s="133">
        <v>0</v>
      </c>
      <c r="AT57" s="133">
        <v>0</v>
      </c>
      <c r="AU57" s="134">
        <v>0</v>
      </c>
    </row>
    <row r="58" spans="1:47" x14ac:dyDescent="0.35">
      <c r="A58" s="95" t="s">
        <v>47</v>
      </c>
      <c r="B58" s="131">
        <v>103.4</v>
      </c>
      <c r="C58" s="131">
        <v>89.2</v>
      </c>
      <c r="D58" s="131">
        <v>0</v>
      </c>
      <c r="E58" s="132">
        <v>25.8</v>
      </c>
      <c r="F58" s="133">
        <v>39.200000000000003</v>
      </c>
      <c r="G58" s="133">
        <v>0</v>
      </c>
      <c r="H58" s="133">
        <v>1</v>
      </c>
      <c r="I58" s="133">
        <v>14.600000000000001</v>
      </c>
      <c r="J58" s="133">
        <v>0</v>
      </c>
      <c r="K58" s="133">
        <v>0</v>
      </c>
      <c r="L58" s="133">
        <v>0</v>
      </c>
      <c r="M58" s="133">
        <v>0</v>
      </c>
      <c r="N58" s="133">
        <v>25.9</v>
      </c>
      <c r="O58" s="133">
        <v>4.8</v>
      </c>
      <c r="P58" s="133">
        <v>0</v>
      </c>
      <c r="Q58" s="133">
        <v>8.9</v>
      </c>
      <c r="R58" s="133">
        <v>3.5999999999999996</v>
      </c>
      <c r="S58" s="133">
        <v>0</v>
      </c>
      <c r="T58" s="133">
        <v>2.9000000000000004</v>
      </c>
      <c r="U58" s="133">
        <v>0.9</v>
      </c>
      <c r="V58" s="133">
        <v>0</v>
      </c>
      <c r="W58" s="133">
        <v>2.2000000000000002</v>
      </c>
      <c r="X58" s="133">
        <v>3.6</v>
      </c>
      <c r="Y58" s="133">
        <v>0</v>
      </c>
      <c r="Z58" s="133">
        <v>13.4</v>
      </c>
      <c r="AA58" s="133">
        <v>16.2</v>
      </c>
      <c r="AB58" s="133">
        <v>0</v>
      </c>
      <c r="AC58" s="133">
        <v>23.3</v>
      </c>
      <c r="AD58" s="133">
        <v>6.3</v>
      </c>
      <c r="AE58" s="133">
        <v>0</v>
      </c>
      <c r="AF58" s="133">
        <v>0</v>
      </c>
      <c r="AG58" s="133">
        <v>0</v>
      </c>
      <c r="AH58" s="133">
        <v>0</v>
      </c>
      <c r="AI58" s="133">
        <v>0</v>
      </c>
      <c r="AJ58" s="133">
        <v>0</v>
      </c>
      <c r="AK58" s="133">
        <v>0</v>
      </c>
      <c r="AL58" s="133">
        <v>0</v>
      </c>
      <c r="AM58" s="133">
        <v>0</v>
      </c>
      <c r="AN58" s="133">
        <v>0</v>
      </c>
      <c r="AO58" s="133">
        <v>0</v>
      </c>
      <c r="AP58" s="133">
        <v>0</v>
      </c>
      <c r="AQ58" s="133">
        <v>0</v>
      </c>
      <c r="AR58" s="133">
        <v>0</v>
      </c>
      <c r="AS58" s="133">
        <v>0</v>
      </c>
      <c r="AT58" s="133">
        <v>0</v>
      </c>
      <c r="AU58" s="134">
        <v>0</v>
      </c>
    </row>
    <row r="59" spans="1:47" x14ac:dyDescent="0.35">
      <c r="A59" s="95" t="s">
        <v>48</v>
      </c>
      <c r="B59" s="131">
        <v>316.72000000000003</v>
      </c>
      <c r="C59" s="131">
        <v>421.58</v>
      </c>
      <c r="D59" s="131">
        <v>2.29</v>
      </c>
      <c r="E59" s="132">
        <v>57.43</v>
      </c>
      <c r="F59" s="133">
        <v>99.13</v>
      </c>
      <c r="G59" s="133">
        <v>1</v>
      </c>
      <c r="H59" s="133">
        <v>10.43</v>
      </c>
      <c r="I59" s="133">
        <v>72.45</v>
      </c>
      <c r="J59" s="133">
        <v>0</v>
      </c>
      <c r="K59" s="133">
        <v>13.64</v>
      </c>
      <c r="L59" s="133">
        <v>68.400000000000006</v>
      </c>
      <c r="M59" s="133">
        <v>0</v>
      </c>
      <c r="N59" s="133">
        <v>29.61</v>
      </c>
      <c r="O59" s="133">
        <v>89.13</v>
      </c>
      <c r="P59" s="133">
        <v>1.29</v>
      </c>
      <c r="Q59" s="133">
        <v>26</v>
      </c>
      <c r="R59" s="133">
        <v>4</v>
      </c>
      <c r="S59" s="133">
        <v>0</v>
      </c>
      <c r="T59" s="133">
        <v>19.8</v>
      </c>
      <c r="U59" s="133">
        <v>5.57</v>
      </c>
      <c r="V59" s="133">
        <v>0</v>
      </c>
      <c r="W59" s="133">
        <v>71.81</v>
      </c>
      <c r="X59" s="133">
        <v>20.7</v>
      </c>
      <c r="Y59" s="133">
        <v>0</v>
      </c>
      <c r="Z59" s="133">
        <v>47.4</v>
      </c>
      <c r="AA59" s="133">
        <v>51.8</v>
      </c>
      <c r="AB59" s="133">
        <v>0</v>
      </c>
      <c r="AC59" s="133">
        <v>0</v>
      </c>
      <c r="AD59" s="133">
        <v>0</v>
      </c>
      <c r="AE59" s="133">
        <v>0</v>
      </c>
      <c r="AF59" s="133" t="s">
        <v>188</v>
      </c>
      <c r="AG59" s="133">
        <v>40.6</v>
      </c>
      <c r="AH59" s="133">
        <v>10.4</v>
      </c>
      <c r="AI59" s="133">
        <v>0</v>
      </c>
      <c r="AJ59" s="133">
        <v>0</v>
      </c>
      <c r="AK59" s="133">
        <v>0</v>
      </c>
      <c r="AL59" s="133">
        <v>0</v>
      </c>
      <c r="AM59" s="133">
        <v>0</v>
      </c>
      <c r="AN59" s="133">
        <v>0</v>
      </c>
      <c r="AO59" s="133">
        <v>0</v>
      </c>
      <c r="AP59" s="133">
        <v>0</v>
      </c>
      <c r="AQ59" s="133">
        <v>0</v>
      </c>
      <c r="AR59" s="133">
        <v>0</v>
      </c>
      <c r="AS59" s="133">
        <v>0</v>
      </c>
      <c r="AT59" s="133">
        <v>0</v>
      </c>
      <c r="AU59" s="134">
        <v>0</v>
      </c>
    </row>
    <row r="60" spans="1:47" x14ac:dyDescent="0.35">
      <c r="A60" s="95" t="s">
        <v>49</v>
      </c>
      <c r="B60" s="131">
        <v>255.42</v>
      </c>
      <c r="C60" s="131">
        <v>512.04999999999995</v>
      </c>
      <c r="D60" s="131">
        <v>1.78</v>
      </c>
      <c r="E60" s="132">
        <v>53.39</v>
      </c>
      <c r="F60" s="133">
        <v>90.64</v>
      </c>
      <c r="G60" s="133">
        <v>0</v>
      </c>
      <c r="H60" s="133">
        <v>9.64</v>
      </c>
      <c r="I60" s="133">
        <v>202.01</v>
      </c>
      <c r="J60" s="133">
        <v>1</v>
      </c>
      <c r="K60" s="133">
        <v>15.190000000000001</v>
      </c>
      <c r="L60" s="133">
        <v>61.51</v>
      </c>
      <c r="M60" s="133">
        <v>0.78</v>
      </c>
      <c r="N60" s="133">
        <v>74.930000000000007</v>
      </c>
      <c r="O60" s="133">
        <v>76.39</v>
      </c>
      <c r="P60" s="133">
        <v>0</v>
      </c>
      <c r="Q60" s="133">
        <v>23.59</v>
      </c>
      <c r="R60" s="133">
        <v>3</v>
      </c>
      <c r="S60" s="133">
        <v>0</v>
      </c>
      <c r="T60" s="133">
        <v>38.89</v>
      </c>
      <c r="U60" s="133">
        <v>16.759999999999998</v>
      </c>
      <c r="V60" s="133">
        <v>0</v>
      </c>
      <c r="W60" s="133">
        <v>27.06</v>
      </c>
      <c r="X60" s="133">
        <v>11.8</v>
      </c>
      <c r="Y60" s="133">
        <v>0</v>
      </c>
      <c r="Z60" s="133">
        <v>2.73</v>
      </c>
      <c r="AA60" s="133">
        <v>48.94</v>
      </c>
      <c r="AB60" s="133">
        <v>0</v>
      </c>
      <c r="AC60" s="133">
        <v>10</v>
      </c>
      <c r="AD60" s="133">
        <v>1</v>
      </c>
      <c r="AE60" s="133">
        <v>0</v>
      </c>
      <c r="AF60" s="133">
        <v>0</v>
      </c>
      <c r="AG60" s="133">
        <v>0</v>
      </c>
      <c r="AH60" s="133">
        <v>0</v>
      </c>
      <c r="AI60" s="133">
        <v>0</v>
      </c>
      <c r="AJ60" s="133">
        <v>0</v>
      </c>
      <c r="AK60" s="133">
        <v>0</v>
      </c>
      <c r="AL60" s="133">
        <v>0</v>
      </c>
      <c r="AM60" s="133">
        <v>0</v>
      </c>
      <c r="AN60" s="133">
        <v>0</v>
      </c>
      <c r="AO60" s="133">
        <v>0</v>
      </c>
      <c r="AP60" s="133">
        <v>0</v>
      </c>
      <c r="AQ60" s="133">
        <v>0</v>
      </c>
      <c r="AR60" s="133">
        <v>0</v>
      </c>
      <c r="AS60" s="133">
        <v>0</v>
      </c>
      <c r="AT60" s="133">
        <v>0</v>
      </c>
      <c r="AU60" s="134">
        <v>0</v>
      </c>
    </row>
    <row r="61" spans="1:47" x14ac:dyDescent="0.35">
      <c r="A61" s="95" t="s">
        <v>50</v>
      </c>
      <c r="B61" s="131">
        <v>125.5001</v>
      </c>
      <c r="C61" s="131">
        <v>112.5137</v>
      </c>
      <c r="D61" s="131">
        <v>0</v>
      </c>
      <c r="E61" s="132">
        <v>15</v>
      </c>
      <c r="F61" s="133">
        <v>28.547599999999999</v>
      </c>
      <c r="G61" s="133">
        <v>0</v>
      </c>
      <c r="H61" s="133">
        <v>4.8600000000000003</v>
      </c>
      <c r="I61" s="133">
        <v>26.174199999999999</v>
      </c>
      <c r="J61" s="133">
        <v>0</v>
      </c>
      <c r="K61" s="133">
        <v>0</v>
      </c>
      <c r="L61" s="133">
        <v>0</v>
      </c>
      <c r="M61" s="133">
        <v>0</v>
      </c>
      <c r="N61" s="133">
        <v>19.39</v>
      </c>
      <c r="O61" s="133">
        <v>8.2933000000000003</v>
      </c>
      <c r="P61" s="133">
        <v>0</v>
      </c>
      <c r="Q61" s="133">
        <v>0</v>
      </c>
      <c r="R61" s="133">
        <v>2</v>
      </c>
      <c r="S61" s="133">
        <v>0</v>
      </c>
      <c r="T61" s="133">
        <v>0.73009999999999997</v>
      </c>
      <c r="U61" s="133">
        <v>1.35</v>
      </c>
      <c r="V61" s="133">
        <v>0</v>
      </c>
      <c r="W61" s="133">
        <v>5</v>
      </c>
      <c r="X61" s="133">
        <v>3</v>
      </c>
      <c r="Y61" s="133">
        <v>0</v>
      </c>
      <c r="Z61" s="133">
        <v>22.52</v>
      </c>
      <c r="AA61" s="133">
        <v>16.944099999999999</v>
      </c>
      <c r="AB61" s="133">
        <v>0</v>
      </c>
      <c r="AC61" s="133">
        <v>46</v>
      </c>
      <c r="AD61" s="133">
        <v>6.3136999999999999</v>
      </c>
      <c r="AE61" s="133">
        <v>0</v>
      </c>
      <c r="AF61" s="133" t="s">
        <v>200</v>
      </c>
      <c r="AG61" s="133">
        <v>12</v>
      </c>
      <c r="AH61" s="133">
        <v>19.890799999999999</v>
      </c>
      <c r="AI61" s="133">
        <v>0</v>
      </c>
      <c r="AJ61" s="133">
        <v>0</v>
      </c>
      <c r="AK61" s="133">
        <v>0</v>
      </c>
      <c r="AL61" s="133">
        <v>0</v>
      </c>
      <c r="AM61" s="133">
        <v>0</v>
      </c>
      <c r="AN61" s="133">
        <v>0</v>
      </c>
      <c r="AO61" s="133">
        <v>0</v>
      </c>
      <c r="AP61" s="133">
        <v>0</v>
      </c>
      <c r="AQ61" s="133">
        <v>0</v>
      </c>
      <c r="AR61" s="133">
        <v>0</v>
      </c>
      <c r="AS61" s="133">
        <v>0</v>
      </c>
      <c r="AT61" s="133">
        <v>0</v>
      </c>
      <c r="AU61" s="134">
        <v>0</v>
      </c>
    </row>
    <row r="62" spans="1:47" x14ac:dyDescent="0.35">
      <c r="A62" s="95" t="s">
        <v>51</v>
      </c>
      <c r="B62" s="131">
        <v>182.2</v>
      </c>
      <c r="C62" s="131">
        <v>345.08</v>
      </c>
      <c r="D62" s="131">
        <v>0</v>
      </c>
      <c r="E62" s="132">
        <v>0</v>
      </c>
      <c r="F62" s="133">
        <v>8.23</v>
      </c>
      <c r="G62" s="133">
        <v>0</v>
      </c>
      <c r="H62" s="133">
        <v>37.53</v>
      </c>
      <c r="I62" s="133">
        <v>167.1</v>
      </c>
      <c r="J62" s="133">
        <v>0</v>
      </c>
      <c r="K62" s="133">
        <v>1.18</v>
      </c>
      <c r="L62" s="133">
        <v>2.23</v>
      </c>
      <c r="M62" s="133">
        <v>0</v>
      </c>
      <c r="N62" s="133">
        <v>12.93</v>
      </c>
      <c r="O62" s="133">
        <v>10.43</v>
      </c>
      <c r="P62" s="133">
        <v>0</v>
      </c>
      <c r="Q62" s="133">
        <v>6.26</v>
      </c>
      <c r="R62" s="133">
        <v>5.96</v>
      </c>
      <c r="S62" s="133">
        <v>0</v>
      </c>
      <c r="T62" s="133">
        <v>5</v>
      </c>
      <c r="U62" s="133">
        <v>3.13</v>
      </c>
      <c r="V62" s="133">
        <v>0</v>
      </c>
      <c r="W62" s="133">
        <v>4</v>
      </c>
      <c r="X62" s="133">
        <v>7.7</v>
      </c>
      <c r="Y62" s="133">
        <v>0</v>
      </c>
      <c r="Z62" s="133">
        <v>112.3</v>
      </c>
      <c r="AA62" s="133">
        <v>137.5</v>
      </c>
      <c r="AB62" s="133">
        <v>0</v>
      </c>
      <c r="AC62" s="133">
        <v>3</v>
      </c>
      <c r="AD62" s="133">
        <v>2.8</v>
      </c>
      <c r="AE62" s="133">
        <v>0</v>
      </c>
      <c r="AF62" s="133">
        <v>0</v>
      </c>
      <c r="AG62" s="133">
        <v>0</v>
      </c>
      <c r="AH62" s="133">
        <v>0</v>
      </c>
      <c r="AI62" s="133">
        <v>0</v>
      </c>
      <c r="AJ62" s="133">
        <v>0</v>
      </c>
      <c r="AK62" s="133">
        <v>0</v>
      </c>
      <c r="AL62" s="133">
        <v>0</v>
      </c>
      <c r="AM62" s="133">
        <v>0</v>
      </c>
      <c r="AN62" s="133">
        <v>0</v>
      </c>
      <c r="AO62" s="133">
        <v>0</v>
      </c>
      <c r="AP62" s="133">
        <v>0</v>
      </c>
      <c r="AQ62" s="133">
        <v>0</v>
      </c>
      <c r="AR62" s="133">
        <v>0</v>
      </c>
      <c r="AS62" s="133">
        <v>0</v>
      </c>
      <c r="AT62" s="133">
        <v>0</v>
      </c>
      <c r="AU62" s="134">
        <v>0</v>
      </c>
    </row>
    <row r="63" spans="1:47" x14ac:dyDescent="0.35">
      <c r="A63" s="95" t="s">
        <v>52</v>
      </c>
      <c r="B63" s="131">
        <v>95.621799999999993</v>
      </c>
      <c r="C63" s="131">
        <v>97.722099999999998</v>
      </c>
      <c r="D63" s="131">
        <v>0</v>
      </c>
      <c r="E63" s="132">
        <v>19.599399999999999</v>
      </c>
      <c r="F63" s="133">
        <v>31.7895</v>
      </c>
      <c r="G63" s="133">
        <v>0</v>
      </c>
      <c r="H63" s="133">
        <v>1</v>
      </c>
      <c r="I63" s="133">
        <v>8.6001000000000012</v>
      </c>
      <c r="J63" s="133">
        <v>0</v>
      </c>
      <c r="K63" s="133">
        <v>5.6047000000000002</v>
      </c>
      <c r="L63" s="133">
        <v>21.630000000000003</v>
      </c>
      <c r="M63" s="133">
        <v>0</v>
      </c>
      <c r="N63" s="133">
        <v>17.29</v>
      </c>
      <c r="O63" s="133">
        <v>11</v>
      </c>
      <c r="P63" s="133">
        <v>0</v>
      </c>
      <c r="Q63" s="133">
        <v>7.6711</v>
      </c>
      <c r="R63" s="133">
        <v>1</v>
      </c>
      <c r="S63" s="133">
        <v>0</v>
      </c>
      <c r="T63" s="133">
        <v>26.756599999999999</v>
      </c>
      <c r="U63" s="133">
        <v>2.65</v>
      </c>
      <c r="V63" s="133">
        <v>0</v>
      </c>
      <c r="W63" s="133">
        <v>4.3</v>
      </c>
      <c r="X63" s="133">
        <v>3.2</v>
      </c>
      <c r="Y63" s="133">
        <v>0</v>
      </c>
      <c r="Z63" s="133">
        <v>5.6</v>
      </c>
      <c r="AA63" s="133">
        <v>14.252500000000001</v>
      </c>
      <c r="AB63" s="133">
        <v>0</v>
      </c>
      <c r="AC63" s="133">
        <v>7.8</v>
      </c>
      <c r="AD63" s="133">
        <v>3.6</v>
      </c>
      <c r="AE63" s="133">
        <v>0</v>
      </c>
      <c r="AF63" s="133">
        <v>0</v>
      </c>
      <c r="AG63" s="133">
        <v>0</v>
      </c>
      <c r="AH63" s="133">
        <v>0</v>
      </c>
      <c r="AI63" s="133">
        <v>0</v>
      </c>
      <c r="AJ63" s="133">
        <v>0</v>
      </c>
      <c r="AK63" s="133">
        <v>0</v>
      </c>
      <c r="AL63" s="133">
        <v>0</v>
      </c>
      <c r="AM63" s="133">
        <v>0</v>
      </c>
      <c r="AN63" s="133">
        <v>0</v>
      </c>
      <c r="AO63" s="133">
        <v>0</v>
      </c>
      <c r="AP63" s="133">
        <v>0</v>
      </c>
      <c r="AQ63" s="133">
        <v>0</v>
      </c>
      <c r="AR63" s="133">
        <v>0</v>
      </c>
      <c r="AS63" s="133">
        <v>0</v>
      </c>
      <c r="AT63" s="133">
        <v>0</v>
      </c>
      <c r="AU63" s="134">
        <v>0</v>
      </c>
    </row>
    <row r="64" spans="1:47" x14ac:dyDescent="0.35">
      <c r="A64" s="95" t="s">
        <v>53</v>
      </c>
      <c r="B64" s="131">
        <v>113.8</v>
      </c>
      <c r="C64" s="131">
        <v>121.1</v>
      </c>
      <c r="D64" s="131">
        <v>0.6</v>
      </c>
      <c r="E64" s="132">
        <v>4.8</v>
      </c>
      <c r="F64" s="133">
        <v>4.9000000000000004</v>
      </c>
      <c r="G64" s="133">
        <v>0</v>
      </c>
      <c r="H64" s="133">
        <v>0</v>
      </c>
      <c r="I64" s="133">
        <v>44.5</v>
      </c>
      <c r="J64" s="133">
        <v>0.6</v>
      </c>
      <c r="K64" s="133">
        <v>0</v>
      </c>
      <c r="L64" s="133">
        <v>13.6</v>
      </c>
      <c r="M64" s="133">
        <v>0</v>
      </c>
      <c r="N64" s="133">
        <v>12.6</v>
      </c>
      <c r="O64" s="133">
        <v>10.8</v>
      </c>
      <c r="P64" s="133">
        <v>0</v>
      </c>
      <c r="Q64" s="133">
        <v>2.6</v>
      </c>
      <c r="R64" s="133">
        <v>1.4</v>
      </c>
      <c r="S64" s="133">
        <v>0</v>
      </c>
      <c r="T64" s="133">
        <v>2</v>
      </c>
      <c r="U64" s="133">
        <v>0.4</v>
      </c>
      <c r="V64" s="133">
        <v>0</v>
      </c>
      <c r="W64" s="133">
        <v>1</v>
      </c>
      <c r="X64" s="133">
        <v>4.8</v>
      </c>
      <c r="Y64" s="133">
        <v>0</v>
      </c>
      <c r="Z64" s="133">
        <v>9</v>
      </c>
      <c r="AA64" s="133">
        <v>10.8</v>
      </c>
      <c r="AB64" s="133">
        <v>0</v>
      </c>
      <c r="AC64" s="133">
        <v>57</v>
      </c>
      <c r="AD64" s="133">
        <v>3</v>
      </c>
      <c r="AE64" s="133">
        <v>0</v>
      </c>
      <c r="AF64" s="133">
        <v>0</v>
      </c>
      <c r="AG64" s="133">
        <v>15</v>
      </c>
      <c r="AH64" s="133">
        <v>3</v>
      </c>
      <c r="AI64" s="133">
        <v>0</v>
      </c>
      <c r="AJ64" s="133">
        <v>0</v>
      </c>
      <c r="AK64" s="133">
        <v>9.8000000000000007</v>
      </c>
      <c r="AL64" s="133">
        <v>23.9</v>
      </c>
      <c r="AM64" s="133">
        <v>0</v>
      </c>
      <c r="AN64" s="133">
        <v>0</v>
      </c>
      <c r="AO64" s="133">
        <v>0</v>
      </c>
      <c r="AP64" s="133">
        <v>0</v>
      </c>
      <c r="AQ64" s="133">
        <v>0</v>
      </c>
      <c r="AR64" s="133">
        <v>0</v>
      </c>
      <c r="AS64" s="133">
        <v>0</v>
      </c>
      <c r="AT64" s="133">
        <v>0</v>
      </c>
      <c r="AU64" s="134">
        <v>0</v>
      </c>
    </row>
    <row r="65" spans="1:47" x14ac:dyDescent="0.35">
      <c r="A65" s="95" t="s">
        <v>54</v>
      </c>
      <c r="B65" s="131">
        <v>74.599999999999994</v>
      </c>
      <c r="C65" s="131">
        <v>72</v>
      </c>
      <c r="D65" s="131">
        <v>0</v>
      </c>
      <c r="E65" s="132">
        <v>10.8</v>
      </c>
      <c r="F65" s="133">
        <v>21.5</v>
      </c>
      <c r="G65" s="133">
        <v>0</v>
      </c>
      <c r="H65" s="133">
        <v>3</v>
      </c>
      <c r="I65" s="133">
        <v>14.5</v>
      </c>
      <c r="J65" s="133">
        <v>0</v>
      </c>
      <c r="K65" s="133">
        <v>0</v>
      </c>
      <c r="L65" s="133">
        <v>0</v>
      </c>
      <c r="M65" s="133">
        <v>0</v>
      </c>
      <c r="N65" s="133">
        <v>29.5</v>
      </c>
      <c r="O65" s="133">
        <v>16.399999999999999</v>
      </c>
      <c r="P65" s="133">
        <v>0</v>
      </c>
      <c r="Q65" s="133">
        <v>6.3</v>
      </c>
      <c r="R65" s="133">
        <v>2.4</v>
      </c>
      <c r="S65" s="133">
        <v>0</v>
      </c>
      <c r="T65" s="133">
        <v>0</v>
      </c>
      <c r="U65" s="133">
        <v>0</v>
      </c>
      <c r="V65" s="133">
        <v>0</v>
      </c>
      <c r="W65" s="133">
        <v>3</v>
      </c>
      <c r="X65" s="133">
        <v>5.8</v>
      </c>
      <c r="Y65" s="133">
        <v>0</v>
      </c>
      <c r="Z65" s="133">
        <v>14</v>
      </c>
      <c r="AA65" s="133">
        <v>11.4</v>
      </c>
      <c r="AB65" s="133">
        <v>0</v>
      </c>
      <c r="AC65" s="133">
        <v>8</v>
      </c>
      <c r="AD65" s="133">
        <v>0</v>
      </c>
      <c r="AE65" s="133">
        <v>0</v>
      </c>
      <c r="AF65" s="133">
        <v>0</v>
      </c>
      <c r="AG65" s="133">
        <v>0</v>
      </c>
      <c r="AH65" s="133">
        <v>0</v>
      </c>
      <c r="AI65" s="133">
        <v>0</v>
      </c>
      <c r="AJ65" s="133">
        <v>0</v>
      </c>
      <c r="AK65" s="133">
        <v>0</v>
      </c>
      <c r="AL65" s="133">
        <v>0</v>
      </c>
      <c r="AM65" s="133">
        <v>0</v>
      </c>
      <c r="AN65" s="133">
        <v>0</v>
      </c>
      <c r="AO65" s="133">
        <v>0</v>
      </c>
      <c r="AP65" s="133">
        <v>0</v>
      </c>
      <c r="AQ65" s="133">
        <v>0</v>
      </c>
      <c r="AR65" s="133">
        <v>0</v>
      </c>
      <c r="AS65" s="133">
        <v>0</v>
      </c>
      <c r="AT65" s="133">
        <v>0</v>
      </c>
      <c r="AU65" s="134">
        <v>0</v>
      </c>
    </row>
    <row r="66" spans="1:47" x14ac:dyDescent="0.35">
      <c r="A66" s="95" t="s">
        <v>55</v>
      </c>
      <c r="B66" s="131">
        <v>136.30000000000001</v>
      </c>
      <c r="C66" s="131">
        <v>186.26000000000002</v>
      </c>
      <c r="D66" s="131">
        <v>2</v>
      </c>
      <c r="E66" s="132">
        <v>35.019999999999996</v>
      </c>
      <c r="F66" s="133">
        <v>80.14</v>
      </c>
      <c r="G66" s="133">
        <v>1</v>
      </c>
      <c r="H66" s="133">
        <v>3.9</v>
      </c>
      <c r="I66" s="133">
        <v>38.480000000000004</v>
      </c>
      <c r="J66" s="133">
        <v>1</v>
      </c>
      <c r="K66" s="133">
        <v>1</v>
      </c>
      <c r="L66" s="133">
        <v>8.9</v>
      </c>
      <c r="M66" s="133">
        <v>0</v>
      </c>
      <c r="N66" s="133">
        <v>23.7</v>
      </c>
      <c r="O66" s="133">
        <v>15.4</v>
      </c>
      <c r="P66" s="133">
        <v>0</v>
      </c>
      <c r="Q66" s="133">
        <v>4</v>
      </c>
      <c r="R66" s="133">
        <v>3.4</v>
      </c>
      <c r="S66" s="133">
        <v>0</v>
      </c>
      <c r="T66" s="133">
        <v>0</v>
      </c>
      <c r="U66" s="133">
        <v>0</v>
      </c>
      <c r="V66" s="133">
        <v>0</v>
      </c>
      <c r="W66" s="133">
        <v>4.29</v>
      </c>
      <c r="X66" s="133">
        <v>6.4</v>
      </c>
      <c r="Y66" s="133">
        <v>0</v>
      </c>
      <c r="Z66" s="133">
        <v>14</v>
      </c>
      <c r="AA66" s="133">
        <v>21.14</v>
      </c>
      <c r="AB66" s="133">
        <v>0</v>
      </c>
      <c r="AC66" s="133">
        <v>32</v>
      </c>
      <c r="AD66" s="133">
        <v>1</v>
      </c>
      <c r="AE66" s="133">
        <v>0</v>
      </c>
      <c r="AF66" s="133" t="s">
        <v>205</v>
      </c>
      <c r="AG66" s="133">
        <v>18.39</v>
      </c>
      <c r="AH66" s="133">
        <v>11.4</v>
      </c>
      <c r="AI66" s="133">
        <v>0</v>
      </c>
      <c r="AJ66" s="133">
        <v>0</v>
      </c>
      <c r="AK66" s="133">
        <v>0</v>
      </c>
      <c r="AL66" s="133">
        <v>0</v>
      </c>
      <c r="AM66" s="133">
        <v>0</v>
      </c>
      <c r="AN66" s="133">
        <v>0</v>
      </c>
      <c r="AO66" s="133">
        <v>0</v>
      </c>
      <c r="AP66" s="133">
        <v>0</v>
      </c>
      <c r="AQ66" s="133">
        <v>0</v>
      </c>
      <c r="AR66" s="133">
        <v>0</v>
      </c>
      <c r="AS66" s="133">
        <v>0</v>
      </c>
      <c r="AT66" s="133">
        <v>0</v>
      </c>
      <c r="AU66" s="134">
        <v>0</v>
      </c>
    </row>
    <row r="67" spans="1:47" x14ac:dyDescent="0.35">
      <c r="A67" s="95" t="s">
        <v>56</v>
      </c>
      <c r="B67" s="131">
        <v>101.66</v>
      </c>
      <c r="C67" s="131">
        <v>92.4</v>
      </c>
      <c r="D67" s="131">
        <v>0</v>
      </c>
      <c r="E67" s="132">
        <v>18.63</v>
      </c>
      <c r="F67" s="133">
        <v>27.71</v>
      </c>
      <c r="G67" s="133">
        <v>0</v>
      </c>
      <c r="H67" s="133">
        <v>2.9699999999999998</v>
      </c>
      <c r="I67" s="133">
        <v>29.67</v>
      </c>
      <c r="J67" s="133">
        <v>0</v>
      </c>
      <c r="K67" s="133">
        <v>3.5</v>
      </c>
      <c r="L67" s="133">
        <v>11.58</v>
      </c>
      <c r="M67" s="133">
        <v>0</v>
      </c>
      <c r="N67" s="133">
        <v>4.0999999999999996</v>
      </c>
      <c r="O67" s="133">
        <v>4.33</v>
      </c>
      <c r="P67" s="133">
        <v>0</v>
      </c>
      <c r="Q67" s="133">
        <v>0</v>
      </c>
      <c r="R67" s="133">
        <v>1</v>
      </c>
      <c r="S67" s="133">
        <v>0</v>
      </c>
      <c r="T67" s="133">
        <v>0</v>
      </c>
      <c r="U67" s="133">
        <v>0</v>
      </c>
      <c r="V67" s="133">
        <v>0</v>
      </c>
      <c r="W67" s="133">
        <v>3</v>
      </c>
      <c r="X67" s="133">
        <v>6.23</v>
      </c>
      <c r="Y67" s="133">
        <v>0</v>
      </c>
      <c r="Z67" s="133">
        <v>2.46</v>
      </c>
      <c r="AA67" s="133">
        <v>7.88</v>
      </c>
      <c r="AB67" s="133">
        <v>0</v>
      </c>
      <c r="AC67" s="133">
        <v>67</v>
      </c>
      <c r="AD67" s="133">
        <v>4</v>
      </c>
      <c r="AE67" s="133">
        <v>0</v>
      </c>
      <c r="AF67" s="133">
        <v>0</v>
      </c>
      <c r="AG67" s="133">
        <v>0</v>
      </c>
      <c r="AH67" s="133">
        <v>0</v>
      </c>
      <c r="AI67" s="133">
        <v>0</v>
      </c>
      <c r="AJ67" s="133">
        <v>0</v>
      </c>
      <c r="AK67" s="133">
        <v>0</v>
      </c>
      <c r="AL67" s="133">
        <v>0</v>
      </c>
      <c r="AM67" s="133">
        <v>0</v>
      </c>
      <c r="AN67" s="133">
        <v>0</v>
      </c>
      <c r="AO67" s="133">
        <v>0</v>
      </c>
      <c r="AP67" s="133">
        <v>0</v>
      </c>
      <c r="AQ67" s="133">
        <v>0</v>
      </c>
      <c r="AR67" s="133">
        <v>0</v>
      </c>
      <c r="AS67" s="133">
        <v>0</v>
      </c>
      <c r="AT67" s="133">
        <v>0</v>
      </c>
      <c r="AU67" s="134">
        <v>0</v>
      </c>
    </row>
    <row r="68" spans="1:47" x14ac:dyDescent="0.35">
      <c r="A68" s="95" t="s">
        <v>57</v>
      </c>
      <c r="B68" s="131">
        <v>329.59999999999997</v>
      </c>
      <c r="C68" s="131">
        <v>401.99999999999994</v>
      </c>
      <c r="D68" s="131">
        <v>2.8</v>
      </c>
      <c r="E68" s="132">
        <v>104.9</v>
      </c>
      <c r="F68" s="133">
        <v>126.5</v>
      </c>
      <c r="G68" s="133">
        <v>2.8</v>
      </c>
      <c r="H68" s="133">
        <v>19.7</v>
      </c>
      <c r="I68" s="133">
        <v>110.2</v>
      </c>
      <c r="J68" s="133">
        <v>0</v>
      </c>
      <c r="K68" s="133">
        <v>11.2</v>
      </c>
      <c r="L68" s="133">
        <v>25</v>
      </c>
      <c r="M68" s="133">
        <v>0</v>
      </c>
      <c r="N68" s="133">
        <v>21.6</v>
      </c>
      <c r="O68" s="133">
        <v>48.9</v>
      </c>
      <c r="P68" s="133">
        <v>0</v>
      </c>
      <c r="Q68" s="133">
        <v>16.100000000000001</v>
      </c>
      <c r="R68" s="133">
        <v>7</v>
      </c>
      <c r="S68" s="133">
        <v>0</v>
      </c>
      <c r="T68" s="133">
        <v>74.7</v>
      </c>
      <c r="U68" s="133">
        <v>17.399999999999999</v>
      </c>
      <c r="V68" s="133">
        <v>0</v>
      </c>
      <c r="W68" s="133">
        <v>2.2999999999999998</v>
      </c>
      <c r="X68" s="133">
        <v>7.5</v>
      </c>
      <c r="Y68" s="133">
        <v>0</v>
      </c>
      <c r="Z68" s="133">
        <v>47.4</v>
      </c>
      <c r="AA68" s="133">
        <v>49.1</v>
      </c>
      <c r="AB68" s="133">
        <v>0</v>
      </c>
      <c r="AC68" s="133">
        <v>31.7</v>
      </c>
      <c r="AD68" s="133">
        <v>10.4</v>
      </c>
      <c r="AE68" s="133">
        <v>0</v>
      </c>
      <c r="AF68" s="133">
        <v>0</v>
      </c>
      <c r="AG68" s="133">
        <v>0</v>
      </c>
      <c r="AH68" s="133">
        <v>0</v>
      </c>
      <c r="AI68" s="133">
        <v>0</v>
      </c>
      <c r="AJ68" s="133">
        <v>0</v>
      </c>
      <c r="AK68" s="133">
        <v>0</v>
      </c>
      <c r="AL68" s="133">
        <v>0</v>
      </c>
      <c r="AM68" s="133">
        <v>0</v>
      </c>
      <c r="AN68" s="133">
        <v>0</v>
      </c>
      <c r="AO68" s="133">
        <v>0</v>
      </c>
      <c r="AP68" s="133">
        <v>0</v>
      </c>
      <c r="AQ68" s="133">
        <v>0</v>
      </c>
      <c r="AR68" s="133">
        <v>0</v>
      </c>
      <c r="AS68" s="133">
        <v>0</v>
      </c>
      <c r="AT68" s="133">
        <v>0</v>
      </c>
      <c r="AU68" s="134">
        <v>0</v>
      </c>
    </row>
    <row r="69" spans="1:47" x14ac:dyDescent="0.35">
      <c r="A69" s="95" t="s">
        <v>58</v>
      </c>
      <c r="B69" s="131">
        <v>48.040000000000006</v>
      </c>
      <c r="C69" s="131">
        <v>37.299999999999997</v>
      </c>
      <c r="D69" s="131">
        <v>0</v>
      </c>
      <c r="E69" s="132">
        <v>8.24</v>
      </c>
      <c r="F69" s="133">
        <v>20.950000000000003</v>
      </c>
      <c r="G69" s="133">
        <v>0</v>
      </c>
      <c r="H69" s="133">
        <v>2</v>
      </c>
      <c r="I69" s="133">
        <v>5.25</v>
      </c>
      <c r="J69" s="133">
        <v>0</v>
      </c>
      <c r="K69" s="133">
        <v>0</v>
      </c>
      <c r="L69" s="133">
        <v>0</v>
      </c>
      <c r="M69" s="133">
        <v>0</v>
      </c>
      <c r="N69" s="133">
        <v>2</v>
      </c>
      <c r="O69" s="133">
        <v>0.4</v>
      </c>
      <c r="P69" s="133">
        <v>0</v>
      </c>
      <c r="Q69" s="133">
        <v>1</v>
      </c>
      <c r="R69" s="133">
        <v>0</v>
      </c>
      <c r="S69" s="133">
        <v>0</v>
      </c>
      <c r="T69" s="133">
        <v>3</v>
      </c>
      <c r="U69" s="133">
        <v>0</v>
      </c>
      <c r="V69" s="133">
        <v>0</v>
      </c>
      <c r="W69" s="133">
        <v>1.8</v>
      </c>
      <c r="X69" s="133">
        <v>0</v>
      </c>
      <c r="Y69" s="133">
        <v>0</v>
      </c>
      <c r="Z69" s="133">
        <v>4</v>
      </c>
      <c r="AA69" s="133">
        <v>8.6999999999999993</v>
      </c>
      <c r="AB69" s="133">
        <v>0</v>
      </c>
      <c r="AC69" s="133">
        <v>24</v>
      </c>
      <c r="AD69" s="133">
        <v>1</v>
      </c>
      <c r="AE69" s="133">
        <v>0</v>
      </c>
      <c r="AF69" s="133" t="s">
        <v>206</v>
      </c>
      <c r="AG69" s="133">
        <v>2</v>
      </c>
      <c r="AH69" s="133">
        <v>1</v>
      </c>
      <c r="AI69" s="133">
        <v>0</v>
      </c>
      <c r="AJ69" s="133">
        <v>0</v>
      </c>
      <c r="AK69" s="133">
        <v>0</v>
      </c>
      <c r="AL69" s="133">
        <v>0</v>
      </c>
      <c r="AM69" s="133">
        <v>0</v>
      </c>
      <c r="AN69" s="133">
        <v>0</v>
      </c>
      <c r="AO69" s="133">
        <v>0</v>
      </c>
      <c r="AP69" s="133">
        <v>0</v>
      </c>
      <c r="AQ69" s="133">
        <v>0</v>
      </c>
      <c r="AR69" s="133">
        <v>0</v>
      </c>
      <c r="AS69" s="133">
        <v>0</v>
      </c>
      <c r="AT69" s="133">
        <v>0</v>
      </c>
      <c r="AU69" s="134">
        <v>0</v>
      </c>
    </row>
    <row r="70" spans="1:47" x14ac:dyDescent="0.35">
      <c r="A70" s="95" t="s">
        <v>59</v>
      </c>
      <c r="B70" s="131">
        <v>11.639473684210525</v>
      </c>
      <c r="C70" s="131">
        <v>28.514736842105265</v>
      </c>
      <c r="D70" s="131">
        <v>0</v>
      </c>
      <c r="E70" s="132">
        <v>5</v>
      </c>
      <c r="F70" s="133">
        <v>13.301052631578948</v>
      </c>
      <c r="G70" s="133">
        <v>0</v>
      </c>
      <c r="H70" s="133">
        <v>0</v>
      </c>
      <c r="I70" s="133">
        <v>0</v>
      </c>
      <c r="J70" s="133">
        <v>0</v>
      </c>
      <c r="K70" s="133">
        <v>1</v>
      </c>
      <c r="L70" s="133">
        <v>6.2</v>
      </c>
      <c r="M70" s="133">
        <v>0</v>
      </c>
      <c r="N70" s="133">
        <v>0</v>
      </c>
      <c r="O70" s="133">
        <v>0.6</v>
      </c>
      <c r="P70" s="133">
        <v>0</v>
      </c>
      <c r="Q70" s="133">
        <v>0</v>
      </c>
      <c r="R70" s="133">
        <v>0</v>
      </c>
      <c r="S70" s="133">
        <v>0</v>
      </c>
      <c r="T70" s="133">
        <v>2.38</v>
      </c>
      <c r="U70" s="133">
        <v>0.45</v>
      </c>
      <c r="V70" s="133">
        <v>0</v>
      </c>
      <c r="W70" s="133">
        <v>1</v>
      </c>
      <c r="X70" s="133">
        <v>1.8399999999999999</v>
      </c>
      <c r="Y70" s="133">
        <v>0</v>
      </c>
      <c r="Z70" s="133">
        <v>2.2594736842105263</v>
      </c>
      <c r="AA70" s="133">
        <v>6.1236842105263154</v>
      </c>
      <c r="AB70" s="133">
        <v>0</v>
      </c>
      <c r="AC70" s="133">
        <v>0</v>
      </c>
      <c r="AD70" s="133">
        <v>0</v>
      </c>
      <c r="AE70" s="133">
        <v>0</v>
      </c>
      <c r="AF70" s="133">
        <v>0</v>
      </c>
      <c r="AG70" s="133">
        <v>0</v>
      </c>
      <c r="AH70" s="133">
        <v>0</v>
      </c>
      <c r="AI70" s="133">
        <v>0</v>
      </c>
      <c r="AJ70" s="133">
        <v>0</v>
      </c>
      <c r="AK70" s="133">
        <v>0</v>
      </c>
      <c r="AL70" s="133">
        <v>0</v>
      </c>
      <c r="AM70" s="133">
        <v>0</v>
      </c>
      <c r="AN70" s="133">
        <v>0</v>
      </c>
      <c r="AO70" s="133">
        <v>0</v>
      </c>
      <c r="AP70" s="133">
        <v>0</v>
      </c>
      <c r="AQ70" s="133">
        <v>0</v>
      </c>
      <c r="AR70" s="133">
        <v>0</v>
      </c>
      <c r="AS70" s="133">
        <v>0</v>
      </c>
      <c r="AT70" s="133">
        <v>0</v>
      </c>
      <c r="AU70" s="134">
        <v>0</v>
      </c>
    </row>
    <row r="71" spans="1:47" x14ac:dyDescent="0.35">
      <c r="A71" s="95" t="s">
        <v>60</v>
      </c>
      <c r="B71" s="131">
        <v>150.60999999999999</v>
      </c>
      <c r="C71" s="131">
        <v>114.31000000000002</v>
      </c>
      <c r="D71" s="131">
        <v>0</v>
      </c>
      <c r="E71" s="132">
        <v>6.63</v>
      </c>
      <c r="F71" s="133">
        <v>17.28</v>
      </c>
      <c r="G71" s="133">
        <v>0</v>
      </c>
      <c r="H71" s="133">
        <v>0.5</v>
      </c>
      <c r="I71" s="133">
        <v>9.879999999999999</v>
      </c>
      <c r="J71" s="133">
        <v>0</v>
      </c>
      <c r="K71" s="133">
        <v>0</v>
      </c>
      <c r="L71" s="133">
        <v>3.53</v>
      </c>
      <c r="M71" s="133">
        <v>0</v>
      </c>
      <c r="N71" s="133">
        <v>2.8</v>
      </c>
      <c r="O71" s="133">
        <v>4.79</v>
      </c>
      <c r="P71" s="133">
        <v>0</v>
      </c>
      <c r="Q71" s="133">
        <v>4</v>
      </c>
      <c r="R71" s="133">
        <v>0</v>
      </c>
      <c r="S71" s="133">
        <v>0</v>
      </c>
      <c r="T71" s="133">
        <v>15.46</v>
      </c>
      <c r="U71" s="133">
        <v>4.09</v>
      </c>
      <c r="V71" s="133">
        <v>0</v>
      </c>
      <c r="W71" s="133">
        <v>16.47</v>
      </c>
      <c r="X71" s="133">
        <v>7.58</v>
      </c>
      <c r="Y71" s="133">
        <v>0</v>
      </c>
      <c r="Z71" s="133">
        <v>26.68</v>
      </c>
      <c r="AA71" s="133">
        <v>53.49</v>
      </c>
      <c r="AB71" s="133">
        <v>0</v>
      </c>
      <c r="AC71" s="133">
        <v>77.069999999999993</v>
      </c>
      <c r="AD71" s="133">
        <v>11.67</v>
      </c>
      <c r="AE71" s="133">
        <v>0</v>
      </c>
      <c r="AF71" s="133" t="s">
        <v>207</v>
      </c>
      <c r="AG71" s="133">
        <v>1</v>
      </c>
      <c r="AH71" s="133">
        <v>2</v>
      </c>
      <c r="AI71" s="133">
        <v>0</v>
      </c>
      <c r="AJ71" s="133">
        <v>0</v>
      </c>
      <c r="AK71" s="133">
        <v>0</v>
      </c>
      <c r="AL71" s="133">
        <v>0</v>
      </c>
      <c r="AM71" s="133">
        <v>0</v>
      </c>
      <c r="AN71" s="133">
        <v>0</v>
      </c>
      <c r="AO71" s="133">
        <v>0</v>
      </c>
      <c r="AP71" s="133">
        <v>0</v>
      </c>
      <c r="AQ71" s="133">
        <v>0</v>
      </c>
      <c r="AR71" s="133">
        <v>0</v>
      </c>
      <c r="AS71" s="133">
        <v>0</v>
      </c>
      <c r="AT71" s="133">
        <v>0</v>
      </c>
      <c r="AU71" s="134">
        <v>0</v>
      </c>
    </row>
    <row r="72" spans="1:47" x14ac:dyDescent="0.35">
      <c r="A72" s="95" t="s">
        <v>61</v>
      </c>
      <c r="B72" s="131">
        <v>100.64</v>
      </c>
      <c r="C72" s="131">
        <v>70.12</v>
      </c>
      <c r="D72" s="131">
        <v>0</v>
      </c>
      <c r="E72" s="132">
        <v>11.370000000000001</v>
      </c>
      <c r="F72" s="133">
        <v>24.41</v>
      </c>
      <c r="G72" s="133">
        <v>0</v>
      </c>
      <c r="H72" s="133">
        <v>0</v>
      </c>
      <c r="I72" s="133">
        <v>6.44</v>
      </c>
      <c r="J72" s="133">
        <v>0</v>
      </c>
      <c r="K72" s="133">
        <v>0</v>
      </c>
      <c r="L72" s="133">
        <v>1</v>
      </c>
      <c r="M72" s="133">
        <v>0</v>
      </c>
      <c r="N72" s="133">
        <v>21.55</v>
      </c>
      <c r="O72" s="133">
        <v>15.93</v>
      </c>
      <c r="P72" s="133">
        <v>0</v>
      </c>
      <c r="Q72" s="133">
        <v>3.34</v>
      </c>
      <c r="R72" s="133">
        <v>0</v>
      </c>
      <c r="S72" s="133">
        <v>0</v>
      </c>
      <c r="T72" s="133">
        <v>2.8899999999999997</v>
      </c>
      <c r="U72" s="133">
        <v>8.18</v>
      </c>
      <c r="V72" s="133">
        <v>0</v>
      </c>
      <c r="W72" s="133">
        <v>0.82</v>
      </c>
      <c r="X72" s="133">
        <v>1.63</v>
      </c>
      <c r="Y72" s="133">
        <v>0</v>
      </c>
      <c r="Z72" s="133">
        <v>7.4</v>
      </c>
      <c r="AA72" s="133">
        <v>8.83</v>
      </c>
      <c r="AB72" s="133">
        <v>0</v>
      </c>
      <c r="AC72" s="133">
        <v>53.269999999999996</v>
      </c>
      <c r="AD72" s="133">
        <v>3.7</v>
      </c>
      <c r="AE72" s="133">
        <v>0</v>
      </c>
      <c r="AF72" s="133">
        <v>0</v>
      </c>
      <c r="AG72" s="133">
        <v>0</v>
      </c>
      <c r="AH72" s="133">
        <v>0</v>
      </c>
      <c r="AI72" s="133">
        <v>0</v>
      </c>
      <c r="AJ72" s="133">
        <v>0</v>
      </c>
      <c r="AK72" s="133">
        <v>0</v>
      </c>
      <c r="AL72" s="133">
        <v>0</v>
      </c>
      <c r="AM72" s="133">
        <v>0</v>
      </c>
      <c r="AN72" s="133">
        <v>0</v>
      </c>
      <c r="AO72" s="133">
        <v>0</v>
      </c>
      <c r="AP72" s="133">
        <v>0</v>
      </c>
      <c r="AQ72" s="133">
        <v>0</v>
      </c>
      <c r="AR72" s="133">
        <v>0</v>
      </c>
      <c r="AS72" s="133">
        <v>0</v>
      </c>
      <c r="AT72" s="133">
        <v>0</v>
      </c>
      <c r="AU72" s="134">
        <v>0</v>
      </c>
    </row>
    <row r="73" spans="1:47" x14ac:dyDescent="0.35">
      <c r="A73" s="95" t="s">
        <v>62</v>
      </c>
      <c r="B73" s="131">
        <v>317.08999999999992</v>
      </c>
      <c r="C73" s="131">
        <v>362.16</v>
      </c>
      <c r="D73" s="131">
        <v>1.6</v>
      </c>
      <c r="E73" s="132">
        <v>70.069999999999993</v>
      </c>
      <c r="F73" s="133">
        <v>104.18</v>
      </c>
      <c r="G73" s="133">
        <v>0</v>
      </c>
      <c r="H73" s="133">
        <v>8.1</v>
      </c>
      <c r="I73" s="133">
        <v>58.769999999999996</v>
      </c>
      <c r="J73" s="133">
        <v>0</v>
      </c>
      <c r="K73" s="133">
        <v>13.6</v>
      </c>
      <c r="L73" s="133">
        <v>31.25</v>
      </c>
      <c r="M73" s="133">
        <v>0</v>
      </c>
      <c r="N73" s="133">
        <v>60.43</v>
      </c>
      <c r="O73" s="133">
        <v>66.900000000000006</v>
      </c>
      <c r="P73" s="133">
        <v>0.6</v>
      </c>
      <c r="Q73" s="133">
        <v>54.2</v>
      </c>
      <c r="R73" s="133">
        <v>6.79</v>
      </c>
      <c r="S73" s="133">
        <v>0</v>
      </c>
      <c r="T73" s="133">
        <v>47.78</v>
      </c>
      <c r="U73" s="133">
        <v>10.52</v>
      </c>
      <c r="V73" s="133">
        <v>0</v>
      </c>
      <c r="W73" s="133">
        <v>3</v>
      </c>
      <c r="X73" s="133">
        <v>1</v>
      </c>
      <c r="Y73" s="133">
        <v>0</v>
      </c>
      <c r="Z73" s="133">
        <v>59.91</v>
      </c>
      <c r="AA73" s="133">
        <v>82.75</v>
      </c>
      <c r="AB73" s="133">
        <v>1</v>
      </c>
      <c r="AC73" s="133">
        <v>0</v>
      </c>
      <c r="AD73" s="133">
        <v>0</v>
      </c>
      <c r="AE73" s="133">
        <v>0</v>
      </c>
      <c r="AF73" s="133">
        <v>0</v>
      </c>
      <c r="AG73" s="133">
        <v>0</v>
      </c>
      <c r="AH73" s="133">
        <v>0</v>
      </c>
      <c r="AI73" s="133">
        <v>0</v>
      </c>
      <c r="AJ73" s="133">
        <v>0</v>
      </c>
      <c r="AK73" s="133">
        <v>0</v>
      </c>
      <c r="AL73" s="133">
        <v>0</v>
      </c>
      <c r="AM73" s="133">
        <v>0</v>
      </c>
      <c r="AN73" s="133">
        <v>0</v>
      </c>
      <c r="AO73" s="133">
        <v>0</v>
      </c>
      <c r="AP73" s="133">
        <v>0</v>
      </c>
      <c r="AQ73" s="133">
        <v>0</v>
      </c>
      <c r="AR73" s="133">
        <v>0</v>
      </c>
      <c r="AS73" s="133">
        <v>0</v>
      </c>
      <c r="AT73" s="133">
        <v>0</v>
      </c>
      <c r="AU73" s="134">
        <v>0</v>
      </c>
    </row>
    <row r="74" spans="1:47" x14ac:dyDescent="0.35">
      <c r="A74" s="95" t="s">
        <v>63</v>
      </c>
      <c r="B74" s="131">
        <v>66.16</v>
      </c>
      <c r="C74" s="131">
        <v>53.819999999999993</v>
      </c>
      <c r="D74" s="131">
        <v>0</v>
      </c>
      <c r="E74" s="132">
        <v>6</v>
      </c>
      <c r="F74" s="133">
        <v>7.1099999999999994</v>
      </c>
      <c r="G74" s="133">
        <v>0</v>
      </c>
      <c r="H74" s="133">
        <v>0</v>
      </c>
      <c r="I74" s="133">
        <v>6.66</v>
      </c>
      <c r="J74" s="133">
        <v>0</v>
      </c>
      <c r="K74" s="133">
        <v>0</v>
      </c>
      <c r="L74" s="133">
        <v>0</v>
      </c>
      <c r="M74" s="133">
        <v>0</v>
      </c>
      <c r="N74" s="133">
        <v>10.16</v>
      </c>
      <c r="O74" s="133">
        <v>1.21</v>
      </c>
      <c r="P74" s="133">
        <v>0</v>
      </c>
      <c r="Q74" s="133">
        <v>3.26</v>
      </c>
      <c r="R74" s="133">
        <v>0.28999999999999998</v>
      </c>
      <c r="S74" s="133">
        <v>0</v>
      </c>
      <c r="T74" s="133">
        <v>0</v>
      </c>
      <c r="U74" s="133">
        <v>0</v>
      </c>
      <c r="V74" s="133">
        <v>0</v>
      </c>
      <c r="W74" s="133">
        <v>1.74</v>
      </c>
      <c r="X74" s="133">
        <v>1</v>
      </c>
      <c r="Y74" s="133">
        <v>0</v>
      </c>
      <c r="Z74" s="133">
        <v>15</v>
      </c>
      <c r="AA74" s="133">
        <v>37.549999999999997</v>
      </c>
      <c r="AB74" s="133">
        <v>0</v>
      </c>
      <c r="AC74" s="133">
        <v>30</v>
      </c>
      <c r="AD74" s="133">
        <v>0</v>
      </c>
      <c r="AE74" s="133">
        <v>0</v>
      </c>
      <c r="AF74" s="133">
        <v>0</v>
      </c>
      <c r="AG74" s="133">
        <v>0</v>
      </c>
      <c r="AH74" s="133">
        <v>0</v>
      </c>
      <c r="AI74" s="133">
        <v>0</v>
      </c>
      <c r="AJ74" s="133">
        <v>0</v>
      </c>
      <c r="AK74" s="133">
        <v>0</v>
      </c>
      <c r="AL74" s="133">
        <v>0</v>
      </c>
      <c r="AM74" s="133">
        <v>0</v>
      </c>
      <c r="AN74" s="133">
        <v>0</v>
      </c>
      <c r="AO74" s="133">
        <v>0</v>
      </c>
      <c r="AP74" s="133">
        <v>0</v>
      </c>
      <c r="AQ74" s="133">
        <v>0</v>
      </c>
      <c r="AR74" s="133">
        <v>0</v>
      </c>
      <c r="AS74" s="133">
        <v>0</v>
      </c>
      <c r="AT74" s="133">
        <v>0</v>
      </c>
      <c r="AU74" s="134">
        <v>0</v>
      </c>
    </row>
    <row r="75" spans="1:47" x14ac:dyDescent="0.35">
      <c r="A75" s="95" t="s">
        <v>64</v>
      </c>
      <c r="B75" s="131">
        <v>147.80263157894734</v>
      </c>
      <c r="C75" s="131">
        <v>205.95947368421048</v>
      </c>
      <c r="D75" s="131">
        <v>0</v>
      </c>
      <c r="E75" s="132">
        <v>43.526315789473685</v>
      </c>
      <c r="F75" s="133">
        <v>83.678947368421021</v>
      </c>
      <c r="G75" s="133">
        <v>0</v>
      </c>
      <c r="H75" s="133">
        <v>3.8026315789473686</v>
      </c>
      <c r="I75" s="133">
        <v>58.263157894736835</v>
      </c>
      <c r="J75" s="133">
        <v>0</v>
      </c>
      <c r="K75" s="133">
        <v>0</v>
      </c>
      <c r="L75" s="133">
        <v>0</v>
      </c>
      <c r="M75" s="133">
        <v>0</v>
      </c>
      <c r="N75" s="133">
        <v>30.263157894736842</v>
      </c>
      <c r="O75" s="133">
        <v>18.393684210526313</v>
      </c>
      <c r="P75" s="133">
        <v>0</v>
      </c>
      <c r="Q75" s="133">
        <v>6.8947368421052628</v>
      </c>
      <c r="R75" s="133">
        <v>3.0789473684210522</v>
      </c>
      <c r="S75" s="133">
        <v>0</v>
      </c>
      <c r="T75" s="133">
        <v>4.9473684210526319</v>
      </c>
      <c r="U75" s="133">
        <v>0.63157894736842102</v>
      </c>
      <c r="V75" s="133">
        <v>0</v>
      </c>
      <c r="W75" s="133">
        <v>8.973684210526315</v>
      </c>
      <c r="X75" s="133">
        <v>12.565789473684211</v>
      </c>
      <c r="Y75" s="133">
        <v>0</v>
      </c>
      <c r="Z75" s="133">
        <v>17.394736842105264</v>
      </c>
      <c r="AA75" s="133">
        <v>27.221052631578949</v>
      </c>
      <c r="AB75" s="133">
        <v>0</v>
      </c>
      <c r="AC75" s="133">
        <v>32</v>
      </c>
      <c r="AD75" s="133">
        <v>2.1263157894736842</v>
      </c>
      <c r="AE75" s="133">
        <v>0</v>
      </c>
      <c r="AF75" s="133">
        <v>0</v>
      </c>
      <c r="AG75" s="133">
        <v>0</v>
      </c>
      <c r="AH75" s="133">
        <v>0</v>
      </c>
      <c r="AI75" s="133">
        <v>0</v>
      </c>
      <c r="AJ75" s="133">
        <v>0</v>
      </c>
      <c r="AK75" s="133">
        <v>0</v>
      </c>
      <c r="AL75" s="133">
        <v>0</v>
      </c>
      <c r="AM75" s="133">
        <v>0</v>
      </c>
      <c r="AN75" s="133">
        <v>0</v>
      </c>
      <c r="AO75" s="133">
        <v>0</v>
      </c>
      <c r="AP75" s="133">
        <v>0</v>
      </c>
      <c r="AQ75" s="133">
        <v>0</v>
      </c>
      <c r="AR75" s="133">
        <v>0</v>
      </c>
      <c r="AS75" s="133">
        <v>0</v>
      </c>
      <c r="AT75" s="133">
        <v>0</v>
      </c>
      <c r="AU75" s="134">
        <v>0</v>
      </c>
    </row>
    <row r="76" spans="1:47" x14ac:dyDescent="0.35">
      <c r="A76" s="95" t="s">
        <v>65</v>
      </c>
      <c r="B76" s="131">
        <v>99.27</v>
      </c>
      <c r="C76" s="131">
        <v>110.61699999999999</v>
      </c>
      <c r="D76" s="131">
        <v>0</v>
      </c>
      <c r="E76" s="132">
        <v>21</v>
      </c>
      <c r="F76" s="133">
        <v>38.769999999999996</v>
      </c>
      <c r="G76" s="133">
        <v>0</v>
      </c>
      <c r="H76" s="133">
        <v>5</v>
      </c>
      <c r="I76" s="133">
        <v>17.25</v>
      </c>
      <c r="J76" s="133">
        <v>0</v>
      </c>
      <c r="K76" s="133">
        <v>1</v>
      </c>
      <c r="L76" s="133">
        <v>14.446999999999999</v>
      </c>
      <c r="M76" s="133">
        <v>0</v>
      </c>
      <c r="N76" s="133">
        <v>12.43</v>
      </c>
      <c r="O76" s="133">
        <v>20.439999999999998</v>
      </c>
      <c r="P76" s="133">
        <v>0</v>
      </c>
      <c r="Q76" s="133">
        <v>0</v>
      </c>
      <c r="R76" s="133">
        <v>0</v>
      </c>
      <c r="S76" s="133">
        <v>0</v>
      </c>
      <c r="T76" s="133">
        <v>5.84</v>
      </c>
      <c r="U76" s="133">
        <v>6.1899999999999995</v>
      </c>
      <c r="V76" s="133">
        <v>0</v>
      </c>
      <c r="W76" s="133">
        <v>1</v>
      </c>
      <c r="X76" s="133">
        <v>0</v>
      </c>
      <c r="Y76" s="133">
        <v>0</v>
      </c>
      <c r="Z76" s="133">
        <v>3</v>
      </c>
      <c r="AA76" s="133">
        <v>10.52</v>
      </c>
      <c r="AB76" s="133">
        <v>0</v>
      </c>
      <c r="AC76" s="133">
        <v>47</v>
      </c>
      <c r="AD76" s="133">
        <v>2</v>
      </c>
      <c r="AE76" s="133">
        <v>0</v>
      </c>
      <c r="AF76" s="133">
        <v>0</v>
      </c>
      <c r="AG76" s="133">
        <v>0</v>
      </c>
      <c r="AH76" s="133">
        <v>0</v>
      </c>
      <c r="AI76" s="133">
        <v>0</v>
      </c>
      <c r="AJ76" s="133" t="s">
        <v>208</v>
      </c>
      <c r="AK76" s="133">
        <v>3</v>
      </c>
      <c r="AL76" s="133">
        <v>1</v>
      </c>
      <c r="AM76" s="133">
        <v>0</v>
      </c>
      <c r="AN76" s="133">
        <v>0</v>
      </c>
      <c r="AO76" s="133">
        <v>0</v>
      </c>
      <c r="AP76" s="133">
        <v>0</v>
      </c>
      <c r="AQ76" s="133">
        <v>0</v>
      </c>
      <c r="AR76" s="133">
        <v>0</v>
      </c>
      <c r="AS76" s="133">
        <v>0</v>
      </c>
      <c r="AT76" s="133">
        <v>0</v>
      </c>
      <c r="AU76" s="134">
        <v>0</v>
      </c>
    </row>
    <row r="77" spans="1:47" x14ac:dyDescent="0.35">
      <c r="A77" s="95" t="s">
        <v>66</v>
      </c>
      <c r="B77" s="131">
        <v>54.368421052631575</v>
      </c>
      <c r="C77" s="131">
        <v>51.499999999999993</v>
      </c>
      <c r="D77" s="131">
        <v>0</v>
      </c>
      <c r="E77" s="132">
        <v>1</v>
      </c>
      <c r="F77" s="133">
        <v>2.5263157894736841</v>
      </c>
      <c r="G77" s="133">
        <v>0</v>
      </c>
      <c r="H77" s="133">
        <v>2.5263157894736841</v>
      </c>
      <c r="I77" s="133">
        <v>21.868421052631575</v>
      </c>
      <c r="J77" s="133">
        <v>0</v>
      </c>
      <c r="K77" s="133">
        <v>0</v>
      </c>
      <c r="L77" s="133">
        <v>0</v>
      </c>
      <c r="M77" s="133">
        <v>0</v>
      </c>
      <c r="N77" s="133">
        <v>9</v>
      </c>
      <c r="O77" s="133">
        <v>1.5263157894736841</v>
      </c>
      <c r="P77" s="133">
        <v>0</v>
      </c>
      <c r="Q77" s="133">
        <v>2</v>
      </c>
      <c r="R77" s="133">
        <v>0</v>
      </c>
      <c r="S77" s="133">
        <v>0</v>
      </c>
      <c r="T77" s="133">
        <v>0</v>
      </c>
      <c r="U77" s="133">
        <v>0</v>
      </c>
      <c r="V77" s="133">
        <v>0</v>
      </c>
      <c r="W77" s="133">
        <v>2.5263157894736841</v>
      </c>
      <c r="X77" s="133">
        <v>0</v>
      </c>
      <c r="Y77" s="133">
        <v>0</v>
      </c>
      <c r="Z77" s="133">
        <v>0</v>
      </c>
      <c r="AA77" s="133">
        <v>2.1052631578947367</v>
      </c>
      <c r="AB77" s="133">
        <v>0</v>
      </c>
      <c r="AC77" s="133">
        <v>29</v>
      </c>
      <c r="AD77" s="133">
        <v>3.8421052631578947</v>
      </c>
      <c r="AE77" s="133">
        <v>0</v>
      </c>
      <c r="AF77" s="133">
        <v>0</v>
      </c>
      <c r="AG77" s="133">
        <v>5.6842105263157894</v>
      </c>
      <c r="AH77" s="133">
        <v>11.368421052631579</v>
      </c>
      <c r="AI77" s="133">
        <v>0</v>
      </c>
      <c r="AJ77" s="133">
        <v>0</v>
      </c>
      <c r="AK77" s="133">
        <v>1</v>
      </c>
      <c r="AL77" s="133">
        <v>3.4210526315789473</v>
      </c>
      <c r="AM77" s="133">
        <v>0</v>
      </c>
      <c r="AN77" s="133">
        <v>0</v>
      </c>
      <c r="AO77" s="133">
        <v>1.631578947368421</v>
      </c>
      <c r="AP77" s="133">
        <v>4.8421052631578947</v>
      </c>
      <c r="AQ77" s="133">
        <v>0</v>
      </c>
      <c r="AR77" s="133">
        <v>0</v>
      </c>
      <c r="AS77" s="133">
        <v>0</v>
      </c>
      <c r="AT77" s="133">
        <v>0</v>
      </c>
      <c r="AU77" s="134">
        <v>0</v>
      </c>
    </row>
    <row r="78" spans="1:47" x14ac:dyDescent="0.35">
      <c r="A78" s="95" t="s">
        <v>67</v>
      </c>
      <c r="B78" s="131">
        <v>136.4</v>
      </c>
      <c r="C78" s="131">
        <v>160.6</v>
      </c>
      <c r="D78" s="131">
        <v>0</v>
      </c>
      <c r="E78" s="132">
        <v>29.83</v>
      </c>
      <c r="F78" s="133">
        <v>39.17</v>
      </c>
      <c r="G78" s="133">
        <v>0</v>
      </c>
      <c r="H78" s="133">
        <v>5.3100000000000005</v>
      </c>
      <c r="I78" s="133">
        <v>35.410000000000004</v>
      </c>
      <c r="J78" s="133">
        <v>0</v>
      </c>
      <c r="K78" s="133">
        <v>2.33</v>
      </c>
      <c r="L78" s="133">
        <v>32.879999999999988</v>
      </c>
      <c r="M78" s="133">
        <v>0</v>
      </c>
      <c r="N78" s="133">
        <v>30.47</v>
      </c>
      <c r="O78" s="133">
        <v>30.470000000000002</v>
      </c>
      <c r="P78" s="133">
        <v>0</v>
      </c>
      <c r="Q78" s="133">
        <v>12.78</v>
      </c>
      <c r="R78" s="133">
        <v>2.63</v>
      </c>
      <c r="S78" s="133">
        <v>0</v>
      </c>
      <c r="T78" s="133">
        <v>0</v>
      </c>
      <c r="U78" s="133">
        <v>0</v>
      </c>
      <c r="V78" s="133">
        <v>0</v>
      </c>
      <c r="W78" s="133">
        <v>6</v>
      </c>
      <c r="X78" s="133">
        <v>4.79</v>
      </c>
      <c r="Y78" s="133">
        <v>0</v>
      </c>
      <c r="Z78" s="133">
        <v>7.84</v>
      </c>
      <c r="AA78" s="133">
        <v>9.41</v>
      </c>
      <c r="AB78" s="133">
        <v>0</v>
      </c>
      <c r="AC78" s="133">
        <v>41.84</v>
      </c>
      <c r="AD78" s="133">
        <v>5.84</v>
      </c>
      <c r="AE78" s="133">
        <v>0</v>
      </c>
      <c r="AF78" s="133">
        <v>0</v>
      </c>
      <c r="AG78" s="133">
        <v>0</v>
      </c>
      <c r="AH78" s="133">
        <v>0</v>
      </c>
      <c r="AI78" s="133">
        <v>0</v>
      </c>
      <c r="AJ78" s="133">
        <v>0</v>
      </c>
      <c r="AK78" s="133">
        <v>0</v>
      </c>
      <c r="AL78" s="133">
        <v>0</v>
      </c>
      <c r="AM78" s="133">
        <v>0</v>
      </c>
      <c r="AN78" s="133">
        <v>0</v>
      </c>
      <c r="AO78" s="133">
        <v>0</v>
      </c>
      <c r="AP78" s="133">
        <v>0</v>
      </c>
      <c r="AQ78" s="133">
        <v>0</v>
      </c>
      <c r="AR78" s="133">
        <v>0</v>
      </c>
      <c r="AS78" s="133">
        <v>0</v>
      </c>
      <c r="AT78" s="133">
        <v>0</v>
      </c>
      <c r="AU78" s="134">
        <v>0</v>
      </c>
    </row>
    <row r="79" spans="1:47" x14ac:dyDescent="0.35">
      <c r="A79" s="95" t="s">
        <v>68</v>
      </c>
      <c r="B79" s="131">
        <v>153.19999999999999</v>
      </c>
      <c r="C79" s="131">
        <v>205.7</v>
      </c>
      <c r="D79" s="131">
        <v>0</v>
      </c>
      <c r="E79" s="132">
        <v>0</v>
      </c>
      <c r="F79" s="133">
        <v>0</v>
      </c>
      <c r="G79" s="133">
        <v>0</v>
      </c>
      <c r="H79" s="133">
        <v>0</v>
      </c>
      <c r="I79" s="133">
        <v>0</v>
      </c>
      <c r="J79" s="133">
        <v>0</v>
      </c>
      <c r="K79" s="133">
        <v>0</v>
      </c>
      <c r="L79" s="133">
        <v>0</v>
      </c>
      <c r="M79" s="133">
        <v>0</v>
      </c>
      <c r="N79" s="133">
        <v>0</v>
      </c>
      <c r="O79" s="133">
        <v>0</v>
      </c>
      <c r="P79" s="133">
        <v>0</v>
      </c>
      <c r="Q79" s="133">
        <v>0</v>
      </c>
      <c r="R79" s="133">
        <v>0</v>
      </c>
      <c r="S79" s="133">
        <v>0</v>
      </c>
      <c r="T79" s="133">
        <v>0</v>
      </c>
      <c r="U79" s="133">
        <v>0</v>
      </c>
      <c r="V79" s="133">
        <v>0</v>
      </c>
      <c r="W79" s="133">
        <v>0</v>
      </c>
      <c r="X79" s="133">
        <v>0</v>
      </c>
      <c r="Y79" s="133">
        <v>0</v>
      </c>
      <c r="Z79" s="133">
        <v>0</v>
      </c>
      <c r="AA79" s="133">
        <v>0</v>
      </c>
      <c r="AB79" s="133">
        <v>0</v>
      </c>
      <c r="AC79" s="133">
        <v>0</v>
      </c>
      <c r="AD79" s="133">
        <v>0</v>
      </c>
      <c r="AE79" s="133">
        <v>0</v>
      </c>
      <c r="AF79" s="133" t="s">
        <v>194</v>
      </c>
      <c r="AG79" s="133">
        <v>20.6</v>
      </c>
      <c r="AH79" s="133">
        <v>26.3</v>
      </c>
      <c r="AI79" s="133">
        <v>0</v>
      </c>
      <c r="AJ79" s="133" t="s">
        <v>210</v>
      </c>
      <c r="AK79" s="133">
        <v>94.6</v>
      </c>
      <c r="AL79" s="133">
        <v>20.5</v>
      </c>
      <c r="AM79" s="133">
        <v>0</v>
      </c>
      <c r="AN79" s="133" t="s">
        <v>211</v>
      </c>
      <c r="AO79" s="133">
        <v>15.2</v>
      </c>
      <c r="AP79" s="133">
        <v>136.4</v>
      </c>
      <c r="AQ79" s="133">
        <v>0</v>
      </c>
      <c r="AR79" s="133" t="s">
        <v>212</v>
      </c>
      <c r="AS79" s="133">
        <v>22.8</v>
      </c>
      <c r="AT79" s="133">
        <v>22.5</v>
      </c>
      <c r="AU79" s="134">
        <v>0</v>
      </c>
    </row>
    <row r="80" spans="1:47" x14ac:dyDescent="0.35">
      <c r="A80" s="95" t="s">
        <v>69</v>
      </c>
      <c r="B80" s="131">
        <v>163.27000000000001</v>
      </c>
      <c r="C80" s="131">
        <v>119.55</v>
      </c>
      <c r="D80" s="131">
        <v>0</v>
      </c>
      <c r="E80" s="132">
        <v>25.61</v>
      </c>
      <c r="F80" s="133">
        <v>43.71</v>
      </c>
      <c r="G80" s="133">
        <v>0</v>
      </c>
      <c r="H80" s="133">
        <v>5</v>
      </c>
      <c r="I80" s="133">
        <v>15.2</v>
      </c>
      <c r="J80" s="133">
        <v>0</v>
      </c>
      <c r="K80" s="133">
        <v>0</v>
      </c>
      <c r="L80" s="133">
        <v>0</v>
      </c>
      <c r="M80" s="133">
        <v>0</v>
      </c>
      <c r="N80" s="133">
        <v>13.46</v>
      </c>
      <c r="O80" s="133">
        <v>22.23</v>
      </c>
      <c r="P80" s="133">
        <v>0</v>
      </c>
      <c r="Q80" s="133">
        <v>4</v>
      </c>
      <c r="R80" s="133">
        <v>2</v>
      </c>
      <c r="S80" s="133">
        <v>0</v>
      </c>
      <c r="T80" s="133">
        <v>1.8</v>
      </c>
      <c r="U80" s="133">
        <v>4.5999999999999996</v>
      </c>
      <c r="V80" s="133">
        <v>0</v>
      </c>
      <c r="W80" s="133">
        <v>24</v>
      </c>
      <c r="X80" s="133">
        <v>9.16</v>
      </c>
      <c r="Y80" s="133">
        <v>0</v>
      </c>
      <c r="Z80" s="133">
        <v>15</v>
      </c>
      <c r="AA80" s="133">
        <v>13.2</v>
      </c>
      <c r="AB80" s="133">
        <v>0</v>
      </c>
      <c r="AC80" s="133">
        <v>74.400000000000006</v>
      </c>
      <c r="AD80" s="133">
        <v>9.4499999999999993</v>
      </c>
      <c r="AE80" s="133">
        <v>0</v>
      </c>
      <c r="AF80" s="133">
        <v>0</v>
      </c>
      <c r="AG80" s="133">
        <v>0</v>
      </c>
      <c r="AH80" s="133">
        <v>0</v>
      </c>
      <c r="AI80" s="133">
        <v>0</v>
      </c>
      <c r="AJ80" s="133">
        <v>0</v>
      </c>
      <c r="AK80" s="133">
        <v>0</v>
      </c>
      <c r="AL80" s="133">
        <v>0</v>
      </c>
      <c r="AM80" s="133">
        <v>0</v>
      </c>
      <c r="AN80" s="133">
        <v>0</v>
      </c>
      <c r="AO80" s="133">
        <v>0</v>
      </c>
      <c r="AP80" s="133">
        <v>0</v>
      </c>
      <c r="AQ80" s="133">
        <v>0</v>
      </c>
      <c r="AR80" s="133">
        <v>0</v>
      </c>
      <c r="AS80" s="133">
        <v>0</v>
      </c>
      <c r="AT80" s="133">
        <v>0</v>
      </c>
      <c r="AU80" s="134">
        <v>0</v>
      </c>
    </row>
    <row r="81" spans="1:47" x14ac:dyDescent="0.35">
      <c r="A81" s="95" t="s">
        <v>70</v>
      </c>
      <c r="B81" s="131">
        <v>58.8</v>
      </c>
      <c r="C81" s="131">
        <v>15.2</v>
      </c>
      <c r="D81" s="131">
        <v>0</v>
      </c>
      <c r="E81" s="132">
        <v>0</v>
      </c>
      <c r="F81" s="133">
        <v>0</v>
      </c>
      <c r="G81" s="133">
        <v>0</v>
      </c>
      <c r="H81" s="133">
        <v>0</v>
      </c>
      <c r="I81" s="133">
        <v>0</v>
      </c>
      <c r="J81" s="133">
        <v>0</v>
      </c>
      <c r="K81" s="133">
        <v>0</v>
      </c>
      <c r="L81" s="133">
        <v>0</v>
      </c>
      <c r="M81" s="133">
        <v>0</v>
      </c>
      <c r="N81" s="133">
        <v>0</v>
      </c>
      <c r="O81" s="133">
        <v>1</v>
      </c>
      <c r="P81" s="133">
        <v>0</v>
      </c>
      <c r="Q81" s="133">
        <v>1.8</v>
      </c>
      <c r="R81" s="133">
        <v>0.2</v>
      </c>
      <c r="S81" s="133">
        <v>0</v>
      </c>
      <c r="T81" s="133">
        <v>0</v>
      </c>
      <c r="U81" s="133">
        <v>0</v>
      </c>
      <c r="V81" s="133">
        <v>0</v>
      </c>
      <c r="W81" s="133">
        <v>0</v>
      </c>
      <c r="X81" s="133">
        <v>0</v>
      </c>
      <c r="Y81" s="133">
        <v>0</v>
      </c>
      <c r="Z81" s="133">
        <v>4</v>
      </c>
      <c r="AA81" s="133">
        <v>11</v>
      </c>
      <c r="AB81" s="133">
        <v>0</v>
      </c>
      <c r="AC81" s="133">
        <v>41</v>
      </c>
      <c r="AD81" s="133">
        <v>1</v>
      </c>
      <c r="AE81" s="133">
        <v>0</v>
      </c>
      <c r="AF81" s="133" t="s">
        <v>213</v>
      </c>
      <c r="AG81" s="133">
        <v>5</v>
      </c>
      <c r="AH81" s="133">
        <v>0</v>
      </c>
      <c r="AI81" s="133">
        <v>0</v>
      </c>
      <c r="AJ81" s="133" t="s">
        <v>214</v>
      </c>
      <c r="AK81" s="133">
        <v>3</v>
      </c>
      <c r="AL81" s="133">
        <v>2</v>
      </c>
      <c r="AM81" s="133">
        <v>0</v>
      </c>
      <c r="AN81" s="133" t="s">
        <v>215</v>
      </c>
      <c r="AO81" s="133">
        <v>4</v>
      </c>
      <c r="AP81" s="133">
        <v>0</v>
      </c>
      <c r="AQ81" s="133">
        <v>0</v>
      </c>
      <c r="AR81" s="133">
        <v>0</v>
      </c>
      <c r="AS81" s="133">
        <v>0</v>
      </c>
      <c r="AT81" s="133">
        <v>0</v>
      </c>
      <c r="AU81" s="134">
        <v>0</v>
      </c>
    </row>
    <row r="82" spans="1:47" x14ac:dyDescent="0.35">
      <c r="A82" s="95" t="s">
        <v>71</v>
      </c>
      <c r="B82" s="131">
        <v>300.761168</v>
      </c>
      <c r="C82" s="131">
        <v>453.78906199999994</v>
      </c>
      <c r="D82" s="131">
        <v>0</v>
      </c>
      <c r="E82" s="132">
        <v>75.117102000000003</v>
      </c>
      <c r="F82" s="133">
        <v>137.29826800000001</v>
      </c>
      <c r="G82" s="133">
        <v>0</v>
      </c>
      <c r="H82" s="133">
        <v>9.0421030000000009</v>
      </c>
      <c r="I82" s="133">
        <v>82.78022900000002</v>
      </c>
      <c r="J82" s="133">
        <v>0</v>
      </c>
      <c r="K82" s="133">
        <v>18.990097999999996</v>
      </c>
      <c r="L82" s="133">
        <v>78.444608999999957</v>
      </c>
      <c r="M82" s="133">
        <v>0</v>
      </c>
      <c r="N82" s="133">
        <v>107.34584100000001</v>
      </c>
      <c r="O82" s="133">
        <v>74.598123999999956</v>
      </c>
      <c r="P82" s="133">
        <v>0</v>
      </c>
      <c r="Q82" s="133">
        <v>14.715789000000001</v>
      </c>
      <c r="R82" s="133">
        <v>13.61618</v>
      </c>
      <c r="S82" s="133">
        <v>0</v>
      </c>
      <c r="T82" s="133">
        <v>22.950234999999999</v>
      </c>
      <c r="U82" s="133">
        <v>19.98798</v>
      </c>
      <c r="V82" s="133">
        <v>0</v>
      </c>
      <c r="W82" s="133">
        <v>5</v>
      </c>
      <c r="X82" s="133">
        <v>3.2</v>
      </c>
      <c r="Y82" s="133">
        <v>0</v>
      </c>
      <c r="Z82" s="133">
        <v>31.6</v>
      </c>
      <c r="AA82" s="133">
        <v>38.059726999999995</v>
      </c>
      <c r="AB82" s="133">
        <v>0</v>
      </c>
      <c r="AC82" s="133">
        <v>16</v>
      </c>
      <c r="AD82" s="133">
        <v>5.8039449999999997</v>
      </c>
      <c r="AE82" s="133">
        <v>0</v>
      </c>
      <c r="AF82" s="133">
        <v>0</v>
      </c>
      <c r="AG82" s="133">
        <v>0</v>
      </c>
      <c r="AH82" s="133">
        <v>0</v>
      </c>
      <c r="AI82" s="133">
        <v>0</v>
      </c>
      <c r="AJ82" s="133">
        <v>0</v>
      </c>
      <c r="AK82" s="133">
        <v>0</v>
      </c>
      <c r="AL82" s="133">
        <v>0</v>
      </c>
      <c r="AM82" s="133">
        <v>0</v>
      </c>
      <c r="AN82" s="133">
        <v>0</v>
      </c>
      <c r="AO82" s="133">
        <v>0</v>
      </c>
      <c r="AP82" s="133">
        <v>0</v>
      </c>
      <c r="AQ82" s="133">
        <v>0</v>
      </c>
      <c r="AR82" s="133">
        <v>0</v>
      </c>
      <c r="AS82" s="133">
        <v>0</v>
      </c>
      <c r="AT82" s="133">
        <v>0</v>
      </c>
      <c r="AU82" s="134">
        <v>0</v>
      </c>
    </row>
    <row r="83" spans="1:47" x14ac:dyDescent="0.35">
      <c r="A83" s="95" t="s">
        <v>72</v>
      </c>
      <c r="B83" s="131">
        <v>375.41999999999996</v>
      </c>
      <c r="C83" s="131">
        <v>551.74</v>
      </c>
      <c r="D83" s="131">
        <v>0</v>
      </c>
      <c r="E83" s="132">
        <v>98.31</v>
      </c>
      <c r="F83" s="133">
        <v>170.84000000000003</v>
      </c>
      <c r="G83" s="133">
        <v>0</v>
      </c>
      <c r="H83" s="133">
        <v>9.49</v>
      </c>
      <c r="I83" s="133">
        <v>132.65000000000006</v>
      </c>
      <c r="J83" s="133">
        <v>0</v>
      </c>
      <c r="K83" s="133">
        <v>5.1700000000000008</v>
      </c>
      <c r="L83" s="133">
        <v>82.480000000000032</v>
      </c>
      <c r="M83" s="133">
        <v>0</v>
      </c>
      <c r="N83" s="133">
        <v>53.37</v>
      </c>
      <c r="O83" s="133">
        <v>51.78</v>
      </c>
      <c r="P83" s="133">
        <v>0</v>
      </c>
      <c r="Q83" s="133">
        <v>39</v>
      </c>
      <c r="R83" s="133">
        <v>2</v>
      </c>
      <c r="S83" s="133">
        <v>0</v>
      </c>
      <c r="T83" s="133">
        <v>49.699999999999974</v>
      </c>
      <c r="U83" s="133">
        <v>32.699999999999953</v>
      </c>
      <c r="V83" s="133">
        <v>0</v>
      </c>
      <c r="W83" s="133">
        <v>7</v>
      </c>
      <c r="X83" s="133">
        <v>7.39</v>
      </c>
      <c r="Y83" s="133">
        <v>0</v>
      </c>
      <c r="Z83" s="133">
        <v>54.38000000000001</v>
      </c>
      <c r="AA83" s="133">
        <v>64.59</v>
      </c>
      <c r="AB83" s="133">
        <v>0</v>
      </c>
      <c r="AC83" s="133">
        <v>59</v>
      </c>
      <c r="AD83" s="133">
        <v>7.31</v>
      </c>
      <c r="AE83" s="133">
        <v>0</v>
      </c>
      <c r="AF83" s="133">
        <v>0</v>
      </c>
      <c r="AG83" s="133">
        <v>0</v>
      </c>
      <c r="AH83" s="133">
        <v>0</v>
      </c>
      <c r="AI83" s="133">
        <v>0</v>
      </c>
      <c r="AJ83" s="133">
        <v>0</v>
      </c>
      <c r="AK83" s="133">
        <v>0</v>
      </c>
      <c r="AL83" s="133">
        <v>0</v>
      </c>
      <c r="AM83" s="133">
        <v>0</v>
      </c>
      <c r="AN83" s="133">
        <v>0</v>
      </c>
      <c r="AO83" s="133">
        <v>0</v>
      </c>
      <c r="AP83" s="133">
        <v>0</v>
      </c>
      <c r="AQ83" s="133">
        <v>0</v>
      </c>
      <c r="AR83" s="133">
        <v>0</v>
      </c>
      <c r="AS83" s="133">
        <v>0</v>
      </c>
      <c r="AT83" s="133">
        <v>0</v>
      </c>
      <c r="AU83" s="134">
        <v>0</v>
      </c>
    </row>
    <row r="84" spans="1:47" x14ac:dyDescent="0.35">
      <c r="A84" s="95" t="s">
        <v>73</v>
      </c>
      <c r="B84" s="131">
        <v>125.39999999999999</v>
      </c>
      <c r="C84" s="131">
        <v>160.69999999999999</v>
      </c>
      <c r="D84" s="131">
        <v>0</v>
      </c>
      <c r="E84" s="132">
        <v>21.5</v>
      </c>
      <c r="F84" s="133">
        <v>35</v>
      </c>
      <c r="G84" s="133">
        <v>0</v>
      </c>
      <c r="H84" s="133">
        <v>2.2999999999999998</v>
      </c>
      <c r="I84" s="133">
        <v>68</v>
      </c>
      <c r="J84" s="133">
        <v>0</v>
      </c>
      <c r="K84" s="133">
        <v>0</v>
      </c>
      <c r="L84" s="133">
        <v>0</v>
      </c>
      <c r="M84" s="133">
        <v>0</v>
      </c>
      <c r="N84" s="133">
        <v>35.1</v>
      </c>
      <c r="O84" s="133">
        <v>23</v>
      </c>
      <c r="P84" s="133">
        <v>0</v>
      </c>
      <c r="Q84" s="133">
        <v>8.1</v>
      </c>
      <c r="R84" s="133">
        <v>0.5</v>
      </c>
      <c r="S84" s="133">
        <v>0</v>
      </c>
      <c r="T84" s="133">
        <v>10.6</v>
      </c>
      <c r="U84" s="133">
        <v>5</v>
      </c>
      <c r="V84" s="133">
        <v>0</v>
      </c>
      <c r="W84" s="133">
        <v>3.8</v>
      </c>
      <c r="X84" s="133">
        <v>2</v>
      </c>
      <c r="Y84" s="133">
        <v>0</v>
      </c>
      <c r="Z84" s="133">
        <v>25</v>
      </c>
      <c r="AA84" s="133">
        <v>27.2</v>
      </c>
      <c r="AB84" s="133">
        <v>0</v>
      </c>
      <c r="AC84" s="133">
        <v>19</v>
      </c>
      <c r="AD84" s="133">
        <v>0</v>
      </c>
      <c r="AE84" s="133">
        <v>0</v>
      </c>
      <c r="AF84" s="133">
        <v>0</v>
      </c>
      <c r="AG84" s="133">
        <v>0</v>
      </c>
      <c r="AH84" s="133">
        <v>0</v>
      </c>
      <c r="AI84" s="133">
        <v>0</v>
      </c>
      <c r="AJ84" s="133">
        <v>0</v>
      </c>
      <c r="AK84" s="133">
        <v>0</v>
      </c>
      <c r="AL84" s="133">
        <v>0</v>
      </c>
      <c r="AM84" s="133">
        <v>0</v>
      </c>
      <c r="AN84" s="133">
        <v>0</v>
      </c>
      <c r="AO84" s="133">
        <v>0</v>
      </c>
      <c r="AP84" s="133">
        <v>0</v>
      </c>
      <c r="AQ84" s="133">
        <v>0</v>
      </c>
      <c r="AR84" s="133">
        <v>0</v>
      </c>
      <c r="AS84" s="133">
        <v>0</v>
      </c>
      <c r="AT84" s="133">
        <v>0</v>
      </c>
      <c r="AU84" s="134">
        <v>0</v>
      </c>
    </row>
    <row r="85" spans="1:47" x14ac:dyDescent="0.35">
      <c r="A85" s="95" t="s">
        <v>74</v>
      </c>
      <c r="B85" s="131">
        <v>562.94000000000005</v>
      </c>
      <c r="C85" s="131">
        <v>897.02</v>
      </c>
      <c r="D85" s="131">
        <v>1</v>
      </c>
      <c r="E85" s="132">
        <v>96.06</v>
      </c>
      <c r="F85" s="133">
        <v>188.8</v>
      </c>
      <c r="G85" s="133">
        <v>0</v>
      </c>
      <c r="H85" s="133">
        <v>26.16</v>
      </c>
      <c r="I85" s="133">
        <v>320.38</v>
      </c>
      <c r="J85" s="133">
        <v>0</v>
      </c>
      <c r="K85" s="133">
        <v>10.48</v>
      </c>
      <c r="L85" s="133">
        <v>38.519999999999996</v>
      </c>
      <c r="M85" s="133">
        <v>0</v>
      </c>
      <c r="N85" s="133">
        <v>184.41</v>
      </c>
      <c r="O85" s="133">
        <v>185.48</v>
      </c>
      <c r="P85" s="133">
        <v>0</v>
      </c>
      <c r="Q85" s="133">
        <v>36.619999999999997</v>
      </c>
      <c r="R85" s="133">
        <v>16.36</v>
      </c>
      <c r="S85" s="133">
        <v>0</v>
      </c>
      <c r="T85" s="133">
        <v>73.02</v>
      </c>
      <c r="U85" s="133">
        <v>41.5</v>
      </c>
      <c r="V85" s="133">
        <v>0</v>
      </c>
      <c r="W85" s="133">
        <v>54.6</v>
      </c>
      <c r="X85" s="133">
        <v>17.3</v>
      </c>
      <c r="Y85" s="133">
        <v>0</v>
      </c>
      <c r="Z85" s="133">
        <v>61.59</v>
      </c>
      <c r="AA85" s="133">
        <v>86.68</v>
      </c>
      <c r="AB85" s="133">
        <v>1</v>
      </c>
      <c r="AC85" s="133">
        <v>20</v>
      </c>
      <c r="AD85" s="133">
        <v>2</v>
      </c>
      <c r="AE85" s="133">
        <v>0</v>
      </c>
      <c r="AF85" s="133">
        <v>0</v>
      </c>
      <c r="AG85" s="133">
        <v>0</v>
      </c>
      <c r="AH85" s="133">
        <v>0</v>
      </c>
      <c r="AI85" s="133">
        <v>0</v>
      </c>
      <c r="AJ85" s="133">
        <v>0</v>
      </c>
      <c r="AK85" s="133">
        <v>0</v>
      </c>
      <c r="AL85" s="133">
        <v>0</v>
      </c>
      <c r="AM85" s="133">
        <v>0</v>
      </c>
      <c r="AN85" s="133">
        <v>0</v>
      </c>
      <c r="AO85" s="133">
        <v>0</v>
      </c>
      <c r="AP85" s="133">
        <v>0</v>
      </c>
      <c r="AQ85" s="133">
        <v>0</v>
      </c>
      <c r="AR85" s="133">
        <v>0</v>
      </c>
      <c r="AS85" s="133">
        <v>0</v>
      </c>
      <c r="AT85" s="133">
        <v>0</v>
      </c>
      <c r="AU85" s="134">
        <v>0</v>
      </c>
    </row>
    <row r="86" spans="1:47" x14ac:dyDescent="0.35">
      <c r="A86" s="95" t="s">
        <v>75</v>
      </c>
      <c r="B86" s="131">
        <v>337.79999999999995</v>
      </c>
      <c r="C86" s="131">
        <v>433.80000000000007</v>
      </c>
      <c r="D86" s="131">
        <v>0</v>
      </c>
      <c r="E86" s="132">
        <v>6.8</v>
      </c>
      <c r="F86" s="133">
        <v>10.5</v>
      </c>
      <c r="G86" s="133">
        <v>0</v>
      </c>
      <c r="H86" s="133">
        <v>54.6</v>
      </c>
      <c r="I86" s="133">
        <v>184.6</v>
      </c>
      <c r="J86" s="133">
        <v>0</v>
      </c>
      <c r="K86" s="133">
        <v>7.8</v>
      </c>
      <c r="L86" s="133">
        <v>24.4</v>
      </c>
      <c r="M86" s="133">
        <v>0</v>
      </c>
      <c r="N86" s="133">
        <v>42.7</v>
      </c>
      <c r="O86" s="133">
        <v>35.1</v>
      </c>
      <c r="P86" s="133">
        <v>0</v>
      </c>
      <c r="Q86" s="133">
        <v>32</v>
      </c>
      <c r="R86" s="133">
        <v>10.8</v>
      </c>
      <c r="S86" s="133">
        <v>0</v>
      </c>
      <c r="T86" s="133">
        <v>32.6</v>
      </c>
      <c r="U86" s="133">
        <v>14.6</v>
      </c>
      <c r="V86" s="133">
        <v>0</v>
      </c>
      <c r="W86" s="133">
        <v>13.2</v>
      </c>
      <c r="X86" s="133">
        <v>6.6</v>
      </c>
      <c r="Y86" s="133">
        <v>0</v>
      </c>
      <c r="Z86" s="133">
        <v>83.2</v>
      </c>
      <c r="AA86" s="133">
        <v>121.6</v>
      </c>
      <c r="AB86" s="133">
        <v>0</v>
      </c>
      <c r="AC86" s="133">
        <v>44.9</v>
      </c>
      <c r="AD86" s="133">
        <v>8.6</v>
      </c>
      <c r="AE86" s="133">
        <v>0</v>
      </c>
      <c r="AF86" s="133" t="s">
        <v>216</v>
      </c>
      <c r="AG86" s="133">
        <v>20</v>
      </c>
      <c r="AH86" s="133">
        <v>17</v>
      </c>
      <c r="AI86" s="133">
        <v>0</v>
      </c>
      <c r="AJ86" s="133">
        <v>0</v>
      </c>
      <c r="AK86" s="133">
        <v>0</v>
      </c>
      <c r="AL86" s="133">
        <v>0</v>
      </c>
      <c r="AM86" s="133">
        <v>0</v>
      </c>
      <c r="AN86" s="133">
        <v>0</v>
      </c>
      <c r="AO86" s="133">
        <v>0</v>
      </c>
      <c r="AP86" s="133">
        <v>0</v>
      </c>
      <c r="AQ86" s="133">
        <v>0</v>
      </c>
      <c r="AR86" s="133">
        <v>0</v>
      </c>
      <c r="AS86" s="133">
        <v>0</v>
      </c>
      <c r="AT86" s="133">
        <v>0</v>
      </c>
      <c r="AU86" s="134">
        <v>0</v>
      </c>
    </row>
    <row r="87" spans="1:47" x14ac:dyDescent="0.35">
      <c r="A87" s="95" t="s">
        <v>76</v>
      </c>
      <c r="B87" s="131">
        <v>273.85000000000002</v>
      </c>
      <c r="C87" s="131">
        <v>426.42000000000007</v>
      </c>
      <c r="D87" s="131">
        <v>0</v>
      </c>
      <c r="E87" s="132">
        <v>63.12</v>
      </c>
      <c r="F87" s="133">
        <v>142.76</v>
      </c>
      <c r="G87" s="133">
        <v>0</v>
      </c>
      <c r="H87" s="133">
        <v>10.55</v>
      </c>
      <c r="I87" s="133">
        <v>99.08</v>
      </c>
      <c r="J87" s="133">
        <v>0</v>
      </c>
      <c r="K87" s="133">
        <v>0</v>
      </c>
      <c r="L87" s="133">
        <v>15.18</v>
      </c>
      <c r="M87" s="133">
        <v>0</v>
      </c>
      <c r="N87" s="133">
        <v>81.92</v>
      </c>
      <c r="O87" s="133">
        <v>47.54</v>
      </c>
      <c r="P87" s="133">
        <v>0</v>
      </c>
      <c r="Q87" s="133">
        <v>4.5999999999999996</v>
      </c>
      <c r="R87" s="133">
        <v>6.47</v>
      </c>
      <c r="S87" s="133">
        <v>0</v>
      </c>
      <c r="T87" s="133">
        <v>16.16</v>
      </c>
      <c r="U87" s="133">
        <v>10.91</v>
      </c>
      <c r="V87" s="133">
        <v>0</v>
      </c>
      <c r="W87" s="133">
        <v>39.659999999999997</v>
      </c>
      <c r="X87" s="133">
        <v>30.53</v>
      </c>
      <c r="Y87" s="133">
        <v>0</v>
      </c>
      <c r="Z87" s="133">
        <v>41.84</v>
      </c>
      <c r="AA87" s="133">
        <v>58.47</v>
      </c>
      <c r="AB87" s="133">
        <v>0</v>
      </c>
      <c r="AC87" s="133">
        <v>16</v>
      </c>
      <c r="AD87" s="133">
        <v>15.48</v>
      </c>
      <c r="AE87" s="133">
        <v>0</v>
      </c>
      <c r="AF87" s="133">
        <v>0</v>
      </c>
      <c r="AG87" s="133">
        <v>0</v>
      </c>
      <c r="AH87" s="133">
        <v>0</v>
      </c>
      <c r="AI87" s="133">
        <v>0</v>
      </c>
      <c r="AJ87" s="133">
        <v>0</v>
      </c>
      <c r="AK87" s="133">
        <v>0</v>
      </c>
      <c r="AL87" s="133">
        <v>0</v>
      </c>
      <c r="AM87" s="133">
        <v>0</v>
      </c>
      <c r="AN87" s="133">
        <v>0</v>
      </c>
      <c r="AO87" s="133">
        <v>0</v>
      </c>
      <c r="AP87" s="133">
        <v>0</v>
      </c>
      <c r="AQ87" s="133">
        <v>0</v>
      </c>
      <c r="AR87" s="133">
        <v>0</v>
      </c>
      <c r="AS87" s="133">
        <v>0</v>
      </c>
      <c r="AT87" s="133">
        <v>0</v>
      </c>
      <c r="AU87" s="134">
        <v>0</v>
      </c>
    </row>
    <row r="88" spans="1:47" x14ac:dyDescent="0.35">
      <c r="A88" s="95" t="s">
        <v>77</v>
      </c>
      <c r="B88" s="131">
        <v>84.210000000000008</v>
      </c>
      <c r="C88" s="131">
        <v>43.83</v>
      </c>
      <c r="D88" s="131">
        <v>0</v>
      </c>
      <c r="E88" s="132">
        <v>0</v>
      </c>
      <c r="F88" s="133">
        <v>3</v>
      </c>
      <c r="G88" s="133">
        <v>0</v>
      </c>
      <c r="H88" s="133">
        <v>1</v>
      </c>
      <c r="I88" s="133">
        <v>16.259999999999998</v>
      </c>
      <c r="J88" s="133">
        <v>0</v>
      </c>
      <c r="K88" s="133">
        <v>1.31</v>
      </c>
      <c r="L88" s="133">
        <v>6.14</v>
      </c>
      <c r="M88" s="133">
        <v>0</v>
      </c>
      <c r="N88" s="133">
        <v>0.37</v>
      </c>
      <c r="O88" s="133">
        <v>1</v>
      </c>
      <c r="P88" s="133">
        <v>0</v>
      </c>
      <c r="Q88" s="133">
        <v>1.53</v>
      </c>
      <c r="R88" s="133">
        <v>1</v>
      </c>
      <c r="S88" s="133">
        <v>0</v>
      </c>
      <c r="T88" s="133">
        <v>0</v>
      </c>
      <c r="U88" s="133">
        <v>0</v>
      </c>
      <c r="V88" s="133">
        <v>0</v>
      </c>
      <c r="W88" s="133">
        <v>0</v>
      </c>
      <c r="X88" s="133">
        <v>0</v>
      </c>
      <c r="Y88" s="133">
        <v>0</v>
      </c>
      <c r="Z88" s="133">
        <v>6</v>
      </c>
      <c r="AA88" s="133">
        <v>11.01</v>
      </c>
      <c r="AB88" s="133">
        <v>0</v>
      </c>
      <c r="AC88" s="133">
        <v>68</v>
      </c>
      <c r="AD88" s="133">
        <v>3.79</v>
      </c>
      <c r="AE88" s="133">
        <v>0</v>
      </c>
      <c r="AF88" s="133" t="s">
        <v>217</v>
      </c>
      <c r="AG88" s="133">
        <v>0</v>
      </c>
      <c r="AH88" s="133">
        <v>1.63</v>
      </c>
      <c r="AI88" s="133">
        <v>0</v>
      </c>
      <c r="AJ88" s="133" t="s">
        <v>218</v>
      </c>
      <c r="AK88" s="133">
        <v>3</v>
      </c>
      <c r="AL88" s="133">
        <v>0</v>
      </c>
      <c r="AM88" s="133">
        <v>0</v>
      </c>
      <c r="AN88" s="133" t="s">
        <v>219</v>
      </c>
      <c r="AO88" s="133">
        <v>2</v>
      </c>
      <c r="AP88" s="133">
        <v>0</v>
      </c>
      <c r="AQ88" s="133">
        <v>0</v>
      </c>
      <c r="AR88" s="133" t="s">
        <v>220</v>
      </c>
      <c r="AS88" s="133">
        <v>1</v>
      </c>
      <c r="AT88" s="133">
        <v>0</v>
      </c>
      <c r="AU88" s="134">
        <v>0</v>
      </c>
    </row>
    <row r="89" spans="1:47" x14ac:dyDescent="0.35">
      <c r="A89" s="125"/>
      <c r="B89" s="103"/>
      <c r="C89" s="103"/>
      <c r="D89" s="103"/>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16177.205234329438</v>
      </c>
      <c r="C90" s="107">
        <f>SUM(C9:C89)</f>
        <v>20556.923274867208</v>
      </c>
      <c r="D90" s="107">
        <f>SUM(D9:D89)</f>
        <v>41.105842505263155</v>
      </c>
      <c r="E90" s="107">
        <f>SUM(E9:E89)</f>
        <v>2486.4472945101215</v>
      </c>
      <c r="F90" s="107">
        <f t="shared" ref="F90:AU90" si="0">SUM(F9:F89)</f>
        <v>4491.6677978542511</v>
      </c>
      <c r="G90" s="107">
        <f t="shared" si="0"/>
        <v>7.8</v>
      </c>
      <c r="H90" s="107">
        <f t="shared" si="0"/>
        <v>620.43685405263147</v>
      </c>
      <c r="I90" s="107">
        <f t="shared" si="0"/>
        <v>5533.2585372643707</v>
      </c>
      <c r="J90" s="107">
        <f t="shared" si="0"/>
        <v>13.474472105263159</v>
      </c>
      <c r="K90" s="107">
        <f t="shared" si="0"/>
        <v>380.65499072429151</v>
      </c>
      <c r="L90" s="107">
        <f t="shared" si="0"/>
        <v>1959.5436704591093</v>
      </c>
      <c r="M90" s="107">
        <f t="shared" si="0"/>
        <v>1.911578</v>
      </c>
      <c r="N90" s="107">
        <f t="shared" si="0"/>
        <v>2967.6436758419877</v>
      </c>
      <c r="O90" s="107">
        <f t="shared" si="0"/>
        <v>2675.2558370068832</v>
      </c>
      <c r="P90" s="107">
        <f t="shared" si="0"/>
        <v>9.4797923999999991</v>
      </c>
      <c r="Q90" s="107">
        <f t="shared" si="0"/>
        <v>783.01398734210534</v>
      </c>
      <c r="R90" s="107">
        <f t="shared" si="0"/>
        <v>267.04162210526317</v>
      </c>
      <c r="S90" s="107">
        <f t="shared" si="0"/>
        <v>1</v>
      </c>
      <c r="T90" s="107">
        <f t="shared" si="0"/>
        <v>1574.9425360757086</v>
      </c>
      <c r="U90" s="107">
        <f t="shared" si="0"/>
        <v>713.41638619352216</v>
      </c>
      <c r="V90" s="107">
        <f t="shared" si="0"/>
        <v>0</v>
      </c>
      <c r="W90" s="107">
        <f t="shared" si="0"/>
        <v>1022.2157240263158</v>
      </c>
      <c r="X90" s="107">
        <f t="shared" si="0"/>
        <v>534.0136146680162</v>
      </c>
      <c r="Y90" s="107">
        <f t="shared" si="0"/>
        <v>1.8399999999999999</v>
      </c>
      <c r="Z90" s="107">
        <f t="shared" si="0"/>
        <v>2647.8457385578954</v>
      </c>
      <c r="AA90" s="107">
        <f t="shared" si="0"/>
        <v>2587.6578346315782</v>
      </c>
      <c r="AB90" s="107">
        <f t="shared" si="0"/>
        <v>5.6</v>
      </c>
      <c r="AC90" s="107">
        <f t="shared" si="0"/>
        <v>2554.2936437246963</v>
      </c>
      <c r="AD90" s="107">
        <f t="shared" si="0"/>
        <v>407.66289573684219</v>
      </c>
      <c r="AE90" s="107">
        <f t="shared" si="0"/>
        <v>0</v>
      </c>
      <c r="AF90" s="107">
        <f t="shared" si="0"/>
        <v>0</v>
      </c>
      <c r="AG90" s="107">
        <f t="shared" si="0"/>
        <v>835.18421052631584</v>
      </c>
      <c r="AH90" s="107">
        <f t="shared" si="0"/>
        <v>935.12922105263146</v>
      </c>
      <c r="AI90" s="107">
        <f t="shared" si="0"/>
        <v>0</v>
      </c>
      <c r="AJ90" s="107">
        <f t="shared" si="0"/>
        <v>0</v>
      </c>
      <c r="AK90" s="107">
        <f t="shared" si="0"/>
        <v>194.23999999999998</v>
      </c>
      <c r="AL90" s="107">
        <f t="shared" si="0"/>
        <v>216.56265263157897</v>
      </c>
      <c r="AM90" s="107">
        <f t="shared" si="0"/>
        <v>0</v>
      </c>
      <c r="AN90" s="107">
        <f t="shared" si="0"/>
        <v>0</v>
      </c>
      <c r="AO90" s="107">
        <f t="shared" si="0"/>
        <v>151.31157894736839</v>
      </c>
      <c r="AP90" s="107">
        <f t="shared" si="0"/>
        <v>400.34920526315796</v>
      </c>
      <c r="AQ90" s="107">
        <f t="shared" si="0"/>
        <v>0</v>
      </c>
      <c r="AR90" s="107">
        <f t="shared" si="0"/>
        <v>0</v>
      </c>
      <c r="AS90" s="107">
        <f t="shared" si="0"/>
        <v>210.96000000000004</v>
      </c>
      <c r="AT90" s="107">
        <f t="shared" si="0"/>
        <v>120.11</v>
      </c>
      <c r="AU90" s="108">
        <f t="shared" si="0"/>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AZ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2022-23</v>
      </c>
    </row>
    <row r="4" spans="1:52" ht="15.5" x14ac:dyDescent="0.35">
      <c r="A4" s="111"/>
      <c r="B4" s="82" t="s">
        <v>164</v>
      </c>
      <c r="C4" s="82"/>
      <c r="D4" s="82"/>
      <c r="E4" s="81" t="s">
        <v>152</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13" x14ac:dyDescent="0.35">
      <c r="A7" s="116"/>
      <c r="B7" s="49" t="s">
        <v>171</v>
      </c>
      <c r="C7" s="38" t="s">
        <v>171</v>
      </c>
      <c r="D7" s="38" t="s">
        <v>171</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12</v>
      </c>
      <c r="C10" s="97">
        <v>25</v>
      </c>
      <c r="D10" s="97">
        <v>0</v>
      </c>
      <c r="E10" s="122">
        <v>2</v>
      </c>
      <c r="F10" s="123">
        <v>1</v>
      </c>
      <c r="G10" s="123">
        <v>0</v>
      </c>
      <c r="H10" s="123">
        <v>0</v>
      </c>
      <c r="I10" s="123">
        <v>4</v>
      </c>
      <c r="J10" s="123">
        <v>0</v>
      </c>
      <c r="K10" s="123">
        <v>0</v>
      </c>
      <c r="L10" s="123">
        <v>0</v>
      </c>
      <c r="M10" s="123">
        <v>0</v>
      </c>
      <c r="N10" s="123">
        <v>0</v>
      </c>
      <c r="O10" s="123">
        <v>6</v>
      </c>
      <c r="P10" s="123">
        <v>0</v>
      </c>
      <c r="Q10" s="123">
        <v>3</v>
      </c>
      <c r="R10" s="123">
        <v>0</v>
      </c>
      <c r="S10" s="123">
        <v>0</v>
      </c>
      <c r="T10" s="123">
        <v>5</v>
      </c>
      <c r="U10" s="123">
        <v>7</v>
      </c>
      <c r="V10" s="123">
        <v>0</v>
      </c>
      <c r="W10" s="123">
        <v>0</v>
      </c>
      <c r="X10" s="123">
        <v>0</v>
      </c>
      <c r="Y10" s="123">
        <v>0</v>
      </c>
      <c r="Z10" s="123">
        <v>2</v>
      </c>
      <c r="AA10" s="123">
        <v>6</v>
      </c>
      <c r="AB10" s="123">
        <v>0</v>
      </c>
      <c r="AC10" s="123">
        <v>0</v>
      </c>
      <c r="AD10" s="123">
        <v>1</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37</v>
      </c>
      <c r="C11" s="97">
        <v>47</v>
      </c>
      <c r="D11" s="97">
        <v>0</v>
      </c>
      <c r="E11" s="122">
        <v>0</v>
      </c>
      <c r="F11" s="123">
        <v>1</v>
      </c>
      <c r="G11" s="123">
        <v>0</v>
      </c>
      <c r="H11" s="123">
        <v>0</v>
      </c>
      <c r="I11" s="123">
        <v>2</v>
      </c>
      <c r="J11" s="123">
        <v>0</v>
      </c>
      <c r="K11" s="123">
        <v>0</v>
      </c>
      <c r="L11" s="123">
        <v>0</v>
      </c>
      <c r="M11" s="123">
        <v>0</v>
      </c>
      <c r="N11" s="123">
        <v>22</v>
      </c>
      <c r="O11" s="123">
        <v>41</v>
      </c>
      <c r="P11" s="123">
        <v>0</v>
      </c>
      <c r="Q11" s="123">
        <v>9</v>
      </c>
      <c r="R11" s="123">
        <v>1</v>
      </c>
      <c r="S11" s="123">
        <v>0</v>
      </c>
      <c r="T11" s="123">
        <v>1</v>
      </c>
      <c r="U11" s="123">
        <v>2</v>
      </c>
      <c r="V11" s="123">
        <v>0</v>
      </c>
      <c r="W11" s="123">
        <v>0</v>
      </c>
      <c r="X11" s="123">
        <v>0</v>
      </c>
      <c r="Y11" s="123">
        <v>0</v>
      </c>
      <c r="Z11" s="123">
        <v>0</v>
      </c>
      <c r="AA11" s="123">
        <v>0</v>
      </c>
      <c r="AB11" s="123">
        <v>0</v>
      </c>
      <c r="AC11" s="123">
        <v>5</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82</v>
      </c>
      <c r="C12" s="97">
        <v>210</v>
      </c>
      <c r="D12" s="97">
        <v>3</v>
      </c>
      <c r="E12" s="122">
        <v>7</v>
      </c>
      <c r="F12" s="123">
        <v>12</v>
      </c>
      <c r="G12" s="123">
        <v>0</v>
      </c>
      <c r="H12" s="123">
        <v>3</v>
      </c>
      <c r="I12" s="123">
        <v>28</v>
      </c>
      <c r="J12" s="123">
        <v>0</v>
      </c>
      <c r="K12" s="123">
        <v>0</v>
      </c>
      <c r="L12" s="123">
        <v>0</v>
      </c>
      <c r="M12" s="123">
        <v>0</v>
      </c>
      <c r="N12" s="123">
        <v>64</v>
      </c>
      <c r="O12" s="123">
        <v>161</v>
      </c>
      <c r="P12" s="123">
        <v>3</v>
      </c>
      <c r="Q12" s="123">
        <v>0</v>
      </c>
      <c r="R12" s="123">
        <v>0</v>
      </c>
      <c r="S12" s="123">
        <v>0</v>
      </c>
      <c r="T12" s="123">
        <v>8</v>
      </c>
      <c r="U12" s="123">
        <v>6</v>
      </c>
      <c r="V12" s="123">
        <v>0</v>
      </c>
      <c r="W12" s="123">
        <v>0</v>
      </c>
      <c r="X12" s="123">
        <v>0</v>
      </c>
      <c r="Y12" s="123">
        <v>0</v>
      </c>
      <c r="Z12" s="123">
        <v>0</v>
      </c>
      <c r="AA12" s="123">
        <v>1</v>
      </c>
      <c r="AB12" s="123">
        <v>0</v>
      </c>
      <c r="AC12" s="123">
        <v>0</v>
      </c>
      <c r="AD12" s="123">
        <v>2</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61</v>
      </c>
      <c r="C13" s="97">
        <v>118</v>
      </c>
      <c r="D13" s="97">
        <v>2</v>
      </c>
      <c r="E13" s="122">
        <v>0</v>
      </c>
      <c r="F13" s="123">
        <v>1</v>
      </c>
      <c r="G13" s="123">
        <v>0</v>
      </c>
      <c r="H13" s="123">
        <v>9</v>
      </c>
      <c r="I13" s="123">
        <v>38</v>
      </c>
      <c r="J13" s="123">
        <v>1</v>
      </c>
      <c r="K13" s="123">
        <v>1</v>
      </c>
      <c r="L13" s="123">
        <v>1</v>
      </c>
      <c r="M13" s="123">
        <v>0</v>
      </c>
      <c r="N13" s="123">
        <v>32</v>
      </c>
      <c r="O13" s="123">
        <v>58</v>
      </c>
      <c r="P13" s="123">
        <v>1</v>
      </c>
      <c r="Q13" s="123">
        <v>0</v>
      </c>
      <c r="R13" s="123">
        <v>2</v>
      </c>
      <c r="S13" s="123">
        <v>0</v>
      </c>
      <c r="T13" s="123">
        <v>18</v>
      </c>
      <c r="U13" s="123">
        <v>12</v>
      </c>
      <c r="V13" s="123">
        <v>0</v>
      </c>
      <c r="W13" s="123">
        <v>0</v>
      </c>
      <c r="X13" s="123">
        <v>0</v>
      </c>
      <c r="Y13" s="123">
        <v>0</v>
      </c>
      <c r="Z13" s="123">
        <v>1</v>
      </c>
      <c r="AA13" s="123">
        <v>6</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9</v>
      </c>
      <c r="C14" s="97">
        <v>36</v>
      </c>
      <c r="D14" s="97">
        <v>0</v>
      </c>
      <c r="E14" s="122">
        <v>2</v>
      </c>
      <c r="F14" s="123">
        <v>10</v>
      </c>
      <c r="G14" s="123">
        <v>0</v>
      </c>
      <c r="H14" s="123">
        <v>0</v>
      </c>
      <c r="I14" s="123">
        <v>6</v>
      </c>
      <c r="J14" s="123">
        <v>0</v>
      </c>
      <c r="K14" s="123">
        <v>0</v>
      </c>
      <c r="L14" s="123">
        <v>0</v>
      </c>
      <c r="M14" s="123">
        <v>0</v>
      </c>
      <c r="N14" s="123">
        <v>3</v>
      </c>
      <c r="O14" s="123">
        <v>4</v>
      </c>
      <c r="P14" s="123">
        <v>0</v>
      </c>
      <c r="Q14" s="123">
        <v>3</v>
      </c>
      <c r="R14" s="123">
        <v>0</v>
      </c>
      <c r="S14" s="123">
        <v>0</v>
      </c>
      <c r="T14" s="123">
        <v>0</v>
      </c>
      <c r="U14" s="123">
        <v>9</v>
      </c>
      <c r="V14" s="123">
        <v>0</v>
      </c>
      <c r="W14" s="123">
        <v>0</v>
      </c>
      <c r="X14" s="123">
        <v>0</v>
      </c>
      <c r="Y14" s="123">
        <v>0</v>
      </c>
      <c r="Z14" s="123">
        <v>0</v>
      </c>
      <c r="AA14" s="123">
        <v>7</v>
      </c>
      <c r="AB14" s="123">
        <v>0</v>
      </c>
      <c r="AC14" s="123">
        <v>1</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39</v>
      </c>
      <c r="C15" s="97">
        <v>41</v>
      </c>
      <c r="D15" s="97">
        <v>0</v>
      </c>
      <c r="E15" s="122">
        <v>10</v>
      </c>
      <c r="F15" s="123">
        <v>10</v>
      </c>
      <c r="G15" s="123">
        <v>0</v>
      </c>
      <c r="H15" s="123">
        <v>1</v>
      </c>
      <c r="I15" s="123">
        <v>4</v>
      </c>
      <c r="J15" s="123">
        <v>0</v>
      </c>
      <c r="K15" s="123">
        <v>0</v>
      </c>
      <c r="L15" s="123">
        <v>0</v>
      </c>
      <c r="M15" s="123">
        <v>0</v>
      </c>
      <c r="N15" s="123">
        <v>20</v>
      </c>
      <c r="O15" s="123">
        <v>18</v>
      </c>
      <c r="P15" s="123">
        <v>0</v>
      </c>
      <c r="Q15" s="123">
        <v>0</v>
      </c>
      <c r="R15" s="123">
        <v>1</v>
      </c>
      <c r="S15" s="123">
        <v>0</v>
      </c>
      <c r="T15" s="123">
        <v>3</v>
      </c>
      <c r="U15" s="123">
        <v>6</v>
      </c>
      <c r="V15" s="123">
        <v>0</v>
      </c>
      <c r="W15" s="123">
        <v>4</v>
      </c>
      <c r="X15" s="123">
        <v>2</v>
      </c>
      <c r="Y15" s="123">
        <v>0</v>
      </c>
      <c r="Z15" s="123">
        <v>0</v>
      </c>
      <c r="AA15" s="123">
        <v>0</v>
      </c>
      <c r="AB15" s="123">
        <v>0</v>
      </c>
      <c r="AC15" s="123">
        <v>1</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32</v>
      </c>
      <c r="C16" s="97">
        <v>77</v>
      </c>
      <c r="D16" s="97">
        <v>0</v>
      </c>
      <c r="E16" s="122">
        <v>3</v>
      </c>
      <c r="F16" s="123">
        <v>16</v>
      </c>
      <c r="G16" s="123">
        <v>0</v>
      </c>
      <c r="H16" s="123">
        <v>3</v>
      </c>
      <c r="I16" s="123">
        <v>20</v>
      </c>
      <c r="J16" s="123">
        <v>0</v>
      </c>
      <c r="K16" s="123">
        <v>4</v>
      </c>
      <c r="L16" s="123">
        <v>6</v>
      </c>
      <c r="M16" s="123">
        <v>0</v>
      </c>
      <c r="N16" s="123">
        <v>1</v>
      </c>
      <c r="O16" s="123">
        <v>20</v>
      </c>
      <c r="P16" s="123">
        <v>0</v>
      </c>
      <c r="Q16" s="123">
        <v>0</v>
      </c>
      <c r="R16" s="123">
        <v>0</v>
      </c>
      <c r="S16" s="123">
        <v>0</v>
      </c>
      <c r="T16" s="123">
        <v>19</v>
      </c>
      <c r="U16" s="123">
        <v>13</v>
      </c>
      <c r="V16" s="123">
        <v>0</v>
      </c>
      <c r="W16" s="123">
        <v>0</v>
      </c>
      <c r="X16" s="123">
        <v>1</v>
      </c>
      <c r="Y16" s="123">
        <v>0</v>
      </c>
      <c r="Z16" s="123">
        <v>1</v>
      </c>
      <c r="AA16" s="123">
        <v>1</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1</v>
      </c>
      <c r="AP16" s="123">
        <v>0</v>
      </c>
      <c r="AQ16" s="123">
        <v>0</v>
      </c>
      <c r="AR16" s="123" t="s">
        <v>177</v>
      </c>
      <c r="AS16" s="123">
        <v>0</v>
      </c>
      <c r="AT16" s="123">
        <v>0</v>
      </c>
      <c r="AU16" s="124">
        <v>0</v>
      </c>
    </row>
    <row r="17" spans="1:52" ht="14" x14ac:dyDescent="0.35">
      <c r="A17" s="95" t="s">
        <v>7</v>
      </c>
      <c r="B17" s="97">
        <v>3</v>
      </c>
      <c r="C17" s="97">
        <v>5</v>
      </c>
      <c r="D17" s="97">
        <v>0</v>
      </c>
      <c r="E17" s="122">
        <v>0</v>
      </c>
      <c r="F17" s="123">
        <v>0</v>
      </c>
      <c r="G17" s="123">
        <v>0</v>
      </c>
      <c r="H17" s="123">
        <v>0</v>
      </c>
      <c r="I17" s="123">
        <v>2</v>
      </c>
      <c r="J17" s="123">
        <v>0</v>
      </c>
      <c r="K17" s="123">
        <v>0</v>
      </c>
      <c r="L17" s="123">
        <v>0</v>
      </c>
      <c r="M17" s="123">
        <v>0</v>
      </c>
      <c r="N17" s="123">
        <v>1</v>
      </c>
      <c r="O17" s="123">
        <v>1</v>
      </c>
      <c r="P17" s="123">
        <v>0</v>
      </c>
      <c r="Q17" s="123">
        <v>0</v>
      </c>
      <c r="R17" s="123">
        <v>0</v>
      </c>
      <c r="S17" s="123">
        <v>0</v>
      </c>
      <c r="T17" s="123">
        <v>2</v>
      </c>
      <c r="U17" s="123">
        <v>1</v>
      </c>
      <c r="V17" s="123">
        <v>0</v>
      </c>
      <c r="W17" s="123">
        <v>0</v>
      </c>
      <c r="X17" s="123">
        <v>0</v>
      </c>
      <c r="Y17" s="123">
        <v>0</v>
      </c>
      <c r="Z17" s="123">
        <v>0</v>
      </c>
      <c r="AA17" s="123">
        <v>1</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32</v>
      </c>
      <c r="C18" s="97">
        <v>96</v>
      </c>
      <c r="D18" s="97">
        <v>0</v>
      </c>
      <c r="E18" s="122">
        <v>2</v>
      </c>
      <c r="F18" s="123">
        <v>4</v>
      </c>
      <c r="G18" s="123">
        <v>0</v>
      </c>
      <c r="H18" s="123">
        <v>2</v>
      </c>
      <c r="I18" s="123">
        <v>32</v>
      </c>
      <c r="J18" s="123">
        <v>0</v>
      </c>
      <c r="K18" s="123">
        <v>0</v>
      </c>
      <c r="L18" s="123">
        <v>0</v>
      </c>
      <c r="M18" s="123">
        <v>0</v>
      </c>
      <c r="N18" s="123">
        <v>11</v>
      </c>
      <c r="O18" s="123">
        <v>48</v>
      </c>
      <c r="P18" s="123">
        <v>0</v>
      </c>
      <c r="Q18" s="123">
        <v>1</v>
      </c>
      <c r="R18" s="123">
        <v>0</v>
      </c>
      <c r="S18" s="123">
        <v>0</v>
      </c>
      <c r="T18" s="123">
        <v>0</v>
      </c>
      <c r="U18" s="123">
        <v>0</v>
      </c>
      <c r="V18" s="123">
        <v>0</v>
      </c>
      <c r="W18" s="123">
        <v>0</v>
      </c>
      <c r="X18" s="123">
        <v>0</v>
      </c>
      <c r="Y18" s="123">
        <v>0</v>
      </c>
      <c r="Z18" s="123">
        <v>0</v>
      </c>
      <c r="AA18" s="123">
        <v>0</v>
      </c>
      <c r="AB18" s="123">
        <v>0</v>
      </c>
      <c r="AC18" s="123">
        <v>0</v>
      </c>
      <c r="AD18" s="123">
        <v>0</v>
      </c>
      <c r="AE18" s="123">
        <v>0</v>
      </c>
      <c r="AF18" s="123" t="s">
        <v>178</v>
      </c>
      <c r="AG18" s="123">
        <v>1</v>
      </c>
      <c r="AH18" s="123">
        <v>0</v>
      </c>
      <c r="AI18" s="123">
        <v>0</v>
      </c>
      <c r="AJ18" s="123" t="s">
        <v>179</v>
      </c>
      <c r="AK18" s="123">
        <v>0</v>
      </c>
      <c r="AL18" s="123">
        <v>0</v>
      </c>
      <c r="AM18" s="123">
        <v>0</v>
      </c>
      <c r="AN18" s="123" t="s">
        <v>180</v>
      </c>
      <c r="AO18" s="123">
        <v>15</v>
      </c>
      <c r="AP18" s="123">
        <v>12</v>
      </c>
      <c r="AQ18" s="123">
        <v>0</v>
      </c>
      <c r="AR18" s="123" t="s">
        <v>181</v>
      </c>
      <c r="AS18" s="123">
        <v>0</v>
      </c>
      <c r="AT18" s="123">
        <v>0</v>
      </c>
      <c r="AU18" s="124">
        <v>0</v>
      </c>
      <c r="AV18" s="75"/>
      <c r="AW18" s="75"/>
      <c r="AX18" s="75"/>
      <c r="AY18" s="75"/>
      <c r="AZ18" s="75"/>
    </row>
    <row r="19" spans="1:52" ht="14" x14ac:dyDescent="0.35">
      <c r="A19" s="95" t="s">
        <v>9</v>
      </c>
      <c r="B19" s="97">
        <v>171</v>
      </c>
      <c r="C19" s="97">
        <v>230</v>
      </c>
      <c r="D19" s="97">
        <v>0</v>
      </c>
      <c r="E19" s="122">
        <v>0</v>
      </c>
      <c r="F19" s="123">
        <v>0</v>
      </c>
      <c r="G19" s="123">
        <v>0</v>
      </c>
      <c r="H19" s="123">
        <v>1</v>
      </c>
      <c r="I19" s="123">
        <v>21</v>
      </c>
      <c r="J19" s="123">
        <v>0</v>
      </c>
      <c r="K19" s="123">
        <v>2</v>
      </c>
      <c r="L19" s="123">
        <v>0</v>
      </c>
      <c r="M19" s="123">
        <v>0</v>
      </c>
      <c r="N19" s="123">
        <v>142</v>
      </c>
      <c r="O19" s="123">
        <v>181</v>
      </c>
      <c r="P19" s="123">
        <v>0</v>
      </c>
      <c r="Q19" s="123">
        <v>0</v>
      </c>
      <c r="R19" s="123">
        <v>0</v>
      </c>
      <c r="S19" s="123">
        <v>0</v>
      </c>
      <c r="T19" s="123">
        <v>16</v>
      </c>
      <c r="U19" s="123">
        <v>10</v>
      </c>
      <c r="V19" s="123">
        <v>0</v>
      </c>
      <c r="W19" s="123">
        <v>0</v>
      </c>
      <c r="X19" s="123">
        <v>0</v>
      </c>
      <c r="Y19" s="123">
        <v>0</v>
      </c>
      <c r="Z19" s="123">
        <v>0</v>
      </c>
      <c r="AA19" s="123">
        <v>2</v>
      </c>
      <c r="AB19" s="123">
        <v>0</v>
      </c>
      <c r="AC19" s="123">
        <v>0</v>
      </c>
      <c r="AD19" s="123">
        <v>0</v>
      </c>
      <c r="AE19" s="123">
        <v>0</v>
      </c>
      <c r="AF19" s="123" t="s">
        <v>182</v>
      </c>
      <c r="AG19" s="123">
        <v>10</v>
      </c>
      <c r="AH19" s="123">
        <v>16</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3</v>
      </c>
      <c r="F20" s="123">
        <v>4</v>
      </c>
      <c r="G20" s="123">
        <v>0</v>
      </c>
      <c r="H20" s="123">
        <v>0</v>
      </c>
      <c r="I20" s="123">
        <v>5</v>
      </c>
      <c r="J20" s="123">
        <v>0</v>
      </c>
      <c r="K20" s="123">
        <v>1</v>
      </c>
      <c r="L20" s="123">
        <v>6</v>
      </c>
      <c r="M20" s="123">
        <v>0</v>
      </c>
      <c r="N20" s="123">
        <v>0</v>
      </c>
      <c r="O20" s="123">
        <v>0</v>
      </c>
      <c r="P20" s="123">
        <v>0</v>
      </c>
      <c r="Q20" s="123">
        <v>1</v>
      </c>
      <c r="R20" s="123">
        <v>2</v>
      </c>
      <c r="S20" s="123">
        <v>0</v>
      </c>
      <c r="T20" s="123">
        <v>0</v>
      </c>
      <c r="U20" s="123">
        <v>0</v>
      </c>
      <c r="V20" s="123">
        <v>0</v>
      </c>
      <c r="W20" s="123">
        <v>0</v>
      </c>
      <c r="X20" s="123">
        <v>1</v>
      </c>
      <c r="Y20" s="123">
        <v>0</v>
      </c>
      <c r="Z20" s="123">
        <v>0</v>
      </c>
      <c r="AA20" s="123">
        <v>0</v>
      </c>
      <c r="AB20" s="123">
        <v>0</v>
      </c>
      <c r="AC20" s="123">
        <v>1</v>
      </c>
      <c r="AD20" s="123">
        <v>0</v>
      </c>
      <c r="AE20" s="123">
        <v>0</v>
      </c>
      <c r="AF20" s="123" t="s">
        <v>183</v>
      </c>
      <c r="AG20" s="123">
        <v>0</v>
      </c>
      <c r="AH20" s="123">
        <v>0</v>
      </c>
      <c r="AI20" s="123">
        <v>0</v>
      </c>
      <c r="AJ20" s="123" t="s">
        <v>184</v>
      </c>
      <c r="AK20" s="123">
        <v>0</v>
      </c>
      <c r="AL20" s="123">
        <v>0</v>
      </c>
      <c r="AM20" s="123">
        <v>0</v>
      </c>
      <c r="AN20" s="123" t="s">
        <v>185</v>
      </c>
      <c r="AO20" s="123">
        <v>0</v>
      </c>
      <c r="AP20" s="123">
        <v>0</v>
      </c>
      <c r="AQ20" s="123">
        <v>0</v>
      </c>
      <c r="AR20" s="123" t="s">
        <v>186</v>
      </c>
      <c r="AS20" s="123">
        <v>0</v>
      </c>
      <c r="AT20" s="123">
        <v>0</v>
      </c>
      <c r="AU20" s="124">
        <v>0</v>
      </c>
      <c r="AV20" s="75"/>
      <c r="AW20" s="75"/>
      <c r="AX20" s="75"/>
      <c r="AY20" s="75"/>
      <c r="AZ20" s="75"/>
    </row>
    <row r="21" spans="1:52" ht="14" x14ac:dyDescent="0.35">
      <c r="A21" s="95" t="s">
        <v>11</v>
      </c>
      <c r="B21" s="97">
        <v>57</v>
      </c>
      <c r="C21" s="97">
        <v>128</v>
      </c>
      <c r="D21" s="97">
        <v>0</v>
      </c>
      <c r="E21" s="122">
        <v>2</v>
      </c>
      <c r="F21" s="123">
        <v>2</v>
      </c>
      <c r="G21" s="123">
        <v>0</v>
      </c>
      <c r="H21" s="123">
        <v>1</v>
      </c>
      <c r="I21" s="123">
        <v>29</v>
      </c>
      <c r="J21" s="123">
        <v>0</v>
      </c>
      <c r="K21" s="123">
        <v>0</v>
      </c>
      <c r="L21" s="123">
        <v>1</v>
      </c>
      <c r="M21" s="123">
        <v>0</v>
      </c>
      <c r="N21" s="123">
        <v>40</v>
      </c>
      <c r="O21" s="123">
        <v>80</v>
      </c>
      <c r="P21" s="123">
        <v>0</v>
      </c>
      <c r="Q21" s="123">
        <v>0</v>
      </c>
      <c r="R21" s="123">
        <v>0</v>
      </c>
      <c r="S21" s="123">
        <v>0</v>
      </c>
      <c r="T21" s="123">
        <v>7</v>
      </c>
      <c r="U21" s="123">
        <v>12</v>
      </c>
      <c r="V21" s="123">
        <v>0</v>
      </c>
      <c r="W21" s="123">
        <v>0</v>
      </c>
      <c r="X21" s="123">
        <v>0</v>
      </c>
      <c r="Y21" s="123">
        <v>0</v>
      </c>
      <c r="Z21" s="123">
        <v>2</v>
      </c>
      <c r="AA21" s="123">
        <v>3</v>
      </c>
      <c r="AB21" s="123">
        <v>0</v>
      </c>
      <c r="AC21" s="123">
        <v>5</v>
      </c>
      <c r="AD21" s="123">
        <v>1</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23</v>
      </c>
      <c r="C22" s="97">
        <v>44</v>
      </c>
      <c r="D22" s="97">
        <v>0</v>
      </c>
      <c r="E22" s="122">
        <v>1</v>
      </c>
      <c r="F22" s="123">
        <v>1</v>
      </c>
      <c r="G22" s="123">
        <v>0</v>
      </c>
      <c r="H22" s="123">
        <v>1</v>
      </c>
      <c r="I22" s="123">
        <v>12</v>
      </c>
      <c r="J22" s="123">
        <v>0</v>
      </c>
      <c r="K22" s="123">
        <v>0</v>
      </c>
      <c r="L22" s="123">
        <v>0</v>
      </c>
      <c r="M22" s="123">
        <v>0</v>
      </c>
      <c r="N22" s="123">
        <v>11</v>
      </c>
      <c r="O22" s="123">
        <v>13</v>
      </c>
      <c r="P22" s="123">
        <v>0</v>
      </c>
      <c r="Q22" s="123">
        <v>0</v>
      </c>
      <c r="R22" s="123">
        <v>0</v>
      </c>
      <c r="S22" s="123">
        <v>0</v>
      </c>
      <c r="T22" s="123">
        <v>9</v>
      </c>
      <c r="U22" s="123">
        <v>18</v>
      </c>
      <c r="V22" s="123">
        <v>0</v>
      </c>
      <c r="W22" s="123">
        <v>0</v>
      </c>
      <c r="X22" s="123">
        <v>0</v>
      </c>
      <c r="Y22" s="123">
        <v>0</v>
      </c>
      <c r="Z22" s="123">
        <v>0</v>
      </c>
      <c r="AA22" s="123">
        <v>0</v>
      </c>
      <c r="AB22" s="123">
        <v>0</v>
      </c>
      <c r="AC22" s="123">
        <v>1</v>
      </c>
      <c r="AD22" s="123">
        <v>0</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42</v>
      </c>
      <c r="C23" s="97">
        <v>79</v>
      </c>
      <c r="D23" s="97">
        <v>0</v>
      </c>
      <c r="E23" s="122">
        <v>1</v>
      </c>
      <c r="F23" s="123">
        <v>4</v>
      </c>
      <c r="G23" s="123">
        <v>0</v>
      </c>
      <c r="H23" s="123">
        <v>0</v>
      </c>
      <c r="I23" s="123">
        <v>9</v>
      </c>
      <c r="J23" s="123">
        <v>0</v>
      </c>
      <c r="K23" s="123">
        <v>0</v>
      </c>
      <c r="L23" s="123">
        <v>0</v>
      </c>
      <c r="M23" s="123">
        <v>0</v>
      </c>
      <c r="N23" s="123">
        <v>32</v>
      </c>
      <c r="O23" s="123">
        <v>49</v>
      </c>
      <c r="P23" s="123">
        <v>0</v>
      </c>
      <c r="Q23" s="123">
        <v>0</v>
      </c>
      <c r="R23" s="123">
        <v>0</v>
      </c>
      <c r="S23" s="123">
        <v>0</v>
      </c>
      <c r="T23" s="123">
        <v>9</v>
      </c>
      <c r="U23" s="123">
        <v>17</v>
      </c>
      <c r="V23" s="123">
        <v>0</v>
      </c>
      <c r="W23" s="123">
        <v>0</v>
      </c>
      <c r="X23" s="123">
        <v>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2</v>
      </c>
      <c r="C24" s="97">
        <v>26</v>
      </c>
      <c r="D24" s="97">
        <v>0</v>
      </c>
      <c r="E24" s="122">
        <v>0</v>
      </c>
      <c r="F24" s="123">
        <v>0</v>
      </c>
      <c r="G24" s="123">
        <v>0</v>
      </c>
      <c r="H24" s="123">
        <v>0</v>
      </c>
      <c r="I24" s="123">
        <v>17</v>
      </c>
      <c r="J24" s="123">
        <v>0</v>
      </c>
      <c r="K24" s="123">
        <v>0</v>
      </c>
      <c r="L24" s="123">
        <v>4</v>
      </c>
      <c r="M24" s="123">
        <v>0</v>
      </c>
      <c r="N24" s="123">
        <v>0</v>
      </c>
      <c r="O24" s="123">
        <v>0</v>
      </c>
      <c r="P24" s="123">
        <v>0</v>
      </c>
      <c r="Q24" s="123">
        <v>0</v>
      </c>
      <c r="R24" s="123">
        <v>0</v>
      </c>
      <c r="S24" s="123">
        <v>0</v>
      </c>
      <c r="T24" s="123">
        <v>0</v>
      </c>
      <c r="U24" s="123">
        <v>0</v>
      </c>
      <c r="V24" s="123">
        <v>0</v>
      </c>
      <c r="W24" s="123">
        <v>0</v>
      </c>
      <c r="X24" s="123">
        <v>0</v>
      </c>
      <c r="Y24" s="123">
        <v>0</v>
      </c>
      <c r="Z24" s="123">
        <v>2</v>
      </c>
      <c r="AA24" s="123">
        <v>5</v>
      </c>
      <c r="AB24" s="123">
        <v>0</v>
      </c>
      <c r="AC24" s="123">
        <v>0</v>
      </c>
      <c r="AD24" s="123">
        <v>0</v>
      </c>
      <c r="AE24" s="123">
        <v>0</v>
      </c>
      <c r="AF24" s="123" t="s">
        <v>187</v>
      </c>
      <c r="AG24" s="123">
        <v>0</v>
      </c>
      <c r="AH24" s="123">
        <v>0</v>
      </c>
      <c r="AI24" s="123">
        <v>0</v>
      </c>
      <c r="AJ24" s="123" t="s">
        <v>188</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25</v>
      </c>
      <c r="C25" s="97">
        <v>71</v>
      </c>
      <c r="D25" s="97">
        <v>0</v>
      </c>
      <c r="E25" s="122">
        <v>4</v>
      </c>
      <c r="F25" s="123">
        <v>26</v>
      </c>
      <c r="G25" s="123">
        <v>0</v>
      </c>
      <c r="H25" s="123">
        <v>0</v>
      </c>
      <c r="I25" s="123">
        <v>7</v>
      </c>
      <c r="J25" s="123">
        <v>0</v>
      </c>
      <c r="K25" s="123">
        <v>0</v>
      </c>
      <c r="L25" s="123">
        <v>2</v>
      </c>
      <c r="M25" s="123">
        <v>0</v>
      </c>
      <c r="N25" s="123">
        <v>18</v>
      </c>
      <c r="O25" s="123">
        <v>35</v>
      </c>
      <c r="P25" s="123">
        <v>0</v>
      </c>
      <c r="Q25" s="123">
        <v>0</v>
      </c>
      <c r="R25" s="123">
        <v>0</v>
      </c>
      <c r="S25" s="123">
        <v>0</v>
      </c>
      <c r="T25" s="123">
        <v>0</v>
      </c>
      <c r="U25" s="123">
        <v>0</v>
      </c>
      <c r="V25" s="123">
        <v>0</v>
      </c>
      <c r="W25" s="123">
        <v>1</v>
      </c>
      <c r="X25" s="123">
        <v>0</v>
      </c>
      <c r="Y25" s="123">
        <v>0</v>
      </c>
      <c r="Z25" s="123">
        <v>1</v>
      </c>
      <c r="AA25" s="123">
        <v>0</v>
      </c>
      <c r="AB25" s="123">
        <v>0</v>
      </c>
      <c r="AC25" s="123">
        <v>1</v>
      </c>
      <c r="AD25" s="123">
        <v>1</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4</v>
      </c>
      <c r="C26" s="97">
        <v>36</v>
      </c>
      <c r="D26" s="97">
        <v>0</v>
      </c>
      <c r="E26" s="122">
        <v>0</v>
      </c>
      <c r="F26" s="123">
        <v>0</v>
      </c>
      <c r="G26" s="123">
        <v>0</v>
      </c>
      <c r="H26" s="123">
        <v>0</v>
      </c>
      <c r="I26" s="123">
        <v>14</v>
      </c>
      <c r="J26" s="123">
        <v>0</v>
      </c>
      <c r="K26" s="123">
        <v>0</v>
      </c>
      <c r="L26" s="123">
        <v>0</v>
      </c>
      <c r="M26" s="123">
        <v>0</v>
      </c>
      <c r="N26" s="123">
        <v>0</v>
      </c>
      <c r="O26" s="123">
        <v>8</v>
      </c>
      <c r="P26" s="123">
        <v>0</v>
      </c>
      <c r="Q26" s="123">
        <v>0</v>
      </c>
      <c r="R26" s="123">
        <v>0</v>
      </c>
      <c r="S26" s="123">
        <v>0</v>
      </c>
      <c r="T26" s="123">
        <v>0</v>
      </c>
      <c r="U26" s="123">
        <v>0</v>
      </c>
      <c r="V26" s="123">
        <v>0</v>
      </c>
      <c r="W26" s="123">
        <v>3</v>
      </c>
      <c r="X26" s="123">
        <v>5</v>
      </c>
      <c r="Y26" s="123">
        <v>0</v>
      </c>
      <c r="Z26" s="123">
        <v>0</v>
      </c>
      <c r="AA26" s="123">
        <v>2</v>
      </c>
      <c r="AB26" s="123">
        <v>0</v>
      </c>
      <c r="AC26" s="123">
        <v>0</v>
      </c>
      <c r="AD26" s="123">
        <v>0</v>
      </c>
      <c r="AE26" s="123">
        <v>0</v>
      </c>
      <c r="AF26" s="123">
        <v>0</v>
      </c>
      <c r="AG26" s="123">
        <v>1</v>
      </c>
      <c r="AH26" s="123">
        <v>7</v>
      </c>
      <c r="AI26" s="123">
        <v>0</v>
      </c>
      <c r="AJ26" s="123">
        <v>0</v>
      </c>
      <c r="AK26" s="123">
        <v>0</v>
      </c>
      <c r="AL26" s="123">
        <v>0</v>
      </c>
      <c r="AM26" s="123">
        <v>0</v>
      </c>
      <c r="AN26" s="123">
        <v>0</v>
      </c>
      <c r="AO26" s="123">
        <v>0</v>
      </c>
      <c r="AP26" s="123">
        <v>0</v>
      </c>
      <c r="AQ26" s="123">
        <v>0</v>
      </c>
      <c r="AR26" s="123">
        <v>0</v>
      </c>
      <c r="AS26" s="123">
        <v>0</v>
      </c>
      <c r="AT26" s="123">
        <v>0</v>
      </c>
      <c r="AU26" s="124">
        <v>0</v>
      </c>
      <c r="AV26" s="75"/>
      <c r="AW26" s="75"/>
      <c r="AX26" s="75"/>
      <c r="AY26" s="75"/>
      <c r="AZ26" s="75"/>
    </row>
    <row r="27" spans="1:52" ht="14" x14ac:dyDescent="0.35">
      <c r="A27" s="95" t="s">
        <v>17</v>
      </c>
      <c r="B27" s="97">
        <v>83</v>
      </c>
      <c r="C27" s="97">
        <v>173</v>
      </c>
      <c r="D27" s="97">
        <v>4</v>
      </c>
      <c r="E27" s="122">
        <v>8</v>
      </c>
      <c r="F27" s="123">
        <v>15</v>
      </c>
      <c r="G27" s="123">
        <v>0</v>
      </c>
      <c r="H27" s="123">
        <v>2</v>
      </c>
      <c r="I27" s="123">
        <v>22</v>
      </c>
      <c r="J27" s="123">
        <v>0</v>
      </c>
      <c r="K27" s="123">
        <v>2</v>
      </c>
      <c r="L27" s="123">
        <v>2</v>
      </c>
      <c r="M27" s="123">
        <v>0</v>
      </c>
      <c r="N27" s="123">
        <v>69</v>
      </c>
      <c r="O27" s="123">
        <v>128</v>
      </c>
      <c r="P27" s="123">
        <v>3</v>
      </c>
      <c r="Q27" s="123">
        <v>0</v>
      </c>
      <c r="R27" s="123">
        <v>0</v>
      </c>
      <c r="S27" s="123">
        <v>0</v>
      </c>
      <c r="T27" s="123">
        <v>2</v>
      </c>
      <c r="U27" s="123">
        <v>6</v>
      </c>
      <c r="V27" s="123">
        <v>1</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69</v>
      </c>
      <c r="C28" s="97">
        <v>127</v>
      </c>
      <c r="D28" s="97">
        <v>2</v>
      </c>
      <c r="E28" s="122">
        <v>4</v>
      </c>
      <c r="F28" s="123">
        <v>19</v>
      </c>
      <c r="G28" s="123">
        <v>0</v>
      </c>
      <c r="H28" s="123">
        <v>0</v>
      </c>
      <c r="I28" s="123">
        <v>11</v>
      </c>
      <c r="J28" s="123">
        <v>0</v>
      </c>
      <c r="K28" s="123">
        <v>0</v>
      </c>
      <c r="L28" s="123">
        <v>0</v>
      </c>
      <c r="M28" s="123">
        <v>0</v>
      </c>
      <c r="N28" s="123">
        <v>45</v>
      </c>
      <c r="O28" s="123">
        <v>70</v>
      </c>
      <c r="P28" s="123">
        <v>1</v>
      </c>
      <c r="Q28" s="123">
        <v>9</v>
      </c>
      <c r="R28" s="123">
        <v>0</v>
      </c>
      <c r="S28" s="123">
        <v>1</v>
      </c>
      <c r="T28" s="123">
        <v>1</v>
      </c>
      <c r="U28" s="123">
        <v>0</v>
      </c>
      <c r="V28" s="123">
        <v>0</v>
      </c>
      <c r="W28" s="123">
        <v>1</v>
      </c>
      <c r="X28" s="123">
        <v>1</v>
      </c>
      <c r="Y28" s="123">
        <v>0</v>
      </c>
      <c r="Z28" s="123">
        <v>7</v>
      </c>
      <c r="AA28" s="123">
        <v>26</v>
      </c>
      <c r="AB28" s="123">
        <v>0</v>
      </c>
      <c r="AC28" s="123">
        <v>2</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60</v>
      </c>
      <c r="C29" s="97">
        <v>148</v>
      </c>
      <c r="D29" s="97">
        <v>2</v>
      </c>
      <c r="E29" s="122">
        <v>5</v>
      </c>
      <c r="F29" s="123">
        <v>26</v>
      </c>
      <c r="G29" s="123">
        <v>0</v>
      </c>
      <c r="H29" s="123">
        <v>3</v>
      </c>
      <c r="I29" s="123">
        <v>23</v>
      </c>
      <c r="J29" s="123">
        <v>0</v>
      </c>
      <c r="K29" s="123">
        <v>3</v>
      </c>
      <c r="L29" s="123">
        <v>34</v>
      </c>
      <c r="M29" s="123">
        <v>1</v>
      </c>
      <c r="N29" s="123">
        <v>43</v>
      </c>
      <c r="O29" s="123">
        <v>54</v>
      </c>
      <c r="P29" s="123">
        <v>1</v>
      </c>
      <c r="Q29" s="123">
        <v>1</v>
      </c>
      <c r="R29" s="123">
        <v>1</v>
      </c>
      <c r="S29" s="123">
        <v>0</v>
      </c>
      <c r="T29" s="123">
        <v>5</v>
      </c>
      <c r="U29" s="123">
        <v>8</v>
      </c>
      <c r="V29" s="123">
        <v>0</v>
      </c>
      <c r="W29" s="123">
        <v>0</v>
      </c>
      <c r="X29" s="123">
        <v>0</v>
      </c>
      <c r="Y29" s="123">
        <v>0</v>
      </c>
      <c r="Z29" s="123">
        <v>0</v>
      </c>
      <c r="AA29" s="123">
        <v>1</v>
      </c>
      <c r="AB29" s="123">
        <v>0</v>
      </c>
      <c r="AC29" s="123">
        <v>0</v>
      </c>
      <c r="AD29" s="123">
        <v>0</v>
      </c>
      <c r="AE29" s="123">
        <v>0</v>
      </c>
      <c r="AF29" s="123">
        <v>0</v>
      </c>
      <c r="AG29" s="123">
        <v>0</v>
      </c>
      <c r="AH29" s="123">
        <v>1</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2.5</v>
      </c>
      <c r="C30" s="97">
        <v>1</v>
      </c>
      <c r="D30" s="97">
        <v>0</v>
      </c>
      <c r="E30" s="122">
        <v>0</v>
      </c>
      <c r="F30" s="123">
        <v>0</v>
      </c>
      <c r="G30" s="123">
        <v>0</v>
      </c>
      <c r="H30" s="123">
        <v>0</v>
      </c>
      <c r="I30" s="123">
        <v>0</v>
      </c>
      <c r="J30" s="123">
        <v>0</v>
      </c>
      <c r="K30" s="123">
        <v>0</v>
      </c>
      <c r="L30" s="123">
        <v>0</v>
      </c>
      <c r="M30" s="123">
        <v>0</v>
      </c>
      <c r="N30" s="123">
        <v>2.5</v>
      </c>
      <c r="O30" s="123">
        <v>1</v>
      </c>
      <c r="P30" s="123">
        <v>0</v>
      </c>
      <c r="Q30" s="123">
        <v>0</v>
      </c>
      <c r="R30" s="123">
        <v>0</v>
      </c>
      <c r="S30" s="123">
        <v>0</v>
      </c>
      <c r="T30" s="123">
        <v>0</v>
      </c>
      <c r="U30" s="123">
        <v>0</v>
      </c>
      <c r="V30" s="123">
        <v>0</v>
      </c>
      <c r="W30" s="123">
        <v>0</v>
      </c>
      <c r="X30" s="123">
        <v>0</v>
      </c>
      <c r="Y30" s="123">
        <v>0</v>
      </c>
      <c r="Z30" s="123">
        <v>0</v>
      </c>
      <c r="AA30" s="123">
        <v>0</v>
      </c>
      <c r="AB30" s="123">
        <v>0</v>
      </c>
      <c r="AC30" s="123">
        <v>0</v>
      </c>
      <c r="AD30" s="123">
        <v>0</v>
      </c>
      <c r="AE30" s="123">
        <v>0</v>
      </c>
      <c r="AF30" s="123" t="s">
        <v>189</v>
      </c>
      <c r="AG30" s="123">
        <v>0</v>
      </c>
      <c r="AH30" s="123">
        <v>0</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226</v>
      </c>
      <c r="C31" s="97">
        <v>353</v>
      </c>
      <c r="D31" s="97">
        <v>0</v>
      </c>
      <c r="E31" s="122">
        <v>1</v>
      </c>
      <c r="F31" s="123">
        <v>0</v>
      </c>
      <c r="G31" s="123">
        <v>0</v>
      </c>
      <c r="H31" s="123">
        <v>1</v>
      </c>
      <c r="I31" s="123">
        <v>26</v>
      </c>
      <c r="J31" s="123">
        <v>0</v>
      </c>
      <c r="K31" s="123">
        <v>10</v>
      </c>
      <c r="L31" s="123">
        <v>25</v>
      </c>
      <c r="M31" s="123">
        <v>0</v>
      </c>
      <c r="N31" s="123">
        <v>170</v>
      </c>
      <c r="O31" s="123">
        <v>266</v>
      </c>
      <c r="P31" s="123">
        <v>0</v>
      </c>
      <c r="Q31" s="123">
        <v>0</v>
      </c>
      <c r="R31" s="123">
        <v>0</v>
      </c>
      <c r="S31" s="123">
        <v>0</v>
      </c>
      <c r="T31" s="123">
        <v>41</v>
      </c>
      <c r="U31" s="123">
        <v>19</v>
      </c>
      <c r="V31" s="123">
        <v>0</v>
      </c>
      <c r="W31" s="123">
        <v>0</v>
      </c>
      <c r="X31" s="123">
        <v>16</v>
      </c>
      <c r="Y31" s="123">
        <v>0</v>
      </c>
      <c r="Z31" s="123">
        <v>3</v>
      </c>
      <c r="AA31" s="123">
        <v>1</v>
      </c>
      <c r="AB31" s="123">
        <v>0</v>
      </c>
      <c r="AC31" s="123">
        <v>0</v>
      </c>
      <c r="AD31" s="123">
        <v>0</v>
      </c>
      <c r="AE31" s="123">
        <v>0</v>
      </c>
      <c r="AF31" s="123" t="s">
        <v>191</v>
      </c>
      <c r="AG31" s="123">
        <v>0</v>
      </c>
      <c r="AH31" s="123">
        <v>0</v>
      </c>
      <c r="AI31" s="123">
        <v>0</v>
      </c>
      <c r="AJ31" s="123" t="s">
        <v>192</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14</v>
      </c>
      <c r="C32" s="97">
        <v>36</v>
      </c>
      <c r="D32" s="97">
        <v>0</v>
      </c>
      <c r="E32" s="122">
        <v>4</v>
      </c>
      <c r="F32" s="123">
        <v>5</v>
      </c>
      <c r="G32" s="123">
        <v>0</v>
      </c>
      <c r="H32" s="123">
        <v>0</v>
      </c>
      <c r="I32" s="123">
        <v>15</v>
      </c>
      <c r="J32" s="123">
        <v>0</v>
      </c>
      <c r="K32" s="123">
        <v>1</v>
      </c>
      <c r="L32" s="123">
        <v>4</v>
      </c>
      <c r="M32" s="123">
        <v>0</v>
      </c>
      <c r="N32" s="123">
        <v>5</v>
      </c>
      <c r="O32" s="123">
        <v>5</v>
      </c>
      <c r="P32" s="123">
        <v>0</v>
      </c>
      <c r="Q32" s="123">
        <v>2</v>
      </c>
      <c r="R32" s="123">
        <v>0</v>
      </c>
      <c r="S32" s="123">
        <v>0</v>
      </c>
      <c r="T32" s="123">
        <v>0</v>
      </c>
      <c r="U32" s="123">
        <v>3</v>
      </c>
      <c r="V32" s="123">
        <v>0</v>
      </c>
      <c r="W32" s="123">
        <v>0</v>
      </c>
      <c r="X32" s="123">
        <v>0</v>
      </c>
      <c r="Y32" s="123">
        <v>0</v>
      </c>
      <c r="Z32" s="123">
        <v>1</v>
      </c>
      <c r="AA32" s="123">
        <v>4</v>
      </c>
      <c r="AB32" s="123">
        <v>0</v>
      </c>
      <c r="AC32" s="123">
        <v>1</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4</v>
      </c>
      <c r="C33" s="97">
        <v>15</v>
      </c>
      <c r="D33" s="97">
        <v>0</v>
      </c>
      <c r="E33" s="122">
        <v>2</v>
      </c>
      <c r="F33" s="123">
        <v>3</v>
      </c>
      <c r="G33" s="123">
        <v>0</v>
      </c>
      <c r="H33" s="123">
        <v>2</v>
      </c>
      <c r="I33" s="123">
        <v>12</v>
      </c>
      <c r="J33" s="123">
        <v>0</v>
      </c>
      <c r="K33" s="123">
        <v>0</v>
      </c>
      <c r="L33" s="123">
        <v>0</v>
      </c>
      <c r="M33" s="123">
        <v>0</v>
      </c>
      <c r="N33" s="123">
        <v>0</v>
      </c>
      <c r="O33" s="123">
        <v>0</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62</v>
      </c>
      <c r="C34" s="97">
        <v>124</v>
      </c>
      <c r="D34" s="97">
        <v>1</v>
      </c>
      <c r="E34" s="122">
        <v>5</v>
      </c>
      <c r="F34" s="123">
        <v>15</v>
      </c>
      <c r="G34" s="123">
        <v>0</v>
      </c>
      <c r="H34" s="123">
        <v>3</v>
      </c>
      <c r="I34" s="123">
        <v>34</v>
      </c>
      <c r="J34" s="123">
        <v>0</v>
      </c>
      <c r="K34" s="123">
        <v>0</v>
      </c>
      <c r="L34" s="123">
        <v>8</v>
      </c>
      <c r="M34" s="123">
        <v>0</v>
      </c>
      <c r="N34" s="123">
        <v>33</v>
      </c>
      <c r="O34" s="123">
        <v>50</v>
      </c>
      <c r="P34" s="123">
        <v>1</v>
      </c>
      <c r="Q34" s="123">
        <v>0</v>
      </c>
      <c r="R34" s="123">
        <v>1</v>
      </c>
      <c r="S34" s="123">
        <v>0</v>
      </c>
      <c r="T34" s="123">
        <v>16</v>
      </c>
      <c r="U34" s="123">
        <v>7</v>
      </c>
      <c r="V34" s="123">
        <v>0</v>
      </c>
      <c r="W34" s="123">
        <v>1</v>
      </c>
      <c r="X34" s="123">
        <v>3</v>
      </c>
      <c r="Y34" s="123">
        <v>0</v>
      </c>
      <c r="Z34" s="123">
        <v>2</v>
      </c>
      <c r="AA34" s="123">
        <v>5</v>
      </c>
      <c r="AB34" s="123">
        <v>0</v>
      </c>
      <c r="AC34" s="123">
        <v>2</v>
      </c>
      <c r="AD34" s="123">
        <v>1</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24</v>
      </c>
      <c r="C35" s="97">
        <v>39</v>
      </c>
      <c r="D35" s="97">
        <v>0</v>
      </c>
      <c r="E35" s="122">
        <v>0</v>
      </c>
      <c r="F35" s="123">
        <v>1</v>
      </c>
      <c r="G35" s="123">
        <v>0</v>
      </c>
      <c r="H35" s="123">
        <v>1</v>
      </c>
      <c r="I35" s="123">
        <v>17</v>
      </c>
      <c r="J35" s="123">
        <v>0</v>
      </c>
      <c r="K35" s="123">
        <v>0</v>
      </c>
      <c r="L35" s="123">
        <v>0</v>
      </c>
      <c r="M35" s="123">
        <v>0</v>
      </c>
      <c r="N35" s="123">
        <v>12</v>
      </c>
      <c r="O35" s="123">
        <v>15</v>
      </c>
      <c r="P35" s="123">
        <v>0</v>
      </c>
      <c r="Q35" s="123">
        <v>0</v>
      </c>
      <c r="R35" s="123">
        <v>0</v>
      </c>
      <c r="S35" s="123">
        <v>0</v>
      </c>
      <c r="T35" s="123">
        <v>11</v>
      </c>
      <c r="U35" s="123">
        <v>6</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197</v>
      </c>
      <c r="C36" s="97">
        <v>522</v>
      </c>
      <c r="D36" s="97">
        <v>4</v>
      </c>
      <c r="E36" s="122">
        <v>0</v>
      </c>
      <c r="F36" s="123">
        <v>0</v>
      </c>
      <c r="G36" s="123">
        <v>0</v>
      </c>
      <c r="H36" s="123">
        <v>10</v>
      </c>
      <c r="I36" s="123">
        <v>151</v>
      </c>
      <c r="J36" s="123">
        <v>3</v>
      </c>
      <c r="K36" s="123">
        <v>1</v>
      </c>
      <c r="L36" s="123">
        <v>8</v>
      </c>
      <c r="M36" s="123">
        <v>0</v>
      </c>
      <c r="N36" s="123">
        <v>0</v>
      </c>
      <c r="O36" s="123">
        <v>0</v>
      </c>
      <c r="P36" s="123">
        <v>1</v>
      </c>
      <c r="Q36" s="123">
        <v>0</v>
      </c>
      <c r="R36" s="123">
        <v>0</v>
      </c>
      <c r="S36" s="123">
        <v>0</v>
      </c>
      <c r="T36" s="123">
        <v>5</v>
      </c>
      <c r="U36" s="123">
        <v>3</v>
      </c>
      <c r="V36" s="123">
        <v>0</v>
      </c>
      <c r="W36" s="123">
        <v>4</v>
      </c>
      <c r="X36" s="123">
        <v>0</v>
      </c>
      <c r="Y36" s="123">
        <v>0</v>
      </c>
      <c r="Z36" s="123">
        <v>0</v>
      </c>
      <c r="AA36" s="123">
        <v>2</v>
      </c>
      <c r="AB36" s="123">
        <v>0</v>
      </c>
      <c r="AC36" s="123">
        <v>0</v>
      </c>
      <c r="AD36" s="123">
        <v>0</v>
      </c>
      <c r="AE36" s="123">
        <v>0</v>
      </c>
      <c r="AF36" s="123">
        <v>0</v>
      </c>
      <c r="AG36" s="123">
        <v>177</v>
      </c>
      <c r="AH36" s="123">
        <v>358</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0</v>
      </c>
      <c r="C37" s="97">
        <v>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193</v>
      </c>
      <c r="AG37" s="123">
        <v>0</v>
      </c>
      <c r="AH37" s="123">
        <v>0</v>
      </c>
      <c r="AI37" s="123">
        <v>0</v>
      </c>
      <c r="AJ37" s="123" t="s">
        <v>194</v>
      </c>
      <c r="AK37" s="123">
        <v>1</v>
      </c>
      <c r="AL37" s="123">
        <v>6</v>
      </c>
      <c r="AM37" s="123">
        <v>0</v>
      </c>
      <c r="AN37" s="123" t="s">
        <v>195</v>
      </c>
      <c r="AO37" s="123">
        <v>91</v>
      </c>
      <c r="AP37" s="123">
        <v>171</v>
      </c>
      <c r="AQ37" s="123">
        <v>0</v>
      </c>
      <c r="AR37" s="123" t="s">
        <v>188</v>
      </c>
      <c r="AS37" s="123">
        <v>9</v>
      </c>
      <c r="AT37" s="123">
        <v>3</v>
      </c>
      <c r="AU37" s="124">
        <v>0</v>
      </c>
    </row>
    <row r="38" spans="1:47" x14ac:dyDescent="0.35">
      <c r="A38" s="95" t="s">
        <v>28</v>
      </c>
      <c r="B38" s="97">
        <v>8</v>
      </c>
      <c r="C38" s="97">
        <v>13</v>
      </c>
      <c r="D38" s="97">
        <v>0</v>
      </c>
      <c r="E38" s="122">
        <v>5</v>
      </c>
      <c r="F38" s="123">
        <v>9</v>
      </c>
      <c r="G38" s="123">
        <v>0</v>
      </c>
      <c r="H38" s="123">
        <v>0</v>
      </c>
      <c r="I38" s="123">
        <v>1</v>
      </c>
      <c r="J38" s="123">
        <v>0</v>
      </c>
      <c r="K38" s="123">
        <v>0</v>
      </c>
      <c r="L38" s="123">
        <v>0</v>
      </c>
      <c r="M38" s="123">
        <v>0</v>
      </c>
      <c r="N38" s="123">
        <v>0</v>
      </c>
      <c r="O38" s="123">
        <v>1</v>
      </c>
      <c r="P38" s="123">
        <v>0</v>
      </c>
      <c r="Q38" s="123">
        <v>2</v>
      </c>
      <c r="R38" s="123">
        <v>2</v>
      </c>
      <c r="S38" s="123">
        <v>0</v>
      </c>
      <c r="T38" s="123">
        <v>0</v>
      </c>
      <c r="U38" s="123">
        <v>0</v>
      </c>
      <c r="V38" s="123">
        <v>0</v>
      </c>
      <c r="W38" s="123">
        <v>0</v>
      </c>
      <c r="X38" s="123">
        <v>0</v>
      </c>
      <c r="Y38" s="123">
        <v>0</v>
      </c>
      <c r="Z38" s="123">
        <v>0</v>
      </c>
      <c r="AA38" s="123">
        <v>0</v>
      </c>
      <c r="AB38" s="123">
        <v>0</v>
      </c>
      <c r="AC38" s="123">
        <v>1</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1</v>
      </c>
      <c r="C39" s="97">
        <v>2.1100000000000003</v>
      </c>
      <c r="D39" s="97">
        <v>0</v>
      </c>
      <c r="E39" s="122">
        <v>0.5</v>
      </c>
      <c r="F39" s="123">
        <v>0.5</v>
      </c>
      <c r="G39" s="123">
        <v>0</v>
      </c>
      <c r="H39" s="123">
        <v>0</v>
      </c>
      <c r="I39" s="123">
        <v>0</v>
      </c>
      <c r="J39" s="123">
        <v>0</v>
      </c>
      <c r="K39" s="123">
        <v>0</v>
      </c>
      <c r="L39" s="123">
        <v>0.5</v>
      </c>
      <c r="M39" s="123">
        <v>0</v>
      </c>
      <c r="N39" s="123">
        <v>0</v>
      </c>
      <c r="O39" s="123">
        <v>0</v>
      </c>
      <c r="P39" s="123">
        <v>0</v>
      </c>
      <c r="Q39" s="123">
        <v>0</v>
      </c>
      <c r="R39" s="123">
        <v>0</v>
      </c>
      <c r="S39" s="123">
        <v>0</v>
      </c>
      <c r="T39" s="123">
        <v>0</v>
      </c>
      <c r="U39" s="123">
        <v>0</v>
      </c>
      <c r="V39" s="123">
        <v>0</v>
      </c>
      <c r="W39" s="123">
        <v>0</v>
      </c>
      <c r="X39" s="123">
        <v>0</v>
      </c>
      <c r="Y39" s="123">
        <v>0</v>
      </c>
      <c r="Z39" s="123">
        <v>0.5</v>
      </c>
      <c r="AA39" s="123">
        <v>1.1100000000000001</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7</v>
      </c>
      <c r="C41" s="97">
        <v>31</v>
      </c>
      <c r="D41" s="97">
        <v>0</v>
      </c>
      <c r="E41" s="122">
        <v>0</v>
      </c>
      <c r="F41" s="123">
        <v>0</v>
      </c>
      <c r="G41" s="123">
        <v>0</v>
      </c>
      <c r="H41" s="123">
        <v>0</v>
      </c>
      <c r="I41" s="123">
        <v>11</v>
      </c>
      <c r="J41" s="123">
        <v>0</v>
      </c>
      <c r="K41" s="123">
        <v>0</v>
      </c>
      <c r="L41" s="123">
        <v>0</v>
      </c>
      <c r="M41" s="123">
        <v>0</v>
      </c>
      <c r="N41" s="123">
        <v>7</v>
      </c>
      <c r="O41" s="123">
        <v>17</v>
      </c>
      <c r="P41" s="123">
        <v>0</v>
      </c>
      <c r="Q41" s="123">
        <v>0</v>
      </c>
      <c r="R41" s="123">
        <v>0</v>
      </c>
      <c r="S41" s="123">
        <v>0</v>
      </c>
      <c r="T41" s="123">
        <v>0</v>
      </c>
      <c r="U41" s="123">
        <v>3</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186</v>
      </c>
      <c r="C42" s="97">
        <v>394</v>
      </c>
      <c r="D42" s="97">
        <v>1</v>
      </c>
      <c r="E42" s="122">
        <v>4</v>
      </c>
      <c r="F42" s="123">
        <v>3</v>
      </c>
      <c r="G42" s="123">
        <v>0</v>
      </c>
      <c r="H42" s="123">
        <v>1</v>
      </c>
      <c r="I42" s="123">
        <v>80</v>
      </c>
      <c r="J42" s="123">
        <v>0</v>
      </c>
      <c r="K42" s="123">
        <v>0</v>
      </c>
      <c r="L42" s="123">
        <v>0</v>
      </c>
      <c r="M42" s="123">
        <v>0</v>
      </c>
      <c r="N42" s="123">
        <v>176</v>
      </c>
      <c r="O42" s="123">
        <v>308</v>
      </c>
      <c r="P42" s="123">
        <v>1</v>
      </c>
      <c r="Q42" s="123">
        <v>0</v>
      </c>
      <c r="R42" s="123">
        <v>0</v>
      </c>
      <c r="S42" s="123">
        <v>0</v>
      </c>
      <c r="T42" s="123">
        <v>4</v>
      </c>
      <c r="U42" s="123">
        <v>0</v>
      </c>
      <c r="V42" s="123">
        <v>0</v>
      </c>
      <c r="W42" s="123">
        <v>0</v>
      </c>
      <c r="X42" s="123">
        <v>0</v>
      </c>
      <c r="Y42" s="123">
        <v>0</v>
      </c>
      <c r="Z42" s="123">
        <v>0</v>
      </c>
      <c r="AA42" s="123">
        <v>3</v>
      </c>
      <c r="AB42" s="123">
        <v>0</v>
      </c>
      <c r="AC42" s="123">
        <v>1</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8</v>
      </c>
      <c r="C43" s="97">
        <v>20</v>
      </c>
      <c r="D43" s="97">
        <v>0</v>
      </c>
      <c r="E43" s="122">
        <v>1</v>
      </c>
      <c r="F43" s="123">
        <v>4</v>
      </c>
      <c r="G43" s="123">
        <v>0</v>
      </c>
      <c r="H43" s="123">
        <v>0</v>
      </c>
      <c r="I43" s="123">
        <v>0</v>
      </c>
      <c r="J43" s="123">
        <v>0</v>
      </c>
      <c r="K43" s="123">
        <v>0</v>
      </c>
      <c r="L43" s="123">
        <v>0</v>
      </c>
      <c r="M43" s="123">
        <v>0</v>
      </c>
      <c r="N43" s="123">
        <v>0</v>
      </c>
      <c r="O43" s="123">
        <v>4</v>
      </c>
      <c r="P43" s="123">
        <v>0</v>
      </c>
      <c r="Q43" s="123">
        <v>0</v>
      </c>
      <c r="R43" s="123">
        <v>0</v>
      </c>
      <c r="S43" s="123">
        <v>0</v>
      </c>
      <c r="T43" s="123">
        <v>0</v>
      </c>
      <c r="U43" s="123">
        <v>0</v>
      </c>
      <c r="V43" s="123">
        <v>0</v>
      </c>
      <c r="W43" s="123">
        <v>1</v>
      </c>
      <c r="X43" s="123">
        <v>0</v>
      </c>
      <c r="Y43" s="123">
        <v>0</v>
      </c>
      <c r="Z43" s="123">
        <v>2</v>
      </c>
      <c r="AA43" s="123">
        <v>11</v>
      </c>
      <c r="AB43" s="123">
        <v>0</v>
      </c>
      <c r="AC43" s="123">
        <v>4</v>
      </c>
      <c r="AD43" s="123">
        <v>1</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32.21</v>
      </c>
      <c r="C44" s="97">
        <v>61.28</v>
      </c>
      <c r="D44" s="97">
        <v>0.03</v>
      </c>
      <c r="E44" s="122">
        <v>0</v>
      </c>
      <c r="F44" s="123">
        <v>0</v>
      </c>
      <c r="G44" s="123">
        <v>0</v>
      </c>
      <c r="H44" s="123">
        <v>6.71</v>
      </c>
      <c r="I44" s="123">
        <v>34.770000000000003</v>
      </c>
      <c r="J44" s="123">
        <v>0.03</v>
      </c>
      <c r="K44" s="123">
        <v>0</v>
      </c>
      <c r="L44" s="123">
        <v>0</v>
      </c>
      <c r="M44" s="123">
        <v>0</v>
      </c>
      <c r="N44" s="123">
        <v>0</v>
      </c>
      <c r="O44" s="123">
        <v>0</v>
      </c>
      <c r="P44" s="123">
        <v>0</v>
      </c>
      <c r="Q44" s="123">
        <v>0</v>
      </c>
      <c r="R44" s="123">
        <v>0</v>
      </c>
      <c r="S44" s="123">
        <v>0</v>
      </c>
      <c r="T44" s="123">
        <v>0</v>
      </c>
      <c r="U44" s="123">
        <v>0</v>
      </c>
      <c r="V44" s="123">
        <v>0</v>
      </c>
      <c r="W44" s="123">
        <v>0</v>
      </c>
      <c r="X44" s="123">
        <v>0</v>
      </c>
      <c r="Y44" s="123">
        <v>0</v>
      </c>
      <c r="Z44" s="123">
        <v>0</v>
      </c>
      <c r="AA44" s="123">
        <v>0</v>
      </c>
      <c r="AB44" s="123">
        <v>0</v>
      </c>
      <c r="AC44" s="123">
        <v>12.19</v>
      </c>
      <c r="AD44" s="123">
        <v>17.829999999999998</v>
      </c>
      <c r="AE44" s="123">
        <v>0</v>
      </c>
      <c r="AF44" s="123" t="s">
        <v>196</v>
      </c>
      <c r="AG44" s="123">
        <v>13.31</v>
      </c>
      <c r="AH44" s="123">
        <v>8.44</v>
      </c>
      <c r="AI44" s="123">
        <v>0</v>
      </c>
      <c r="AJ44" s="123" t="s">
        <v>197</v>
      </c>
      <c r="AK44" s="123">
        <v>0</v>
      </c>
      <c r="AL44" s="123">
        <v>0.24</v>
      </c>
      <c r="AM44" s="123">
        <v>0</v>
      </c>
      <c r="AN44" s="123" t="s">
        <v>198</v>
      </c>
      <c r="AO44" s="123">
        <v>0</v>
      </c>
      <c r="AP44" s="123">
        <v>0</v>
      </c>
      <c r="AQ44" s="123">
        <v>0</v>
      </c>
      <c r="AR44" s="123" t="s">
        <v>199</v>
      </c>
      <c r="AS44" s="123">
        <v>0</v>
      </c>
      <c r="AT44" s="123">
        <v>0</v>
      </c>
      <c r="AU44" s="124">
        <v>0</v>
      </c>
    </row>
    <row r="45" spans="1:47" x14ac:dyDescent="0.35">
      <c r="A45" s="95" t="s">
        <v>35</v>
      </c>
      <c r="B45" s="97">
        <v>15</v>
      </c>
      <c r="C45" s="97">
        <v>82</v>
      </c>
      <c r="D45" s="97">
        <v>1</v>
      </c>
      <c r="E45" s="122">
        <v>0</v>
      </c>
      <c r="F45" s="123">
        <v>2</v>
      </c>
      <c r="G45" s="123">
        <v>0</v>
      </c>
      <c r="H45" s="123">
        <v>1</v>
      </c>
      <c r="I45" s="123">
        <v>59</v>
      </c>
      <c r="J45" s="123">
        <v>0</v>
      </c>
      <c r="K45" s="123">
        <v>1</v>
      </c>
      <c r="L45" s="123">
        <v>1</v>
      </c>
      <c r="M45" s="123">
        <v>0</v>
      </c>
      <c r="N45" s="123">
        <v>3</v>
      </c>
      <c r="O45" s="123">
        <v>1</v>
      </c>
      <c r="P45" s="123">
        <v>0</v>
      </c>
      <c r="Q45" s="123">
        <v>0</v>
      </c>
      <c r="R45" s="123">
        <v>0</v>
      </c>
      <c r="S45" s="123">
        <v>0</v>
      </c>
      <c r="T45" s="123">
        <v>9</v>
      </c>
      <c r="U45" s="123">
        <v>18</v>
      </c>
      <c r="V45" s="123">
        <v>1</v>
      </c>
      <c r="W45" s="123">
        <v>1</v>
      </c>
      <c r="X45" s="123">
        <v>1</v>
      </c>
      <c r="Y45" s="123">
        <v>0</v>
      </c>
      <c r="Z45" s="123">
        <v>0</v>
      </c>
      <c r="AA45" s="123">
        <v>0</v>
      </c>
      <c r="AB45" s="123">
        <v>0</v>
      </c>
      <c r="AC45" s="123">
        <v>0</v>
      </c>
      <c r="AD45" s="123">
        <v>0</v>
      </c>
      <c r="AE45" s="123">
        <v>0</v>
      </c>
      <c r="AF45" s="123">
        <v>0</v>
      </c>
      <c r="AG45" s="123">
        <v>0</v>
      </c>
      <c r="AH45" s="123">
        <v>0</v>
      </c>
      <c r="AI45" s="123">
        <v>0</v>
      </c>
      <c r="AJ45" s="123">
        <v>0</v>
      </c>
      <c r="AK45" s="123">
        <v>0</v>
      </c>
      <c r="AL45" s="123">
        <v>0</v>
      </c>
      <c r="AM45" s="123">
        <v>0</v>
      </c>
      <c r="AN45" s="123">
        <v>0</v>
      </c>
      <c r="AO45" s="123">
        <v>0</v>
      </c>
      <c r="AP45" s="123">
        <v>0</v>
      </c>
      <c r="AQ45" s="123">
        <v>0</v>
      </c>
      <c r="AR45" s="123">
        <v>0</v>
      </c>
      <c r="AS45" s="123">
        <v>0</v>
      </c>
      <c r="AT45" s="123">
        <v>0</v>
      </c>
      <c r="AU45" s="124">
        <v>0</v>
      </c>
    </row>
    <row r="46" spans="1:47" x14ac:dyDescent="0.35">
      <c r="A46" s="95" t="s">
        <v>36</v>
      </c>
      <c r="B46" s="97">
        <v>53</v>
      </c>
      <c r="C46" s="97">
        <v>239</v>
      </c>
      <c r="D46" s="97">
        <v>2</v>
      </c>
      <c r="E46" s="122">
        <v>1</v>
      </c>
      <c r="F46" s="123">
        <v>4</v>
      </c>
      <c r="G46" s="123">
        <v>0</v>
      </c>
      <c r="H46" s="123">
        <v>0</v>
      </c>
      <c r="I46" s="123">
        <v>99</v>
      </c>
      <c r="J46" s="123">
        <v>0</v>
      </c>
      <c r="K46" s="123">
        <v>0</v>
      </c>
      <c r="L46" s="123">
        <v>3</v>
      </c>
      <c r="M46" s="123">
        <v>0</v>
      </c>
      <c r="N46" s="123">
        <v>49</v>
      </c>
      <c r="O46" s="123">
        <v>121</v>
      </c>
      <c r="P46" s="123">
        <v>2</v>
      </c>
      <c r="Q46" s="123">
        <v>0</v>
      </c>
      <c r="R46" s="123">
        <v>0</v>
      </c>
      <c r="S46" s="123">
        <v>0</v>
      </c>
      <c r="T46" s="123">
        <v>2</v>
      </c>
      <c r="U46" s="123">
        <v>10</v>
      </c>
      <c r="V46" s="123">
        <v>0</v>
      </c>
      <c r="W46" s="123">
        <v>1</v>
      </c>
      <c r="X46" s="123">
        <v>0</v>
      </c>
      <c r="Y46" s="123">
        <v>0</v>
      </c>
      <c r="Z46" s="123">
        <v>0</v>
      </c>
      <c r="AA46" s="123">
        <v>2</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0</v>
      </c>
      <c r="C47" s="97">
        <v>0</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0</v>
      </c>
      <c r="AA47" s="123">
        <v>0</v>
      </c>
      <c r="AB47" s="123">
        <v>0</v>
      </c>
      <c r="AC47" s="123">
        <v>0</v>
      </c>
      <c r="AD47" s="123">
        <v>0</v>
      </c>
      <c r="AE47" s="123">
        <v>0</v>
      </c>
      <c r="AF47" s="123" t="s">
        <v>200</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108</v>
      </c>
      <c r="C48" s="97">
        <v>209</v>
      </c>
      <c r="D48" s="97">
        <v>5</v>
      </c>
      <c r="E48" s="122">
        <v>1</v>
      </c>
      <c r="F48" s="123">
        <v>15</v>
      </c>
      <c r="G48" s="123">
        <v>0</v>
      </c>
      <c r="H48" s="123">
        <v>3</v>
      </c>
      <c r="I48" s="123">
        <v>48</v>
      </c>
      <c r="J48" s="123">
        <v>1</v>
      </c>
      <c r="K48" s="123">
        <v>0</v>
      </c>
      <c r="L48" s="123">
        <v>1</v>
      </c>
      <c r="M48" s="123">
        <v>0</v>
      </c>
      <c r="N48" s="123">
        <v>78</v>
      </c>
      <c r="O48" s="123">
        <v>129</v>
      </c>
      <c r="P48" s="123">
        <v>4</v>
      </c>
      <c r="Q48" s="123">
        <v>0</v>
      </c>
      <c r="R48" s="123">
        <v>0</v>
      </c>
      <c r="S48" s="123">
        <v>0</v>
      </c>
      <c r="T48" s="123">
        <v>9</v>
      </c>
      <c r="U48" s="123">
        <v>5</v>
      </c>
      <c r="V48" s="123">
        <v>0</v>
      </c>
      <c r="W48" s="123">
        <v>1</v>
      </c>
      <c r="X48" s="123">
        <v>2</v>
      </c>
      <c r="Y48" s="123">
        <v>0</v>
      </c>
      <c r="Z48" s="123">
        <v>2</v>
      </c>
      <c r="AA48" s="123">
        <v>9</v>
      </c>
      <c r="AB48" s="123">
        <v>0</v>
      </c>
      <c r="AC48" s="123">
        <v>14</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13</v>
      </c>
      <c r="C49" s="97">
        <v>24</v>
      </c>
      <c r="D49" s="97">
        <v>0</v>
      </c>
      <c r="E49" s="122">
        <v>0</v>
      </c>
      <c r="F49" s="123">
        <v>0</v>
      </c>
      <c r="G49" s="123">
        <v>0</v>
      </c>
      <c r="H49" s="123">
        <v>0</v>
      </c>
      <c r="I49" s="123">
        <v>6</v>
      </c>
      <c r="J49" s="123">
        <v>0</v>
      </c>
      <c r="K49" s="123">
        <v>0</v>
      </c>
      <c r="L49" s="123">
        <v>0</v>
      </c>
      <c r="M49" s="123">
        <v>0</v>
      </c>
      <c r="N49" s="123">
        <v>3</v>
      </c>
      <c r="O49" s="123">
        <v>7</v>
      </c>
      <c r="P49" s="123">
        <v>0</v>
      </c>
      <c r="Q49" s="123">
        <v>2</v>
      </c>
      <c r="R49" s="123">
        <v>1</v>
      </c>
      <c r="S49" s="123">
        <v>0</v>
      </c>
      <c r="T49" s="123">
        <v>5</v>
      </c>
      <c r="U49" s="123">
        <v>9</v>
      </c>
      <c r="V49" s="123">
        <v>0</v>
      </c>
      <c r="W49" s="123">
        <v>0</v>
      </c>
      <c r="X49" s="123">
        <v>0</v>
      </c>
      <c r="Y49" s="123">
        <v>0</v>
      </c>
      <c r="Z49" s="123">
        <v>3</v>
      </c>
      <c r="AA49" s="123">
        <v>0</v>
      </c>
      <c r="AB49" s="123">
        <v>0</v>
      </c>
      <c r="AC49" s="123">
        <v>0</v>
      </c>
      <c r="AD49" s="123">
        <v>1</v>
      </c>
      <c r="AE49" s="123">
        <v>0</v>
      </c>
      <c r="AF49" s="123" t="s">
        <v>201</v>
      </c>
      <c r="AG49" s="123">
        <v>0</v>
      </c>
      <c r="AH49" s="123">
        <v>0</v>
      </c>
      <c r="AI49" s="123">
        <v>0</v>
      </c>
      <c r="AJ49" s="123" t="s">
        <v>176</v>
      </c>
      <c r="AK49" s="123">
        <v>0</v>
      </c>
      <c r="AL49" s="123">
        <v>0</v>
      </c>
      <c r="AM49" s="123">
        <v>0</v>
      </c>
      <c r="AN49" s="123" t="s">
        <v>202</v>
      </c>
      <c r="AO49" s="123">
        <v>0</v>
      </c>
      <c r="AP49" s="123">
        <v>0</v>
      </c>
      <c r="AQ49" s="123">
        <v>0</v>
      </c>
      <c r="AR49" s="123">
        <v>0</v>
      </c>
      <c r="AS49" s="123">
        <v>0</v>
      </c>
      <c r="AT49" s="123">
        <v>0</v>
      </c>
      <c r="AU49" s="124">
        <v>0</v>
      </c>
    </row>
    <row r="50" spans="1:47" x14ac:dyDescent="0.35">
      <c r="A50" s="95" t="s">
        <v>40</v>
      </c>
      <c r="B50" s="97">
        <v>4</v>
      </c>
      <c r="C50" s="97">
        <v>11</v>
      </c>
      <c r="D50" s="97">
        <v>0</v>
      </c>
      <c r="E50" s="122">
        <v>3</v>
      </c>
      <c r="F50" s="123">
        <v>4</v>
      </c>
      <c r="G50" s="123">
        <v>0</v>
      </c>
      <c r="H50" s="123">
        <v>0</v>
      </c>
      <c r="I50" s="123">
        <v>1</v>
      </c>
      <c r="J50" s="123">
        <v>0</v>
      </c>
      <c r="K50" s="123">
        <v>0</v>
      </c>
      <c r="L50" s="123">
        <v>1</v>
      </c>
      <c r="M50" s="123">
        <v>0</v>
      </c>
      <c r="N50" s="123">
        <v>0</v>
      </c>
      <c r="O50" s="123">
        <v>2</v>
      </c>
      <c r="P50" s="123">
        <v>0</v>
      </c>
      <c r="Q50" s="123">
        <v>1</v>
      </c>
      <c r="R50" s="123">
        <v>0</v>
      </c>
      <c r="S50" s="123">
        <v>0</v>
      </c>
      <c r="T50" s="123">
        <v>0</v>
      </c>
      <c r="U50" s="123">
        <v>2</v>
      </c>
      <c r="V50" s="123">
        <v>0</v>
      </c>
      <c r="W50" s="123">
        <v>0</v>
      </c>
      <c r="X50" s="123">
        <v>1</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79</v>
      </c>
      <c r="C51" s="97">
        <v>134</v>
      </c>
      <c r="D51" s="97">
        <v>3</v>
      </c>
      <c r="E51" s="122">
        <v>0</v>
      </c>
      <c r="F51" s="123">
        <v>0</v>
      </c>
      <c r="G51" s="123">
        <v>0</v>
      </c>
      <c r="H51" s="123">
        <v>1</v>
      </c>
      <c r="I51" s="123">
        <v>18</v>
      </c>
      <c r="J51" s="123">
        <v>0</v>
      </c>
      <c r="K51" s="123">
        <v>0</v>
      </c>
      <c r="L51" s="123">
        <v>0</v>
      </c>
      <c r="M51" s="123">
        <v>0</v>
      </c>
      <c r="N51" s="123">
        <v>66</v>
      </c>
      <c r="O51" s="123">
        <v>103</v>
      </c>
      <c r="P51" s="123">
        <v>3</v>
      </c>
      <c r="Q51" s="123">
        <v>0</v>
      </c>
      <c r="R51" s="123">
        <v>0</v>
      </c>
      <c r="S51" s="123">
        <v>0</v>
      </c>
      <c r="T51" s="123">
        <v>12</v>
      </c>
      <c r="U51" s="123">
        <v>13</v>
      </c>
      <c r="V51" s="123">
        <v>0</v>
      </c>
      <c r="W51" s="123">
        <v>0</v>
      </c>
      <c r="X51" s="123">
        <v>0</v>
      </c>
      <c r="Y51" s="123">
        <v>0</v>
      </c>
      <c r="Z51" s="123">
        <v>0</v>
      </c>
      <c r="AA51" s="123">
        <v>0</v>
      </c>
      <c r="AB51" s="123">
        <v>0</v>
      </c>
      <c r="AC51" s="123">
        <v>0</v>
      </c>
      <c r="AD51" s="123">
        <v>0</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172</v>
      </c>
      <c r="C52" s="97">
        <v>395</v>
      </c>
      <c r="D52" s="97">
        <v>4</v>
      </c>
      <c r="E52" s="122">
        <v>3</v>
      </c>
      <c r="F52" s="123">
        <v>3</v>
      </c>
      <c r="G52" s="123">
        <v>0</v>
      </c>
      <c r="H52" s="123">
        <v>2</v>
      </c>
      <c r="I52" s="123">
        <v>42</v>
      </c>
      <c r="J52" s="123">
        <v>1</v>
      </c>
      <c r="K52" s="123">
        <v>0</v>
      </c>
      <c r="L52" s="123">
        <v>7</v>
      </c>
      <c r="M52" s="123">
        <v>0</v>
      </c>
      <c r="N52" s="123">
        <v>145</v>
      </c>
      <c r="O52" s="123">
        <v>316</v>
      </c>
      <c r="P52" s="123">
        <v>3</v>
      </c>
      <c r="Q52" s="123">
        <v>0</v>
      </c>
      <c r="R52" s="123">
        <v>1</v>
      </c>
      <c r="S52" s="123">
        <v>0</v>
      </c>
      <c r="T52" s="123">
        <v>21</v>
      </c>
      <c r="U52" s="123">
        <v>26</v>
      </c>
      <c r="V52" s="123">
        <v>0</v>
      </c>
      <c r="W52" s="123">
        <v>0</v>
      </c>
      <c r="X52" s="123">
        <v>0</v>
      </c>
      <c r="Y52" s="123">
        <v>0</v>
      </c>
      <c r="Z52" s="123">
        <v>1</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170</v>
      </c>
      <c r="C53" s="97">
        <v>127</v>
      </c>
      <c r="D53" s="97">
        <v>0</v>
      </c>
      <c r="E53" s="122">
        <v>0</v>
      </c>
      <c r="F53" s="123">
        <v>0</v>
      </c>
      <c r="G53" s="123">
        <v>0</v>
      </c>
      <c r="H53" s="123">
        <v>4</v>
      </c>
      <c r="I53" s="123">
        <v>15</v>
      </c>
      <c r="J53" s="123">
        <v>0</v>
      </c>
      <c r="K53" s="123">
        <v>0</v>
      </c>
      <c r="L53" s="123">
        <v>0</v>
      </c>
      <c r="M53" s="123">
        <v>0</v>
      </c>
      <c r="N53" s="123">
        <v>43</v>
      </c>
      <c r="O53" s="123">
        <v>54</v>
      </c>
      <c r="P53" s="123">
        <v>0</v>
      </c>
      <c r="Q53" s="123">
        <v>0</v>
      </c>
      <c r="R53" s="123">
        <v>0</v>
      </c>
      <c r="S53" s="123">
        <v>0</v>
      </c>
      <c r="T53" s="123">
        <v>0</v>
      </c>
      <c r="U53" s="123">
        <v>0</v>
      </c>
      <c r="V53" s="123">
        <v>0</v>
      </c>
      <c r="W53" s="123">
        <v>0</v>
      </c>
      <c r="X53" s="123">
        <v>0</v>
      </c>
      <c r="Y53" s="123">
        <v>0</v>
      </c>
      <c r="Z53" s="123">
        <v>115</v>
      </c>
      <c r="AA53" s="123">
        <v>55</v>
      </c>
      <c r="AB53" s="123">
        <v>0</v>
      </c>
      <c r="AC53" s="123">
        <v>5</v>
      </c>
      <c r="AD53" s="123">
        <v>2</v>
      </c>
      <c r="AE53" s="123">
        <v>0</v>
      </c>
      <c r="AF53" s="123" t="s">
        <v>200</v>
      </c>
      <c r="AG53" s="123">
        <v>3</v>
      </c>
      <c r="AH53" s="123">
        <v>1</v>
      </c>
      <c r="AI53" s="123">
        <v>0</v>
      </c>
      <c r="AJ53" s="123">
        <v>0</v>
      </c>
      <c r="AK53" s="123">
        <v>0</v>
      </c>
      <c r="AL53" s="123">
        <v>0</v>
      </c>
      <c r="AM53" s="123">
        <v>0</v>
      </c>
      <c r="AN53" s="123" t="s">
        <v>203</v>
      </c>
      <c r="AO53" s="123">
        <v>0</v>
      </c>
      <c r="AP53" s="123">
        <v>0</v>
      </c>
      <c r="AQ53" s="123">
        <v>0</v>
      </c>
      <c r="AR53" s="123" t="s">
        <v>204</v>
      </c>
      <c r="AS53" s="123">
        <v>0</v>
      </c>
      <c r="AT53" s="123">
        <v>0</v>
      </c>
      <c r="AU53" s="124">
        <v>0</v>
      </c>
    </row>
    <row r="54" spans="1:47" x14ac:dyDescent="0.35">
      <c r="A54" s="95" t="s">
        <v>44</v>
      </c>
      <c r="B54" s="97">
        <v>5</v>
      </c>
      <c r="C54" s="97">
        <v>42</v>
      </c>
      <c r="D54" s="97">
        <v>0</v>
      </c>
      <c r="E54" s="122">
        <v>0</v>
      </c>
      <c r="F54" s="123">
        <v>3</v>
      </c>
      <c r="G54" s="123">
        <v>0</v>
      </c>
      <c r="H54" s="123">
        <v>0</v>
      </c>
      <c r="I54" s="123">
        <v>19</v>
      </c>
      <c r="J54" s="123">
        <v>0</v>
      </c>
      <c r="K54" s="123">
        <v>0</v>
      </c>
      <c r="L54" s="123">
        <v>2</v>
      </c>
      <c r="M54" s="123">
        <v>0</v>
      </c>
      <c r="N54" s="123">
        <v>0</v>
      </c>
      <c r="O54" s="123">
        <v>5</v>
      </c>
      <c r="P54" s="123">
        <v>0</v>
      </c>
      <c r="Q54" s="123">
        <v>0</v>
      </c>
      <c r="R54" s="123">
        <v>0</v>
      </c>
      <c r="S54" s="123">
        <v>0</v>
      </c>
      <c r="T54" s="123">
        <v>5</v>
      </c>
      <c r="U54" s="123">
        <v>13</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172</v>
      </c>
      <c r="B55" s="97">
        <v>20</v>
      </c>
      <c r="C55" s="97">
        <v>67</v>
      </c>
      <c r="D55" s="97">
        <v>0</v>
      </c>
      <c r="E55" s="122">
        <v>2</v>
      </c>
      <c r="F55" s="123">
        <v>2</v>
      </c>
      <c r="G55" s="123">
        <v>0</v>
      </c>
      <c r="H55" s="123">
        <v>4</v>
      </c>
      <c r="I55" s="123">
        <v>37</v>
      </c>
      <c r="J55" s="123">
        <v>0</v>
      </c>
      <c r="K55" s="123">
        <v>0</v>
      </c>
      <c r="L55" s="123">
        <v>0</v>
      </c>
      <c r="M55" s="123">
        <v>0</v>
      </c>
      <c r="N55" s="123">
        <v>4</v>
      </c>
      <c r="O55" s="123">
        <v>21</v>
      </c>
      <c r="P55" s="123">
        <v>0</v>
      </c>
      <c r="Q55" s="123">
        <v>0</v>
      </c>
      <c r="R55" s="123">
        <v>0</v>
      </c>
      <c r="S55" s="123">
        <v>0</v>
      </c>
      <c r="T55" s="123">
        <v>10</v>
      </c>
      <c r="U55" s="123">
        <v>6</v>
      </c>
      <c r="V55" s="123">
        <v>0</v>
      </c>
      <c r="W55" s="123">
        <v>0</v>
      </c>
      <c r="X55" s="123">
        <v>0</v>
      </c>
      <c r="Y55" s="123">
        <v>0</v>
      </c>
      <c r="Z55" s="123">
        <v>0</v>
      </c>
      <c r="AA55" s="123">
        <v>1</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10</v>
      </c>
      <c r="C56" s="97">
        <v>38</v>
      </c>
      <c r="D56" s="97">
        <v>0</v>
      </c>
      <c r="E56" s="122">
        <v>8</v>
      </c>
      <c r="F56" s="123">
        <v>10</v>
      </c>
      <c r="G56" s="123">
        <v>0</v>
      </c>
      <c r="H56" s="123">
        <v>0</v>
      </c>
      <c r="I56" s="123">
        <v>9</v>
      </c>
      <c r="J56" s="123">
        <v>0</v>
      </c>
      <c r="K56" s="123">
        <v>0</v>
      </c>
      <c r="L56" s="123">
        <v>0</v>
      </c>
      <c r="M56" s="123">
        <v>0</v>
      </c>
      <c r="N56" s="123">
        <v>0</v>
      </c>
      <c r="O56" s="123">
        <v>7</v>
      </c>
      <c r="P56" s="123">
        <v>0</v>
      </c>
      <c r="Q56" s="123">
        <v>0</v>
      </c>
      <c r="R56" s="123">
        <v>0</v>
      </c>
      <c r="S56" s="123">
        <v>0</v>
      </c>
      <c r="T56" s="123">
        <v>1</v>
      </c>
      <c r="U56" s="123">
        <v>9</v>
      </c>
      <c r="V56" s="123">
        <v>0</v>
      </c>
      <c r="W56" s="123">
        <v>1</v>
      </c>
      <c r="X56" s="123">
        <v>0</v>
      </c>
      <c r="Y56" s="123">
        <v>0</v>
      </c>
      <c r="Z56" s="123">
        <v>0</v>
      </c>
      <c r="AA56" s="123">
        <v>3</v>
      </c>
      <c r="AB56" s="123">
        <v>0</v>
      </c>
      <c r="AC56" s="123">
        <v>0</v>
      </c>
      <c r="AD56" s="123">
        <v>0</v>
      </c>
      <c r="AE56" s="123">
        <v>0</v>
      </c>
      <c r="AF56" s="123">
        <v>0</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61</v>
      </c>
      <c r="C57" s="97">
        <v>143</v>
      </c>
      <c r="D57" s="97">
        <v>1</v>
      </c>
      <c r="E57" s="122">
        <v>4</v>
      </c>
      <c r="F57" s="123">
        <v>20</v>
      </c>
      <c r="G57" s="123">
        <v>0</v>
      </c>
      <c r="H57" s="123">
        <v>0</v>
      </c>
      <c r="I57" s="123">
        <v>35</v>
      </c>
      <c r="J57" s="123">
        <v>0</v>
      </c>
      <c r="K57" s="123">
        <v>0</v>
      </c>
      <c r="L57" s="123">
        <v>0</v>
      </c>
      <c r="M57" s="123">
        <v>0</v>
      </c>
      <c r="N57" s="123">
        <v>51</v>
      </c>
      <c r="O57" s="123">
        <v>84</v>
      </c>
      <c r="P57" s="123">
        <v>1</v>
      </c>
      <c r="Q57" s="123">
        <v>4</v>
      </c>
      <c r="R57" s="123">
        <v>2</v>
      </c>
      <c r="S57" s="123">
        <v>0</v>
      </c>
      <c r="T57" s="123">
        <v>1</v>
      </c>
      <c r="U57" s="123">
        <v>1</v>
      </c>
      <c r="V57" s="123">
        <v>0</v>
      </c>
      <c r="W57" s="123">
        <v>0</v>
      </c>
      <c r="X57" s="123">
        <v>1</v>
      </c>
      <c r="Y57" s="123">
        <v>0</v>
      </c>
      <c r="Z57" s="123">
        <v>1</v>
      </c>
      <c r="AA57" s="123">
        <v>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7">
        <v>20</v>
      </c>
      <c r="C58" s="97">
        <v>17</v>
      </c>
      <c r="D58" s="97">
        <v>0</v>
      </c>
      <c r="E58" s="122">
        <v>2</v>
      </c>
      <c r="F58" s="123">
        <v>2</v>
      </c>
      <c r="G58" s="123">
        <v>0</v>
      </c>
      <c r="H58" s="123">
        <v>1</v>
      </c>
      <c r="I58" s="123">
        <v>4</v>
      </c>
      <c r="J58" s="123">
        <v>0</v>
      </c>
      <c r="K58" s="123">
        <v>0</v>
      </c>
      <c r="L58" s="123">
        <v>0</v>
      </c>
      <c r="M58" s="123">
        <v>0</v>
      </c>
      <c r="N58" s="123">
        <v>3</v>
      </c>
      <c r="O58" s="123">
        <v>1</v>
      </c>
      <c r="P58" s="123">
        <v>0</v>
      </c>
      <c r="Q58" s="123">
        <v>4</v>
      </c>
      <c r="R58" s="123">
        <v>1</v>
      </c>
      <c r="S58" s="123">
        <v>0</v>
      </c>
      <c r="T58" s="123">
        <v>3</v>
      </c>
      <c r="U58" s="123">
        <v>7</v>
      </c>
      <c r="V58" s="123">
        <v>0</v>
      </c>
      <c r="W58" s="123">
        <v>0</v>
      </c>
      <c r="X58" s="123">
        <v>0</v>
      </c>
      <c r="Y58" s="123">
        <v>0</v>
      </c>
      <c r="Z58" s="123">
        <v>0</v>
      </c>
      <c r="AA58" s="123">
        <v>2</v>
      </c>
      <c r="AB58" s="123">
        <v>0</v>
      </c>
      <c r="AC58" s="123">
        <v>7</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176</v>
      </c>
      <c r="C59" s="97">
        <v>296</v>
      </c>
      <c r="D59" s="97">
        <v>1</v>
      </c>
      <c r="E59" s="122">
        <v>1</v>
      </c>
      <c r="F59" s="123">
        <v>1</v>
      </c>
      <c r="G59" s="123">
        <v>0</v>
      </c>
      <c r="H59" s="123">
        <v>0</v>
      </c>
      <c r="I59" s="123">
        <v>32</v>
      </c>
      <c r="J59" s="123">
        <v>0</v>
      </c>
      <c r="K59" s="123">
        <v>0</v>
      </c>
      <c r="L59" s="123">
        <v>0</v>
      </c>
      <c r="M59" s="123">
        <v>0</v>
      </c>
      <c r="N59" s="123">
        <v>175</v>
      </c>
      <c r="O59" s="123">
        <v>259</v>
      </c>
      <c r="P59" s="123">
        <v>1</v>
      </c>
      <c r="Q59" s="123">
        <v>0</v>
      </c>
      <c r="R59" s="123">
        <v>0</v>
      </c>
      <c r="S59" s="123">
        <v>0</v>
      </c>
      <c r="T59" s="123">
        <v>0</v>
      </c>
      <c r="U59" s="123">
        <v>0</v>
      </c>
      <c r="V59" s="123">
        <v>0</v>
      </c>
      <c r="W59" s="123">
        <v>0</v>
      </c>
      <c r="X59" s="123">
        <v>3</v>
      </c>
      <c r="Y59" s="123">
        <v>0</v>
      </c>
      <c r="Z59" s="123">
        <v>0</v>
      </c>
      <c r="AA59" s="123">
        <v>0</v>
      </c>
      <c r="AB59" s="123">
        <v>0</v>
      </c>
      <c r="AC59" s="123">
        <v>0</v>
      </c>
      <c r="AD59" s="123">
        <v>0</v>
      </c>
      <c r="AE59" s="123">
        <v>0</v>
      </c>
      <c r="AF59" s="123" t="s">
        <v>188</v>
      </c>
      <c r="AG59" s="123">
        <v>0</v>
      </c>
      <c r="AH59" s="123">
        <v>1</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65</v>
      </c>
      <c r="C60" s="97">
        <v>172</v>
      </c>
      <c r="D60" s="97">
        <v>1</v>
      </c>
      <c r="E60" s="122">
        <v>2</v>
      </c>
      <c r="F60" s="123">
        <v>16</v>
      </c>
      <c r="G60" s="123">
        <v>0</v>
      </c>
      <c r="H60" s="123">
        <v>11</v>
      </c>
      <c r="I60" s="123">
        <v>94</v>
      </c>
      <c r="J60" s="123">
        <v>1</v>
      </c>
      <c r="K60" s="123">
        <v>1</v>
      </c>
      <c r="L60" s="123">
        <v>12</v>
      </c>
      <c r="M60" s="123">
        <v>0</v>
      </c>
      <c r="N60" s="123">
        <v>28</v>
      </c>
      <c r="O60" s="123">
        <v>33</v>
      </c>
      <c r="P60" s="123">
        <v>0</v>
      </c>
      <c r="Q60" s="123">
        <v>0</v>
      </c>
      <c r="R60" s="123">
        <v>0</v>
      </c>
      <c r="S60" s="123">
        <v>0</v>
      </c>
      <c r="T60" s="123">
        <v>19</v>
      </c>
      <c r="U60" s="123">
        <v>17</v>
      </c>
      <c r="V60" s="123">
        <v>0</v>
      </c>
      <c r="W60" s="123">
        <v>3</v>
      </c>
      <c r="X60" s="123">
        <v>0</v>
      </c>
      <c r="Y60" s="123">
        <v>0</v>
      </c>
      <c r="Z60" s="123">
        <v>1</v>
      </c>
      <c r="AA60" s="123">
        <v>0</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26</v>
      </c>
      <c r="C61" s="97">
        <v>51</v>
      </c>
      <c r="D61" s="97">
        <v>0</v>
      </c>
      <c r="E61" s="122">
        <v>0</v>
      </c>
      <c r="F61" s="123">
        <v>0</v>
      </c>
      <c r="G61" s="123">
        <v>0</v>
      </c>
      <c r="H61" s="123">
        <v>4</v>
      </c>
      <c r="I61" s="123">
        <v>19</v>
      </c>
      <c r="J61" s="123">
        <v>0</v>
      </c>
      <c r="K61" s="123">
        <v>0</v>
      </c>
      <c r="L61" s="123">
        <v>1</v>
      </c>
      <c r="M61" s="123">
        <v>0</v>
      </c>
      <c r="N61" s="123">
        <v>16</v>
      </c>
      <c r="O61" s="123">
        <v>19</v>
      </c>
      <c r="P61" s="123">
        <v>0</v>
      </c>
      <c r="Q61" s="123">
        <v>0</v>
      </c>
      <c r="R61" s="123">
        <v>0</v>
      </c>
      <c r="S61" s="123">
        <v>0</v>
      </c>
      <c r="T61" s="123">
        <v>6</v>
      </c>
      <c r="U61" s="123">
        <v>7</v>
      </c>
      <c r="V61" s="123">
        <v>0</v>
      </c>
      <c r="W61" s="123">
        <v>0</v>
      </c>
      <c r="X61" s="123">
        <v>0</v>
      </c>
      <c r="Y61" s="123">
        <v>0</v>
      </c>
      <c r="Z61" s="123">
        <v>0</v>
      </c>
      <c r="AA61" s="123">
        <v>0</v>
      </c>
      <c r="AB61" s="123">
        <v>0</v>
      </c>
      <c r="AC61" s="123">
        <v>0</v>
      </c>
      <c r="AD61" s="123">
        <v>0</v>
      </c>
      <c r="AE61" s="123">
        <v>0</v>
      </c>
      <c r="AF61" s="123" t="s">
        <v>200</v>
      </c>
      <c r="AG61" s="123">
        <v>0</v>
      </c>
      <c r="AH61" s="123">
        <v>5</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36</v>
      </c>
      <c r="C62" s="97">
        <v>122</v>
      </c>
      <c r="D62" s="97">
        <v>1</v>
      </c>
      <c r="E62" s="122">
        <v>0</v>
      </c>
      <c r="F62" s="123">
        <v>2</v>
      </c>
      <c r="G62" s="123">
        <v>0</v>
      </c>
      <c r="H62" s="123">
        <v>21</v>
      </c>
      <c r="I62" s="123">
        <v>88</v>
      </c>
      <c r="J62" s="123">
        <v>0</v>
      </c>
      <c r="K62" s="123">
        <v>0</v>
      </c>
      <c r="L62" s="123">
        <v>0</v>
      </c>
      <c r="M62" s="123">
        <v>0</v>
      </c>
      <c r="N62" s="123">
        <v>7</v>
      </c>
      <c r="O62" s="123">
        <v>11</v>
      </c>
      <c r="P62" s="123">
        <v>1</v>
      </c>
      <c r="Q62" s="123">
        <v>1</v>
      </c>
      <c r="R62" s="123">
        <v>2</v>
      </c>
      <c r="S62" s="123">
        <v>0</v>
      </c>
      <c r="T62" s="123">
        <v>1</v>
      </c>
      <c r="U62" s="123">
        <v>0</v>
      </c>
      <c r="V62" s="123">
        <v>0</v>
      </c>
      <c r="W62" s="123">
        <v>1</v>
      </c>
      <c r="X62" s="123">
        <v>15</v>
      </c>
      <c r="Y62" s="123">
        <v>0</v>
      </c>
      <c r="Z62" s="123">
        <v>4</v>
      </c>
      <c r="AA62" s="123">
        <v>4</v>
      </c>
      <c r="AB62" s="123">
        <v>0</v>
      </c>
      <c r="AC62" s="123">
        <v>1</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7</v>
      </c>
      <c r="C63" s="97">
        <v>22</v>
      </c>
      <c r="D63" s="97">
        <v>0</v>
      </c>
      <c r="E63" s="122">
        <v>0</v>
      </c>
      <c r="F63" s="123">
        <v>13</v>
      </c>
      <c r="G63" s="123">
        <v>0</v>
      </c>
      <c r="H63" s="123">
        <v>0</v>
      </c>
      <c r="I63" s="123">
        <v>2</v>
      </c>
      <c r="J63" s="123">
        <v>0</v>
      </c>
      <c r="K63" s="123">
        <v>1</v>
      </c>
      <c r="L63" s="123">
        <v>2</v>
      </c>
      <c r="M63" s="123">
        <v>0</v>
      </c>
      <c r="N63" s="123">
        <v>3</v>
      </c>
      <c r="O63" s="123">
        <v>1</v>
      </c>
      <c r="P63" s="123">
        <v>0</v>
      </c>
      <c r="Q63" s="123">
        <v>0</v>
      </c>
      <c r="R63" s="123">
        <v>0</v>
      </c>
      <c r="S63" s="123">
        <v>0</v>
      </c>
      <c r="T63" s="123">
        <v>3</v>
      </c>
      <c r="U63" s="123">
        <v>4</v>
      </c>
      <c r="V63" s="123">
        <v>0</v>
      </c>
      <c r="W63" s="123">
        <v>0</v>
      </c>
      <c r="X63" s="123">
        <v>0</v>
      </c>
      <c r="Y63" s="123">
        <v>0</v>
      </c>
      <c r="Z63" s="123">
        <v>0</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8</v>
      </c>
      <c r="C64" s="97">
        <v>48</v>
      </c>
      <c r="D64" s="97">
        <v>1</v>
      </c>
      <c r="E64" s="122">
        <v>1</v>
      </c>
      <c r="F64" s="123">
        <v>2</v>
      </c>
      <c r="G64" s="123">
        <v>0</v>
      </c>
      <c r="H64" s="123">
        <v>0</v>
      </c>
      <c r="I64" s="123">
        <v>30</v>
      </c>
      <c r="J64" s="123">
        <v>1</v>
      </c>
      <c r="K64" s="123">
        <v>0</v>
      </c>
      <c r="L64" s="123">
        <v>6</v>
      </c>
      <c r="M64" s="123">
        <v>0</v>
      </c>
      <c r="N64" s="123">
        <v>2</v>
      </c>
      <c r="O64" s="123">
        <v>2</v>
      </c>
      <c r="P64" s="123">
        <v>0</v>
      </c>
      <c r="Q64" s="123">
        <v>4</v>
      </c>
      <c r="R64" s="123">
        <v>1</v>
      </c>
      <c r="S64" s="123">
        <v>0</v>
      </c>
      <c r="T64" s="123">
        <v>0</v>
      </c>
      <c r="U64" s="123">
        <v>1</v>
      </c>
      <c r="V64" s="123">
        <v>0</v>
      </c>
      <c r="W64" s="123">
        <v>0</v>
      </c>
      <c r="X64" s="123">
        <v>0</v>
      </c>
      <c r="Y64" s="123">
        <v>0</v>
      </c>
      <c r="Z64" s="123">
        <v>0</v>
      </c>
      <c r="AA64" s="123">
        <v>1</v>
      </c>
      <c r="AB64" s="123">
        <v>0</v>
      </c>
      <c r="AC64" s="123">
        <v>0</v>
      </c>
      <c r="AD64" s="123">
        <v>0</v>
      </c>
      <c r="AE64" s="123">
        <v>0</v>
      </c>
      <c r="AF64" s="123">
        <v>0</v>
      </c>
      <c r="AG64" s="123">
        <v>0</v>
      </c>
      <c r="AH64" s="123">
        <v>0</v>
      </c>
      <c r="AI64" s="123">
        <v>0</v>
      </c>
      <c r="AJ64" s="123">
        <v>0</v>
      </c>
      <c r="AK64" s="123">
        <v>1</v>
      </c>
      <c r="AL64" s="123">
        <v>5</v>
      </c>
      <c r="AM64" s="123">
        <v>0</v>
      </c>
      <c r="AN64" s="123">
        <v>0</v>
      </c>
      <c r="AO64" s="123">
        <v>0</v>
      </c>
      <c r="AP64" s="123">
        <v>0</v>
      </c>
      <c r="AQ64" s="123">
        <v>0</v>
      </c>
      <c r="AR64" s="123">
        <v>0</v>
      </c>
      <c r="AS64" s="123">
        <v>0</v>
      </c>
      <c r="AT64" s="123">
        <v>0</v>
      </c>
      <c r="AU64" s="124">
        <v>0</v>
      </c>
    </row>
    <row r="65" spans="1:47" x14ac:dyDescent="0.35">
      <c r="A65" s="95" t="s">
        <v>54</v>
      </c>
      <c r="B65" s="97">
        <v>5</v>
      </c>
      <c r="C65" s="97">
        <v>21</v>
      </c>
      <c r="D65" s="97">
        <v>0</v>
      </c>
      <c r="E65" s="122">
        <v>0</v>
      </c>
      <c r="F65" s="123">
        <v>1</v>
      </c>
      <c r="G65" s="123">
        <v>0</v>
      </c>
      <c r="H65" s="123">
        <v>0</v>
      </c>
      <c r="I65" s="123">
        <v>0</v>
      </c>
      <c r="J65" s="123">
        <v>0</v>
      </c>
      <c r="K65" s="123">
        <v>0</v>
      </c>
      <c r="L65" s="123">
        <v>0</v>
      </c>
      <c r="M65" s="123">
        <v>0</v>
      </c>
      <c r="N65" s="123">
        <v>0</v>
      </c>
      <c r="O65" s="123">
        <v>8</v>
      </c>
      <c r="P65" s="123">
        <v>0</v>
      </c>
      <c r="Q65" s="123">
        <v>1</v>
      </c>
      <c r="R65" s="123">
        <v>0</v>
      </c>
      <c r="S65" s="123">
        <v>0</v>
      </c>
      <c r="T65" s="123">
        <v>4</v>
      </c>
      <c r="U65" s="123">
        <v>11</v>
      </c>
      <c r="V65" s="123">
        <v>0</v>
      </c>
      <c r="W65" s="123">
        <v>0</v>
      </c>
      <c r="X65" s="123">
        <v>1</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15</v>
      </c>
      <c r="C66" s="97">
        <v>63</v>
      </c>
      <c r="D66" s="97">
        <v>0</v>
      </c>
      <c r="E66" s="122">
        <v>7</v>
      </c>
      <c r="F66" s="123">
        <v>27</v>
      </c>
      <c r="G66" s="123">
        <v>0</v>
      </c>
      <c r="H66" s="123">
        <v>0</v>
      </c>
      <c r="I66" s="123">
        <v>21</v>
      </c>
      <c r="J66" s="123">
        <v>0</v>
      </c>
      <c r="K66" s="123">
        <v>0</v>
      </c>
      <c r="L66" s="123">
        <v>2</v>
      </c>
      <c r="M66" s="123">
        <v>0</v>
      </c>
      <c r="N66" s="123">
        <v>7</v>
      </c>
      <c r="O66" s="123">
        <v>12</v>
      </c>
      <c r="P66" s="123">
        <v>0</v>
      </c>
      <c r="Q66" s="123">
        <v>1</v>
      </c>
      <c r="R66" s="123">
        <v>0</v>
      </c>
      <c r="S66" s="123">
        <v>0</v>
      </c>
      <c r="T66" s="123">
        <v>0</v>
      </c>
      <c r="U66" s="123">
        <v>0</v>
      </c>
      <c r="V66" s="123">
        <v>0</v>
      </c>
      <c r="W66" s="123">
        <v>0</v>
      </c>
      <c r="X66" s="123">
        <v>1</v>
      </c>
      <c r="Y66" s="123">
        <v>0</v>
      </c>
      <c r="Z66" s="123">
        <v>0</v>
      </c>
      <c r="AA66" s="123">
        <v>0</v>
      </c>
      <c r="AB66" s="123">
        <v>0</v>
      </c>
      <c r="AC66" s="123">
        <v>0</v>
      </c>
      <c r="AD66" s="123">
        <v>0</v>
      </c>
      <c r="AE66" s="123">
        <v>0</v>
      </c>
      <c r="AF66" s="123" t="s">
        <v>205</v>
      </c>
      <c r="AG66" s="123">
        <v>0</v>
      </c>
      <c r="AH66" s="123">
        <v>0</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6</v>
      </c>
      <c r="C67" s="97">
        <v>36</v>
      </c>
      <c r="D67" s="97">
        <v>0</v>
      </c>
      <c r="E67" s="122">
        <v>0</v>
      </c>
      <c r="F67" s="123">
        <v>0</v>
      </c>
      <c r="G67" s="123">
        <v>0</v>
      </c>
      <c r="H67" s="123">
        <v>0</v>
      </c>
      <c r="I67" s="123">
        <v>3</v>
      </c>
      <c r="J67" s="123">
        <v>0</v>
      </c>
      <c r="K67" s="123">
        <v>1</v>
      </c>
      <c r="L67" s="123">
        <v>8</v>
      </c>
      <c r="M67" s="123">
        <v>0</v>
      </c>
      <c r="N67" s="123">
        <v>5</v>
      </c>
      <c r="O67" s="123">
        <v>23</v>
      </c>
      <c r="P67" s="123">
        <v>0</v>
      </c>
      <c r="Q67" s="123">
        <v>0</v>
      </c>
      <c r="R67" s="123">
        <v>0</v>
      </c>
      <c r="S67" s="123">
        <v>0</v>
      </c>
      <c r="T67" s="123">
        <v>0</v>
      </c>
      <c r="U67" s="123">
        <v>0</v>
      </c>
      <c r="V67" s="123">
        <v>0</v>
      </c>
      <c r="W67" s="123">
        <v>0</v>
      </c>
      <c r="X67" s="123">
        <v>0</v>
      </c>
      <c r="Y67" s="123">
        <v>0</v>
      </c>
      <c r="Z67" s="123">
        <v>0</v>
      </c>
      <c r="AA67" s="123">
        <v>2</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0.5</v>
      </c>
      <c r="C68" s="97">
        <v>2.1100000000000003</v>
      </c>
      <c r="D68" s="97">
        <v>0</v>
      </c>
      <c r="E68" s="122">
        <v>0</v>
      </c>
      <c r="F68" s="123">
        <v>0.1</v>
      </c>
      <c r="G68" s="123">
        <v>0</v>
      </c>
      <c r="H68" s="123">
        <v>0.2</v>
      </c>
      <c r="I68" s="123">
        <v>1.71</v>
      </c>
      <c r="J68" s="123">
        <v>0</v>
      </c>
      <c r="K68" s="123">
        <v>0</v>
      </c>
      <c r="L68" s="123">
        <v>0.1</v>
      </c>
      <c r="M68" s="123">
        <v>0</v>
      </c>
      <c r="N68" s="123">
        <v>0.1</v>
      </c>
      <c r="O68" s="123">
        <v>0.2</v>
      </c>
      <c r="P68" s="123">
        <v>0</v>
      </c>
      <c r="Q68" s="123">
        <v>0</v>
      </c>
      <c r="R68" s="123">
        <v>0</v>
      </c>
      <c r="S68" s="123">
        <v>0</v>
      </c>
      <c r="T68" s="123">
        <v>0</v>
      </c>
      <c r="U68" s="123">
        <v>0</v>
      </c>
      <c r="V68" s="123">
        <v>0</v>
      </c>
      <c r="W68" s="123">
        <v>0</v>
      </c>
      <c r="X68" s="123">
        <v>0</v>
      </c>
      <c r="Y68" s="123">
        <v>0</v>
      </c>
      <c r="Z68" s="123">
        <v>0.2</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14</v>
      </c>
      <c r="D69" s="97">
        <v>0</v>
      </c>
      <c r="E69" s="122">
        <v>0</v>
      </c>
      <c r="F69" s="123">
        <v>2</v>
      </c>
      <c r="G69" s="123">
        <v>0</v>
      </c>
      <c r="H69" s="123">
        <v>0</v>
      </c>
      <c r="I69" s="123">
        <v>2</v>
      </c>
      <c r="J69" s="123">
        <v>0</v>
      </c>
      <c r="K69" s="123">
        <v>0</v>
      </c>
      <c r="L69" s="123">
        <v>4</v>
      </c>
      <c r="M69" s="123">
        <v>0</v>
      </c>
      <c r="N69" s="123">
        <v>0</v>
      </c>
      <c r="O69" s="123">
        <v>0</v>
      </c>
      <c r="P69" s="123">
        <v>0</v>
      </c>
      <c r="Q69" s="123">
        <v>0</v>
      </c>
      <c r="R69" s="123">
        <v>0</v>
      </c>
      <c r="S69" s="123">
        <v>0</v>
      </c>
      <c r="T69" s="123">
        <v>0</v>
      </c>
      <c r="U69" s="123">
        <v>4</v>
      </c>
      <c r="V69" s="123">
        <v>0</v>
      </c>
      <c r="W69" s="123">
        <v>0</v>
      </c>
      <c r="X69" s="123">
        <v>0</v>
      </c>
      <c r="Y69" s="123">
        <v>0</v>
      </c>
      <c r="Z69" s="123">
        <v>0</v>
      </c>
      <c r="AA69" s="123">
        <v>2</v>
      </c>
      <c r="AB69" s="123">
        <v>0</v>
      </c>
      <c r="AC69" s="123">
        <v>0</v>
      </c>
      <c r="AD69" s="123">
        <v>0</v>
      </c>
      <c r="AE69" s="123">
        <v>0</v>
      </c>
      <c r="AF69" s="123" t="s">
        <v>206</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1.5699999999999998</v>
      </c>
      <c r="C70" s="97">
        <v>1.2</v>
      </c>
      <c r="D70" s="97">
        <v>0</v>
      </c>
      <c r="E70" s="122">
        <v>0.6</v>
      </c>
      <c r="F70" s="123">
        <v>0.25</v>
      </c>
      <c r="G70" s="123">
        <v>0</v>
      </c>
      <c r="H70" s="123">
        <v>0</v>
      </c>
      <c r="I70" s="123">
        <v>0</v>
      </c>
      <c r="J70" s="123">
        <v>0</v>
      </c>
      <c r="K70" s="123">
        <v>7.0000000000000007E-2</v>
      </c>
      <c r="L70" s="123">
        <v>0</v>
      </c>
      <c r="M70" s="123">
        <v>0</v>
      </c>
      <c r="N70" s="123">
        <v>0</v>
      </c>
      <c r="O70" s="123">
        <v>0</v>
      </c>
      <c r="P70" s="123">
        <v>0</v>
      </c>
      <c r="Q70" s="123">
        <v>0</v>
      </c>
      <c r="R70" s="123">
        <v>0</v>
      </c>
      <c r="S70" s="123">
        <v>0</v>
      </c>
      <c r="T70" s="123">
        <v>0.1</v>
      </c>
      <c r="U70" s="123">
        <v>0</v>
      </c>
      <c r="V70" s="123">
        <v>0</v>
      </c>
      <c r="W70" s="123">
        <v>0</v>
      </c>
      <c r="X70" s="123">
        <v>0</v>
      </c>
      <c r="Y70" s="123">
        <v>0</v>
      </c>
      <c r="Z70" s="123">
        <v>0.8</v>
      </c>
      <c r="AA70" s="123">
        <v>0.95</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8</v>
      </c>
      <c r="C71" s="97">
        <v>27</v>
      </c>
      <c r="D71" s="97">
        <v>0</v>
      </c>
      <c r="E71" s="122">
        <v>0</v>
      </c>
      <c r="F71" s="123">
        <v>0</v>
      </c>
      <c r="G71" s="123">
        <v>0</v>
      </c>
      <c r="H71" s="123">
        <v>0</v>
      </c>
      <c r="I71" s="123">
        <v>14</v>
      </c>
      <c r="J71" s="123">
        <v>0</v>
      </c>
      <c r="K71" s="123">
        <v>0</v>
      </c>
      <c r="L71" s="123">
        <v>0</v>
      </c>
      <c r="M71" s="123">
        <v>0</v>
      </c>
      <c r="N71" s="123">
        <v>2</v>
      </c>
      <c r="O71" s="123">
        <v>2</v>
      </c>
      <c r="P71" s="123">
        <v>0</v>
      </c>
      <c r="Q71" s="123">
        <v>0</v>
      </c>
      <c r="R71" s="123">
        <v>0</v>
      </c>
      <c r="S71" s="123">
        <v>0</v>
      </c>
      <c r="T71" s="123">
        <v>4</v>
      </c>
      <c r="U71" s="123">
        <v>3</v>
      </c>
      <c r="V71" s="123">
        <v>0</v>
      </c>
      <c r="W71" s="123">
        <v>0</v>
      </c>
      <c r="X71" s="123">
        <v>0</v>
      </c>
      <c r="Y71" s="123">
        <v>0</v>
      </c>
      <c r="Z71" s="123">
        <v>1</v>
      </c>
      <c r="AA71" s="123">
        <v>8</v>
      </c>
      <c r="AB71" s="123">
        <v>0</v>
      </c>
      <c r="AC71" s="123">
        <v>1</v>
      </c>
      <c r="AD71" s="123">
        <v>0</v>
      </c>
      <c r="AE71" s="123">
        <v>0</v>
      </c>
      <c r="AF71" s="123" t="s">
        <v>207</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35</v>
      </c>
      <c r="C72" s="97">
        <v>72</v>
      </c>
      <c r="D72" s="97">
        <v>0</v>
      </c>
      <c r="E72" s="122">
        <v>1</v>
      </c>
      <c r="F72" s="123">
        <v>5</v>
      </c>
      <c r="G72" s="123">
        <v>0</v>
      </c>
      <c r="H72" s="123">
        <v>0</v>
      </c>
      <c r="I72" s="123">
        <v>0</v>
      </c>
      <c r="J72" s="123">
        <v>0</v>
      </c>
      <c r="K72" s="123">
        <v>0</v>
      </c>
      <c r="L72" s="123">
        <v>0</v>
      </c>
      <c r="M72" s="123">
        <v>0</v>
      </c>
      <c r="N72" s="123">
        <v>28</v>
      </c>
      <c r="O72" s="123">
        <v>64</v>
      </c>
      <c r="P72" s="123">
        <v>0</v>
      </c>
      <c r="Q72" s="123">
        <v>1</v>
      </c>
      <c r="R72" s="123">
        <v>1</v>
      </c>
      <c r="S72" s="123">
        <v>0</v>
      </c>
      <c r="T72" s="123">
        <v>0</v>
      </c>
      <c r="U72" s="123">
        <v>1</v>
      </c>
      <c r="V72" s="123">
        <v>0</v>
      </c>
      <c r="W72" s="123">
        <v>0</v>
      </c>
      <c r="X72" s="123">
        <v>0</v>
      </c>
      <c r="Y72" s="123">
        <v>0</v>
      </c>
      <c r="Z72" s="123">
        <v>3</v>
      </c>
      <c r="AA72" s="123">
        <v>1</v>
      </c>
      <c r="AB72" s="123">
        <v>0</v>
      </c>
      <c r="AC72" s="123">
        <v>2</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87</v>
      </c>
      <c r="C73" s="97">
        <v>169</v>
      </c>
      <c r="D73" s="97">
        <v>3</v>
      </c>
      <c r="E73" s="122">
        <v>8</v>
      </c>
      <c r="F73" s="123">
        <v>10</v>
      </c>
      <c r="G73" s="123">
        <v>0</v>
      </c>
      <c r="H73" s="123">
        <v>4</v>
      </c>
      <c r="I73" s="123">
        <v>50</v>
      </c>
      <c r="J73" s="123">
        <v>1</v>
      </c>
      <c r="K73" s="123">
        <v>2</v>
      </c>
      <c r="L73" s="123">
        <v>3</v>
      </c>
      <c r="M73" s="123">
        <v>1</v>
      </c>
      <c r="N73" s="123">
        <v>62</v>
      </c>
      <c r="O73" s="123">
        <v>102</v>
      </c>
      <c r="P73" s="123">
        <v>1</v>
      </c>
      <c r="Q73" s="123">
        <v>10</v>
      </c>
      <c r="R73" s="123">
        <v>1</v>
      </c>
      <c r="S73" s="123">
        <v>0</v>
      </c>
      <c r="T73" s="123">
        <v>0</v>
      </c>
      <c r="U73" s="123">
        <v>0</v>
      </c>
      <c r="V73" s="123">
        <v>0</v>
      </c>
      <c r="W73" s="123">
        <v>0</v>
      </c>
      <c r="X73" s="123">
        <v>0</v>
      </c>
      <c r="Y73" s="123">
        <v>0</v>
      </c>
      <c r="Z73" s="123">
        <v>1</v>
      </c>
      <c r="AA73" s="123">
        <v>3</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0</v>
      </c>
      <c r="C74" s="97">
        <v>3</v>
      </c>
      <c r="D74" s="97">
        <v>0</v>
      </c>
      <c r="E74" s="122">
        <v>0</v>
      </c>
      <c r="F74" s="123">
        <v>0</v>
      </c>
      <c r="G74" s="123">
        <v>0</v>
      </c>
      <c r="H74" s="123">
        <v>0</v>
      </c>
      <c r="I74" s="123">
        <v>2</v>
      </c>
      <c r="J74" s="123">
        <v>0</v>
      </c>
      <c r="K74" s="123">
        <v>0</v>
      </c>
      <c r="L74" s="123">
        <v>0</v>
      </c>
      <c r="M74" s="123">
        <v>0</v>
      </c>
      <c r="N74" s="123">
        <v>0</v>
      </c>
      <c r="O74" s="123">
        <v>0</v>
      </c>
      <c r="P74" s="123">
        <v>0</v>
      </c>
      <c r="Q74" s="123">
        <v>0</v>
      </c>
      <c r="R74" s="123">
        <v>1</v>
      </c>
      <c r="S74" s="123">
        <v>0</v>
      </c>
      <c r="T74" s="123">
        <v>0</v>
      </c>
      <c r="U74" s="123">
        <v>0</v>
      </c>
      <c r="V74" s="123">
        <v>0</v>
      </c>
      <c r="W74" s="123">
        <v>0</v>
      </c>
      <c r="X74" s="123">
        <v>0</v>
      </c>
      <c r="Y74" s="123">
        <v>0</v>
      </c>
      <c r="Z74" s="123">
        <v>0</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13</v>
      </c>
      <c r="C75" s="97">
        <v>65</v>
      </c>
      <c r="D75" s="97">
        <v>0</v>
      </c>
      <c r="E75" s="122">
        <v>6</v>
      </c>
      <c r="F75" s="123">
        <v>7</v>
      </c>
      <c r="G75" s="123">
        <v>0</v>
      </c>
      <c r="H75" s="123">
        <v>2</v>
      </c>
      <c r="I75" s="123">
        <v>45</v>
      </c>
      <c r="J75" s="123">
        <v>0</v>
      </c>
      <c r="K75" s="123">
        <v>0</v>
      </c>
      <c r="L75" s="123">
        <v>0</v>
      </c>
      <c r="M75" s="123">
        <v>0</v>
      </c>
      <c r="N75" s="123">
        <v>4</v>
      </c>
      <c r="O75" s="123">
        <v>13</v>
      </c>
      <c r="P75" s="123">
        <v>0</v>
      </c>
      <c r="Q75" s="123">
        <v>0</v>
      </c>
      <c r="R75" s="123">
        <v>0</v>
      </c>
      <c r="S75" s="123">
        <v>0</v>
      </c>
      <c r="T75" s="123">
        <v>0</v>
      </c>
      <c r="U75" s="123">
        <v>0</v>
      </c>
      <c r="V75" s="123">
        <v>0</v>
      </c>
      <c r="W75" s="123">
        <v>0</v>
      </c>
      <c r="X75" s="123">
        <v>0</v>
      </c>
      <c r="Y75" s="123">
        <v>0</v>
      </c>
      <c r="Z75" s="123">
        <v>0</v>
      </c>
      <c r="AA75" s="123">
        <v>0</v>
      </c>
      <c r="AB75" s="123">
        <v>0</v>
      </c>
      <c r="AC75" s="123">
        <v>1</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2</v>
      </c>
      <c r="C76" s="97">
        <v>31</v>
      </c>
      <c r="D76" s="97">
        <v>0</v>
      </c>
      <c r="E76" s="122">
        <v>0</v>
      </c>
      <c r="F76" s="123">
        <v>1</v>
      </c>
      <c r="G76" s="123">
        <v>0</v>
      </c>
      <c r="H76" s="123">
        <v>2</v>
      </c>
      <c r="I76" s="123">
        <v>22</v>
      </c>
      <c r="J76" s="123">
        <v>0</v>
      </c>
      <c r="K76" s="123">
        <v>0</v>
      </c>
      <c r="L76" s="123">
        <v>1</v>
      </c>
      <c r="M76" s="123">
        <v>0</v>
      </c>
      <c r="N76" s="123">
        <v>0</v>
      </c>
      <c r="O76" s="123">
        <v>0</v>
      </c>
      <c r="P76" s="123">
        <v>0</v>
      </c>
      <c r="Q76" s="123">
        <v>0</v>
      </c>
      <c r="R76" s="123">
        <v>0</v>
      </c>
      <c r="S76" s="123">
        <v>0</v>
      </c>
      <c r="T76" s="123">
        <v>0</v>
      </c>
      <c r="U76" s="123">
        <v>7</v>
      </c>
      <c r="V76" s="123">
        <v>0</v>
      </c>
      <c r="W76" s="123">
        <v>0</v>
      </c>
      <c r="X76" s="123">
        <v>0</v>
      </c>
      <c r="Y76" s="123">
        <v>0</v>
      </c>
      <c r="Z76" s="123">
        <v>0</v>
      </c>
      <c r="AA76" s="123">
        <v>0</v>
      </c>
      <c r="AB76" s="123">
        <v>0</v>
      </c>
      <c r="AC76" s="123">
        <v>0</v>
      </c>
      <c r="AD76" s="123">
        <v>0</v>
      </c>
      <c r="AE76" s="123">
        <v>0</v>
      </c>
      <c r="AF76" s="123">
        <v>0</v>
      </c>
      <c r="AG76" s="123">
        <v>0</v>
      </c>
      <c r="AH76" s="123">
        <v>0</v>
      </c>
      <c r="AI76" s="123">
        <v>0</v>
      </c>
      <c r="AJ76" s="123" t="s">
        <v>208</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4</v>
      </c>
      <c r="C77" s="97">
        <v>17</v>
      </c>
      <c r="D77" s="97">
        <v>0</v>
      </c>
      <c r="E77" s="122">
        <v>0</v>
      </c>
      <c r="F77" s="123">
        <v>1</v>
      </c>
      <c r="G77" s="123" t="s">
        <v>209</v>
      </c>
      <c r="H77" s="123">
        <v>1</v>
      </c>
      <c r="I77" s="123">
        <v>8</v>
      </c>
      <c r="J77" s="123" t="s">
        <v>209</v>
      </c>
      <c r="K77" s="123">
        <v>0</v>
      </c>
      <c r="L77" s="123">
        <v>0</v>
      </c>
      <c r="M77" s="123" t="s">
        <v>209</v>
      </c>
      <c r="N77" s="123">
        <v>1</v>
      </c>
      <c r="O77" s="123">
        <v>0</v>
      </c>
      <c r="P77" s="123" t="s">
        <v>209</v>
      </c>
      <c r="Q77" s="123">
        <v>1</v>
      </c>
      <c r="R77" s="123">
        <v>0</v>
      </c>
      <c r="S77" s="123" t="s">
        <v>209</v>
      </c>
      <c r="T77" s="123">
        <v>0</v>
      </c>
      <c r="U77" s="123">
        <v>5</v>
      </c>
      <c r="V77" s="123" t="s">
        <v>209</v>
      </c>
      <c r="W77" s="123">
        <v>0</v>
      </c>
      <c r="X77" s="123">
        <v>0</v>
      </c>
      <c r="Y77" s="123" t="s">
        <v>209</v>
      </c>
      <c r="Z77" s="123">
        <v>0</v>
      </c>
      <c r="AA77" s="123">
        <v>0</v>
      </c>
      <c r="AB77" s="123" t="s">
        <v>209</v>
      </c>
      <c r="AC77" s="123">
        <v>1</v>
      </c>
      <c r="AD77" s="123">
        <v>0</v>
      </c>
      <c r="AE77" s="123" t="s">
        <v>209</v>
      </c>
      <c r="AF77" s="123">
        <v>0</v>
      </c>
      <c r="AG77" s="123">
        <v>0</v>
      </c>
      <c r="AH77" s="123">
        <v>2</v>
      </c>
      <c r="AI77" s="123" t="s">
        <v>209</v>
      </c>
      <c r="AJ77" s="123">
        <v>0</v>
      </c>
      <c r="AK77" s="123">
        <v>0</v>
      </c>
      <c r="AL77" s="123">
        <v>1</v>
      </c>
      <c r="AM77" s="123" t="s">
        <v>209</v>
      </c>
      <c r="AN77" s="123">
        <v>0</v>
      </c>
      <c r="AO77" s="123">
        <v>0</v>
      </c>
      <c r="AP77" s="123">
        <v>0</v>
      </c>
      <c r="AQ77" s="123" t="s">
        <v>209</v>
      </c>
      <c r="AR77" s="123">
        <v>0</v>
      </c>
      <c r="AS77" s="123">
        <v>0</v>
      </c>
      <c r="AT77" s="123">
        <v>0</v>
      </c>
      <c r="AU77" s="124" t="s">
        <v>209</v>
      </c>
    </row>
    <row r="78" spans="1:47" x14ac:dyDescent="0.35">
      <c r="A78" s="95" t="s">
        <v>67</v>
      </c>
      <c r="B78" s="97">
        <v>62</v>
      </c>
      <c r="C78" s="97">
        <v>105</v>
      </c>
      <c r="D78" s="97">
        <v>0</v>
      </c>
      <c r="E78" s="122">
        <v>8</v>
      </c>
      <c r="F78" s="123">
        <v>12</v>
      </c>
      <c r="G78" s="123">
        <v>0</v>
      </c>
      <c r="H78" s="123">
        <v>4</v>
      </c>
      <c r="I78" s="123">
        <v>28</v>
      </c>
      <c r="J78" s="123">
        <v>0</v>
      </c>
      <c r="K78" s="123">
        <v>1</v>
      </c>
      <c r="L78" s="123">
        <v>7</v>
      </c>
      <c r="M78" s="123">
        <v>0</v>
      </c>
      <c r="N78" s="123">
        <v>47</v>
      </c>
      <c r="O78" s="123">
        <v>55</v>
      </c>
      <c r="P78" s="123">
        <v>0</v>
      </c>
      <c r="Q78" s="123">
        <v>0</v>
      </c>
      <c r="R78" s="123">
        <v>0</v>
      </c>
      <c r="S78" s="123">
        <v>0</v>
      </c>
      <c r="T78" s="123">
        <v>0</v>
      </c>
      <c r="U78" s="123">
        <v>0</v>
      </c>
      <c r="V78" s="123">
        <v>0</v>
      </c>
      <c r="W78" s="123">
        <v>0</v>
      </c>
      <c r="X78" s="123">
        <v>0</v>
      </c>
      <c r="Y78" s="123">
        <v>0</v>
      </c>
      <c r="Z78" s="123">
        <v>2</v>
      </c>
      <c r="AA78" s="123">
        <v>3</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59</v>
      </c>
      <c r="C79" s="97">
        <v>184</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194</v>
      </c>
      <c r="AG79" s="123">
        <v>0</v>
      </c>
      <c r="AH79" s="123">
        <v>4</v>
      </c>
      <c r="AI79" s="123">
        <v>0</v>
      </c>
      <c r="AJ79" s="123" t="s">
        <v>210</v>
      </c>
      <c r="AK79" s="123">
        <v>10</v>
      </c>
      <c r="AL79" s="123">
        <v>15</v>
      </c>
      <c r="AM79" s="123">
        <v>0</v>
      </c>
      <c r="AN79" s="123" t="s">
        <v>211</v>
      </c>
      <c r="AO79" s="123">
        <v>33</v>
      </c>
      <c r="AP79" s="123">
        <v>130</v>
      </c>
      <c r="AQ79" s="123">
        <v>0</v>
      </c>
      <c r="AR79" s="123" t="s">
        <v>212</v>
      </c>
      <c r="AS79" s="123">
        <v>16</v>
      </c>
      <c r="AT79" s="123">
        <v>35</v>
      </c>
      <c r="AU79" s="124">
        <v>0</v>
      </c>
    </row>
    <row r="80" spans="1:47" x14ac:dyDescent="0.35">
      <c r="A80" s="95" t="s">
        <v>69</v>
      </c>
      <c r="B80" s="97">
        <v>58</v>
      </c>
      <c r="C80" s="97">
        <v>154</v>
      </c>
      <c r="D80" s="97">
        <v>0</v>
      </c>
      <c r="E80" s="122">
        <v>2</v>
      </c>
      <c r="F80" s="123">
        <v>0</v>
      </c>
      <c r="G80" s="123">
        <v>0</v>
      </c>
      <c r="H80" s="123">
        <v>0</v>
      </c>
      <c r="I80" s="123">
        <v>7</v>
      </c>
      <c r="J80" s="123">
        <v>0</v>
      </c>
      <c r="K80" s="123">
        <v>0</v>
      </c>
      <c r="L80" s="123">
        <v>0</v>
      </c>
      <c r="M80" s="123">
        <v>0</v>
      </c>
      <c r="N80" s="123">
        <v>53</v>
      </c>
      <c r="O80" s="123">
        <v>136</v>
      </c>
      <c r="P80" s="123">
        <v>0</v>
      </c>
      <c r="Q80" s="123">
        <v>0</v>
      </c>
      <c r="R80" s="123">
        <v>0</v>
      </c>
      <c r="S80" s="123">
        <v>0</v>
      </c>
      <c r="T80" s="123">
        <v>1</v>
      </c>
      <c r="U80" s="123">
        <v>3</v>
      </c>
      <c r="V80" s="123">
        <v>0</v>
      </c>
      <c r="W80" s="123">
        <v>0</v>
      </c>
      <c r="X80" s="123">
        <v>0</v>
      </c>
      <c r="Y80" s="123">
        <v>0</v>
      </c>
      <c r="Z80" s="123">
        <v>2</v>
      </c>
      <c r="AA80" s="123">
        <v>8</v>
      </c>
      <c r="AB80" s="123">
        <v>0</v>
      </c>
      <c r="AC80" s="123">
        <v>0</v>
      </c>
      <c r="AD80" s="123">
        <v>0</v>
      </c>
      <c r="AE80" s="123">
        <v>0</v>
      </c>
      <c r="AF80" s="123">
        <v>0</v>
      </c>
      <c r="AG80" s="123">
        <v>0</v>
      </c>
      <c r="AH80" s="123">
        <v>0</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6</v>
      </c>
      <c r="C81" s="97">
        <v>12</v>
      </c>
      <c r="D81" s="97">
        <v>0</v>
      </c>
      <c r="E81" s="122">
        <v>0</v>
      </c>
      <c r="F81" s="123">
        <v>0</v>
      </c>
      <c r="G81" s="123">
        <v>0</v>
      </c>
      <c r="H81" s="123">
        <v>2</v>
      </c>
      <c r="I81" s="123">
        <v>11</v>
      </c>
      <c r="J81" s="123">
        <v>0</v>
      </c>
      <c r="K81" s="123">
        <v>0</v>
      </c>
      <c r="L81" s="123">
        <v>0</v>
      </c>
      <c r="M81" s="123">
        <v>0</v>
      </c>
      <c r="N81" s="123">
        <v>0</v>
      </c>
      <c r="O81" s="123">
        <v>0</v>
      </c>
      <c r="P81" s="123">
        <v>0</v>
      </c>
      <c r="Q81" s="123">
        <v>1</v>
      </c>
      <c r="R81" s="123">
        <v>0</v>
      </c>
      <c r="S81" s="123">
        <v>0</v>
      </c>
      <c r="T81" s="123">
        <v>0</v>
      </c>
      <c r="U81" s="123">
        <v>1</v>
      </c>
      <c r="V81" s="123">
        <v>0</v>
      </c>
      <c r="W81" s="123">
        <v>1</v>
      </c>
      <c r="X81" s="123">
        <v>0</v>
      </c>
      <c r="Y81" s="123">
        <v>0</v>
      </c>
      <c r="Z81" s="123">
        <v>0</v>
      </c>
      <c r="AA81" s="123">
        <v>0</v>
      </c>
      <c r="AB81" s="123">
        <v>0</v>
      </c>
      <c r="AC81" s="123">
        <v>1</v>
      </c>
      <c r="AD81" s="123">
        <v>0</v>
      </c>
      <c r="AE81" s="123">
        <v>0</v>
      </c>
      <c r="AF81" s="123" t="s">
        <v>213</v>
      </c>
      <c r="AG81" s="123">
        <v>1</v>
      </c>
      <c r="AH81" s="123">
        <v>0</v>
      </c>
      <c r="AI81" s="123">
        <v>0</v>
      </c>
      <c r="AJ81" s="123" t="s">
        <v>214</v>
      </c>
      <c r="AK81" s="123">
        <v>0</v>
      </c>
      <c r="AL81" s="123">
        <v>0</v>
      </c>
      <c r="AM81" s="123">
        <v>0</v>
      </c>
      <c r="AN81" s="123" t="s">
        <v>215</v>
      </c>
      <c r="AO81" s="123">
        <v>0</v>
      </c>
      <c r="AP81" s="123">
        <v>0</v>
      </c>
      <c r="AQ81" s="123">
        <v>0</v>
      </c>
      <c r="AR81" s="123">
        <v>0</v>
      </c>
      <c r="AS81" s="123">
        <v>0</v>
      </c>
      <c r="AT81" s="123">
        <v>0</v>
      </c>
      <c r="AU81" s="124">
        <v>0</v>
      </c>
    </row>
    <row r="82" spans="1:47" x14ac:dyDescent="0.35">
      <c r="A82" s="95" t="s">
        <v>71</v>
      </c>
      <c r="B82" s="97">
        <v>121</v>
      </c>
      <c r="C82" s="97">
        <v>257</v>
      </c>
      <c r="D82" s="97">
        <v>0</v>
      </c>
      <c r="E82" s="122">
        <v>4</v>
      </c>
      <c r="F82" s="123">
        <v>11</v>
      </c>
      <c r="G82" s="123">
        <v>0</v>
      </c>
      <c r="H82" s="123">
        <v>0</v>
      </c>
      <c r="I82" s="123">
        <v>20</v>
      </c>
      <c r="J82" s="123">
        <v>0</v>
      </c>
      <c r="K82" s="123">
        <v>0</v>
      </c>
      <c r="L82" s="123">
        <v>9</v>
      </c>
      <c r="M82" s="123">
        <v>0</v>
      </c>
      <c r="N82" s="123">
        <v>65</v>
      </c>
      <c r="O82" s="123">
        <v>138</v>
      </c>
      <c r="P82" s="123">
        <v>0</v>
      </c>
      <c r="Q82" s="123">
        <v>1</v>
      </c>
      <c r="R82" s="123">
        <v>9</v>
      </c>
      <c r="S82" s="123">
        <v>0</v>
      </c>
      <c r="T82" s="123">
        <v>51</v>
      </c>
      <c r="U82" s="123">
        <v>64</v>
      </c>
      <c r="V82" s="123">
        <v>0</v>
      </c>
      <c r="W82" s="123">
        <v>0</v>
      </c>
      <c r="X82" s="123">
        <v>0</v>
      </c>
      <c r="Y82" s="123">
        <v>0</v>
      </c>
      <c r="Z82" s="123">
        <v>0</v>
      </c>
      <c r="AA82" s="123">
        <v>4</v>
      </c>
      <c r="AB82" s="123">
        <v>0</v>
      </c>
      <c r="AC82" s="123">
        <v>0</v>
      </c>
      <c r="AD82" s="123">
        <v>2</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19</v>
      </c>
      <c r="C83" s="97">
        <v>56.2</v>
      </c>
      <c r="D83" s="97">
        <v>0</v>
      </c>
      <c r="E83" s="122">
        <v>9</v>
      </c>
      <c r="F83" s="123">
        <v>14.2</v>
      </c>
      <c r="G83" s="123">
        <v>0</v>
      </c>
      <c r="H83" s="123">
        <v>0</v>
      </c>
      <c r="I83" s="123">
        <v>20</v>
      </c>
      <c r="J83" s="123">
        <v>0</v>
      </c>
      <c r="K83" s="123">
        <v>1</v>
      </c>
      <c r="L83" s="123">
        <v>0</v>
      </c>
      <c r="M83" s="123">
        <v>0</v>
      </c>
      <c r="N83" s="123">
        <v>9</v>
      </c>
      <c r="O83" s="123">
        <v>22</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43</v>
      </c>
      <c r="C84" s="97">
        <v>114</v>
      </c>
      <c r="D84" s="97">
        <v>0</v>
      </c>
      <c r="E84" s="122">
        <v>4</v>
      </c>
      <c r="F84" s="123">
        <v>10</v>
      </c>
      <c r="G84" s="123">
        <v>0</v>
      </c>
      <c r="H84" s="123">
        <v>5</v>
      </c>
      <c r="I84" s="123">
        <v>32</v>
      </c>
      <c r="J84" s="123">
        <v>0</v>
      </c>
      <c r="K84" s="123">
        <v>0</v>
      </c>
      <c r="L84" s="123">
        <v>0</v>
      </c>
      <c r="M84" s="123">
        <v>0</v>
      </c>
      <c r="N84" s="123">
        <v>31</v>
      </c>
      <c r="O84" s="123">
        <v>65</v>
      </c>
      <c r="P84" s="123">
        <v>0</v>
      </c>
      <c r="Q84" s="123">
        <v>2</v>
      </c>
      <c r="R84" s="123">
        <v>0</v>
      </c>
      <c r="S84" s="123">
        <v>0</v>
      </c>
      <c r="T84" s="123">
        <v>0</v>
      </c>
      <c r="U84" s="123">
        <v>7</v>
      </c>
      <c r="V84" s="123">
        <v>0</v>
      </c>
      <c r="W84" s="123">
        <v>0</v>
      </c>
      <c r="X84" s="123">
        <v>0</v>
      </c>
      <c r="Y84" s="123">
        <v>0</v>
      </c>
      <c r="Z84" s="123">
        <v>1</v>
      </c>
      <c r="AA84" s="123">
        <v>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59</v>
      </c>
      <c r="C85" s="97">
        <v>192</v>
      </c>
      <c r="D85" s="97">
        <v>0</v>
      </c>
      <c r="E85" s="122">
        <v>3</v>
      </c>
      <c r="F85" s="123">
        <v>5</v>
      </c>
      <c r="G85" s="123">
        <v>0</v>
      </c>
      <c r="H85" s="123">
        <v>14</v>
      </c>
      <c r="I85" s="123">
        <v>76</v>
      </c>
      <c r="J85" s="123">
        <v>0</v>
      </c>
      <c r="K85" s="123">
        <v>3</v>
      </c>
      <c r="L85" s="123">
        <v>5</v>
      </c>
      <c r="M85" s="123">
        <v>0</v>
      </c>
      <c r="N85" s="123">
        <v>19</v>
      </c>
      <c r="O85" s="123">
        <v>74</v>
      </c>
      <c r="P85" s="123">
        <v>0</v>
      </c>
      <c r="Q85" s="123">
        <v>0</v>
      </c>
      <c r="R85" s="123">
        <v>0</v>
      </c>
      <c r="S85" s="123">
        <v>0</v>
      </c>
      <c r="T85" s="123">
        <v>20</v>
      </c>
      <c r="U85" s="123">
        <v>30</v>
      </c>
      <c r="V85" s="123">
        <v>0</v>
      </c>
      <c r="W85" s="123">
        <v>0</v>
      </c>
      <c r="X85" s="123">
        <v>0</v>
      </c>
      <c r="Y85" s="123">
        <v>0</v>
      </c>
      <c r="Z85" s="123">
        <v>0</v>
      </c>
      <c r="AA85" s="123">
        <v>2</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231</v>
      </c>
      <c r="C86" s="97">
        <v>414</v>
      </c>
      <c r="D86" s="97">
        <v>0</v>
      </c>
      <c r="E86" s="122">
        <v>0</v>
      </c>
      <c r="F86" s="123">
        <v>0</v>
      </c>
      <c r="G86" s="123">
        <v>0</v>
      </c>
      <c r="H86" s="123">
        <v>49</v>
      </c>
      <c r="I86" s="123">
        <v>124</v>
      </c>
      <c r="J86" s="123">
        <v>0</v>
      </c>
      <c r="K86" s="123">
        <v>1</v>
      </c>
      <c r="L86" s="123">
        <v>3</v>
      </c>
      <c r="M86" s="123">
        <v>0</v>
      </c>
      <c r="N86" s="123">
        <v>163</v>
      </c>
      <c r="O86" s="123">
        <v>284</v>
      </c>
      <c r="P86" s="123">
        <v>0</v>
      </c>
      <c r="Q86" s="123">
        <v>2</v>
      </c>
      <c r="R86" s="123">
        <v>0</v>
      </c>
      <c r="S86" s="123">
        <v>0</v>
      </c>
      <c r="T86" s="123">
        <v>14</v>
      </c>
      <c r="U86" s="123">
        <v>1</v>
      </c>
      <c r="V86" s="123">
        <v>0</v>
      </c>
      <c r="W86" s="123">
        <v>0</v>
      </c>
      <c r="X86" s="123">
        <v>0</v>
      </c>
      <c r="Y86" s="123">
        <v>0</v>
      </c>
      <c r="Z86" s="123">
        <v>2</v>
      </c>
      <c r="AA86" s="123">
        <v>2</v>
      </c>
      <c r="AB86" s="123">
        <v>0</v>
      </c>
      <c r="AC86" s="123">
        <v>0</v>
      </c>
      <c r="AD86" s="123">
        <v>0</v>
      </c>
      <c r="AE86" s="123">
        <v>0</v>
      </c>
      <c r="AF86" s="123" t="s">
        <v>216</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5</v>
      </c>
      <c r="C87" s="97">
        <v>63</v>
      </c>
      <c r="D87" s="97">
        <v>0</v>
      </c>
      <c r="E87" s="122">
        <v>1</v>
      </c>
      <c r="F87" s="123">
        <v>21</v>
      </c>
      <c r="G87" s="123">
        <v>0</v>
      </c>
      <c r="H87" s="123">
        <v>3</v>
      </c>
      <c r="I87" s="123">
        <v>35</v>
      </c>
      <c r="J87" s="123">
        <v>0</v>
      </c>
      <c r="K87" s="123">
        <v>1</v>
      </c>
      <c r="L87" s="123">
        <v>2</v>
      </c>
      <c r="M87" s="123">
        <v>0</v>
      </c>
      <c r="N87" s="123">
        <v>0</v>
      </c>
      <c r="O87" s="123">
        <v>5</v>
      </c>
      <c r="P87" s="123">
        <v>0</v>
      </c>
      <c r="Q87" s="123">
        <v>0</v>
      </c>
      <c r="R87" s="123">
        <v>0</v>
      </c>
      <c r="S87" s="123">
        <v>0</v>
      </c>
      <c r="T87" s="123">
        <v>0</v>
      </c>
      <c r="U87" s="123">
        <v>0</v>
      </c>
      <c r="V87" s="123">
        <v>0</v>
      </c>
      <c r="W87" s="123">
        <v>0</v>
      </c>
      <c r="X87" s="123">
        <v>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0</v>
      </c>
      <c r="C88" s="97">
        <v>2.97</v>
      </c>
      <c r="D88" s="97">
        <v>0</v>
      </c>
      <c r="E88" s="122">
        <v>0</v>
      </c>
      <c r="F88" s="123">
        <v>0</v>
      </c>
      <c r="G88" s="123">
        <v>0</v>
      </c>
      <c r="H88" s="123">
        <v>0</v>
      </c>
      <c r="I88" s="123">
        <v>2.97</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217</v>
      </c>
      <c r="AG88" s="123">
        <v>0</v>
      </c>
      <c r="AH88" s="123">
        <v>0</v>
      </c>
      <c r="AI88" s="123">
        <v>0</v>
      </c>
      <c r="AJ88" s="123" t="s">
        <v>218</v>
      </c>
      <c r="AK88" s="123">
        <v>0</v>
      </c>
      <c r="AL88" s="123">
        <v>0</v>
      </c>
      <c r="AM88" s="123">
        <v>0</v>
      </c>
      <c r="AN88" s="123" t="s">
        <v>219</v>
      </c>
      <c r="AO88" s="123">
        <v>0</v>
      </c>
      <c r="AP88" s="123">
        <v>0</v>
      </c>
      <c r="AQ88" s="123">
        <v>0</v>
      </c>
      <c r="AR88" s="123" t="s">
        <v>220</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3502.78</v>
      </c>
      <c r="C90" s="107">
        <f>SUM(C9:C89)</f>
        <v>7642.87</v>
      </c>
      <c r="D90" s="107">
        <f>SUM(D9:D89)</f>
        <v>42.03</v>
      </c>
      <c r="E90" s="107">
        <f>SUM(E9:E89)</f>
        <v>158.1</v>
      </c>
      <c r="F90" s="107">
        <f t="shared" ref="F90:AU90" si="0">SUM(F9:F89)</f>
        <v>419.05</v>
      </c>
      <c r="G90" s="107">
        <f t="shared" si="0"/>
        <v>0</v>
      </c>
      <c r="H90" s="107">
        <f t="shared" si="0"/>
        <v>188.91000000000003</v>
      </c>
      <c r="I90" s="107">
        <f t="shared" si="0"/>
        <v>1869.45</v>
      </c>
      <c r="J90" s="107">
        <f t="shared" si="0"/>
        <v>9.0300000000000011</v>
      </c>
      <c r="K90" s="107">
        <f t="shared" si="0"/>
        <v>38.07</v>
      </c>
      <c r="L90" s="107">
        <f t="shared" si="0"/>
        <v>181.6</v>
      </c>
      <c r="M90" s="107">
        <f t="shared" si="0"/>
        <v>2</v>
      </c>
      <c r="N90" s="107">
        <f t="shared" si="0"/>
        <v>2131.6</v>
      </c>
      <c r="O90" s="107">
        <f t="shared" si="0"/>
        <v>3821.2</v>
      </c>
      <c r="P90" s="107">
        <f t="shared" si="0"/>
        <v>28</v>
      </c>
      <c r="Q90" s="107">
        <f t="shared" si="0"/>
        <v>67</v>
      </c>
      <c r="R90" s="107">
        <f t="shared" si="0"/>
        <v>30</v>
      </c>
      <c r="S90" s="107">
        <f t="shared" si="0"/>
        <v>1</v>
      </c>
      <c r="T90" s="107">
        <f t="shared" si="0"/>
        <v>383.1</v>
      </c>
      <c r="U90" s="107">
        <f t="shared" si="0"/>
        <v>453</v>
      </c>
      <c r="V90" s="107">
        <f t="shared" si="0"/>
        <v>2</v>
      </c>
      <c r="W90" s="107">
        <f t="shared" si="0"/>
        <v>24</v>
      </c>
      <c r="X90" s="107">
        <f t="shared" si="0"/>
        <v>54</v>
      </c>
      <c r="Y90" s="107">
        <f t="shared" si="0"/>
        <v>0</v>
      </c>
      <c r="Z90" s="107">
        <f t="shared" si="0"/>
        <v>164.5</v>
      </c>
      <c r="AA90" s="107">
        <f t="shared" si="0"/>
        <v>201.06</v>
      </c>
      <c r="AB90" s="107">
        <f t="shared" si="0"/>
        <v>0</v>
      </c>
      <c r="AC90" s="107">
        <f t="shared" si="0"/>
        <v>71.19</v>
      </c>
      <c r="AD90" s="107">
        <f t="shared" si="0"/>
        <v>29.83</v>
      </c>
      <c r="AE90" s="107">
        <f t="shared" si="0"/>
        <v>0</v>
      </c>
      <c r="AF90" s="107">
        <f t="shared" si="0"/>
        <v>0</v>
      </c>
      <c r="AG90" s="107">
        <f t="shared" si="0"/>
        <v>206.31</v>
      </c>
      <c r="AH90" s="107">
        <f t="shared" si="0"/>
        <v>403.44</v>
      </c>
      <c r="AI90" s="107">
        <f t="shared" si="0"/>
        <v>0</v>
      </c>
      <c r="AJ90" s="107">
        <f t="shared" si="0"/>
        <v>0</v>
      </c>
      <c r="AK90" s="107">
        <f t="shared" si="0"/>
        <v>12</v>
      </c>
      <c r="AL90" s="107">
        <f t="shared" si="0"/>
        <v>27.240000000000002</v>
      </c>
      <c r="AM90" s="107">
        <f t="shared" si="0"/>
        <v>0</v>
      </c>
      <c r="AN90" s="107">
        <f t="shared" si="0"/>
        <v>0</v>
      </c>
      <c r="AO90" s="107">
        <f t="shared" si="0"/>
        <v>140</v>
      </c>
      <c r="AP90" s="107">
        <f t="shared" si="0"/>
        <v>313</v>
      </c>
      <c r="AQ90" s="107">
        <f t="shared" si="0"/>
        <v>0</v>
      </c>
      <c r="AR90" s="107">
        <f t="shared" si="0"/>
        <v>0</v>
      </c>
      <c r="AS90" s="107">
        <f t="shared" si="0"/>
        <v>25</v>
      </c>
      <c r="AT90" s="107">
        <f t="shared" si="0"/>
        <v>38</v>
      </c>
      <c r="AU90" s="108">
        <f t="shared" si="0"/>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AZ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328125" defaultRowHeight="14.5" x14ac:dyDescent="0.35"/>
  <cols>
    <col min="1" max="1" width="24.6328125" style="75" customWidth="1"/>
    <col min="2" max="47" width="8.6328125" style="79" customWidth="1"/>
    <col min="48" max="52" width="12.6328125" style="74"/>
    <col min="53" max="16384" width="12.6328125" style="75"/>
  </cols>
  <sheetData>
    <row r="1" spans="1:52" x14ac:dyDescent="0.35">
      <c r="A1" s="72" t="s">
        <v>167</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row>
    <row r="2" spans="1:52" ht="15.5" x14ac:dyDescent="0.35">
      <c r="A2" s="76" t="s">
        <v>79</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row>
    <row r="3" spans="1:52" x14ac:dyDescent="0.35">
      <c r="A3" s="78" t="str">
        <f>'Employment Totals'!$A$3</f>
        <v>2022-23</v>
      </c>
    </row>
    <row r="4" spans="1:52" ht="15.5" x14ac:dyDescent="0.35">
      <c r="A4" s="111"/>
      <c r="B4" s="82" t="s">
        <v>165</v>
      </c>
      <c r="C4" s="82"/>
      <c r="D4" s="82"/>
      <c r="E4" s="81" t="s">
        <v>108</v>
      </c>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3" t="s">
        <v>146</v>
      </c>
    </row>
    <row r="5" spans="1:52" s="85" customFormat="1" ht="14" x14ac:dyDescent="0.35">
      <c r="A5" s="84"/>
      <c r="B5" s="42"/>
      <c r="C5" s="43"/>
      <c r="D5" s="43"/>
      <c r="E5" s="41"/>
      <c r="F5" s="42"/>
      <c r="G5" s="42"/>
      <c r="H5" s="42"/>
      <c r="I5" s="42"/>
      <c r="J5" s="42"/>
      <c r="K5" s="42"/>
      <c r="L5" s="43"/>
      <c r="M5" s="43"/>
      <c r="N5" s="42"/>
      <c r="O5" s="43"/>
      <c r="P5" s="43"/>
      <c r="Q5" s="42"/>
      <c r="R5" s="43"/>
      <c r="S5" s="43"/>
      <c r="T5" s="42"/>
      <c r="U5" s="43"/>
      <c r="V5" s="43"/>
      <c r="W5" s="42"/>
      <c r="X5" s="43"/>
      <c r="Y5" s="43"/>
      <c r="Z5" s="42"/>
      <c r="AA5" s="43"/>
      <c r="AB5" s="43"/>
      <c r="AC5" s="42"/>
      <c r="AD5" s="43"/>
      <c r="AE5" s="43"/>
      <c r="AF5" s="42"/>
      <c r="AG5" s="42"/>
      <c r="AH5" s="43"/>
      <c r="AI5" s="43"/>
      <c r="AJ5" s="42"/>
      <c r="AK5" s="42"/>
      <c r="AL5" s="43"/>
      <c r="AM5" s="43"/>
      <c r="AN5" s="42"/>
      <c r="AO5" s="42"/>
      <c r="AP5" s="43"/>
      <c r="AQ5" s="43"/>
      <c r="AR5" s="42"/>
      <c r="AS5" s="42"/>
      <c r="AT5" s="43"/>
      <c r="AU5" s="53"/>
    </row>
    <row r="6" spans="1:52" ht="14" x14ac:dyDescent="0.35">
      <c r="A6" s="115"/>
      <c r="B6" s="51"/>
      <c r="C6" s="35"/>
      <c r="D6" s="52"/>
      <c r="E6" s="54">
        <v>23050</v>
      </c>
      <c r="F6" s="35"/>
      <c r="G6" s="52"/>
      <c r="H6" s="54">
        <v>23100</v>
      </c>
      <c r="I6" s="35"/>
      <c r="J6" s="52"/>
      <c r="K6" s="54">
        <v>23110</v>
      </c>
      <c r="L6" s="35"/>
      <c r="M6" s="52"/>
      <c r="N6" s="54">
        <v>23135</v>
      </c>
      <c r="O6" s="35"/>
      <c r="P6" s="52"/>
      <c r="Q6" s="54">
        <v>23150</v>
      </c>
      <c r="R6" s="35"/>
      <c r="S6" s="52"/>
      <c r="T6" s="54">
        <v>23200</v>
      </c>
      <c r="U6" s="35"/>
      <c r="V6" s="52"/>
      <c r="W6" s="54">
        <v>23250</v>
      </c>
      <c r="X6" s="35"/>
      <c r="Y6" s="52"/>
      <c r="Z6" s="54">
        <v>23300</v>
      </c>
      <c r="AA6" s="35"/>
      <c r="AB6" s="52"/>
      <c r="AC6" s="54">
        <v>23350</v>
      </c>
      <c r="AD6" s="35"/>
      <c r="AE6" s="52"/>
      <c r="AF6" s="54">
        <v>23600</v>
      </c>
      <c r="AG6" s="59"/>
      <c r="AH6" s="35"/>
      <c r="AI6" s="52"/>
      <c r="AJ6" s="54">
        <v>23605</v>
      </c>
      <c r="AK6" s="59"/>
      <c r="AL6" s="35"/>
      <c r="AM6" s="52"/>
      <c r="AN6" s="54">
        <v>23610</v>
      </c>
      <c r="AO6" s="59"/>
      <c r="AP6" s="35"/>
      <c r="AQ6" s="52"/>
      <c r="AR6" s="54">
        <v>23615</v>
      </c>
      <c r="AS6" s="59"/>
      <c r="AT6" s="35"/>
      <c r="AU6" s="36"/>
      <c r="AV6" s="75"/>
      <c r="AW6" s="75"/>
      <c r="AX6" s="75"/>
      <c r="AY6" s="75"/>
      <c r="AZ6" s="75"/>
    </row>
    <row r="7" spans="1:52" s="88" customFormat="1" ht="20" x14ac:dyDescent="0.35">
      <c r="A7" s="116"/>
      <c r="B7" s="49" t="s">
        <v>144</v>
      </c>
      <c r="C7" s="38" t="s">
        <v>144</v>
      </c>
      <c r="D7" s="38" t="s">
        <v>144</v>
      </c>
      <c r="E7" s="55" t="s">
        <v>80</v>
      </c>
      <c r="F7" s="56"/>
      <c r="G7" s="57"/>
      <c r="H7" s="55" t="s">
        <v>83</v>
      </c>
      <c r="I7" s="56"/>
      <c r="J7" s="57"/>
      <c r="K7" s="55" t="s">
        <v>84</v>
      </c>
      <c r="L7" s="56"/>
      <c r="M7" s="57"/>
      <c r="N7" s="55" t="s">
        <v>85</v>
      </c>
      <c r="O7" s="56"/>
      <c r="P7" s="57"/>
      <c r="Q7" s="55" t="s">
        <v>86</v>
      </c>
      <c r="R7" s="56"/>
      <c r="S7" s="57"/>
      <c r="T7" s="55" t="s">
        <v>87</v>
      </c>
      <c r="U7" s="56"/>
      <c r="V7" s="57"/>
      <c r="W7" s="55" t="s">
        <v>88</v>
      </c>
      <c r="X7" s="56"/>
      <c r="Y7" s="57"/>
      <c r="Z7" s="55" t="s">
        <v>89</v>
      </c>
      <c r="AA7" s="56"/>
      <c r="AB7" s="57"/>
      <c r="AC7" s="55" t="s">
        <v>90</v>
      </c>
      <c r="AD7" s="56"/>
      <c r="AE7" s="57"/>
      <c r="AF7" s="55" t="s">
        <v>91</v>
      </c>
      <c r="AG7" s="60"/>
      <c r="AH7" s="56"/>
      <c r="AI7" s="57"/>
      <c r="AJ7" s="55" t="s">
        <v>92</v>
      </c>
      <c r="AK7" s="60"/>
      <c r="AL7" s="56"/>
      <c r="AM7" s="57"/>
      <c r="AN7" s="55" t="s">
        <v>93</v>
      </c>
      <c r="AO7" s="60"/>
      <c r="AP7" s="56"/>
      <c r="AQ7" s="57"/>
      <c r="AR7" s="55" t="s">
        <v>94</v>
      </c>
      <c r="AS7" s="60"/>
      <c r="AT7" s="56"/>
      <c r="AU7" s="58"/>
    </row>
    <row r="8" spans="1:52" x14ac:dyDescent="0.35">
      <c r="A8" s="117"/>
      <c r="B8" s="50" t="s">
        <v>101</v>
      </c>
      <c r="C8" s="40" t="s">
        <v>102</v>
      </c>
      <c r="D8" s="48" t="s">
        <v>141</v>
      </c>
      <c r="E8" s="50" t="s">
        <v>101</v>
      </c>
      <c r="F8" s="40" t="s">
        <v>102</v>
      </c>
      <c r="G8" s="48" t="s">
        <v>141</v>
      </c>
      <c r="H8" s="50" t="s">
        <v>101</v>
      </c>
      <c r="I8" s="40" t="s">
        <v>102</v>
      </c>
      <c r="J8" s="48" t="s">
        <v>141</v>
      </c>
      <c r="K8" s="50" t="s">
        <v>101</v>
      </c>
      <c r="L8" s="40" t="s">
        <v>102</v>
      </c>
      <c r="M8" s="48" t="s">
        <v>141</v>
      </c>
      <c r="N8" s="50" t="s">
        <v>101</v>
      </c>
      <c r="O8" s="40" t="s">
        <v>102</v>
      </c>
      <c r="P8" s="48" t="s">
        <v>141</v>
      </c>
      <c r="Q8" s="50" t="s">
        <v>101</v>
      </c>
      <c r="R8" s="40" t="s">
        <v>102</v>
      </c>
      <c r="S8" s="48" t="s">
        <v>141</v>
      </c>
      <c r="T8" s="50" t="s">
        <v>101</v>
      </c>
      <c r="U8" s="40" t="s">
        <v>102</v>
      </c>
      <c r="V8" s="48" t="s">
        <v>141</v>
      </c>
      <c r="W8" s="50" t="s">
        <v>101</v>
      </c>
      <c r="X8" s="40" t="s">
        <v>102</v>
      </c>
      <c r="Y8" s="48" t="s">
        <v>141</v>
      </c>
      <c r="Z8" s="50" t="s">
        <v>101</v>
      </c>
      <c r="AA8" s="40" t="s">
        <v>102</v>
      </c>
      <c r="AB8" s="48" t="s">
        <v>141</v>
      </c>
      <c r="AC8" s="50" t="s">
        <v>101</v>
      </c>
      <c r="AD8" s="40" t="s">
        <v>102</v>
      </c>
      <c r="AE8" s="48" t="s">
        <v>141</v>
      </c>
      <c r="AF8" s="50"/>
      <c r="AG8" s="40" t="s">
        <v>101</v>
      </c>
      <c r="AH8" s="40" t="s">
        <v>102</v>
      </c>
      <c r="AI8" s="48" t="s">
        <v>141</v>
      </c>
      <c r="AJ8" s="50"/>
      <c r="AK8" s="40" t="s">
        <v>101</v>
      </c>
      <c r="AL8" s="40" t="s">
        <v>102</v>
      </c>
      <c r="AM8" s="48" t="s">
        <v>141</v>
      </c>
      <c r="AN8" s="50"/>
      <c r="AO8" s="40" t="s">
        <v>101</v>
      </c>
      <c r="AP8" s="40" t="s">
        <v>102</v>
      </c>
      <c r="AQ8" s="48" t="s">
        <v>141</v>
      </c>
      <c r="AR8" s="50"/>
      <c r="AS8" s="40" t="s">
        <v>101</v>
      </c>
      <c r="AT8" s="40" t="s">
        <v>102</v>
      </c>
      <c r="AU8" s="39" t="s">
        <v>141</v>
      </c>
    </row>
    <row r="9" spans="1:52" x14ac:dyDescent="0.35">
      <c r="A9" s="90"/>
      <c r="B9" s="93"/>
      <c r="C9" s="93"/>
      <c r="D9" s="93"/>
      <c r="E9" s="118"/>
      <c r="F9" s="119"/>
      <c r="G9" s="119"/>
      <c r="H9" s="119"/>
      <c r="I9" s="119"/>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1"/>
    </row>
    <row r="10" spans="1:52" x14ac:dyDescent="0.35">
      <c r="A10" s="95" t="s">
        <v>0</v>
      </c>
      <c r="B10" s="97">
        <v>0</v>
      </c>
      <c r="C10" s="97">
        <v>0</v>
      </c>
      <c r="D10" s="97">
        <v>0</v>
      </c>
      <c r="E10" s="122">
        <v>0</v>
      </c>
      <c r="F10" s="123">
        <v>0</v>
      </c>
      <c r="G10" s="123">
        <v>0</v>
      </c>
      <c r="H10" s="123">
        <v>0</v>
      </c>
      <c r="I10" s="123">
        <v>0</v>
      </c>
      <c r="J10" s="123">
        <v>0</v>
      </c>
      <c r="K10" s="123">
        <v>0</v>
      </c>
      <c r="L10" s="123">
        <v>0</v>
      </c>
      <c r="M10" s="123">
        <v>0</v>
      </c>
      <c r="N10" s="123">
        <v>0</v>
      </c>
      <c r="O10" s="123">
        <v>0</v>
      </c>
      <c r="P10" s="123">
        <v>0</v>
      </c>
      <c r="Q10" s="123">
        <v>0</v>
      </c>
      <c r="R10" s="123">
        <v>0</v>
      </c>
      <c r="S10" s="123">
        <v>0</v>
      </c>
      <c r="T10" s="123">
        <v>0</v>
      </c>
      <c r="U10" s="123">
        <v>0</v>
      </c>
      <c r="V10" s="123">
        <v>0</v>
      </c>
      <c r="W10" s="123">
        <v>0</v>
      </c>
      <c r="X10" s="123">
        <v>0</v>
      </c>
      <c r="Y10" s="123">
        <v>0</v>
      </c>
      <c r="Z10" s="123">
        <v>0</v>
      </c>
      <c r="AA10" s="123">
        <v>0</v>
      </c>
      <c r="AB10" s="123">
        <v>0</v>
      </c>
      <c r="AC10" s="123">
        <v>0</v>
      </c>
      <c r="AD10" s="123">
        <v>0</v>
      </c>
      <c r="AE10" s="123">
        <v>0</v>
      </c>
      <c r="AF10" s="123">
        <v>0</v>
      </c>
      <c r="AG10" s="123">
        <v>0</v>
      </c>
      <c r="AH10" s="123">
        <v>0</v>
      </c>
      <c r="AI10" s="123">
        <v>0</v>
      </c>
      <c r="AJ10" s="123">
        <v>0</v>
      </c>
      <c r="AK10" s="123">
        <v>0</v>
      </c>
      <c r="AL10" s="123">
        <v>0</v>
      </c>
      <c r="AM10" s="123">
        <v>0</v>
      </c>
      <c r="AN10" s="123">
        <v>0</v>
      </c>
      <c r="AO10" s="123">
        <v>0</v>
      </c>
      <c r="AP10" s="123">
        <v>0</v>
      </c>
      <c r="AQ10" s="123">
        <v>0</v>
      </c>
      <c r="AR10" s="123">
        <v>0</v>
      </c>
      <c r="AS10" s="123">
        <v>0</v>
      </c>
      <c r="AT10" s="123">
        <v>0</v>
      </c>
      <c r="AU10" s="124">
        <v>0</v>
      </c>
    </row>
    <row r="11" spans="1:52" x14ac:dyDescent="0.35">
      <c r="A11" s="95" t="s">
        <v>1</v>
      </c>
      <c r="B11" s="97">
        <v>4</v>
      </c>
      <c r="C11" s="97">
        <v>12</v>
      </c>
      <c r="D11" s="97">
        <v>0</v>
      </c>
      <c r="E11" s="122">
        <v>0</v>
      </c>
      <c r="F11" s="123">
        <v>0</v>
      </c>
      <c r="G11" s="123">
        <v>0</v>
      </c>
      <c r="H11" s="123">
        <v>0</v>
      </c>
      <c r="I11" s="123">
        <v>0</v>
      </c>
      <c r="J11" s="123">
        <v>0</v>
      </c>
      <c r="K11" s="123">
        <v>0</v>
      </c>
      <c r="L11" s="123">
        <v>0</v>
      </c>
      <c r="M11" s="123">
        <v>0</v>
      </c>
      <c r="N11" s="123">
        <v>1</v>
      </c>
      <c r="O11" s="123">
        <v>6</v>
      </c>
      <c r="P11" s="123">
        <v>0</v>
      </c>
      <c r="Q11" s="123">
        <v>0</v>
      </c>
      <c r="R11" s="123">
        <v>0</v>
      </c>
      <c r="S11" s="123">
        <v>0</v>
      </c>
      <c r="T11" s="123">
        <v>0</v>
      </c>
      <c r="U11" s="123">
        <v>0</v>
      </c>
      <c r="V11" s="123">
        <v>0</v>
      </c>
      <c r="W11" s="123">
        <v>0</v>
      </c>
      <c r="X11" s="123">
        <v>0</v>
      </c>
      <c r="Y11" s="123">
        <v>0</v>
      </c>
      <c r="Z11" s="123">
        <v>3</v>
      </c>
      <c r="AA11" s="123">
        <v>6</v>
      </c>
      <c r="AB11" s="123">
        <v>0</v>
      </c>
      <c r="AC11" s="123">
        <v>0</v>
      </c>
      <c r="AD11" s="123">
        <v>0</v>
      </c>
      <c r="AE11" s="123">
        <v>0</v>
      </c>
      <c r="AF11" s="123">
        <v>0</v>
      </c>
      <c r="AG11" s="123">
        <v>0</v>
      </c>
      <c r="AH11" s="123">
        <v>0</v>
      </c>
      <c r="AI11" s="123">
        <v>0</v>
      </c>
      <c r="AJ11" s="123">
        <v>0</v>
      </c>
      <c r="AK11" s="123">
        <v>0</v>
      </c>
      <c r="AL11" s="123">
        <v>0</v>
      </c>
      <c r="AM11" s="123">
        <v>0</v>
      </c>
      <c r="AN11" s="123">
        <v>0</v>
      </c>
      <c r="AO11" s="123">
        <v>0</v>
      </c>
      <c r="AP11" s="123">
        <v>0</v>
      </c>
      <c r="AQ11" s="123">
        <v>0</v>
      </c>
      <c r="AR11" s="123">
        <v>0</v>
      </c>
      <c r="AS11" s="123">
        <v>0</v>
      </c>
      <c r="AT11" s="123">
        <v>0</v>
      </c>
      <c r="AU11" s="124">
        <v>0</v>
      </c>
    </row>
    <row r="12" spans="1:52" x14ac:dyDescent="0.35">
      <c r="A12" s="95" t="s">
        <v>2</v>
      </c>
      <c r="B12" s="97">
        <v>76</v>
      </c>
      <c r="C12" s="97">
        <v>81</v>
      </c>
      <c r="D12" s="97">
        <v>0</v>
      </c>
      <c r="E12" s="122">
        <v>0</v>
      </c>
      <c r="F12" s="123">
        <v>0</v>
      </c>
      <c r="G12" s="123">
        <v>0</v>
      </c>
      <c r="H12" s="123">
        <v>16</v>
      </c>
      <c r="I12" s="123">
        <v>40</v>
      </c>
      <c r="J12" s="123">
        <v>0</v>
      </c>
      <c r="K12" s="123">
        <v>0</v>
      </c>
      <c r="L12" s="123">
        <v>0</v>
      </c>
      <c r="M12" s="123">
        <v>0</v>
      </c>
      <c r="N12" s="123">
        <v>0</v>
      </c>
      <c r="O12" s="123">
        <v>3</v>
      </c>
      <c r="P12" s="123">
        <v>0</v>
      </c>
      <c r="Q12" s="123">
        <v>0</v>
      </c>
      <c r="R12" s="123">
        <v>0</v>
      </c>
      <c r="S12" s="123">
        <v>0</v>
      </c>
      <c r="T12" s="123">
        <v>0</v>
      </c>
      <c r="U12" s="123">
        <v>0</v>
      </c>
      <c r="V12" s="123">
        <v>0</v>
      </c>
      <c r="W12" s="123">
        <v>0</v>
      </c>
      <c r="X12" s="123">
        <v>0</v>
      </c>
      <c r="Y12" s="123">
        <v>0</v>
      </c>
      <c r="Z12" s="123">
        <v>60</v>
      </c>
      <c r="AA12" s="123">
        <v>38</v>
      </c>
      <c r="AB12" s="123">
        <v>0</v>
      </c>
      <c r="AC12" s="123">
        <v>0</v>
      </c>
      <c r="AD12" s="123">
        <v>0</v>
      </c>
      <c r="AE12" s="123">
        <v>0</v>
      </c>
      <c r="AF12" s="123">
        <v>0</v>
      </c>
      <c r="AG12" s="123">
        <v>0</v>
      </c>
      <c r="AH12" s="123">
        <v>0</v>
      </c>
      <c r="AI12" s="123">
        <v>0</v>
      </c>
      <c r="AJ12" s="123">
        <v>0</v>
      </c>
      <c r="AK12" s="123">
        <v>0</v>
      </c>
      <c r="AL12" s="123">
        <v>0</v>
      </c>
      <c r="AM12" s="123">
        <v>0</v>
      </c>
      <c r="AN12" s="123">
        <v>0</v>
      </c>
      <c r="AO12" s="123">
        <v>0</v>
      </c>
      <c r="AP12" s="123">
        <v>0</v>
      </c>
      <c r="AQ12" s="123">
        <v>0</v>
      </c>
      <c r="AR12" s="123">
        <v>0</v>
      </c>
      <c r="AS12" s="123">
        <v>0</v>
      </c>
      <c r="AT12" s="123">
        <v>0</v>
      </c>
      <c r="AU12" s="124">
        <v>0</v>
      </c>
    </row>
    <row r="13" spans="1:52" x14ac:dyDescent="0.35">
      <c r="A13" s="95" t="s">
        <v>3</v>
      </c>
      <c r="B13" s="97">
        <v>0</v>
      </c>
      <c r="C13" s="97">
        <v>0</v>
      </c>
      <c r="D13" s="97">
        <v>0</v>
      </c>
      <c r="E13" s="122">
        <v>0</v>
      </c>
      <c r="F13" s="123">
        <v>0</v>
      </c>
      <c r="G13" s="123">
        <v>0</v>
      </c>
      <c r="H13" s="123">
        <v>0</v>
      </c>
      <c r="I13" s="123">
        <v>0</v>
      </c>
      <c r="J13" s="123">
        <v>0</v>
      </c>
      <c r="K13" s="123">
        <v>0</v>
      </c>
      <c r="L13" s="123">
        <v>0</v>
      </c>
      <c r="M13" s="123">
        <v>0</v>
      </c>
      <c r="N13" s="123">
        <v>0</v>
      </c>
      <c r="O13" s="123">
        <v>0</v>
      </c>
      <c r="P13" s="123">
        <v>0</v>
      </c>
      <c r="Q13" s="123">
        <v>0</v>
      </c>
      <c r="R13" s="123">
        <v>0</v>
      </c>
      <c r="S13" s="123">
        <v>0</v>
      </c>
      <c r="T13" s="123">
        <v>0</v>
      </c>
      <c r="U13" s="123">
        <v>0</v>
      </c>
      <c r="V13" s="123">
        <v>0</v>
      </c>
      <c r="W13" s="123">
        <v>0</v>
      </c>
      <c r="X13" s="123">
        <v>0</v>
      </c>
      <c r="Y13" s="123">
        <v>0</v>
      </c>
      <c r="Z13" s="123">
        <v>0</v>
      </c>
      <c r="AA13" s="123">
        <v>0</v>
      </c>
      <c r="AB13" s="123">
        <v>0</v>
      </c>
      <c r="AC13" s="123">
        <v>0</v>
      </c>
      <c r="AD13" s="123">
        <v>0</v>
      </c>
      <c r="AE13" s="123">
        <v>0</v>
      </c>
      <c r="AF13" s="123">
        <v>0</v>
      </c>
      <c r="AG13" s="123">
        <v>0</v>
      </c>
      <c r="AH13" s="123">
        <v>0</v>
      </c>
      <c r="AI13" s="123">
        <v>0</v>
      </c>
      <c r="AJ13" s="123">
        <v>0</v>
      </c>
      <c r="AK13" s="123">
        <v>0</v>
      </c>
      <c r="AL13" s="123">
        <v>0</v>
      </c>
      <c r="AM13" s="123">
        <v>0</v>
      </c>
      <c r="AN13" s="123">
        <v>0</v>
      </c>
      <c r="AO13" s="123">
        <v>0</v>
      </c>
      <c r="AP13" s="123">
        <v>0</v>
      </c>
      <c r="AQ13" s="123">
        <v>0</v>
      </c>
      <c r="AR13" s="123">
        <v>0</v>
      </c>
      <c r="AS13" s="123">
        <v>0</v>
      </c>
      <c r="AT13" s="123">
        <v>0</v>
      </c>
      <c r="AU13" s="124">
        <v>0</v>
      </c>
    </row>
    <row r="14" spans="1:52" x14ac:dyDescent="0.35">
      <c r="A14" s="95" t="s">
        <v>4</v>
      </c>
      <c r="B14" s="97">
        <v>0</v>
      </c>
      <c r="C14" s="97">
        <v>0</v>
      </c>
      <c r="D14" s="97">
        <v>0</v>
      </c>
      <c r="E14" s="122">
        <v>0</v>
      </c>
      <c r="F14" s="123">
        <v>0</v>
      </c>
      <c r="G14" s="123">
        <v>0</v>
      </c>
      <c r="H14" s="123">
        <v>0</v>
      </c>
      <c r="I14" s="123">
        <v>0</v>
      </c>
      <c r="J14" s="123">
        <v>0</v>
      </c>
      <c r="K14" s="123">
        <v>0</v>
      </c>
      <c r="L14" s="123">
        <v>0</v>
      </c>
      <c r="M14" s="123">
        <v>0</v>
      </c>
      <c r="N14" s="123">
        <v>0</v>
      </c>
      <c r="O14" s="123">
        <v>0</v>
      </c>
      <c r="P14" s="123">
        <v>0</v>
      </c>
      <c r="Q14" s="123">
        <v>0</v>
      </c>
      <c r="R14" s="123">
        <v>0</v>
      </c>
      <c r="S14" s="123">
        <v>0</v>
      </c>
      <c r="T14" s="123">
        <v>0</v>
      </c>
      <c r="U14" s="123">
        <v>0</v>
      </c>
      <c r="V14" s="123">
        <v>0</v>
      </c>
      <c r="W14" s="123">
        <v>0</v>
      </c>
      <c r="X14" s="123">
        <v>0</v>
      </c>
      <c r="Y14" s="123">
        <v>0</v>
      </c>
      <c r="Z14" s="123">
        <v>0</v>
      </c>
      <c r="AA14" s="123">
        <v>0</v>
      </c>
      <c r="AB14" s="123">
        <v>0</v>
      </c>
      <c r="AC14" s="123">
        <v>0</v>
      </c>
      <c r="AD14" s="123">
        <v>0</v>
      </c>
      <c r="AE14" s="123">
        <v>0</v>
      </c>
      <c r="AF14" s="123">
        <v>0</v>
      </c>
      <c r="AG14" s="123">
        <v>0</v>
      </c>
      <c r="AH14" s="123">
        <v>0</v>
      </c>
      <c r="AI14" s="123">
        <v>0</v>
      </c>
      <c r="AJ14" s="123">
        <v>0</v>
      </c>
      <c r="AK14" s="123">
        <v>0</v>
      </c>
      <c r="AL14" s="123">
        <v>0</v>
      </c>
      <c r="AM14" s="123">
        <v>0</v>
      </c>
      <c r="AN14" s="123">
        <v>0</v>
      </c>
      <c r="AO14" s="123">
        <v>0</v>
      </c>
      <c r="AP14" s="123">
        <v>0</v>
      </c>
      <c r="AQ14" s="123">
        <v>0</v>
      </c>
      <c r="AR14" s="123">
        <v>0</v>
      </c>
      <c r="AS14" s="123">
        <v>0</v>
      </c>
      <c r="AT14" s="123">
        <v>0</v>
      </c>
      <c r="AU14" s="124">
        <v>0</v>
      </c>
    </row>
    <row r="15" spans="1:52" x14ac:dyDescent="0.35">
      <c r="A15" s="95" t="s">
        <v>5</v>
      </c>
      <c r="B15" s="97">
        <v>0</v>
      </c>
      <c r="C15" s="97">
        <v>0</v>
      </c>
      <c r="D15" s="97">
        <v>0</v>
      </c>
      <c r="E15" s="122">
        <v>0</v>
      </c>
      <c r="F15" s="123">
        <v>0</v>
      </c>
      <c r="G15" s="123">
        <v>0</v>
      </c>
      <c r="H15" s="123">
        <v>0</v>
      </c>
      <c r="I15" s="123">
        <v>0</v>
      </c>
      <c r="J15" s="123">
        <v>0</v>
      </c>
      <c r="K15" s="123">
        <v>0</v>
      </c>
      <c r="L15" s="123">
        <v>0</v>
      </c>
      <c r="M15" s="123">
        <v>0</v>
      </c>
      <c r="N15" s="123">
        <v>0</v>
      </c>
      <c r="O15" s="123">
        <v>0</v>
      </c>
      <c r="P15" s="123">
        <v>0</v>
      </c>
      <c r="Q15" s="123">
        <v>0</v>
      </c>
      <c r="R15" s="123">
        <v>0</v>
      </c>
      <c r="S15" s="123">
        <v>0</v>
      </c>
      <c r="T15" s="123">
        <v>0</v>
      </c>
      <c r="U15" s="123">
        <v>0</v>
      </c>
      <c r="V15" s="123">
        <v>0</v>
      </c>
      <c r="W15" s="123">
        <v>0</v>
      </c>
      <c r="X15" s="123">
        <v>0</v>
      </c>
      <c r="Y15" s="123">
        <v>0</v>
      </c>
      <c r="Z15" s="123">
        <v>0</v>
      </c>
      <c r="AA15" s="123">
        <v>0</v>
      </c>
      <c r="AB15" s="123">
        <v>0</v>
      </c>
      <c r="AC15" s="123">
        <v>0</v>
      </c>
      <c r="AD15" s="123">
        <v>0</v>
      </c>
      <c r="AE15" s="123">
        <v>0</v>
      </c>
      <c r="AF15" s="123">
        <v>0</v>
      </c>
      <c r="AG15" s="123">
        <v>0</v>
      </c>
      <c r="AH15" s="123">
        <v>0</v>
      </c>
      <c r="AI15" s="123">
        <v>0</v>
      </c>
      <c r="AJ15" s="123">
        <v>0</v>
      </c>
      <c r="AK15" s="123">
        <v>0</v>
      </c>
      <c r="AL15" s="123">
        <v>0</v>
      </c>
      <c r="AM15" s="123">
        <v>0</v>
      </c>
      <c r="AN15" s="123">
        <v>0</v>
      </c>
      <c r="AO15" s="123">
        <v>0</v>
      </c>
      <c r="AP15" s="123">
        <v>0</v>
      </c>
      <c r="AQ15" s="123">
        <v>0</v>
      </c>
      <c r="AR15" s="123">
        <v>0</v>
      </c>
      <c r="AS15" s="123">
        <v>0</v>
      </c>
      <c r="AT15" s="123">
        <v>0</v>
      </c>
      <c r="AU15" s="124">
        <v>0</v>
      </c>
    </row>
    <row r="16" spans="1:52" x14ac:dyDescent="0.35">
      <c r="A16" s="95" t="s">
        <v>6</v>
      </c>
      <c r="B16" s="97">
        <v>82</v>
      </c>
      <c r="C16" s="97">
        <v>189</v>
      </c>
      <c r="D16" s="97">
        <v>0</v>
      </c>
      <c r="E16" s="122">
        <v>0</v>
      </c>
      <c r="F16" s="123">
        <v>0</v>
      </c>
      <c r="G16" s="123">
        <v>0</v>
      </c>
      <c r="H16" s="123">
        <v>0</v>
      </c>
      <c r="I16" s="123">
        <v>0</v>
      </c>
      <c r="J16" s="123">
        <v>0</v>
      </c>
      <c r="K16" s="123">
        <v>0</v>
      </c>
      <c r="L16" s="123">
        <v>0</v>
      </c>
      <c r="M16" s="123">
        <v>0</v>
      </c>
      <c r="N16" s="123">
        <v>82</v>
      </c>
      <c r="O16" s="123">
        <v>189</v>
      </c>
      <c r="P16" s="123">
        <v>0</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t="s">
        <v>174</v>
      </c>
      <c r="AG16" s="123">
        <v>0</v>
      </c>
      <c r="AH16" s="123">
        <v>0</v>
      </c>
      <c r="AI16" s="123">
        <v>0</v>
      </c>
      <c r="AJ16" s="123" t="s">
        <v>175</v>
      </c>
      <c r="AK16" s="123">
        <v>0</v>
      </c>
      <c r="AL16" s="123">
        <v>0</v>
      </c>
      <c r="AM16" s="123">
        <v>0</v>
      </c>
      <c r="AN16" s="123" t="s">
        <v>176</v>
      </c>
      <c r="AO16" s="123">
        <v>0</v>
      </c>
      <c r="AP16" s="123">
        <v>0</v>
      </c>
      <c r="AQ16" s="123">
        <v>0</v>
      </c>
      <c r="AR16" s="123" t="s">
        <v>177</v>
      </c>
      <c r="AS16" s="123">
        <v>0</v>
      </c>
      <c r="AT16" s="123">
        <v>0</v>
      </c>
      <c r="AU16" s="124">
        <v>0</v>
      </c>
    </row>
    <row r="17" spans="1:52" ht="14" x14ac:dyDescent="0.35">
      <c r="A17" s="95" t="s">
        <v>7</v>
      </c>
      <c r="B17" s="97">
        <v>113</v>
      </c>
      <c r="C17" s="97">
        <v>230</v>
      </c>
      <c r="D17" s="97">
        <v>0</v>
      </c>
      <c r="E17" s="122">
        <v>17</v>
      </c>
      <c r="F17" s="123">
        <v>26</v>
      </c>
      <c r="G17" s="123">
        <v>0</v>
      </c>
      <c r="H17" s="123">
        <v>31</v>
      </c>
      <c r="I17" s="123">
        <v>30</v>
      </c>
      <c r="J17" s="123">
        <v>0</v>
      </c>
      <c r="K17" s="123">
        <v>20</v>
      </c>
      <c r="L17" s="123">
        <v>28</v>
      </c>
      <c r="M17" s="123">
        <v>0</v>
      </c>
      <c r="N17" s="123">
        <v>34</v>
      </c>
      <c r="O17" s="123">
        <v>120</v>
      </c>
      <c r="P17" s="123">
        <v>0</v>
      </c>
      <c r="Q17" s="123">
        <v>8</v>
      </c>
      <c r="R17" s="123">
        <v>8</v>
      </c>
      <c r="S17" s="123">
        <v>0</v>
      </c>
      <c r="T17" s="123">
        <v>0</v>
      </c>
      <c r="U17" s="123">
        <v>0</v>
      </c>
      <c r="V17" s="123">
        <v>0</v>
      </c>
      <c r="W17" s="123">
        <v>3</v>
      </c>
      <c r="X17" s="123">
        <v>18</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4">
        <v>0</v>
      </c>
      <c r="AV17" s="75"/>
      <c r="AW17" s="75"/>
      <c r="AX17" s="75"/>
      <c r="AY17" s="75"/>
      <c r="AZ17" s="75"/>
    </row>
    <row r="18" spans="1:52" ht="14" x14ac:dyDescent="0.35">
      <c r="A18" s="95" t="s">
        <v>8</v>
      </c>
      <c r="B18" s="97">
        <v>143</v>
      </c>
      <c r="C18" s="97">
        <v>201</v>
      </c>
      <c r="D18" s="97">
        <v>8</v>
      </c>
      <c r="E18" s="122">
        <v>0</v>
      </c>
      <c r="F18" s="123">
        <v>0</v>
      </c>
      <c r="G18" s="123">
        <v>0</v>
      </c>
      <c r="H18" s="123">
        <v>41</v>
      </c>
      <c r="I18" s="123">
        <v>33</v>
      </c>
      <c r="J18" s="123">
        <v>6</v>
      </c>
      <c r="K18" s="123">
        <v>32</v>
      </c>
      <c r="L18" s="123">
        <v>69</v>
      </c>
      <c r="M18" s="123">
        <v>0</v>
      </c>
      <c r="N18" s="123">
        <v>19</v>
      </c>
      <c r="O18" s="123">
        <v>34</v>
      </c>
      <c r="P18" s="123">
        <v>0</v>
      </c>
      <c r="Q18" s="123">
        <v>0</v>
      </c>
      <c r="R18" s="123">
        <v>0</v>
      </c>
      <c r="S18" s="123">
        <v>0</v>
      </c>
      <c r="T18" s="123">
        <v>0</v>
      </c>
      <c r="U18" s="123">
        <v>0</v>
      </c>
      <c r="V18" s="123">
        <v>0</v>
      </c>
      <c r="W18" s="123">
        <v>51</v>
      </c>
      <c r="X18" s="123">
        <v>65</v>
      </c>
      <c r="Y18" s="123">
        <v>2</v>
      </c>
      <c r="Z18" s="123">
        <v>0</v>
      </c>
      <c r="AA18" s="123">
        <v>0</v>
      </c>
      <c r="AB18" s="123">
        <v>0</v>
      </c>
      <c r="AC18" s="123">
        <v>0</v>
      </c>
      <c r="AD18" s="123">
        <v>0</v>
      </c>
      <c r="AE18" s="123">
        <v>0</v>
      </c>
      <c r="AF18" s="123" t="s">
        <v>178</v>
      </c>
      <c r="AG18" s="123">
        <v>0</v>
      </c>
      <c r="AH18" s="123">
        <v>0</v>
      </c>
      <c r="AI18" s="123">
        <v>0</v>
      </c>
      <c r="AJ18" s="123" t="s">
        <v>179</v>
      </c>
      <c r="AK18" s="123">
        <v>0</v>
      </c>
      <c r="AL18" s="123">
        <v>0</v>
      </c>
      <c r="AM18" s="123">
        <v>0</v>
      </c>
      <c r="AN18" s="123" t="s">
        <v>180</v>
      </c>
      <c r="AO18" s="123">
        <v>0</v>
      </c>
      <c r="AP18" s="123">
        <v>0</v>
      </c>
      <c r="AQ18" s="123">
        <v>0</v>
      </c>
      <c r="AR18" s="123" t="s">
        <v>181</v>
      </c>
      <c r="AS18" s="123">
        <v>0</v>
      </c>
      <c r="AT18" s="123">
        <v>0</v>
      </c>
      <c r="AU18" s="124">
        <v>0</v>
      </c>
      <c r="AV18" s="75"/>
      <c r="AW18" s="75"/>
      <c r="AX18" s="75"/>
      <c r="AY18" s="75"/>
      <c r="AZ18" s="75"/>
    </row>
    <row r="19" spans="1:52" ht="14" x14ac:dyDescent="0.35">
      <c r="A19" s="95" t="s">
        <v>9</v>
      </c>
      <c r="B19" s="97">
        <v>93</v>
      </c>
      <c r="C19" s="97">
        <v>181</v>
      </c>
      <c r="D19" s="97">
        <v>0</v>
      </c>
      <c r="E19" s="122">
        <v>0</v>
      </c>
      <c r="F19" s="123">
        <v>0</v>
      </c>
      <c r="G19" s="123">
        <v>0</v>
      </c>
      <c r="H19" s="123">
        <v>26</v>
      </c>
      <c r="I19" s="123">
        <v>43</v>
      </c>
      <c r="J19" s="123">
        <v>0</v>
      </c>
      <c r="K19" s="123">
        <v>30</v>
      </c>
      <c r="L19" s="123">
        <v>38</v>
      </c>
      <c r="M19" s="123">
        <v>0</v>
      </c>
      <c r="N19" s="123">
        <v>32</v>
      </c>
      <c r="O19" s="123">
        <v>90</v>
      </c>
      <c r="P19" s="123">
        <v>0</v>
      </c>
      <c r="Q19" s="123">
        <v>0</v>
      </c>
      <c r="R19" s="123">
        <v>0</v>
      </c>
      <c r="S19" s="123">
        <v>0</v>
      </c>
      <c r="T19" s="123">
        <v>0</v>
      </c>
      <c r="U19" s="123">
        <v>0</v>
      </c>
      <c r="V19" s="123">
        <v>0</v>
      </c>
      <c r="W19" s="123">
        <v>5</v>
      </c>
      <c r="X19" s="123">
        <v>10</v>
      </c>
      <c r="Y19" s="123">
        <v>0</v>
      </c>
      <c r="Z19" s="123">
        <v>0</v>
      </c>
      <c r="AA19" s="123">
        <v>0</v>
      </c>
      <c r="AB19" s="123">
        <v>0</v>
      </c>
      <c r="AC19" s="123">
        <v>0</v>
      </c>
      <c r="AD19" s="123">
        <v>0</v>
      </c>
      <c r="AE19" s="123">
        <v>0</v>
      </c>
      <c r="AF19" s="123" t="s">
        <v>182</v>
      </c>
      <c r="AG19" s="123">
        <v>0</v>
      </c>
      <c r="AH19" s="123">
        <v>0</v>
      </c>
      <c r="AI19" s="123">
        <v>0</v>
      </c>
      <c r="AJ19" s="123">
        <v>0</v>
      </c>
      <c r="AK19" s="123">
        <v>0</v>
      </c>
      <c r="AL19" s="123">
        <v>0</v>
      </c>
      <c r="AM19" s="123">
        <v>0</v>
      </c>
      <c r="AN19" s="123">
        <v>0</v>
      </c>
      <c r="AO19" s="123">
        <v>0</v>
      </c>
      <c r="AP19" s="123">
        <v>0</v>
      </c>
      <c r="AQ19" s="123">
        <v>0</v>
      </c>
      <c r="AR19" s="123">
        <v>0</v>
      </c>
      <c r="AS19" s="123">
        <v>0</v>
      </c>
      <c r="AT19" s="123">
        <v>0</v>
      </c>
      <c r="AU19" s="124">
        <v>0</v>
      </c>
      <c r="AV19" s="75"/>
      <c r="AW19" s="75"/>
      <c r="AX19" s="75"/>
      <c r="AY19" s="75"/>
      <c r="AZ19" s="75"/>
    </row>
    <row r="20" spans="1:52" ht="14" x14ac:dyDescent="0.35">
      <c r="A20" s="95" t="s">
        <v>10</v>
      </c>
      <c r="B20" s="97">
        <v>0</v>
      </c>
      <c r="C20" s="97">
        <v>0</v>
      </c>
      <c r="D20" s="97">
        <v>0</v>
      </c>
      <c r="E20" s="122">
        <v>0</v>
      </c>
      <c r="F20" s="123">
        <v>0</v>
      </c>
      <c r="G20" s="123">
        <v>0</v>
      </c>
      <c r="H20" s="123">
        <v>0</v>
      </c>
      <c r="I20" s="123">
        <v>0</v>
      </c>
      <c r="J20" s="123">
        <v>0</v>
      </c>
      <c r="K20" s="123">
        <v>0</v>
      </c>
      <c r="L20" s="123">
        <v>0</v>
      </c>
      <c r="M20" s="123">
        <v>0</v>
      </c>
      <c r="N20" s="123">
        <v>0</v>
      </c>
      <c r="O20" s="123">
        <v>0</v>
      </c>
      <c r="P20" s="123">
        <v>0</v>
      </c>
      <c r="Q20" s="123">
        <v>0</v>
      </c>
      <c r="R20" s="123">
        <v>0</v>
      </c>
      <c r="S20" s="123">
        <v>0</v>
      </c>
      <c r="T20" s="123">
        <v>0</v>
      </c>
      <c r="U20" s="123">
        <v>0</v>
      </c>
      <c r="V20" s="123">
        <v>0</v>
      </c>
      <c r="W20" s="123">
        <v>0</v>
      </c>
      <c r="X20" s="123">
        <v>0</v>
      </c>
      <c r="Y20" s="123">
        <v>0</v>
      </c>
      <c r="Z20" s="123">
        <v>0</v>
      </c>
      <c r="AA20" s="123">
        <v>0</v>
      </c>
      <c r="AB20" s="123">
        <v>0</v>
      </c>
      <c r="AC20" s="123">
        <v>0</v>
      </c>
      <c r="AD20" s="123">
        <v>0</v>
      </c>
      <c r="AE20" s="123">
        <v>0</v>
      </c>
      <c r="AF20" s="123" t="s">
        <v>183</v>
      </c>
      <c r="AG20" s="123">
        <v>0</v>
      </c>
      <c r="AH20" s="123">
        <v>0</v>
      </c>
      <c r="AI20" s="123">
        <v>0</v>
      </c>
      <c r="AJ20" s="123" t="s">
        <v>184</v>
      </c>
      <c r="AK20" s="123">
        <v>0</v>
      </c>
      <c r="AL20" s="123">
        <v>0</v>
      </c>
      <c r="AM20" s="123">
        <v>0</v>
      </c>
      <c r="AN20" s="123" t="s">
        <v>185</v>
      </c>
      <c r="AO20" s="123">
        <v>0</v>
      </c>
      <c r="AP20" s="123">
        <v>0</v>
      </c>
      <c r="AQ20" s="123">
        <v>0</v>
      </c>
      <c r="AR20" s="123" t="s">
        <v>186</v>
      </c>
      <c r="AS20" s="123">
        <v>0</v>
      </c>
      <c r="AT20" s="123">
        <v>0</v>
      </c>
      <c r="AU20" s="124">
        <v>0</v>
      </c>
      <c r="AV20" s="75"/>
      <c r="AW20" s="75"/>
      <c r="AX20" s="75"/>
      <c r="AY20" s="75"/>
      <c r="AZ20" s="75"/>
    </row>
    <row r="21" spans="1:52" ht="14" x14ac:dyDescent="0.35">
      <c r="A21" s="95" t="s">
        <v>11</v>
      </c>
      <c r="B21" s="97">
        <v>21</v>
      </c>
      <c r="C21" s="97">
        <v>85</v>
      </c>
      <c r="D21" s="97">
        <v>0</v>
      </c>
      <c r="E21" s="122">
        <v>2</v>
      </c>
      <c r="F21" s="123">
        <v>9</v>
      </c>
      <c r="G21" s="123">
        <v>0</v>
      </c>
      <c r="H21" s="123">
        <v>5</v>
      </c>
      <c r="I21" s="123">
        <v>4</v>
      </c>
      <c r="J21" s="123">
        <v>0</v>
      </c>
      <c r="K21" s="123">
        <v>0</v>
      </c>
      <c r="L21" s="123">
        <v>0</v>
      </c>
      <c r="M21" s="123">
        <v>0</v>
      </c>
      <c r="N21" s="123">
        <v>14</v>
      </c>
      <c r="O21" s="123">
        <v>72</v>
      </c>
      <c r="P21" s="123">
        <v>0</v>
      </c>
      <c r="Q21" s="123">
        <v>0</v>
      </c>
      <c r="R21" s="123">
        <v>0</v>
      </c>
      <c r="S21" s="123">
        <v>0</v>
      </c>
      <c r="T21" s="123">
        <v>0</v>
      </c>
      <c r="U21" s="123">
        <v>0</v>
      </c>
      <c r="V21" s="123">
        <v>0</v>
      </c>
      <c r="W21" s="123">
        <v>0</v>
      </c>
      <c r="X21" s="123">
        <v>0</v>
      </c>
      <c r="Y21" s="123">
        <v>0</v>
      </c>
      <c r="Z21" s="123">
        <v>0</v>
      </c>
      <c r="AA21" s="123">
        <v>0</v>
      </c>
      <c r="AB21" s="123">
        <v>0</v>
      </c>
      <c r="AC21" s="123">
        <v>0</v>
      </c>
      <c r="AD21" s="123">
        <v>0</v>
      </c>
      <c r="AE21" s="123">
        <v>0</v>
      </c>
      <c r="AF21" s="123">
        <v>0</v>
      </c>
      <c r="AG21" s="123">
        <v>0</v>
      </c>
      <c r="AH21" s="123">
        <v>0</v>
      </c>
      <c r="AI21" s="123">
        <v>0</v>
      </c>
      <c r="AJ21" s="123">
        <v>0</v>
      </c>
      <c r="AK21" s="123">
        <v>0</v>
      </c>
      <c r="AL21" s="123">
        <v>0</v>
      </c>
      <c r="AM21" s="123">
        <v>0</v>
      </c>
      <c r="AN21" s="123">
        <v>0</v>
      </c>
      <c r="AO21" s="123">
        <v>0</v>
      </c>
      <c r="AP21" s="123">
        <v>0</v>
      </c>
      <c r="AQ21" s="123">
        <v>0</v>
      </c>
      <c r="AR21" s="123">
        <v>0</v>
      </c>
      <c r="AS21" s="123">
        <v>0</v>
      </c>
      <c r="AT21" s="123">
        <v>0</v>
      </c>
      <c r="AU21" s="124">
        <v>0</v>
      </c>
      <c r="AV21" s="75"/>
      <c r="AW21" s="75"/>
      <c r="AX21" s="75"/>
      <c r="AY21" s="75"/>
      <c r="AZ21" s="75"/>
    </row>
    <row r="22" spans="1:52" ht="14" x14ac:dyDescent="0.35">
      <c r="A22" s="95" t="s">
        <v>12</v>
      </c>
      <c r="B22" s="97">
        <v>74</v>
      </c>
      <c r="C22" s="97">
        <v>59</v>
      </c>
      <c r="D22" s="97">
        <v>0</v>
      </c>
      <c r="E22" s="122">
        <v>74</v>
      </c>
      <c r="F22" s="123">
        <v>59</v>
      </c>
      <c r="G22" s="123">
        <v>0</v>
      </c>
      <c r="H22" s="123">
        <v>0</v>
      </c>
      <c r="I22" s="123">
        <v>0</v>
      </c>
      <c r="J22" s="123">
        <v>0</v>
      </c>
      <c r="K22" s="123">
        <v>0</v>
      </c>
      <c r="L22" s="123">
        <v>0</v>
      </c>
      <c r="M22" s="123">
        <v>0</v>
      </c>
      <c r="N22" s="123">
        <v>0</v>
      </c>
      <c r="O22" s="123">
        <v>0</v>
      </c>
      <c r="P22" s="123">
        <v>0</v>
      </c>
      <c r="Q22" s="123">
        <v>0</v>
      </c>
      <c r="R22" s="123">
        <v>0</v>
      </c>
      <c r="S22" s="123">
        <v>0</v>
      </c>
      <c r="T22" s="123">
        <v>0</v>
      </c>
      <c r="U22" s="123">
        <v>0</v>
      </c>
      <c r="V22" s="123">
        <v>0</v>
      </c>
      <c r="W22" s="123">
        <v>0</v>
      </c>
      <c r="X22" s="123">
        <v>0</v>
      </c>
      <c r="Y22" s="123">
        <v>0</v>
      </c>
      <c r="Z22" s="123">
        <v>0</v>
      </c>
      <c r="AA22" s="123">
        <v>0</v>
      </c>
      <c r="AB22" s="123">
        <v>0</v>
      </c>
      <c r="AC22" s="123">
        <v>0</v>
      </c>
      <c r="AD22" s="123">
        <v>0</v>
      </c>
      <c r="AE22" s="123">
        <v>0</v>
      </c>
      <c r="AF22" s="123">
        <v>0</v>
      </c>
      <c r="AG22" s="123">
        <v>0</v>
      </c>
      <c r="AH22" s="123">
        <v>0</v>
      </c>
      <c r="AI22" s="123">
        <v>0</v>
      </c>
      <c r="AJ22" s="123">
        <v>0</v>
      </c>
      <c r="AK22" s="123">
        <v>0</v>
      </c>
      <c r="AL22" s="123">
        <v>0</v>
      </c>
      <c r="AM22" s="123">
        <v>0</v>
      </c>
      <c r="AN22" s="123">
        <v>0</v>
      </c>
      <c r="AO22" s="123">
        <v>0</v>
      </c>
      <c r="AP22" s="123">
        <v>0</v>
      </c>
      <c r="AQ22" s="123">
        <v>0</v>
      </c>
      <c r="AR22" s="123">
        <v>0</v>
      </c>
      <c r="AS22" s="123">
        <v>0</v>
      </c>
      <c r="AT22" s="123">
        <v>0</v>
      </c>
      <c r="AU22" s="124">
        <v>0</v>
      </c>
      <c r="AV22" s="75"/>
      <c r="AW22" s="75"/>
      <c r="AX22" s="75"/>
      <c r="AY22" s="75"/>
      <c r="AZ22" s="75"/>
    </row>
    <row r="23" spans="1:52" ht="14" x14ac:dyDescent="0.35">
      <c r="A23" s="95" t="s">
        <v>13</v>
      </c>
      <c r="B23" s="97">
        <v>81</v>
      </c>
      <c r="C23" s="97">
        <v>63</v>
      </c>
      <c r="D23" s="97">
        <v>0</v>
      </c>
      <c r="E23" s="122">
        <v>18</v>
      </c>
      <c r="F23" s="123">
        <v>15</v>
      </c>
      <c r="G23" s="123">
        <v>0</v>
      </c>
      <c r="H23" s="123">
        <v>35</v>
      </c>
      <c r="I23" s="123">
        <v>29</v>
      </c>
      <c r="J23" s="123">
        <v>0</v>
      </c>
      <c r="K23" s="123">
        <v>21</v>
      </c>
      <c r="L23" s="123">
        <v>10</v>
      </c>
      <c r="M23" s="123">
        <v>0</v>
      </c>
      <c r="N23" s="123">
        <v>7</v>
      </c>
      <c r="O23" s="123">
        <v>9</v>
      </c>
      <c r="P23" s="123">
        <v>0</v>
      </c>
      <c r="Q23" s="123">
        <v>0</v>
      </c>
      <c r="R23" s="123">
        <v>0</v>
      </c>
      <c r="S23" s="123">
        <v>0</v>
      </c>
      <c r="T23" s="123">
        <v>0</v>
      </c>
      <c r="U23" s="123">
        <v>0</v>
      </c>
      <c r="V23" s="123">
        <v>0</v>
      </c>
      <c r="W23" s="123">
        <v>0</v>
      </c>
      <c r="X23" s="123">
        <v>0</v>
      </c>
      <c r="Y23" s="123">
        <v>0</v>
      </c>
      <c r="Z23" s="123">
        <v>0</v>
      </c>
      <c r="AA23" s="123">
        <v>0</v>
      </c>
      <c r="AB23" s="123">
        <v>0</v>
      </c>
      <c r="AC23" s="123">
        <v>0</v>
      </c>
      <c r="AD23" s="123">
        <v>0</v>
      </c>
      <c r="AE23" s="123">
        <v>0</v>
      </c>
      <c r="AF23" s="123">
        <v>0</v>
      </c>
      <c r="AG23" s="123">
        <v>0</v>
      </c>
      <c r="AH23" s="123">
        <v>0</v>
      </c>
      <c r="AI23" s="123">
        <v>0</v>
      </c>
      <c r="AJ23" s="123">
        <v>0</v>
      </c>
      <c r="AK23" s="123">
        <v>0</v>
      </c>
      <c r="AL23" s="123">
        <v>0</v>
      </c>
      <c r="AM23" s="123">
        <v>0</v>
      </c>
      <c r="AN23" s="123">
        <v>0</v>
      </c>
      <c r="AO23" s="123">
        <v>0</v>
      </c>
      <c r="AP23" s="123">
        <v>0</v>
      </c>
      <c r="AQ23" s="123">
        <v>0</v>
      </c>
      <c r="AR23" s="123">
        <v>0</v>
      </c>
      <c r="AS23" s="123">
        <v>0</v>
      </c>
      <c r="AT23" s="123">
        <v>0</v>
      </c>
      <c r="AU23" s="124">
        <v>0</v>
      </c>
      <c r="AV23" s="75"/>
      <c r="AW23" s="75"/>
      <c r="AX23" s="75"/>
      <c r="AY23" s="75"/>
      <c r="AZ23" s="75"/>
    </row>
    <row r="24" spans="1:52" ht="14" x14ac:dyDescent="0.35">
      <c r="A24" s="95" t="s">
        <v>14</v>
      </c>
      <c r="B24" s="97">
        <v>21</v>
      </c>
      <c r="C24" s="97">
        <v>44</v>
      </c>
      <c r="D24" s="97">
        <v>0</v>
      </c>
      <c r="E24" s="122">
        <v>0</v>
      </c>
      <c r="F24" s="123">
        <v>0</v>
      </c>
      <c r="G24" s="123">
        <v>0</v>
      </c>
      <c r="H24" s="123">
        <v>9</v>
      </c>
      <c r="I24" s="123">
        <v>6</v>
      </c>
      <c r="J24" s="123">
        <v>0</v>
      </c>
      <c r="K24" s="123">
        <v>0</v>
      </c>
      <c r="L24" s="123">
        <v>11</v>
      </c>
      <c r="M24" s="123">
        <v>0</v>
      </c>
      <c r="N24" s="123">
        <v>7</v>
      </c>
      <c r="O24" s="123">
        <v>18</v>
      </c>
      <c r="P24" s="123">
        <v>0</v>
      </c>
      <c r="Q24" s="123">
        <v>0</v>
      </c>
      <c r="R24" s="123">
        <v>0</v>
      </c>
      <c r="S24" s="123">
        <v>0</v>
      </c>
      <c r="T24" s="123">
        <v>0</v>
      </c>
      <c r="U24" s="123">
        <v>0</v>
      </c>
      <c r="V24" s="123">
        <v>0</v>
      </c>
      <c r="W24" s="123">
        <v>0</v>
      </c>
      <c r="X24" s="123">
        <v>0</v>
      </c>
      <c r="Y24" s="123">
        <v>0</v>
      </c>
      <c r="Z24" s="123">
        <v>5</v>
      </c>
      <c r="AA24" s="123">
        <v>9</v>
      </c>
      <c r="AB24" s="123">
        <v>0</v>
      </c>
      <c r="AC24" s="123">
        <v>0</v>
      </c>
      <c r="AD24" s="123">
        <v>0</v>
      </c>
      <c r="AE24" s="123">
        <v>0</v>
      </c>
      <c r="AF24" s="123" t="s">
        <v>187</v>
      </c>
      <c r="AG24" s="123">
        <v>0</v>
      </c>
      <c r="AH24" s="123">
        <v>0</v>
      </c>
      <c r="AI24" s="123">
        <v>0</v>
      </c>
      <c r="AJ24" s="123" t="s">
        <v>188</v>
      </c>
      <c r="AK24" s="123">
        <v>0</v>
      </c>
      <c r="AL24" s="123">
        <v>0</v>
      </c>
      <c r="AM24" s="123">
        <v>0</v>
      </c>
      <c r="AN24" s="123">
        <v>0</v>
      </c>
      <c r="AO24" s="123">
        <v>0</v>
      </c>
      <c r="AP24" s="123">
        <v>0</v>
      </c>
      <c r="AQ24" s="123">
        <v>0</v>
      </c>
      <c r="AR24" s="123">
        <v>0</v>
      </c>
      <c r="AS24" s="123">
        <v>0</v>
      </c>
      <c r="AT24" s="123">
        <v>0</v>
      </c>
      <c r="AU24" s="124">
        <v>0</v>
      </c>
      <c r="AV24" s="75"/>
      <c r="AW24" s="75"/>
      <c r="AX24" s="75"/>
      <c r="AY24" s="75"/>
      <c r="AZ24" s="75"/>
    </row>
    <row r="25" spans="1:52" ht="14" x14ac:dyDescent="0.35">
      <c r="A25" s="95" t="s">
        <v>15</v>
      </c>
      <c r="B25" s="97">
        <v>0</v>
      </c>
      <c r="C25" s="97">
        <v>0</v>
      </c>
      <c r="D25" s="97">
        <v>0</v>
      </c>
      <c r="E25" s="122">
        <v>0</v>
      </c>
      <c r="F25" s="123">
        <v>0</v>
      </c>
      <c r="G25" s="123">
        <v>0</v>
      </c>
      <c r="H25" s="123">
        <v>0</v>
      </c>
      <c r="I25" s="123">
        <v>0</v>
      </c>
      <c r="J25" s="123">
        <v>0</v>
      </c>
      <c r="K25" s="123">
        <v>0</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c r="AH25" s="123">
        <v>0</v>
      </c>
      <c r="AI25" s="123">
        <v>0</v>
      </c>
      <c r="AJ25" s="123">
        <v>0</v>
      </c>
      <c r="AK25" s="123">
        <v>0</v>
      </c>
      <c r="AL25" s="123">
        <v>0</v>
      </c>
      <c r="AM25" s="123">
        <v>0</v>
      </c>
      <c r="AN25" s="123">
        <v>0</v>
      </c>
      <c r="AO25" s="123">
        <v>0</v>
      </c>
      <c r="AP25" s="123">
        <v>0</v>
      </c>
      <c r="AQ25" s="123">
        <v>0</v>
      </c>
      <c r="AR25" s="123">
        <v>0</v>
      </c>
      <c r="AS25" s="123">
        <v>0</v>
      </c>
      <c r="AT25" s="123">
        <v>0</v>
      </c>
      <c r="AU25" s="124">
        <v>0</v>
      </c>
      <c r="AV25" s="75"/>
      <c r="AW25" s="75"/>
      <c r="AX25" s="75"/>
      <c r="AY25" s="75"/>
      <c r="AZ25" s="75"/>
    </row>
    <row r="26" spans="1:52" ht="14" x14ac:dyDescent="0.35">
      <c r="A26" s="95" t="s">
        <v>16</v>
      </c>
      <c r="B26" s="97">
        <v>0</v>
      </c>
      <c r="C26" s="97">
        <v>3</v>
      </c>
      <c r="D26" s="97">
        <v>0</v>
      </c>
      <c r="E26" s="122">
        <v>0</v>
      </c>
      <c r="F26" s="123">
        <v>0</v>
      </c>
      <c r="G26" s="123">
        <v>0</v>
      </c>
      <c r="H26" s="123">
        <v>0</v>
      </c>
      <c r="I26" s="123">
        <v>0</v>
      </c>
      <c r="J26" s="123">
        <v>0</v>
      </c>
      <c r="K26" s="123">
        <v>0</v>
      </c>
      <c r="L26" s="123">
        <v>3</v>
      </c>
      <c r="M26" s="123">
        <v>0</v>
      </c>
      <c r="N26" s="123">
        <v>0</v>
      </c>
      <c r="O26" s="123">
        <v>0</v>
      </c>
      <c r="P26" s="123">
        <v>0</v>
      </c>
      <c r="Q26" s="123">
        <v>0</v>
      </c>
      <c r="R26" s="123">
        <v>0</v>
      </c>
      <c r="S26" s="123">
        <v>0</v>
      </c>
      <c r="T26" s="123">
        <v>0</v>
      </c>
      <c r="U26" s="123">
        <v>0</v>
      </c>
      <c r="V26" s="123">
        <v>0</v>
      </c>
      <c r="W26" s="123">
        <v>0</v>
      </c>
      <c r="X26" s="123">
        <v>0</v>
      </c>
      <c r="Y26" s="123">
        <v>0</v>
      </c>
      <c r="Z26" s="123">
        <v>0</v>
      </c>
      <c r="AA26" s="123">
        <v>0</v>
      </c>
      <c r="AB26" s="123">
        <v>0</v>
      </c>
      <c r="AC26" s="123">
        <v>0</v>
      </c>
      <c r="AD26" s="123">
        <v>0</v>
      </c>
      <c r="AE26" s="123">
        <v>0</v>
      </c>
      <c r="AF26" s="123">
        <v>0</v>
      </c>
      <c r="AG26" s="123">
        <v>0</v>
      </c>
      <c r="AH26" s="123">
        <v>0</v>
      </c>
      <c r="AI26" s="123">
        <v>0</v>
      </c>
      <c r="AJ26" s="123">
        <v>0</v>
      </c>
      <c r="AK26" s="123">
        <v>0</v>
      </c>
      <c r="AL26" s="123">
        <v>0</v>
      </c>
      <c r="AM26" s="123">
        <v>0</v>
      </c>
      <c r="AN26" s="123">
        <v>0</v>
      </c>
      <c r="AO26" s="123">
        <v>0</v>
      </c>
      <c r="AP26" s="123">
        <v>0</v>
      </c>
      <c r="AQ26" s="123">
        <v>0</v>
      </c>
      <c r="AR26" s="123">
        <v>0</v>
      </c>
      <c r="AS26" s="123">
        <v>0</v>
      </c>
      <c r="AT26" s="123">
        <v>0</v>
      </c>
      <c r="AU26" s="124">
        <v>0</v>
      </c>
      <c r="AV26" s="75"/>
      <c r="AW26" s="75"/>
      <c r="AX26" s="75"/>
      <c r="AY26" s="75"/>
      <c r="AZ26" s="75"/>
    </row>
    <row r="27" spans="1:52" ht="14" x14ac:dyDescent="0.35">
      <c r="A27" s="95" t="s">
        <v>17</v>
      </c>
      <c r="B27" s="97">
        <v>0</v>
      </c>
      <c r="C27" s="97">
        <v>0</v>
      </c>
      <c r="D27" s="97">
        <v>0</v>
      </c>
      <c r="E27" s="122">
        <v>0</v>
      </c>
      <c r="F27" s="123">
        <v>0</v>
      </c>
      <c r="G27" s="123">
        <v>0</v>
      </c>
      <c r="H27" s="123">
        <v>0</v>
      </c>
      <c r="I27" s="123">
        <v>0</v>
      </c>
      <c r="J27" s="123">
        <v>0</v>
      </c>
      <c r="K27" s="123">
        <v>0</v>
      </c>
      <c r="L27" s="123">
        <v>0</v>
      </c>
      <c r="M27" s="123">
        <v>0</v>
      </c>
      <c r="N27" s="123">
        <v>0</v>
      </c>
      <c r="O27" s="123">
        <v>0</v>
      </c>
      <c r="P27" s="123">
        <v>0</v>
      </c>
      <c r="Q27" s="123">
        <v>0</v>
      </c>
      <c r="R27" s="123">
        <v>0</v>
      </c>
      <c r="S27" s="123">
        <v>0</v>
      </c>
      <c r="T27" s="123">
        <v>0</v>
      </c>
      <c r="U27" s="123">
        <v>0</v>
      </c>
      <c r="V27" s="123">
        <v>0</v>
      </c>
      <c r="W27" s="123">
        <v>0</v>
      </c>
      <c r="X27" s="123">
        <v>0</v>
      </c>
      <c r="Y27" s="123">
        <v>0</v>
      </c>
      <c r="Z27" s="123">
        <v>0</v>
      </c>
      <c r="AA27" s="123">
        <v>0</v>
      </c>
      <c r="AB27" s="123">
        <v>0</v>
      </c>
      <c r="AC27" s="123">
        <v>0</v>
      </c>
      <c r="AD27" s="123">
        <v>0</v>
      </c>
      <c r="AE27" s="123">
        <v>0</v>
      </c>
      <c r="AF27" s="123">
        <v>0</v>
      </c>
      <c r="AG27" s="123">
        <v>0</v>
      </c>
      <c r="AH27" s="123">
        <v>0</v>
      </c>
      <c r="AI27" s="123">
        <v>0</v>
      </c>
      <c r="AJ27" s="123">
        <v>0</v>
      </c>
      <c r="AK27" s="123">
        <v>0</v>
      </c>
      <c r="AL27" s="123">
        <v>0</v>
      </c>
      <c r="AM27" s="123">
        <v>0</v>
      </c>
      <c r="AN27" s="123">
        <v>0</v>
      </c>
      <c r="AO27" s="123">
        <v>0</v>
      </c>
      <c r="AP27" s="123">
        <v>0</v>
      </c>
      <c r="AQ27" s="123">
        <v>0</v>
      </c>
      <c r="AR27" s="123">
        <v>0</v>
      </c>
      <c r="AS27" s="123">
        <v>0</v>
      </c>
      <c r="AT27" s="123">
        <v>0</v>
      </c>
      <c r="AU27" s="124">
        <v>0</v>
      </c>
      <c r="AV27" s="75"/>
      <c r="AW27" s="75"/>
      <c r="AX27" s="75"/>
      <c r="AY27" s="75"/>
      <c r="AZ27" s="75"/>
    </row>
    <row r="28" spans="1:52" ht="14" x14ac:dyDescent="0.35">
      <c r="A28" s="95" t="s">
        <v>18</v>
      </c>
      <c r="B28" s="97">
        <v>0</v>
      </c>
      <c r="C28" s="97">
        <v>0</v>
      </c>
      <c r="D28" s="97">
        <v>0</v>
      </c>
      <c r="E28" s="122">
        <v>0</v>
      </c>
      <c r="F28" s="123">
        <v>0</v>
      </c>
      <c r="G28" s="123">
        <v>0</v>
      </c>
      <c r="H28" s="123">
        <v>0</v>
      </c>
      <c r="I28" s="123">
        <v>0</v>
      </c>
      <c r="J28" s="123">
        <v>0</v>
      </c>
      <c r="K28" s="123">
        <v>0</v>
      </c>
      <c r="L28" s="123">
        <v>0</v>
      </c>
      <c r="M28" s="123">
        <v>0</v>
      </c>
      <c r="N28" s="123">
        <v>0</v>
      </c>
      <c r="O28" s="123">
        <v>0</v>
      </c>
      <c r="P28" s="123">
        <v>0</v>
      </c>
      <c r="Q28" s="123">
        <v>0</v>
      </c>
      <c r="R28" s="123">
        <v>0</v>
      </c>
      <c r="S28" s="123">
        <v>0</v>
      </c>
      <c r="T28" s="123">
        <v>0</v>
      </c>
      <c r="U28" s="123">
        <v>0</v>
      </c>
      <c r="V28" s="123">
        <v>0</v>
      </c>
      <c r="W28" s="123">
        <v>0</v>
      </c>
      <c r="X28" s="123">
        <v>0</v>
      </c>
      <c r="Y28" s="123">
        <v>0</v>
      </c>
      <c r="Z28" s="123">
        <v>0</v>
      </c>
      <c r="AA28" s="123">
        <v>0</v>
      </c>
      <c r="AB28" s="123">
        <v>0</v>
      </c>
      <c r="AC28" s="123">
        <v>0</v>
      </c>
      <c r="AD28" s="123">
        <v>0</v>
      </c>
      <c r="AE28" s="123">
        <v>0</v>
      </c>
      <c r="AF28" s="123">
        <v>0</v>
      </c>
      <c r="AG28" s="123">
        <v>0</v>
      </c>
      <c r="AH28" s="123">
        <v>0</v>
      </c>
      <c r="AI28" s="123">
        <v>0</v>
      </c>
      <c r="AJ28" s="123">
        <v>0</v>
      </c>
      <c r="AK28" s="123">
        <v>0</v>
      </c>
      <c r="AL28" s="123">
        <v>0</v>
      </c>
      <c r="AM28" s="123">
        <v>0</v>
      </c>
      <c r="AN28" s="123">
        <v>0</v>
      </c>
      <c r="AO28" s="123">
        <v>0</v>
      </c>
      <c r="AP28" s="123">
        <v>0</v>
      </c>
      <c r="AQ28" s="123">
        <v>0</v>
      </c>
      <c r="AR28" s="123">
        <v>0</v>
      </c>
      <c r="AS28" s="123">
        <v>0</v>
      </c>
      <c r="AT28" s="123">
        <v>0</v>
      </c>
      <c r="AU28" s="124">
        <v>0</v>
      </c>
      <c r="AV28" s="75"/>
      <c r="AW28" s="75"/>
      <c r="AX28" s="75"/>
      <c r="AY28" s="75"/>
      <c r="AZ28" s="75"/>
    </row>
    <row r="29" spans="1:52" ht="14" x14ac:dyDescent="0.35">
      <c r="A29" s="95" t="s">
        <v>19</v>
      </c>
      <c r="B29" s="97">
        <v>0</v>
      </c>
      <c r="C29" s="97">
        <v>0</v>
      </c>
      <c r="D29" s="97">
        <v>0</v>
      </c>
      <c r="E29" s="122">
        <v>0</v>
      </c>
      <c r="F29" s="123">
        <v>0</v>
      </c>
      <c r="G29" s="123">
        <v>0</v>
      </c>
      <c r="H29" s="123">
        <v>0</v>
      </c>
      <c r="I29" s="123">
        <v>0</v>
      </c>
      <c r="J29" s="123">
        <v>0</v>
      </c>
      <c r="K29" s="123">
        <v>0</v>
      </c>
      <c r="L29" s="123">
        <v>0</v>
      </c>
      <c r="M29" s="123">
        <v>0</v>
      </c>
      <c r="N29" s="123">
        <v>0</v>
      </c>
      <c r="O29" s="123">
        <v>0</v>
      </c>
      <c r="P29" s="123">
        <v>0</v>
      </c>
      <c r="Q29" s="123">
        <v>0</v>
      </c>
      <c r="R29" s="123">
        <v>0</v>
      </c>
      <c r="S29" s="123">
        <v>0</v>
      </c>
      <c r="T29" s="123">
        <v>0</v>
      </c>
      <c r="U29" s="123">
        <v>0</v>
      </c>
      <c r="V29" s="123">
        <v>0</v>
      </c>
      <c r="W29" s="123">
        <v>0</v>
      </c>
      <c r="X29" s="123">
        <v>0</v>
      </c>
      <c r="Y29" s="123">
        <v>0</v>
      </c>
      <c r="Z29" s="123">
        <v>0</v>
      </c>
      <c r="AA29" s="123">
        <v>0</v>
      </c>
      <c r="AB29" s="123">
        <v>0</v>
      </c>
      <c r="AC29" s="123">
        <v>0</v>
      </c>
      <c r="AD29" s="123">
        <v>0</v>
      </c>
      <c r="AE29" s="123">
        <v>0</v>
      </c>
      <c r="AF29" s="123">
        <v>0</v>
      </c>
      <c r="AG29" s="123">
        <v>0</v>
      </c>
      <c r="AH29" s="123">
        <v>0</v>
      </c>
      <c r="AI29" s="123">
        <v>0</v>
      </c>
      <c r="AJ29" s="123">
        <v>0</v>
      </c>
      <c r="AK29" s="123">
        <v>0</v>
      </c>
      <c r="AL29" s="123">
        <v>0</v>
      </c>
      <c r="AM29" s="123">
        <v>0</v>
      </c>
      <c r="AN29" s="123">
        <v>0</v>
      </c>
      <c r="AO29" s="123">
        <v>0</v>
      </c>
      <c r="AP29" s="123">
        <v>0</v>
      </c>
      <c r="AQ29" s="123">
        <v>0</v>
      </c>
      <c r="AR29" s="123">
        <v>0</v>
      </c>
      <c r="AS29" s="123">
        <v>0</v>
      </c>
      <c r="AT29" s="123">
        <v>0</v>
      </c>
      <c r="AU29" s="124">
        <v>0</v>
      </c>
      <c r="AV29" s="75"/>
      <c r="AW29" s="75"/>
      <c r="AX29" s="75"/>
      <c r="AY29" s="75"/>
      <c r="AZ29" s="75"/>
    </row>
    <row r="30" spans="1:52" ht="14" x14ac:dyDescent="0.35">
      <c r="A30" s="95" t="s">
        <v>20</v>
      </c>
      <c r="B30" s="97">
        <v>44</v>
      </c>
      <c r="C30" s="97">
        <v>157</v>
      </c>
      <c r="D30" s="97">
        <v>0</v>
      </c>
      <c r="E30" s="122">
        <v>0</v>
      </c>
      <c r="F30" s="123">
        <v>0</v>
      </c>
      <c r="G30" s="123">
        <v>0</v>
      </c>
      <c r="H30" s="123">
        <v>0</v>
      </c>
      <c r="I30" s="123">
        <v>0</v>
      </c>
      <c r="J30" s="123">
        <v>0</v>
      </c>
      <c r="K30" s="123">
        <v>0</v>
      </c>
      <c r="L30" s="123">
        <v>0</v>
      </c>
      <c r="M30" s="123">
        <v>0</v>
      </c>
      <c r="N30" s="123">
        <v>37</v>
      </c>
      <c r="O30" s="123">
        <v>147</v>
      </c>
      <c r="P30" s="123">
        <v>0</v>
      </c>
      <c r="Q30" s="123">
        <v>0</v>
      </c>
      <c r="R30" s="123">
        <v>0</v>
      </c>
      <c r="S30" s="123">
        <v>0</v>
      </c>
      <c r="T30" s="123">
        <v>0</v>
      </c>
      <c r="U30" s="123">
        <v>0</v>
      </c>
      <c r="V30" s="123">
        <v>0</v>
      </c>
      <c r="W30" s="123">
        <v>0</v>
      </c>
      <c r="X30" s="123">
        <v>0</v>
      </c>
      <c r="Y30" s="123">
        <v>0</v>
      </c>
      <c r="Z30" s="123">
        <v>7</v>
      </c>
      <c r="AA30" s="123">
        <v>10</v>
      </c>
      <c r="AB30" s="123">
        <v>0</v>
      </c>
      <c r="AC30" s="123">
        <v>0</v>
      </c>
      <c r="AD30" s="123">
        <v>0</v>
      </c>
      <c r="AE30" s="123">
        <v>0</v>
      </c>
      <c r="AF30" s="123" t="s">
        <v>189</v>
      </c>
      <c r="AG30" s="123">
        <v>0</v>
      </c>
      <c r="AH30" s="123">
        <v>0</v>
      </c>
      <c r="AI30" s="123">
        <v>0</v>
      </c>
      <c r="AJ30" s="123" t="s">
        <v>190</v>
      </c>
      <c r="AK30" s="123">
        <v>0</v>
      </c>
      <c r="AL30" s="123">
        <v>0</v>
      </c>
      <c r="AM30" s="123">
        <v>0</v>
      </c>
      <c r="AN30" s="123">
        <v>0</v>
      </c>
      <c r="AO30" s="123">
        <v>0</v>
      </c>
      <c r="AP30" s="123">
        <v>0</v>
      </c>
      <c r="AQ30" s="123">
        <v>0</v>
      </c>
      <c r="AR30" s="123">
        <v>0</v>
      </c>
      <c r="AS30" s="123">
        <v>0</v>
      </c>
      <c r="AT30" s="123">
        <v>0</v>
      </c>
      <c r="AU30" s="124">
        <v>0</v>
      </c>
      <c r="AV30" s="75"/>
      <c r="AW30" s="75"/>
      <c r="AX30" s="75"/>
      <c r="AY30" s="75"/>
      <c r="AZ30" s="75"/>
    </row>
    <row r="31" spans="1:52" x14ac:dyDescent="0.35">
      <c r="A31" s="95" t="s">
        <v>21</v>
      </c>
      <c r="B31" s="97">
        <v>47</v>
      </c>
      <c r="C31" s="97">
        <v>35</v>
      </c>
      <c r="D31" s="97">
        <v>0</v>
      </c>
      <c r="E31" s="122">
        <v>0</v>
      </c>
      <c r="F31" s="123">
        <v>0</v>
      </c>
      <c r="G31" s="123">
        <v>0</v>
      </c>
      <c r="H31" s="123">
        <v>29</v>
      </c>
      <c r="I31" s="123">
        <v>28</v>
      </c>
      <c r="J31" s="123">
        <v>0</v>
      </c>
      <c r="K31" s="123">
        <v>1</v>
      </c>
      <c r="L31" s="123">
        <v>4</v>
      </c>
      <c r="M31" s="123">
        <v>0</v>
      </c>
      <c r="N31" s="123">
        <v>0</v>
      </c>
      <c r="O31" s="123">
        <v>0</v>
      </c>
      <c r="P31" s="123">
        <v>0</v>
      </c>
      <c r="Q31" s="123">
        <v>0</v>
      </c>
      <c r="R31" s="123">
        <v>0</v>
      </c>
      <c r="S31" s="123">
        <v>0</v>
      </c>
      <c r="T31" s="123">
        <v>0</v>
      </c>
      <c r="U31" s="123">
        <v>0</v>
      </c>
      <c r="V31" s="123">
        <v>0</v>
      </c>
      <c r="W31" s="123">
        <v>0</v>
      </c>
      <c r="X31" s="123">
        <v>0</v>
      </c>
      <c r="Y31" s="123">
        <v>0</v>
      </c>
      <c r="Z31" s="123">
        <v>17</v>
      </c>
      <c r="AA31" s="123">
        <v>3</v>
      </c>
      <c r="AB31" s="123">
        <v>0</v>
      </c>
      <c r="AC31" s="123">
        <v>0</v>
      </c>
      <c r="AD31" s="123">
        <v>0</v>
      </c>
      <c r="AE31" s="123">
        <v>0</v>
      </c>
      <c r="AF31" s="123" t="s">
        <v>191</v>
      </c>
      <c r="AG31" s="123">
        <v>0</v>
      </c>
      <c r="AH31" s="123">
        <v>0</v>
      </c>
      <c r="AI31" s="123">
        <v>0</v>
      </c>
      <c r="AJ31" s="123" t="s">
        <v>192</v>
      </c>
      <c r="AK31" s="123">
        <v>0</v>
      </c>
      <c r="AL31" s="123">
        <v>0</v>
      </c>
      <c r="AM31" s="123">
        <v>0</v>
      </c>
      <c r="AN31" s="123">
        <v>0</v>
      </c>
      <c r="AO31" s="123">
        <v>0</v>
      </c>
      <c r="AP31" s="123">
        <v>0</v>
      </c>
      <c r="AQ31" s="123">
        <v>0</v>
      </c>
      <c r="AR31" s="123">
        <v>0</v>
      </c>
      <c r="AS31" s="123">
        <v>0</v>
      </c>
      <c r="AT31" s="123">
        <v>0</v>
      </c>
      <c r="AU31" s="124">
        <v>0</v>
      </c>
    </row>
    <row r="32" spans="1:52" x14ac:dyDescent="0.35">
      <c r="A32" s="95" t="s">
        <v>22</v>
      </c>
      <c r="B32" s="97">
        <v>0</v>
      </c>
      <c r="C32" s="97">
        <v>0</v>
      </c>
      <c r="D32" s="97">
        <v>0</v>
      </c>
      <c r="E32" s="122">
        <v>0</v>
      </c>
      <c r="F32" s="123">
        <v>0</v>
      </c>
      <c r="G32" s="123">
        <v>0</v>
      </c>
      <c r="H32" s="123">
        <v>0</v>
      </c>
      <c r="I32" s="123">
        <v>0</v>
      </c>
      <c r="J32" s="123">
        <v>0</v>
      </c>
      <c r="K32" s="123">
        <v>0</v>
      </c>
      <c r="L32" s="123">
        <v>0</v>
      </c>
      <c r="M32" s="123">
        <v>0</v>
      </c>
      <c r="N32" s="123">
        <v>0</v>
      </c>
      <c r="O32" s="123">
        <v>0</v>
      </c>
      <c r="P32" s="123">
        <v>0</v>
      </c>
      <c r="Q32" s="123">
        <v>0</v>
      </c>
      <c r="R32" s="123">
        <v>0</v>
      </c>
      <c r="S32" s="123">
        <v>0</v>
      </c>
      <c r="T32" s="123">
        <v>0</v>
      </c>
      <c r="U32" s="123">
        <v>0</v>
      </c>
      <c r="V32" s="123">
        <v>0</v>
      </c>
      <c r="W32" s="123">
        <v>0</v>
      </c>
      <c r="X32" s="123">
        <v>0</v>
      </c>
      <c r="Y32" s="123">
        <v>0</v>
      </c>
      <c r="Z32" s="123">
        <v>0</v>
      </c>
      <c r="AA32" s="123">
        <v>0</v>
      </c>
      <c r="AB32" s="123">
        <v>0</v>
      </c>
      <c r="AC32" s="123">
        <v>0</v>
      </c>
      <c r="AD32" s="123">
        <v>0</v>
      </c>
      <c r="AE32" s="123">
        <v>0</v>
      </c>
      <c r="AF32" s="123">
        <v>0</v>
      </c>
      <c r="AG32" s="123">
        <v>0</v>
      </c>
      <c r="AH32" s="123">
        <v>0</v>
      </c>
      <c r="AI32" s="123">
        <v>0</v>
      </c>
      <c r="AJ32" s="123">
        <v>0</v>
      </c>
      <c r="AK32" s="123">
        <v>0</v>
      </c>
      <c r="AL32" s="123">
        <v>0</v>
      </c>
      <c r="AM32" s="123">
        <v>0</v>
      </c>
      <c r="AN32" s="123">
        <v>0</v>
      </c>
      <c r="AO32" s="123">
        <v>0</v>
      </c>
      <c r="AP32" s="123">
        <v>0</v>
      </c>
      <c r="AQ32" s="123">
        <v>0</v>
      </c>
      <c r="AR32" s="123">
        <v>0</v>
      </c>
      <c r="AS32" s="123">
        <v>0</v>
      </c>
      <c r="AT32" s="123">
        <v>0</v>
      </c>
      <c r="AU32" s="124">
        <v>0</v>
      </c>
    </row>
    <row r="33" spans="1:47" x14ac:dyDescent="0.35">
      <c r="A33" s="95" t="s">
        <v>23</v>
      </c>
      <c r="B33" s="97">
        <v>0</v>
      </c>
      <c r="C33" s="97">
        <v>6</v>
      </c>
      <c r="D33" s="97">
        <v>0</v>
      </c>
      <c r="E33" s="122">
        <v>0</v>
      </c>
      <c r="F33" s="123">
        <v>0</v>
      </c>
      <c r="G33" s="123">
        <v>0</v>
      </c>
      <c r="H33" s="123">
        <v>0</v>
      </c>
      <c r="I33" s="123">
        <v>0</v>
      </c>
      <c r="J33" s="123">
        <v>0</v>
      </c>
      <c r="K33" s="123">
        <v>0</v>
      </c>
      <c r="L33" s="123">
        <v>0</v>
      </c>
      <c r="M33" s="123">
        <v>0</v>
      </c>
      <c r="N33" s="123">
        <v>0</v>
      </c>
      <c r="O33" s="123">
        <v>6</v>
      </c>
      <c r="P33" s="123">
        <v>0</v>
      </c>
      <c r="Q33" s="123">
        <v>0</v>
      </c>
      <c r="R33" s="123">
        <v>0</v>
      </c>
      <c r="S33" s="123">
        <v>0</v>
      </c>
      <c r="T33" s="123">
        <v>0</v>
      </c>
      <c r="U33" s="123">
        <v>0</v>
      </c>
      <c r="V33" s="123">
        <v>0</v>
      </c>
      <c r="W33" s="123">
        <v>0</v>
      </c>
      <c r="X33" s="123">
        <v>0</v>
      </c>
      <c r="Y33" s="123">
        <v>0</v>
      </c>
      <c r="Z33" s="123">
        <v>0</v>
      </c>
      <c r="AA33" s="123">
        <v>0</v>
      </c>
      <c r="AB33" s="123">
        <v>0</v>
      </c>
      <c r="AC33" s="123">
        <v>0</v>
      </c>
      <c r="AD33" s="123">
        <v>0</v>
      </c>
      <c r="AE33" s="123">
        <v>0</v>
      </c>
      <c r="AF33" s="123">
        <v>0</v>
      </c>
      <c r="AG33" s="123">
        <v>0</v>
      </c>
      <c r="AH33" s="123">
        <v>0</v>
      </c>
      <c r="AI33" s="123">
        <v>0</v>
      </c>
      <c r="AJ33" s="123">
        <v>0</v>
      </c>
      <c r="AK33" s="123">
        <v>0</v>
      </c>
      <c r="AL33" s="123">
        <v>0</v>
      </c>
      <c r="AM33" s="123">
        <v>0</v>
      </c>
      <c r="AN33" s="123">
        <v>0</v>
      </c>
      <c r="AO33" s="123">
        <v>0</v>
      </c>
      <c r="AP33" s="123">
        <v>0</v>
      </c>
      <c r="AQ33" s="123">
        <v>0</v>
      </c>
      <c r="AR33" s="123">
        <v>0</v>
      </c>
      <c r="AS33" s="123">
        <v>0</v>
      </c>
      <c r="AT33" s="123">
        <v>0</v>
      </c>
      <c r="AU33" s="124">
        <v>0</v>
      </c>
    </row>
    <row r="34" spans="1:47" x14ac:dyDescent="0.35">
      <c r="A34" s="95" t="s">
        <v>24</v>
      </c>
      <c r="B34" s="97">
        <v>103</v>
      </c>
      <c r="C34" s="97">
        <v>360</v>
      </c>
      <c r="D34" s="97">
        <v>10</v>
      </c>
      <c r="E34" s="122">
        <v>21</v>
      </c>
      <c r="F34" s="123">
        <v>58</v>
      </c>
      <c r="G34" s="123">
        <v>1</v>
      </c>
      <c r="H34" s="123">
        <v>24</v>
      </c>
      <c r="I34" s="123">
        <v>28</v>
      </c>
      <c r="J34" s="123">
        <v>8</v>
      </c>
      <c r="K34" s="123">
        <v>11</v>
      </c>
      <c r="L34" s="123">
        <v>22</v>
      </c>
      <c r="M34" s="123">
        <v>1</v>
      </c>
      <c r="N34" s="123">
        <v>36</v>
      </c>
      <c r="O34" s="123">
        <v>210</v>
      </c>
      <c r="P34" s="123">
        <v>0</v>
      </c>
      <c r="Q34" s="123">
        <v>0</v>
      </c>
      <c r="R34" s="123">
        <v>0</v>
      </c>
      <c r="S34" s="123">
        <v>0</v>
      </c>
      <c r="T34" s="123">
        <v>0</v>
      </c>
      <c r="U34" s="123">
        <v>0</v>
      </c>
      <c r="V34" s="123">
        <v>0</v>
      </c>
      <c r="W34" s="123">
        <v>0</v>
      </c>
      <c r="X34" s="123">
        <v>2</v>
      </c>
      <c r="Y34" s="123">
        <v>0</v>
      </c>
      <c r="Z34" s="123">
        <v>11</v>
      </c>
      <c r="AA34" s="123">
        <v>40</v>
      </c>
      <c r="AB34" s="123">
        <v>0</v>
      </c>
      <c r="AC34" s="123">
        <v>0</v>
      </c>
      <c r="AD34" s="123">
        <v>0</v>
      </c>
      <c r="AE34" s="123">
        <v>0</v>
      </c>
      <c r="AF34" s="123">
        <v>0</v>
      </c>
      <c r="AG34" s="123">
        <v>0</v>
      </c>
      <c r="AH34" s="123">
        <v>0</v>
      </c>
      <c r="AI34" s="123">
        <v>0</v>
      </c>
      <c r="AJ34" s="123">
        <v>0</v>
      </c>
      <c r="AK34" s="123">
        <v>0</v>
      </c>
      <c r="AL34" s="123">
        <v>0</v>
      </c>
      <c r="AM34" s="123">
        <v>0</v>
      </c>
      <c r="AN34" s="123">
        <v>0</v>
      </c>
      <c r="AO34" s="123">
        <v>0</v>
      </c>
      <c r="AP34" s="123">
        <v>0</v>
      </c>
      <c r="AQ34" s="123">
        <v>0</v>
      </c>
      <c r="AR34" s="123">
        <v>0</v>
      </c>
      <c r="AS34" s="123">
        <v>0</v>
      </c>
      <c r="AT34" s="123">
        <v>0</v>
      </c>
      <c r="AU34" s="124">
        <v>0</v>
      </c>
    </row>
    <row r="35" spans="1:47" x14ac:dyDescent="0.35">
      <c r="A35" s="95" t="s">
        <v>25</v>
      </c>
      <c r="B35" s="97">
        <v>32</v>
      </c>
      <c r="C35" s="97">
        <v>74</v>
      </c>
      <c r="D35" s="97">
        <v>0</v>
      </c>
      <c r="E35" s="122">
        <v>0</v>
      </c>
      <c r="F35" s="123">
        <v>0</v>
      </c>
      <c r="G35" s="123">
        <v>0</v>
      </c>
      <c r="H35" s="123">
        <v>8</v>
      </c>
      <c r="I35" s="123">
        <v>5</v>
      </c>
      <c r="J35" s="123">
        <v>0</v>
      </c>
      <c r="K35" s="123">
        <v>20</v>
      </c>
      <c r="L35" s="123">
        <v>36</v>
      </c>
      <c r="M35" s="123">
        <v>0</v>
      </c>
      <c r="N35" s="123">
        <v>4</v>
      </c>
      <c r="O35" s="123">
        <v>33</v>
      </c>
      <c r="P35" s="123">
        <v>0</v>
      </c>
      <c r="Q35" s="123">
        <v>0</v>
      </c>
      <c r="R35" s="123">
        <v>0</v>
      </c>
      <c r="S35" s="123">
        <v>0</v>
      </c>
      <c r="T35" s="123">
        <v>0</v>
      </c>
      <c r="U35" s="123">
        <v>0</v>
      </c>
      <c r="V35" s="123">
        <v>0</v>
      </c>
      <c r="W35" s="123">
        <v>0</v>
      </c>
      <c r="X35" s="123">
        <v>0</v>
      </c>
      <c r="Y35" s="123">
        <v>0</v>
      </c>
      <c r="Z35" s="123">
        <v>0</v>
      </c>
      <c r="AA35" s="123">
        <v>0</v>
      </c>
      <c r="AB35" s="123">
        <v>0</v>
      </c>
      <c r="AC35" s="123">
        <v>0</v>
      </c>
      <c r="AD35" s="123">
        <v>0</v>
      </c>
      <c r="AE35" s="123">
        <v>0</v>
      </c>
      <c r="AF35" s="123">
        <v>0</v>
      </c>
      <c r="AG35" s="123">
        <v>0</v>
      </c>
      <c r="AH35" s="123">
        <v>0</v>
      </c>
      <c r="AI35" s="123">
        <v>0</v>
      </c>
      <c r="AJ35" s="123">
        <v>0</v>
      </c>
      <c r="AK35" s="123">
        <v>0</v>
      </c>
      <c r="AL35" s="123">
        <v>0</v>
      </c>
      <c r="AM35" s="123">
        <v>0</v>
      </c>
      <c r="AN35" s="123">
        <v>0</v>
      </c>
      <c r="AO35" s="123">
        <v>0</v>
      </c>
      <c r="AP35" s="123">
        <v>0</v>
      </c>
      <c r="AQ35" s="123">
        <v>0</v>
      </c>
      <c r="AR35" s="123">
        <v>0</v>
      </c>
      <c r="AS35" s="123">
        <v>0</v>
      </c>
      <c r="AT35" s="123">
        <v>0</v>
      </c>
      <c r="AU35" s="124">
        <v>0</v>
      </c>
    </row>
    <row r="36" spans="1:47" x14ac:dyDescent="0.35">
      <c r="A36" s="95" t="s">
        <v>26</v>
      </c>
      <c r="B36" s="97">
        <v>272</v>
      </c>
      <c r="C36" s="97">
        <v>296</v>
      </c>
      <c r="D36" s="97">
        <v>0</v>
      </c>
      <c r="E36" s="122">
        <v>0</v>
      </c>
      <c r="F36" s="123">
        <v>0</v>
      </c>
      <c r="G36" s="123">
        <v>0</v>
      </c>
      <c r="H36" s="123">
        <v>7</v>
      </c>
      <c r="I36" s="123">
        <v>6</v>
      </c>
      <c r="J36" s="123">
        <v>0</v>
      </c>
      <c r="K36" s="123">
        <v>97</v>
      </c>
      <c r="L36" s="123">
        <v>38</v>
      </c>
      <c r="M36" s="123">
        <v>0</v>
      </c>
      <c r="N36" s="123">
        <v>0</v>
      </c>
      <c r="O36" s="123">
        <v>0</v>
      </c>
      <c r="P36" s="123">
        <v>0</v>
      </c>
      <c r="Q36" s="123">
        <v>14</v>
      </c>
      <c r="R36" s="123">
        <v>34</v>
      </c>
      <c r="S36" s="123">
        <v>0</v>
      </c>
      <c r="T36" s="123">
        <v>0</v>
      </c>
      <c r="U36" s="123">
        <v>0</v>
      </c>
      <c r="V36" s="123">
        <v>0</v>
      </c>
      <c r="W36" s="123">
        <v>0</v>
      </c>
      <c r="X36" s="123">
        <v>0</v>
      </c>
      <c r="Y36" s="123">
        <v>0</v>
      </c>
      <c r="Z36" s="123">
        <v>18</v>
      </c>
      <c r="AA36" s="123">
        <v>70</v>
      </c>
      <c r="AB36" s="123">
        <v>0</v>
      </c>
      <c r="AC36" s="123">
        <v>0</v>
      </c>
      <c r="AD36" s="123">
        <v>0</v>
      </c>
      <c r="AE36" s="123">
        <v>0</v>
      </c>
      <c r="AF36" s="123">
        <v>0</v>
      </c>
      <c r="AG36" s="123">
        <v>136</v>
      </c>
      <c r="AH36" s="123">
        <v>148</v>
      </c>
      <c r="AI36" s="123">
        <v>0</v>
      </c>
      <c r="AJ36" s="123">
        <v>0</v>
      </c>
      <c r="AK36" s="123">
        <v>0</v>
      </c>
      <c r="AL36" s="123">
        <v>0</v>
      </c>
      <c r="AM36" s="123">
        <v>0</v>
      </c>
      <c r="AN36" s="123">
        <v>0</v>
      </c>
      <c r="AO36" s="123">
        <v>0</v>
      </c>
      <c r="AP36" s="123">
        <v>0</v>
      </c>
      <c r="AQ36" s="123">
        <v>0</v>
      </c>
      <c r="AR36" s="123">
        <v>0</v>
      </c>
      <c r="AS36" s="123">
        <v>0</v>
      </c>
      <c r="AT36" s="123">
        <v>0</v>
      </c>
      <c r="AU36" s="124">
        <v>0</v>
      </c>
    </row>
    <row r="37" spans="1:47" x14ac:dyDescent="0.35">
      <c r="A37" s="95" t="s">
        <v>27</v>
      </c>
      <c r="B37" s="97">
        <v>0</v>
      </c>
      <c r="C37" s="97">
        <v>0</v>
      </c>
      <c r="D37" s="97">
        <v>0</v>
      </c>
      <c r="E37" s="122">
        <v>0</v>
      </c>
      <c r="F37" s="123">
        <v>0</v>
      </c>
      <c r="G37" s="123">
        <v>0</v>
      </c>
      <c r="H37" s="123">
        <v>0</v>
      </c>
      <c r="I37" s="123">
        <v>0</v>
      </c>
      <c r="J37" s="123">
        <v>0</v>
      </c>
      <c r="K37" s="123">
        <v>0</v>
      </c>
      <c r="L37" s="123">
        <v>0</v>
      </c>
      <c r="M37" s="123">
        <v>0</v>
      </c>
      <c r="N37" s="123">
        <v>0</v>
      </c>
      <c r="O37" s="123">
        <v>0</v>
      </c>
      <c r="P37" s="123">
        <v>0</v>
      </c>
      <c r="Q37" s="123">
        <v>0</v>
      </c>
      <c r="R37" s="123">
        <v>0</v>
      </c>
      <c r="S37" s="123">
        <v>0</v>
      </c>
      <c r="T37" s="123">
        <v>0</v>
      </c>
      <c r="U37" s="123">
        <v>0</v>
      </c>
      <c r="V37" s="123">
        <v>0</v>
      </c>
      <c r="W37" s="123">
        <v>0</v>
      </c>
      <c r="X37" s="123">
        <v>0</v>
      </c>
      <c r="Y37" s="123">
        <v>0</v>
      </c>
      <c r="Z37" s="123">
        <v>0</v>
      </c>
      <c r="AA37" s="123">
        <v>0</v>
      </c>
      <c r="AB37" s="123">
        <v>0</v>
      </c>
      <c r="AC37" s="123">
        <v>0</v>
      </c>
      <c r="AD37" s="123">
        <v>0</v>
      </c>
      <c r="AE37" s="123">
        <v>0</v>
      </c>
      <c r="AF37" s="123" t="s">
        <v>193</v>
      </c>
      <c r="AG37" s="123">
        <v>0</v>
      </c>
      <c r="AH37" s="123">
        <v>0</v>
      </c>
      <c r="AI37" s="123">
        <v>0</v>
      </c>
      <c r="AJ37" s="123" t="s">
        <v>194</v>
      </c>
      <c r="AK37" s="123">
        <v>0</v>
      </c>
      <c r="AL37" s="123">
        <v>0</v>
      </c>
      <c r="AM37" s="123">
        <v>0</v>
      </c>
      <c r="AN37" s="123" t="s">
        <v>195</v>
      </c>
      <c r="AO37" s="123">
        <v>9</v>
      </c>
      <c r="AP37" s="123">
        <v>13</v>
      </c>
      <c r="AQ37" s="123">
        <v>0</v>
      </c>
      <c r="AR37" s="123" t="s">
        <v>188</v>
      </c>
      <c r="AS37" s="123">
        <v>0</v>
      </c>
      <c r="AT37" s="123">
        <v>0</v>
      </c>
      <c r="AU37" s="124">
        <v>0</v>
      </c>
    </row>
    <row r="38" spans="1:47" x14ac:dyDescent="0.35">
      <c r="A38" s="95" t="s">
        <v>28</v>
      </c>
      <c r="B38" s="97">
        <v>15</v>
      </c>
      <c r="C38" s="97">
        <v>44</v>
      </c>
      <c r="D38" s="97">
        <v>0</v>
      </c>
      <c r="E38" s="122">
        <v>0</v>
      </c>
      <c r="F38" s="123">
        <v>0</v>
      </c>
      <c r="G38" s="123">
        <v>0</v>
      </c>
      <c r="H38" s="123">
        <v>0</v>
      </c>
      <c r="I38" s="123">
        <v>0</v>
      </c>
      <c r="J38" s="123">
        <v>0</v>
      </c>
      <c r="K38" s="123">
        <v>0</v>
      </c>
      <c r="L38" s="123">
        <v>0</v>
      </c>
      <c r="M38" s="123">
        <v>0</v>
      </c>
      <c r="N38" s="123">
        <v>0</v>
      </c>
      <c r="O38" s="123">
        <v>0</v>
      </c>
      <c r="P38" s="123">
        <v>0</v>
      </c>
      <c r="Q38" s="123">
        <v>0</v>
      </c>
      <c r="R38" s="123">
        <v>0</v>
      </c>
      <c r="S38" s="123">
        <v>0</v>
      </c>
      <c r="T38" s="123">
        <v>0</v>
      </c>
      <c r="U38" s="123">
        <v>0</v>
      </c>
      <c r="V38" s="123">
        <v>0</v>
      </c>
      <c r="W38" s="123">
        <v>0</v>
      </c>
      <c r="X38" s="123">
        <v>0</v>
      </c>
      <c r="Y38" s="123">
        <v>0</v>
      </c>
      <c r="Z38" s="123">
        <v>15</v>
      </c>
      <c r="AA38" s="123">
        <v>44</v>
      </c>
      <c r="AB38" s="123">
        <v>0</v>
      </c>
      <c r="AC38" s="123">
        <v>0</v>
      </c>
      <c r="AD38" s="123">
        <v>0</v>
      </c>
      <c r="AE38" s="123">
        <v>0</v>
      </c>
      <c r="AF38" s="123">
        <v>0</v>
      </c>
      <c r="AG38" s="123">
        <v>0</v>
      </c>
      <c r="AH38" s="123">
        <v>0</v>
      </c>
      <c r="AI38" s="123">
        <v>0</v>
      </c>
      <c r="AJ38" s="123">
        <v>0</v>
      </c>
      <c r="AK38" s="123">
        <v>0</v>
      </c>
      <c r="AL38" s="123">
        <v>0</v>
      </c>
      <c r="AM38" s="123">
        <v>0</v>
      </c>
      <c r="AN38" s="123">
        <v>0</v>
      </c>
      <c r="AO38" s="123">
        <v>0</v>
      </c>
      <c r="AP38" s="123">
        <v>0</v>
      </c>
      <c r="AQ38" s="123">
        <v>0</v>
      </c>
      <c r="AR38" s="123">
        <v>0</v>
      </c>
      <c r="AS38" s="123">
        <v>0</v>
      </c>
      <c r="AT38" s="123">
        <v>0</v>
      </c>
      <c r="AU38" s="124">
        <v>0</v>
      </c>
    </row>
    <row r="39" spans="1:47" x14ac:dyDescent="0.35">
      <c r="A39" s="95" t="s">
        <v>29</v>
      </c>
      <c r="B39" s="97">
        <v>0</v>
      </c>
      <c r="C39" s="97">
        <v>0</v>
      </c>
      <c r="D39" s="97">
        <v>0</v>
      </c>
      <c r="E39" s="122">
        <v>0</v>
      </c>
      <c r="F39" s="123">
        <v>0</v>
      </c>
      <c r="G39" s="123">
        <v>0</v>
      </c>
      <c r="H39" s="123">
        <v>0</v>
      </c>
      <c r="I39" s="123">
        <v>0</v>
      </c>
      <c r="J39" s="123">
        <v>0</v>
      </c>
      <c r="K39" s="123">
        <v>0</v>
      </c>
      <c r="L39" s="123">
        <v>0</v>
      </c>
      <c r="M39" s="123">
        <v>0</v>
      </c>
      <c r="N39" s="123">
        <v>0</v>
      </c>
      <c r="O39" s="123">
        <v>0</v>
      </c>
      <c r="P39" s="123">
        <v>0</v>
      </c>
      <c r="Q39" s="123">
        <v>0</v>
      </c>
      <c r="R39" s="123">
        <v>0</v>
      </c>
      <c r="S39" s="123">
        <v>0</v>
      </c>
      <c r="T39" s="123">
        <v>0</v>
      </c>
      <c r="U39" s="123">
        <v>0</v>
      </c>
      <c r="V39" s="123">
        <v>0</v>
      </c>
      <c r="W39" s="123">
        <v>0</v>
      </c>
      <c r="X39" s="123">
        <v>0</v>
      </c>
      <c r="Y39" s="123">
        <v>0</v>
      </c>
      <c r="Z39" s="123">
        <v>0</v>
      </c>
      <c r="AA39" s="123">
        <v>0</v>
      </c>
      <c r="AB39" s="123">
        <v>0</v>
      </c>
      <c r="AC39" s="123">
        <v>0</v>
      </c>
      <c r="AD39" s="123">
        <v>0</v>
      </c>
      <c r="AE39" s="123">
        <v>0</v>
      </c>
      <c r="AF39" s="123">
        <v>0</v>
      </c>
      <c r="AG39" s="123">
        <v>0</v>
      </c>
      <c r="AH39" s="123">
        <v>0</v>
      </c>
      <c r="AI39" s="123">
        <v>0</v>
      </c>
      <c r="AJ39" s="123">
        <v>0</v>
      </c>
      <c r="AK39" s="123">
        <v>0</v>
      </c>
      <c r="AL39" s="123">
        <v>0</v>
      </c>
      <c r="AM39" s="123">
        <v>0</v>
      </c>
      <c r="AN39" s="123">
        <v>0</v>
      </c>
      <c r="AO39" s="123">
        <v>0</v>
      </c>
      <c r="AP39" s="123">
        <v>0</v>
      </c>
      <c r="AQ39" s="123">
        <v>0</v>
      </c>
      <c r="AR39" s="123">
        <v>0</v>
      </c>
      <c r="AS39" s="123">
        <v>0</v>
      </c>
      <c r="AT39" s="123">
        <v>0</v>
      </c>
      <c r="AU39" s="124">
        <v>0</v>
      </c>
    </row>
    <row r="40" spans="1:47" x14ac:dyDescent="0.35">
      <c r="A40" s="95" t="s">
        <v>30</v>
      </c>
      <c r="B40" s="97">
        <v>0</v>
      </c>
      <c r="C40" s="97">
        <v>0</v>
      </c>
      <c r="D40" s="97">
        <v>0</v>
      </c>
      <c r="E40" s="122">
        <v>0</v>
      </c>
      <c r="F40" s="123">
        <v>0</v>
      </c>
      <c r="G40" s="123">
        <v>0</v>
      </c>
      <c r="H40" s="123">
        <v>0</v>
      </c>
      <c r="I40" s="123">
        <v>0</v>
      </c>
      <c r="J40" s="123">
        <v>0</v>
      </c>
      <c r="K40" s="123">
        <v>0</v>
      </c>
      <c r="L40" s="123">
        <v>0</v>
      </c>
      <c r="M40" s="123">
        <v>0</v>
      </c>
      <c r="N40" s="123">
        <v>0</v>
      </c>
      <c r="O40" s="123">
        <v>0</v>
      </c>
      <c r="P40" s="123">
        <v>0</v>
      </c>
      <c r="Q40" s="123">
        <v>0</v>
      </c>
      <c r="R40" s="123">
        <v>0</v>
      </c>
      <c r="S40" s="123">
        <v>0</v>
      </c>
      <c r="T40" s="123">
        <v>0</v>
      </c>
      <c r="U40" s="123">
        <v>0</v>
      </c>
      <c r="V40" s="123">
        <v>0</v>
      </c>
      <c r="W40" s="123">
        <v>0</v>
      </c>
      <c r="X40" s="123">
        <v>0</v>
      </c>
      <c r="Y40" s="123">
        <v>0</v>
      </c>
      <c r="Z40" s="123">
        <v>0</v>
      </c>
      <c r="AA40" s="123">
        <v>0</v>
      </c>
      <c r="AB40" s="123">
        <v>0</v>
      </c>
      <c r="AC40" s="123">
        <v>0</v>
      </c>
      <c r="AD40" s="123">
        <v>0</v>
      </c>
      <c r="AE40" s="123">
        <v>0</v>
      </c>
      <c r="AF40" s="123">
        <v>0</v>
      </c>
      <c r="AG40" s="123">
        <v>0</v>
      </c>
      <c r="AH40" s="123">
        <v>0</v>
      </c>
      <c r="AI40" s="123">
        <v>0</v>
      </c>
      <c r="AJ40" s="123" t="s">
        <v>174</v>
      </c>
      <c r="AK40" s="123">
        <v>0</v>
      </c>
      <c r="AL40" s="123">
        <v>0</v>
      </c>
      <c r="AM40" s="123">
        <v>0</v>
      </c>
      <c r="AN40" s="123">
        <v>0</v>
      </c>
      <c r="AO40" s="123">
        <v>0</v>
      </c>
      <c r="AP40" s="123">
        <v>0</v>
      </c>
      <c r="AQ40" s="123">
        <v>0</v>
      </c>
      <c r="AR40" s="123">
        <v>0</v>
      </c>
      <c r="AS40" s="123">
        <v>0</v>
      </c>
      <c r="AT40" s="123">
        <v>0</v>
      </c>
      <c r="AU40" s="124">
        <v>0</v>
      </c>
    </row>
    <row r="41" spans="1:47" x14ac:dyDescent="0.35">
      <c r="A41" s="95" t="s">
        <v>31</v>
      </c>
      <c r="B41" s="97">
        <v>20</v>
      </c>
      <c r="C41" s="97">
        <v>36</v>
      </c>
      <c r="D41" s="97">
        <v>0</v>
      </c>
      <c r="E41" s="122">
        <v>0</v>
      </c>
      <c r="F41" s="123">
        <v>0</v>
      </c>
      <c r="G41" s="123">
        <v>0</v>
      </c>
      <c r="H41" s="123">
        <v>10</v>
      </c>
      <c r="I41" s="123">
        <v>16</v>
      </c>
      <c r="J41" s="123">
        <v>0</v>
      </c>
      <c r="K41" s="123">
        <v>0</v>
      </c>
      <c r="L41" s="123">
        <v>0</v>
      </c>
      <c r="M41" s="123">
        <v>0</v>
      </c>
      <c r="N41" s="123">
        <v>10</v>
      </c>
      <c r="O41" s="123">
        <v>20</v>
      </c>
      <c r="P41" s="123">
        <v>0</v>
      </c>
      <c r="Q41" s="123">
        <v>0</v>
      </c>
      <c r="R41" s="123">
        <v>0</v>
      </c>
      <c r="S41" s="123">
        <v>0</v>
      </c>
      <c r="T41" s="123">
        <v>0</v>
      </c>
      <c r="U41" s="123">
        <v>0</v>
      </c>
      <c r="V41" s="123">
        <v>0</v>
      </c>
      <c r="W41" s="123">
        <v>0</v>
      </c>
      <c r="X41" s="123">
        <v>0</v>
      </c>
      <c r="Y41" s="123">
        <v>0</v>
      </c>
      <c r="Z41" s="123">
        <v>0</v>
      </c>
      <c r="AA41" s="123">
        <v>0</v>
      </c>
      <c r="AB41" s="123">
        <v>0</v>
      </c>
      <c r="AC41" s="123">
        <v>0</v>
      </c>
      <c r="AD41" s="123">
        <v>0</v>
      </c>
      <c r="AE41" s="123">
        <v>0</v>
      </c>
      <c r="AF41" s="123">
        <v>0</v>
      </c>
      <c r="AG41" s="123">
        <v>0</v>
      </c>
      <c r="AH41" s="123">
        <v>0</v>
      </c>
      <c r="AI41" s="123">
        <v>0</v>
      </c>
      <c r="AJ41" s="123">
        <v>0</v>
      </c>
      <c r="AK41" s="123">
        <v>0</v>
      </c>
      <c r="AL41" s="123">
        <v>0</v>
      </c>
      <c r="AM41" s="123">
        <v>0</v>
      </c>
      <c r="AN41" s="123">
        <v>0</v>
      </c>
      <c r="AO41" s="123">
        <v>0</v>
      </c>
      <c r="AP41" s="123">
        <v>0</v>
      </c>
      <c r="AQ41" s="123">
        <v>0</v>
      </c>
      <c r="AR41" s="123">
        <v>0</v>
      </c>
      <c r="AS41" s="123">
        <v>0</v>
      </c>
      <c r="AT41" s="123">
        <v>0</v>
      </c>
      <c r="AU41" s="124">
        <v>0</v>
      </c>
    </row>
    <row r="42" spans="1:47" x14ac:dyDescent="0.35">
      <c r="A42" s="95" t="s">
        <v>32</v>
      </c>
      <c r="B42" s="97">
        <v>15</v>
      </c>
      <c r="C42" s="97">
        <v>88</v>
      </c>
      <c r="D42" s="97">
        <v>0</v>
      </c>
      <c r="E42" s="122">
        <v>1</v>
      </c>
      <c r="F42" s="123">
        <v>0</v>
      </c>
      <c r="G42" s="123">
        <v>0</v>
      </c>
      <c r="H42" s="123">
        <v>1</v>
      </c>
      <c r="I42" s="123">
        <v>8</v>
      </c>
      <c r="J42" s="123">
        <v>0</v>
      </c>
      <c r="K42" s="123">
        <v>6</v>
      </c>
      <c r="L42" s="123">
        <v>11</v>
      </c>
      <c r="M42" s="123">
        <v>0</v>
      </c>
      <c r="N42" s="123">
        <v>3</v>
      </c>
      <c r="O42" s="123">
        <v>15</v>
      </c>
      <c r="P42" s="123">
        <v>0</v>
      </c>
      <c r="Q42" s="123">
        <v>0</v>
      </c>
      <c r="R42" s="123">
        <v>0</v>
      </c>
      <c r="S42" s="123">
        <v>0</v>
      </c>
      <c r="T42" s="123">
        <v>0</v>
      </c>
      <c r="U42" s="123">
        <v>0</v>
      </c>
      <c r="V42" s="123">
        <v>0</v>
      </c>
      <c r="W42" s="123">
        <v>1</v>
      </c>
      <c r="X42" s="123">
        <v>7</v>
      </c>
      <c r="Y42" s="123">
        <v>0</v>
      </c>
      <c r="Z42" s="123">
        <v>3</v>
      </c>
      <c r="AA42" s="123">
        <v>47</v>
      </c>
      <c r="AB42" s="123">
        <v>0</v>
      </c>
      <c r="AC42" s="123">
        <v>0</v>
      </c>
      <c r="AD42" s="123">
        <v>0</v>
      </c>
      <c r="AE42" s="123">
        <v>0</v>
      </c>
      <c r="AF42" s="123">
        <v>0</v>
      </c>
      <c r="AG42" s="123">
        <v>0</v>
      </c>
      <c r="AH42" s="123">
        <v>0</v>
      </c>
      <c r="AI42" s="123">
        <v>0</v>
      </c>
      <c r="AJ42" s="123">
        <v>0</v>
      </c>
      <c r="AK42" s="123">
        <v>0</v>
      </c>
      <c r="AL42" s="123">
        <v>0</v>
      </c>
      <c r="AM42" s="123">
        <v>0</v>
      </c>
      <c r="AN42" s="123">
        <v>0</v>
      </c>
      <c r="AO42" s="123">
        <v>0</v>
      </c>
      <c r="AP42" s="123">
        <v>0</v>
      </c>
      <c r="AQ42" s="123">
        <v>0</v>
      </c>
      <c r="AR42" s="123">
        <v>0</v>
      </c>
      <c r="AS42" s="123">
        <v>0</v>
      </c>
      <c r="AT42" s="123">
        <v>0</v>
      </c>
      <c r="AU42" s="124">
        <v>0</v>
      </c>
    </row>
    <row r="43" spans="1:47" x14ac:dyDescent="0.35">
      <c r="A43" s="95" t="s">
        <v>33</v>
      </c>
      <c r="B43" s="97">
        <v>21</v>
      </c>
      <c r="C43" s="97">
        <v>33</v>
      </c>
      <c r="D43" s="97">
        <v>0</v>
      </c>
      <c r="E43" s="122">
        <v>0</v>
      </c>
      <c r="F43" s="123">
        <v>0</v>
      </c>
      <c r="G43" s="123">
        <v>0</v>
      </c>
      <c r="H43" s="123">
        <v>10</v>
      </c>
      <c r="I43" s="123">
        <v>2</v>
      </c>
      <c r="J43" s="123">
        <v>0</v>
      </c>
      <c r="K43" s="123">
        <v>0</v>
      </c>
      <c r="L43" s="123">
        <v>0</v>
      </c>
      <c r="M43" s="123">
        <v>0</v>
      </c>
      <c r="N43" s="123">
        <v>2</v>
      </c>
      <c r="O43" s="123">
        <v>16</v>
      </c>
      <c r="P43" s="123">
        <v>0</v>
      </c>
      <c r="Q43" s="123">
        <v>0</v>
      </c>
      <c r="R43" s="123">
        <v>0</v>
      </c>
      <c r="S43" s="123">
        <v>0</v>
      </c>
      <c r="T43" s="123">
        <v>0</v>
      </c>
      <c r="U43" s="123">
        <v>0</v>
      </c>
      <c r="V43" s="123">
        <v>0</v>
      </c>
      <c r="W43" s="123">
        <v>0</v>
      </c>
      <c r="X43" s="123">
        <v>0</v>
      </c>
      <c r="Y43" s="123">
        <v>0</v>
      </c>
      <c r="Z43" s="123">
        <v>9</v>
      </c>
      <c r="AA43" s="123">
        <v>15</v>
      </c>
      <c r="AB43" s="123">
        <v>0</v>
      </c>
      <c r="AC43" s="123">
        <v>0</v>
      </c>
      <c r="AD43" s="123">
        <v>0</v>
      </c>
      <c r="AE43" s="123">
        <v>0</v>
      </c>
      <c r="AF43" s="123">
        <v>0</v>
      </c>
      <c r="AG43" s="123">
        <v>0</v>
      </c>
      <c r="AH43" s="123">
        <v>0</v>
      </c>
      <c r="AI43" s="123">
        <v>0</v>
      </c>
      <c r="AJ43" s="123">
        <v>0</v>
      </c>
      <c r="AK43" s="123">
        <v>0</v>
      </c>
      <c r="AL43" s="123">
        <v>0</v>
      </c>
      <c r="AM43" s="123">
        <v>0</v>
      </c>
      <c r="AN43" s="123">
        <v>0</v>
      </c>
      <c r="AO43" s="123">
        <v>0</v>
      </c>
      <c r="AP43" s="123">
        <v>0</v>
      </c>
      <c r="AQ43" s="123">
        <v>0</v>
      </c>
      <c r="AR43" s="123">
        <v>0</v>
      </c>
      <c r="AS43" s="123">
        <v>0</v>
      </c>
      <c r="AT43" s="123">
        <v>0</v>
      </c>
      <c r="AU43" s="124">
        <v>0</v>
      </c>
    </row>
    <row r="44" spans="1:47" x14ac:dyDescent="0.35">
      <c r="A44" s="95" t="s">
        <v>34</v>
      </c>
      <c r="B44" s="97">
        <v>68</v>
      </c>
      <c r="C44" s="97">
        <v>137</v>
      </c>
      <c r="D44" s="97">
        <v>0</v>
      </c>
      <c r="E44" s="122">
        <v>36</v>
      </c>
      <c r="F44" s="123">
        <v>47</v>
      </c>
      <c r="G44" s="123">
        <v>0</v>
      </c>
      <c r="H44" s="123">
        <v>19</v>
      </c>
      <c r="I44" s="123">
        <v>77</v>
      </c>
      <c r="J44" s="123">
        <v>0</v>
      </c>
      <c r="K44" s="123">
        <v>0</v>
      </c>
      <c r="L44" s="123">
        <v>0</v>
      </c>
      <c r="M44" s="123">
        <v>0</v>
      </c>
      <c r="N44" s="123">
        <v>1</v>
      </c>
      <c r="O44" s="123">
        <v>8</v>
      </c>
      <c r="P44" s="123">
        <v>0</v>
      </c>
      <c r="Q44" s="123">
        <v>0</v>
      </c>
      <c r="R44" s="123">
        <v>0</v>
      </c>
      <c r="S44" s="123">
        <v>0</v>
      </c>
      <c r="T44" s="123">
        <v>0</v>
      </c>
      <c r="U44" s="123">
        <v>0</v>
      </c>
      <c r="V44" s="123">
        <v>0</v>
      </c>
      <c r="W44" s="123">
        <v>0</v>
      </c>
      <c r="X44" s="123">
        <v>0</v>
      </c>
      <c r="Y44" s="123">
        <v>0</v>
      </c>
      <c r="Z44" s="123">
        <v>11</v>
      </c>
      <c r="AA44" s="123">
        <v>3</v>
      </c>
      <c r="AB44" s="123">
        <v>0</v>
      </c>
      <c r="AC44" s="123">
        <v>0</v>
      </c>
      <c r="AD44" s="123">
        <v>0</v>
      </c>
      <c r="AE44" s="123">
        <v>0</v>
      </c>
      <c r="AF44" s="123" t="s">
        <v>196</v>
      </c>
      <c r="AG44" s="123">
        <v>1</v>
      </c>
      <c r="AH44" s="123">
        <v>2</v>
      </c>
      <c r="AI44" s="123">
        <v>0</v>
      </c>
      <c r="AJ44" s="123" t="s">
        <v>197</v>
      </c>
      <c r="AK44" s="123">
        <v>0</v>
      </c>
      <c r="AL44" s="123">
        <v>0</v>
      </c>
      <c r="AM44" s="123">
        <v>0</v>
      </c>
      <c r="AN44" s="123" t="s">
        <v>198</v>
      </c>
      <c r="AO44" s="123">
        <v>0</v>
      </c>
      <c r="AP44" s="123">
        <v>0</v>
      </c>
      <c r="AQ44" s="123">
        <v>0</v>
      </c>
      <c r="AR44" s="123" t="s">
        <v>199</v>
      </c>
      <c r="AS44" s="123">
        <v>0</v>
      </c>
      <c r="AT44" s="123">
        <v>0</v>
      </c>
      <c r="AU44" s="124">
        <v>0</v>
      </c>
    </row>
    <row r="45" spans="1:47" x14ac:dyDescent="0.35">
      <c r="A45" s="95" t="s">
        <v>35</v>
      </c>
      <c r="B45" s="97">
        <v>0</v>
      </c>
      <c r="C45" s="97">
        <v>0</v>
      </c>
      <c r="D45" s="97">
        <v>340</v>
      </c>
      <c r="E45" s="122">
        <v>0</v>
      </c>
      <c r="F45" s="123">
        <v>0</v>
      </c>
      <c r="G45" s="123">
        <v>0</v>
      </c>
      <c r="H45" s="123">
        <v>0</v>
      </c>
      <c r="I45" s="123">
        <v>0</v>
      </c>
      <c r="J45" s="123">
        <v>0</v>
      </c>
      <c r="K45" s="123">
        <v>0</v>
      </c>
      <c r="L45" s="123">
        <v>0</v>
      </c>
      <c r="M45" s="123">
        <v>0</v>
      </c>
      <c r="N45" s="123">
        <v>0</v>
      </c>
      <c r="O45" s="123">
        <v>0</v>
      </c>
      <c r="P45" s="123">
        <v>0</v>
      </c>
      <c r="Q45" s="123">
        <v>0</v>
      </c>
      <c r="R45" s="123">
        <v>0</v>
      </c>
      <c r="S45" s="123">
        <v>0</v>
      </c>
      <c r="T45" s="123">
        <v>0</v>
      </c>
      <c r="U45" s="123">
        <v>0</v>
      </c>
      <c r="V45" s="123">
        <v>0</v>
      </c>
      <c r="W45" s="123">
        <v>0</v>
      </c>
      <c r="X45" s="123">
        <v>0</v>
      </c>
      <c r="Y45" s="123">
        <v>0</v>
      </c>
      <c r="Z45" s="123">
        <v>0</v>
      </c>
      <c r="AA45" s="123">
        <v>0</v>
      </c>
      <c r="AB45" s="123">
        <v>0</v>
      </c>
      <c r="AC45" s="123">
        <v>0</v>
      </c>
      <c r="AD45" s="123">
        <v>0</v>
      </c>
      <c r="AE45" s="123">
        <v>0</v>
      </c>
      <c r="AF45" s="123">
        <v>0</v>
      </c>
      <c r="AG45" s="123">
        <v>0</v>
      </c>
      <c r="AH45" s="123">
        <v>0</v>
      </c>
      <c r="AI45" s="123">
        <v>0</v>
      </c>
      <c r="AJ45" s="123">
        <v>0</v>
      </c>
      <c r="AK45" s="123">
        <v>0</v>
      </c>
      <c r="AL45" s="123">
        <v>0</v>
      </c>
      <c r="AM45" s="123">
        <v>340</v>
      </c>
      <c r="AN45" s="123">
        <v>0</v>
      </c>
      <c r="AO45" s="123">
        <v>0</v>
      </c>
      <c r="AP45" s="123">
        <v>0</v>
      </c>
      <c r="AQ45" s="123">
        <v>0</v>
      </c>
      <c r="AR45" s="123">
        <v>0</v>
      </c>
      <c r="AS45" s="123">
        <v>0</v>
      </c>
      <c r="AT45" s="123">
        <v>0</v>
      </c>
      <c r="AU45" s="124">
        <v>0</v>
      </c>
    </row>
    <row r="46" spans="1:47" x14ac:dyDescent="0.35">
      <c r="A46" s="95" t="s">
        <v>36</v>
      </c>
      <c r="B46" s="97">
        <v>89</v>
      </c>
      <c r="C46" s="97">
        <v>110</v>
      </c>
      <c r="D46" s="97">
        <v>0</v>
      </c>
      <c r="E46" s="122">
        <v>0</v>
      </c>
      <c r="F46" s="123">
        <v>0</v>
      </c>
      <c r="G46" s="123">
        <v>0</v>
      </c>
      <c r="H46" s="123">
        <v>0</v>
      </c>
      <c r="I46" s="123">
        <v>0</v>
      </c>
      <c r="J46" s="123">
        <v>0</v>
      </c>
      <c r="K46" s="123">
        <v>0</v>
      </c>
      <c r="L46" s="123">
        <v>0</v>
      </c>
      <c r="M46" s="123">
        <v>0</v>
      </c>
      <c r="N46" s="123">
        <v>84</v>
      </c>
      <c r="O46" s="123">
        <v>106</v>
      </c>
      <c r="P46" s="123">
        <v>0</v>
      </c>
      <c r="Q46" s="123">
        <v>0</v>
      </c>
      <c r="R46" s="123">
        <v>0</v>
      </c>
      <c r="S46" s="123">
        <v>0</v>
      </c>
      <c r="T46" s="123">
        <v>0</v>
      </c>
      <c r="U46" s="123">
        <v>0</v>
      </c>
      <c r="V46" s="123">
        <v>0</v>
      </c>
      <c r="W46" s="123">
        <v>0</v>
      </c>
      <c r="X46" s="123">
        <v>0</v>
      </c>
      <c r="Y46" s="123">
        <v>0</v>
      </c>
      <c r="Z46" s="123">
        <v>5</v>
      </c>
      <c r="AA46" s="123">
        <v>4</v>
      </c>
      <c r="AB46" s="123">
        <v>0</v>
      </c>
      <c r="AC46" s="123">
        <v>0</v>
      </c>
      <c r="AD46" s="123">
        <v>0</v>
      </c>
      <c r="AE46" s="123">
        <v>0</v>
      </c>
      <c r="AF46" s="123">
        <v>0</v>
      </c>
      <c r="AG46" s="123">
        <v>0</v>
      </c>
      <c r="AH46" s="123">
        <v>0</v>
      </c>
      <c r="AI46" s="123">
        <v>0</v>
      </c>
      <c r="AJ46" s="123">
        <v>0</v>
      </c>
      <c r="AK46" s="123">
        <v>0</v>
      </c>
      <c r="AL46" s="123">
        <v>0</v>
      </c>
      <c r="AM46" s="123">
        <v>0</v>
      </c>
      <c r="AN46" s="123">
        <v>0</v>
      </c>
      <c r="AO46" s="123">
        <v>0</v>
      </c>
      <c r="AP46" s="123">
        <v>0</v>
      </c>
      <c r="AQ46" s="123">
        <v>0</v>
      </c>
      <c r="AR46" s="123">
        <v>0</v>
      </c>
      <c r="AS46" s="123">
        <v>0</v>
      </c>
      <c r="AT46" s="123">
        <v>0</v>
      </c>
      <c r="AU46" s="124">
        <v>0</v>
      </c>
    </row>
    <row r="47" spans="1:47" x14ac:dyDescent="0.35">
      <c r="A47" s="95" t="s">
        <v>37</v>
      </c>
      <c r="B47" s="97">
        <v>4</v>
      </c>
      <c r="C47" s="97">
        <v>23</v>
      </c>
      <c r="D47" s="97">
        <v>0</v>
      </c>
      <c r="E47" s="122">
        <v>0</v>
      </c>
      <c r="F47" s="123">
        <v>0</v>
      </c>
      <c r="G47" s="123">
        <v>0</v>
      </c>
      <c r="H47" s="123">
        <v>0</v>
      </c>
      <c r="I47" s="123">
        <v>0</v>
      </c>
      <c r="J47" s="123">
        <v>0</v>
      </c>
      <c r="K47" s="123">
        <v>0</v>
      </c>
      <c r="L47" s="123">
        <v>0</v>
      </c>
      <c r="M47" s="123">
        <v>0</v>
      </c>
      <c r="N47" s="123">
        <v>0</v>
      </c>
      <c r="O47" s="123">
        <v>0</v>
      </c>
      <c r="P47" s="123">
        <v>0</v>
      </c>
      <c r="Q47" s="123">
        <v>0</v>
      </c>
      <c r="R47" s="123">
        <v>0</v>
      </c>
      <c r="S47" s="123">
        <v>0</v>
      </c>
      <c r="T47" s="123">
        <v>0</v>
      </c>
      <c r="U47" s="123">
        <v>0</v>
      </c>
      <c r="V47" s="123">
        <v>0</v>
      </c>
      <c r="W47" s="123">
        <v>0</v>
      </c>
      <c r="X47" s="123">
        <v>0</v>
      </c>
      <c r="Y47" s="123">
        <v>0</v>
      </c>
      <c r="Z47" s="123">
        <v>4</v>
      </c>
      <c r="AA47" s="123">
        <v>23</v>
      </c>
      <c r="AB47" s="123">
        <v>0</v>
      </c>
      <c r="AC47" s="123">
        <v>0</v>
      </c>
      <c r="AD47" s="123">
        <v>0</v>
      </c>
      <c r="AE47" s="123">
        <v>0</v>
      </c>
      <c r="AF47" s="123" t="s">
        <v>200</v>
      </c>
      <c r="AG47" s="123">
        <v>0</v>
      </c>
      <c r="AH47" s="123">
        <v>0</v>
      </c>
      <c r="AI47" s="123">
        <v>0</v>
      </c>
      <c r="AJ47" s="123">
        <v>0</v>
      </c>
      <c r="AK47" s="123">
        <v>0</v>
      </c>
      <c r="AL47" s="123">
        <v>0</v>
      </c>
      <c r="AM47" s="123">
        <v>0</v>
      </c>
      <c r="AN47" s="123">
        <v>0</v>
      </c>
      <c r="AO47" s="123">
        <v>0</v>
      </c>
      <c r="AP47" s="123">
        <v>0</v>
      </c>
      <c r="AQ47" s="123">
        <v>0</v>
      </c>
      <c r="AR47" s="123">
        <v>0</v>
      </c>
      <c r="AS47" s="123">
        <v>0</v>
      </c>
      <c r="AT47" s="123">
        <v>0</v>
      </c>
      <c r="AU47" s="124">
        <v>0</v>
      </c>
    </row>
    <row r="48" spans="1:47" x14ac:dyDescent="0.35">
      <c r="A48" s="95" t="s">
        <v>38</v>
      </c>
      <c r="B48" s="97">
        <v>0</v>
      </c>
      <c r="C48" s="97">
        <v>0</v>
      </c>
      <c r="D48" s="97">
        <v>0</v>
      </c>
      <c r="E48" s="122">
        <v>0</v>
      </c>
      <c r="F48" s="123">
        <v>0</v>
      </c>
      <c r="G48" s="123">
        <v>0</v>
      </c>
      <c r="H48" s="123">
        <v>0</v>
      </c>
      <c r="I48" s="123">
        <v>0</v>
      </c>
      <c r="J48" s="123">
        <v>0</v>
      </c>
      <c r="K48" s="123">
        <v>0</v>
      </c>
      <c r="L48" s="123">
        <v>0</v>
      </c>
      <c r="M48" s="123">
        <v>0</v>
      </c>
      <c r="N48" s="123">
        <v>0</v>
      </c>
      <c r="O48" s="123">
        <v>0</v>
      </c>
      <c r="P48" s="123">
        <v>0</v>
      </c>
      <c r="Q48" s="123">
        <v>0</v>
      </c>
      <c r="R48" s="123">
        <v>0</v>
      </c>
      <c r="S48" s="123">
        <v>0</v>
      </c>
      <c r="T48" s="123">
        <v>0</v>
      </c>
      <c r="U48" s="123">
        <v>0</v>
      </c>
      <c r="V48" s="123">
        <v>0</v>
      </c>
      <c r="W48" s="123">
        <v>0</v>
      </c>
      <c r="X48" s="123">
        <v>0</v>
      </c>
      <c r="Y48" s="123">
        <v>0</v>
      </c>
      <c r="Z48" s="123">
        <v>0</v>
      </c>
      <c r="AA48" s="123">
        <v>0</v>
      </c>
      <c r="AB48" s="123">
        <v>0</v>
      </c>
      <c r="AC48" s="123">
        <v>0</v>
      </c>
      <c r="AD48" s="123">
        <v>0</v>
      </c>
      <c r="AE48" s="123">
        <v>0</v>
      </c>
      <c r="AF48" s="123">
        <v>0</v>
      </c>
      <c r="AG48" s="123">
        <v>0</v>
      </c>
      <c r="AH48" s="123">
        <v>0</v>
      </c>
      <c r="AI48" s="123">
        <v>0</v>
      </c>
      <c r="AJ48" s="123">
        <v>0</v>
      </c>
      <c r="AK48" s="123">
        <v>0</v>
      </c>
      <c r="AL48" s="123">
        <v>0</v>
      </c>
      <c r="AM48" s="123">
        <v>0</v>
      </c>
      <c r="AN48" s="123">
        <v>0</v>
      </c>
      <c r="AO48" s="123">
        <v>0</v>
      </c>
      <c r="AP48" s="123">
        <v>0</v>
      </c>
      <c r="AQ48" s="123">
        <v>0</v>
      </c>
      <c r="AR48" s="123">
        <v>0</v>
      </c>
      <c r="AS48" s="123">
        <v>0</v>
      </c>
      <c r="AT48" s="123">
        <v>0</v>
      </c>
      <c r="AU48" s="124">
        <v>0</v>
      </c>
    </row>
    <row r="49" spans="1:47" x14ac:dyDescent="0.35">
      <c r="A49" s="95" t="s">
        <v>39</v>
      </c>
      <c r="B49" s="97">
        <v>62</v>
      </c>
      <c r="C49" s="97">
        <v>48</v>
      </c>
      <c r="D49" s="97">
        <v>0</v>
      </c>
      <c r="E49" s="122">
        <v>0</v>
      </c>
      <c r="F49" s="123">
        <v>0</v>
      </c>
      <c r="G49" s="123">
        <v>0</v>
      </c>
      <c r="H49" s="123">
        <v>0</v>
      </c>
      <c r="I49" s="123">
        <v>0</v>
      </c>
      <c r="J49" s="123">
        <v>0</v>
      </c>
      <c r="K49" s="123">
        <v>21</v>
      </c>
      <c r="L49" s="123">
        <v>15</v>
      </c>
      <c r="M49" s="123">
        <v>0</v>
      </c>
      <c r="N49" s="123">
        <v>0</v>
      </c>
      <c r="O49" s="123">
        <v>0</v>
      </c>
      <c r="P49" s="123">
        <v>0</v>
      </c>
      <c r="Q49" s="123">
        <v>0</v>
      </c>
      <c r="R49" s="123">
        <v>0</v>
      </c>
      <c r="S49" s="123">
        <v>0</v>
      </c>
      <c r="T49" s="123">
        <v>26</v>
      </c>
      <c r="U49" s="123">
        <v>3</v>
      </c>
      <c r="V49" s="123">
        <v>0</v>
      </c>
      <c r="W49" s="123">
        <v>15</v>
      </c>
      <c r="X49" s="123">
        <v>30</v>
      </c>
      <c r="Y49" s="123">
        <v>0</v>
      </c>
      <c r="Z49" s="123">
        <v>0</v>
      </c>
      <c r="AA49" s="123">
        <v>0</v>
      </c>
      <c r="AB49" s="123">
        <v>0</v>
      </c>
      <c r="AC49" s="123">
        <v>0</v>
      </c>
      <c r="AD49" s="123">
        <v>0</v>
      </c>
      <c r="AE49" s="123">
        <v>0</v>
      </c>
      <c r="AF49" s="123" t="s">
        <v>201</v>
      </c>
      <c r="AG49" s="123">
        <v>0</v>
      </c>
      <c r="AH49" s="123">
        <v>0</v>
      </c>
      <c r="AI49" s="123">
        <v>0</v>
      </c>
      <c r="AJ49" s="123" t="s">
        <v>176</v>
      </c>
      <c r="AK49" s="123">
        <v>0</v>
      </c>
      <c r="AL49" s="123">
        <v>0</v>
      </c>
      <c r="AM49" s="123">
        <v>0</v>
      </c>
      <c r="AN49" s="123" t="s">
        <v>202</v>
      </c>
      <c r="AO49" s="123">
        <v>0</v>
      </c>
      <c r="AP49" s="123">
        <v>0</v>
      </c>
      <c r="AQ49" s="123">
        <v>0</v>
      </c>
      <c r="AR49" s="123">
        <v>0</v>
      </c>
      <c r="AS49" s="123">
        <v>0</v>
      </c>
      <c r="AT49" s="123">
        <v>0</v>
      </c>
      <c r="AU49" s="124">
        <v>0</v>
      </c>
    </row>
    <row r="50" spans="1:47" x14ac:dyDescent="0.35">
      <c r="A50" s="95" t="s">
        <v>40</v>
      </c>
      <c r="B50" s="97">
        <v>0</v>
      </c>
      <c r="C50" s="97">
        <v>0</v>
      </c>
      <c r="D50" s="97">
        <v>0</v>
      </c>
      <c r="E50" s="122">
        <v>0</v>
      </c>
      <c r="F50" s="123">
        <v>0</v>
      </c>
      <c r="G50" s="123">
        <v>0</v>
      </c>
      <c r="H50" s="123">
        <v>0</v>
      </c>
      <c r="I50" s="123">
        <v>0</v>
      </c>
      <c r="J50" s="123">
        <v>0</v>
      </c>
      <c r="K50" s="123">
        <v>0</v>
      </c>
      <c r="L50" s="123">
        <v>0</v>
      </c>
      <c r="M50" s="123">
        <v>0</v>
      </c>
      <c r="N50" s="123">
        <v>0</v>
      </c>
      <c r="O50" s="123">
        <v>0</v>
      </c>
      <c r="P50" s="123">
        <v>0</v>
      </c>
      <c r="Q50" s="123">
        <v>0</v>
      </c>
      <c r="R50" s="123">
        <v>0</v>
      </c>
      <c r="S50" s="123">
        <v>0</v>
      </c>
      <c r="T50" s="123">
        <v>0</v>
      </c>
      <c r="U50" s="123">
        <v>0</v>
      </c>
      <c r="V50" s="123">
        <v>0</v>
      </c>
      <c r="W50" s="123">
        <v>0</v>
      </c>
      <c r="X50" s="123">
        <v>0</v>
      </c>
      <c r="Y50" s="123">
        <v>0</v>
      </c>
      <c r="Z50" s="123">
        <v>0</v>
      </c>
      <c r="AA50" s="123">
        <v>0</v>
      </c>
      <c r="AB50" s="123">
        <v>0</v>
      </c>
      <c r="AC50" s="123">
        <v>0</v>
      </c>
      <c r="AD50" s="123">
        <v>0</v>
      </c>
      <c r="AE50" s="123">
        <v>0</v>
      </c>
      <c r="AF50" s="123">
        <v>0</v>
      </c>
      <c r="AG50" s="123">
        <v>0</v>
      </c>
      <c r="AH50" s="123">
        <v>0</v>
      </c>
      <c r="AI50" s="123">
        <v>0</v>
      </c>
      <c r="AJ50" s="123">
        <v>0</v>
      </c>
      <c r="AK50" s="123">
        <v>0</v>
      </c>
      <c r="AL50" s="123">
        <v>0</v>
      </c>
      <c r="AM50" s="123">
        <v>0</v>
      </c>
      <c r="AN50" s="123">
        <v>0</v>
      </c>
      <c r="AO50" s="123">
        <v>0</v>
      </c>
      <c r="AP50" s="123">
        <v>0</v>
      </c>
      <c r="AQ50" s="123">
        <v>0</v>
      </c>
      <c r="AR50" s="123">
        <v>0</v>
      </c>
      <c r="AS50" s="123">
        <v>0</v>
      </c>
      <c r="AT50" s="123">
        <v>0</v>
      </c>
      <c r="AU50" s="124">
        <v>0</v>
      </c>
    </row>
    <row r="51" spans="1:47" x14ac:dyDescent="0.35">
      <c r="A51" s="95" t="s">
        <v>41</v>
      </c>
      <c r="B51" s="97">
        <v>0</v>
      </c>
      <c r="C51" s="97">
        <v>0</v>
      </c>
      <c r="D51" s="97">
        <v>0</v>
      </c>
      <c r="E51" s="122">
        <v>0</v>
      </c>
      <c r="F51" s="123">
        <v>0</v>
      </c>
      <c r="G51" s="123">
        <v>0</v>
      </c>
      <c r="H51" s="123">
        <v>0</v>
      </c>
      <c r="I51" s="123">
        <v>0</v>
      </c>
      <c r="J51" s="123">
        <v>0</v>
      </c>
      <c r="K51" s="123">
        <v>0</v>
      </c>
      <c r="L51" s="123">
        <v>0</v>
      </c>
      <c r="M51" s="123">
        <v>0</v>
      </c>
      <c r="N51" s="123">
        <v>0</v>
      </c>
      <c r="O51" s="123">
        <v>0</v>
      </c>
      <c r="P51" s="123">
        <v>0</v>
      </c>
      <c r="Q51" s="123">
        <v>0</v>
      </c>
      <c r="R51" s="123">
        <v>0</v>
      </c>
      <c r="S51" s="123">
        <v>0</v>
      </c>
      <c r="T51" s="123">
        <v>0</v>
      </c>
      <c r="U51" s="123">
        <v>0</v>
      </c>
      <c r="V51" s="123">
        <v>0</v>
      </c>
      <c r="W51" s="123">
        <v>0</v>
      </c>
      <c r="X51" s="123">
        <v>0</v>
      </c>
      <c r="Y51" s="123">
        <v>0</v>
      </c>
      <c r="Z51" s="123">
        <v>0</v>
      </c>
      <c r="AA51" s="123">
        <v>0</v>
      </c>
      <c r="AB51" s="123">
        <v>0</v>
      </c>
      <c r="AC51" s="123">
        <v>0</v>
      </c>
      <c r="AD51" s="123">
        <v>0</v>
      </c>
      <c r="AE51" s="123">
        <v>0</v>
      </c>
      <c r="AF51" s="123">
        <v>0</v>
      </c>
      <c r="AG51" s="123">
        <v>0</v>
      </c>
      <c r="AH51" s="123">
        <v>0</v>
      </c>
      <c r="AI51" s="123">
        <v>0</v>
      </c>
      <c r="AJ51" s="123">
        <v>0</v>
      </c>
      <c r="AK51" s="123">
        <v>0</v>
      </c>
      <c r="AL51" s="123">
        <v>0</v>
      </c>
      <c r="AM51" s="123">
        <v>0</v>
      </c>
      <c r="AN51" s="123">
        <v>0</v>
      </c>
      <c r="AO51" s="123">
        <v>0</v>
      </c>
      <c r="AP51" s="123">
        <v>0</v>
      </c>
      <c r="AQ51" s="123">
        <v>0</v>
      </c>
      <c r="AR51" s="123">
        <v>0</v>
      </c>
      <c r="AS51" s="123">
        <v>0</v>
      </c>
      <c r="AT51" s="123">
        <v>0</v>
      </c>
      <c r="AU51" s="124">
        <v>0</v>
      </c>
    </row>
    <row r="52" spans="1:47" x14ac:dyDescent="0.35">
      <c r="A52" s="95" t="s">
        <v>42</v>
      </c>
      <c r="B52" s="97">
        <v>206</v>
      </c>
      <c r="C52" s="97">
        <v>249</v>
      </c>
      <c r="D52" s="97">
        <v>0</v>
      </c>
      <c r="E52" s="122">
        <v>0</v>
      </c>
      <c r="F52" s="123">
        <v>0</v>
      </c>
      <c r="G52" s="123">
        <v>0</v>
      </c>
      <c r="H52" s="123">
        <v>35</v>
      </c>
      <c r="I52" s="123">
        <v>23</v>
      </c>
      <c r="J52" s="123">
        <v>0</v>
      </c>
      <c r="K52" s="123">
        <v>57</v>
      </c>
      <c r="L52" s="123">
        <v>92</v>
      </c>
      <c r="M52" s="123">
        <v>0</v>
      </c>
      <c r="N52" s="123">
        <v>104</v>
      </c>
      <c r="O52" s="123">
        <v>126</v>
      </c>
      <c r="P52" s="123">
        <v>0</v>
      </c>
      <c r="Q52" s="123">
        <v>0</v>
      </c>
      <c r="R52" s="123">
        <v>0</v>
      </c>
      <c r="S52" s="123">
        <v>0</v>
      </c>
      <c r="T52" s="123">
        <v>0</v>
      </c>
      <c r="U52" s="123">
        <v>0</v>
      </c>
      <c r="V52" s="123">
        <v>0</v>
      </c>
      <c r="W52" s="123">
        <v>10</v>
      </c>
      <c r="X52" s="123">
        <v>8</v>
      </c>
      <c r="Y52" s="123">
        <v>0</v>
      </c>
      <c r="Z52" s="123">
        <v>0</v>
      </c>
      <c r="AA52" s="123">
        <v>0</v>
      </c>
      <c r="AB52" s="123">
        <v>0</v>
      </c>
      <c r="AC52" s="123">
        <v>0</v>
      </c>
      <c r="AD52" s="123">
        <v>0</v>
      </c>
      <c r="AE52" s="123">
        <v>0</v>
      </c>
      <c r="AF52" s="123">
        <v>0</v>
      </c>
      <c r="AG52" s="123">
        <v>0</v>
      </c>
      <c r="AH52" s="123">
        <v>0</v>
      </c>
      <c r="AI52" s="123">
        <v>0</v>
      </c>
      <c r="AJ52" s="123">
        <v>0</v>
      </c>
      <c r="AK52" s="123">
        <v>0</v>
      </c>
      <c r="AL52" s="123">
        <v>0</v>
      </c>
      <c r="AM52" s="123">
        <v>0</v>
      </c>
      <c r="AN52" s="123">
        <v>0</v>
      </c>
      <c r="AO52" s="123">
        <v>0</v>
      </c>
      <c r="AP52" s="123">
        <v>0</v>
      </c>
      <c r="AQ52" s="123">
        <v>0</v>
      </c>
      <c r="AR52" s="123">
        <v>0</v>
      </c>
      <c r="AS52" s="123">
        <v>0</v>
      </c>
      <c r="AT52" s="123">
        <v>0</v>
      </c>
      <c r="AU52" s="124">
        <v>0</v>
      </c>
    </row>
    <row r="53" spans="1:47" x14ac:dyDescent="0.35">
      <c r="A53" s="95" t="s">
        <v>43</v>
      </c>
      <c r="B53" s="97">
        <v>0</v>
      </c>
      <c r="C53" s="97">
        <v>0</v>
      </c>
      <c r="D53" s="97">
        <v>0</v>
      </c>
      <c r="E53" s="122">
        <v>0</v>
      </c>
      <c r="F53" s="123">
        <v>0</v>
      </c>
      <c r="G53" s="123">
        <v>0</v>
      </c>
      <c r="H53" s="123">
        <v>0</v>
      </c>
      <c r="I53" s="123">
        <v>0</v>
      </c>
      <c r="J53" s="123">
        <v>0</v>
      </c>
      <c r="K53" s="123">
        <v>0</v>
      </c>
      <c r="L53" s="123">
        <v>0</v>
      </c>
      <c r="M53" s="123">
        <v>0</v>
      </c>
      <c r="N53" s="123">
        <v>0</v>
      </c>
      <c r="O53" s="123">
        <v>0</v>
      </c>
      <c r="P53" s="123">
        <v>0</v>
      </c>
      <c r="Q53" s="123">
        <v>0</v>
      </c>
      <c r="R53" s="123">
        <v>0</v>
      </c>
      <c r="S53" s="123">
        <v>0</v>
      </c>
      <c r="T53" s="123">
        <v>0</v>
      </c>
      <c r="U53" s="123">
        <v>0</v>
      </c>
      <c r="V53" s="123">
        <v>0</v>
      </c>
      <c r="W53" s="123">
        <v>0</v>
      </c>
      <c r="X53" s="123">
        <v>0</v>
      </c>
      <c r="Y53" s="123">
        <v>0</v>
      </c>
      <c r="Z53" s="123">
        <v>0</v>
      </c>
      <c r="AA53" s="123">
        <v>0</v>
      </c>
      <c r="AB53" s="123">
        <v>0</v>
      </c>
      <c r="AC53" s="123">
        <v>0</v>
      </c>
      <c r="AD53" s="123">
        <v>0</v>
      </c>
      <c r="AE53" s="123">
        <v>0</v>
      </c>
      <c r="AF53" s="123" t="s">
        <v>200</v>
      </c>
      <c r="AG53" s="123">
        <v>0</v>
      </c>
      <c r="AH53" s="123">
        <v>0</v>
      </c>
      <c r="AI53" s="123">
        <v>0</v>
      </c>
      <c r="AJ53" s="123">
        <v>0</v>
      </c>
      <c r="AK53" s="123">
        <v>0</v>
      </c>
      <c r="AL53" s="123">
        <v>0</v>
      </c>
      <c r="AM53" s="123">
        <v>0</v>
      </c>
      <c r="AN53" s="123" t="s">
        <v>203</v>
      </c>
      <c r="AO53" s="123">
        <v>0</v>
      </c>
      <c r="AP53" s="123">
        <v>0</v>
      </c>
      <c r="AQ53" s="123">
        <v>0</v>
      </c>
      <c r="AR53" s="123" t="s">
        <v>204</v>
      </c>
      <c r="AS53" s="123">
        <v>0</v>
      </c>
      <c r="AT53" s="123">
        <v>0</v>
      </c>
      <c r="AU53" s="124">
        <v>0</v>
      </c>
    </row>
    <row r="54" spans="1:47" x14ac:dyDescent="0.35">
      <c r="A54" s="95" t="s">
        <v>44</v>
      </c>
      <c r="B54" s="97">
        <v>0</v>
      </c>
      <c r="C54" s="97">
        <v>0</v>
      </c>
      <c r="D54" s="97">
        <v>0</v>
      </c>
      <c r="E54" s="122">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0</v>
      </c>
      <c r="AG54" s="123">
        <v>0</v>
      </c>
      <c r="AH54" s="123">
        <v>0</v>
      </c>
      <c r="AI54" s="123">
        <v>0</v>
      </c>
      <c r="AJ54" s="123">
        <v>0</v>
      </c>
      <c r="AK54" s="123">
        <v>0</v>
      </c>
      <c r="AL54" s="123">
        <v>0</v>
      </c>
      <c r="AM54" s="123">
        <v>0</v>
      </c>
      <c r="AN54" s="123">
        <v>0</v>
      </c>
      <c r="AO54" s="123">
        <v>0</v>
      </c>
      <c r="AP54" s="123">
        <v>0</v>
      </c>
      <c r="AQ54" s="123">
        <v>0</v>
      </c>
      <c r="AR54" s="123">
        <v>0</v>
      </c>
      <c r="AS54" s="123">
        <v>0</v>
      </c>
      <c r="AT54" s="123">
        <v>0</v>
      </c>
      <c r="AU54" s="124">
        <v>0</v>
      </c>
    </row>
    <row r="55" spans="1:47" x14ac:dyDescent="0.35">
      <c r="A55" s="153" t="s">
        <v>172</v>
      </c>
      <c r="B55" s="97">
        <v>0</v>
      </c>
      <c r="C55" s="97">
        <v>0</v>
      </c>
      <c r="D55" s="97">
        <v>0</v>
      </c>
      <c r="E55" s="122">
        <v>0</v>
      </c>
      <c r="F55" s="123">
        <v>0</v>
      </c>
      <c r="G55" s="123">
        <v>0</v>
      </c>
      <c r="H55" s="123">
        <v>0</v>
      </c>
      <c r="I55" s="123">
        <v>0</v>
      </c>
      <c r="J55" s="123">
        <v>0</v>
      </c>
      <c r="K55" s="123">
        <v>0</v>
      </c>
      <c r="L55" s="123">
        <v>0</v>
      </c>
      <c r="M55" s="123">
        <v>0</v>
      </c>
      <c r="N55" s="123">
        <v>0</v>
      </c>
      <c r="O55" s="123">
        <v>0</v>
      </c>
      <c r="P55" s="123">
        <v>0</v>
      </c>
      <c r="Q55" s="123">
        <v>0</v>
      </c>
      <c r="R55" s="123">
        <v>0</v>
      </c>
      <c r="S55" s="123">
        <v>0</v>
      </c>
      <c r="T55" s="123">
        <v>0</v>
      </c>
      <c r="U55" s="123">
        <v>0</v>
      </c>
      <c r="V55" s="123">
        <v>0</v>
      </c>
      <c r="W55" s="123">
        <v>0</v>
      </c>
      <c r="X55" s="123">
        <v>0</v>
      </c>
      <c r="Y55" s="123">
        <v>0</v>
      </c>
      <c r="Z55" s="123">
        <v>0</v>
      </c>
      <c r="AA55" s="123">
        <v>0</v>
      </c>
      <c r="AB55" s="123">
        <v>0</v>
      </c>
      <c r="AC55" s="123">
        <v>0</v>
      </c>
      <c r="AD55" s="123">
        <v>0</v>
      </c>
      <c r="AE55" s="123">
        <v>0</v>
      </c>
      <c r="AF55" s="123">
        <v>0</v>
      </c>
      <c r="AG55" s="123">
        <v>0</v>
      </c>
      <c r="AH55" s="123">
        <v>0</v>
      </c>
      <c r="AI55" s="123">
        <v>0</v>
      </c>
      <c r="AJ55" s="123">
        <v>0</v>
      </c>
      <c r="AK55" s="123">
        <v>0</v>
      </c>
      <c r="AL55" s="123">
        <v>0</v>
      </c>
      <c r="AM55" s="123">
        <v>0</v>
      </c>
      <c r="AN55" s="123">
        <v>0</v>
      </c>
      <c r="AO55" s="123">
        <v>0</v>
      </c>
      <c r="AP55" s="123">
        <v>0</v>
      </c>
      <c r="AQ55" s="123">
        <v>0</v>
      </c>
      <c r="AR55" s="123">
        <v>0</v>
      </c>
      <c r="AS55" s="123">
        <v>0</v>
      </c>
      <c r="AT55" s="123">
        <v>0</v>
      </c>
      <c r="AU55" s="124">
        <v>0</v>
      </c>
    </row>
    <row r="56" spans="1:47" ht="13.25" customHeight="1" x14ac:dyDescent="0.35">
      <c r="A56" s="95" t="s">
        <v>45</v>
      </c>
      <c r="B56" s="97">
        <v>0</v>
      </c>
      <c r="C56" s="97">
        <v>0</v>
      </c>
      <c r="D56" s="97">
        <v>0</v>
      </c>
      <c r="E56" s="122">
        <v>0</v>
      </c>
      <c r="F56" s="123">
        <v>0</v>
      </c>
      <c r="G56" s="123">
        <v>0</v>
      </c>
      <c r="H56" s="123">
        <v>0</v>
      </c>
      <c r="I56" s="123">
        <v>0</v>
      </c>
      <c r="J56" s="123">
        <v>0</v>
      </c>
      <c r="K56" s="123">
        <v>0</v>
      </c>
      <c r="L56" s="123">
        <v>0</v>
      </c>
      <c r="M56" s="123">
        <v>0</v>
      </c>
      <c r="N56" s="123">
        <v>0</v>
      </c>
      <c r="O56" s="123">
        <v>0</v>
      </c>
      <c r="P56" s="123">
        <v>0</v>
      </c>
      <c r="Q56" s="123">
        <v>0</v>
      </c>
      <c r="R56" s="123">
        <v>0</v>
      </c>
      <c r="S56" s="123">
        <v>0</v>
      </c>
      <c r="T56" s="123">
        <v>0</v>
      </c>
      <c r="U56" s="123">
        <v>0</v>
      </c>
      <c r="V56" s="123">
        <v>0</v>
      </c>
      <c r="W56" s="123">
        <v>0</v>
      </c>
      <c r="X56" s="123">
        <v>0</v>
      </c>
      <c r="Y56" s="123">
        <v>0</v>
      </c>
      <c r="Z56" s="123">
        <v>0</v>
      </c>
      <c r="AA56" s="123">
        <v>0</v>
      </c>
      <c r="AB56" s="123">
        <v>0</v>
      </c>
      <c r="AC56" s="123">
        <v>0</v>
      </c>
      <c r="AD56" s="123">
        <v>0</v>
      </c>
      <c r="AE56" s="123">
        <v>0</v>
      </c>
      <c r="AF56" s="123">
        <v>0</v>
      </c>
      <c r="AG56" s="123">
        <v>0</v>
      </c>
      <c r="AH56" s="123">
        <v>0</v>
      </c>
      <c r="AI56" s="123">
        <v>0</v>
      </c>
      <c r="AJ56" s="123">
        <v>0</v>
      </c>
      <c r="AK56" s="123">
        <v>0</v>
      </c>
      <c r="AL56" s="123">
        <v>0</v>
      </c>
      <c r="AM56" s="123">
        <v>0</v>
      </c>
      <c r="AN56" s="123">
        <v>0</v>
      </c>
      <c r="AO56" s="123">
        <v>0</v>
      </c>
      <c r="AP56" s="123">
        <v>0</v>
      </c>
      <c r="AQ56" s="123">
        <v>0</v>
      </c>
      <c r="AR56" s="123">
        <v>0</v>
      </c>
      <c r="AS56" s="123">
        <v>0</v>
      </c>
      <c r="AT56" s="123">
        <v>0</v>
      </c>
      <c r="AU56" s="124">
        <v>0</v>
      </c>
    </row>
    <row r="57" spans="1:47" x14ac:dyDescent="0.35">
      <c r="A57" s="95" t="s">
        <v>46</v>
      </c>
      <c r="B57" s="97">
        <v>0</v>
      </c>
      <c r="C57" s="97">
        <v>0</v>
      </c>
      <c r="D57" s="97">
        <v>0</v>
      </c>
      <c r="E57" s="122">
        <v>0</v>
      </c>
      <c r="F57" s="123">
        <v>0</v>
      </c>
      <c r="G57" s="123">
        <v>0</v>
      </c>
      <c r="H57" s="123">
        <v>0</v>
      </c>
      <c r="I57" s="123">
        <v>0</v>
      </c>
      <c r="J57" s="123">
        <v>0</v>
      </c>
      <c r="K57" s="123">
        <v>0</v>
      </c>
      <c r="L57" s="123">
        <v>0</v>
      </c>
      <c r="M57" s="123">
        <v>0</v>
      </c>
      <c r="N57" s="123">
        <v>0</v>
      </c>
      <c r="O57" s="123">
        <v>0</v>
      </c>
      <c r="P57" s="123">
        <v>0</v>
      </c>
      <c r="Q57" s="123">
        <v>0</v>
      </c>
      <c r="R57" s="123">
        <v>0</v>
      </c>
      <c r="S57" s="123">
        <v>0</v>
      </c>
      <c r="T57" s="123">
        <v>0</v>
      </c>
      <c r="U57" s="123">
        <v>0</v>
      </c>
      <c r="V57" s="123">
        <v>0</v>
      </c>
      <c r="W57" s="123">
        <v>0</v>
      </c>
      <c r="X57" s="123">
        <v>0</v>
      </c>
      <c r="Y57" s="123">
        <v>0</v>
      </c>
      <c r="Z57" s="123">
        <v>0</v>
      </c>
      <c r="AA57" s="123">
        <v>0</v>
      </c>
      <c r="AB57" s="123">
        <v>0</v>
      </c>
      <c r="AC57" s="123">
        <v>0</v>
      </c>
      <c r="AD57" s="123">
        <v>0</v>
      </c>
      <c r="AE57" s="123">
        <v>0</v>
      </c>
      <c r="AF57" s="123">
        <v>0</v>
      </c>
      <c r="AG57" s="123">
        <v>0</v>
      </c>
      <c r="AH57" s="123">
        <v>0</v>
      </c>
      <c r="AI57" s="123">
        <v>0</v>
      </c>
      <c r="AJ57" s="123">
        <v>0</v>
      </c>
      <c r="AK57" s="123">
        <v>0</v>
      </c>
      <c r="AL57" s="123">
        <v>0</v>
      </c>
      <c r="AM57" s="123">
        <v>0</v>
      </c>
      <c r="AN57" s="123">
        <v>0</v>
      </c>
      <c r="AO57" s="123">
        <v>0</v>
      </c>
      <c r="AP57" s="123">
        <v>0</v>
      </c>
      <c r="AQ57" s="123">
        <v>0</v>
      </c>
      <c r="AR57" s="123">
        <v>0</v>
      </c>
      <c r="AS57" s="123">
        <v>0</v>
      </c>
      <c r="AT57" s="123">
        <v>0</v>
      </c>
      <c r="AU57" s="124">
        <v>0</v>
      </c>
    </row>
    <row r="58" spans="1:47" x14ac:dyDescent="0.35">
      <c r="A58" s="95" t="s">
        <v>47</v>
      </c>
      <c r="B58" s="97">
        <v>146.6</v>
      </c>
      <c r="C58" s="97">
        <v>146.6</v>
      </c>
      <c r="D58" s="97">
        <v>0</v>
      </c>
      <c r="E58" s="122">
        <v>0</v>
      </c>
      <c r="F58" s="123">
        <v>0</v>
      </c>
      <c r="G58" s="123">
        <v>0</v>
      </c>
      <c r="H58" s="123">
        <v>0</v>
      </c>
      <c r="I58" s="123">
        <v>0</v>
      </c>
      <c r="J58" s="123">
        <v>0</v>
      </c>
      <c r="K58" s="123">
        <v>0</v>
      </c>
      <c r="L58" s="123">
        <v>0</v>
      </c>
      <c r="M58" s="123">
        <v>0</v>
      </c>
      <c r="N58" s="123">
        <v>146.6</v>
      </c>
      <c r="O58" s="123">
        <v>146.6</v>
      </c>
      <c r="P58" s="123">
        <v>0</v>
      </c>
      <c r="Q58" s="123">
        <v>0</v>
      </c>
      <c r="R58" s="123">
        <v>0</v>
      </c>
      <c r="S58" s="123">
        <v>0</v>
      </c>
      <c r="T58" s="123">
        <v>0</v>
      </c>
      <c r="U58" s="123">
        <v>0</v>
      </c>
      <c r="V58" s="123">
        <v>0</v>
      </c>
      <c r="W58" s="123">
        <v>0</v>
      </c>
      <c r="X58" s="123">
        <v>0</v>
      </c>
      <c r="Y58" s="123">
        <v>0</v>
      </c>
      <c r="Z58" s="123">
        <v>0</v>
      </c>
      <c r="AA58" s="123">
        <v>0</v>
      </c>
      <c r="AB58" s="123">
        <v>0</v>
      </c>
      <c r="AC58" s="123">
        <v>0</v>
      </c>
      <c r="AD58" s="123">
        <v>0</v>
      </c>
      <c r="AE58" s="123">
        <v>0</v>
      </c>
      <c r="AF58" s="123">
        <v>0</v>
      </c>
      <c r="AG58" s="123">
        <v>0</v>
      </c>
      <c r="AH58" s="123">
        <v>0</v>
      </c>
      <c r="AI58" s="123">
        <v>0</v>
      </c>
      <c r="AJ58" s="123">
        <v>0</v>
      </c>
      <c r="AK58" s="123">
        <v>0</v>
      </c>
      <c r="AL58" s="123">
        <v>0</v>
      </c>
      <c r="AM58" s="123">
        <v>0</v>
      </c>
      <c r="AN58" s="123">
        <v>0</v>
      </c>
      <c r="AO58" s="123">
        <v>0</v>
      </c>
      <c r="AP58" s="123">
        <v>0</v>
      </c>
      <c r="AQ58" s="123">
        <v>0</v>
      </c>
      <c r="AR58" s="123">
        <v>0</v>
      </c>
      <c r="AS58" s="123">
        <v>0</v>
      </c>
      <c r="AT58" s="123">
        <v>0</v>
      </c>
      <c r="AU58" s="124">
        <v>0</v>
      </c>
    </row>
    <row r="59" spans="1:47" x14ac:dyDescent="0.35">
      <c r="A59" s="95" t="s">
        <v>48</v>
      </c>
      <c r="B59" s="97">
        <v>0</v>
      </c>
      <c r="C59" s="97">
        <v>0</v>
      </c>
      <c r="D59" s="97">
        <v>0</v>
      </c>
      <c r="E59" s="122">
        <v>0</v>
      </c>
      <c r="F59" s="123">
        <v>0</v>
      </c>
      <c r="G59" s="123">
        <v>0</v>
      </c>
      <c r="H59" s="123">
        <v>0</v>
      </c>
      <c r="I59" s="123">
        <v>0</v>
      </c>
      <c r="J59" s="123">
        <v>0</v>
      </c>
      <c r="K59" s="123">
        <v>0</v>
      </c>
      <c r="L59" s="123">
        <v>0</v>
      </c>
      <c r="M59" s="123">
        <v>0</v>
      </c>
      <c r="N59" s="123">
        <v>0</v>
      </c>
      <c r="O59" s="123">
        <v>0</v>
      </c>
      <c r="P59" s="123">
        <v>0</v>
      </c>
      <c r="Q59" s="123">
        <v>0</v>
      </c>
      <c r="R59" s="123">
        <v>0</v>
      </c>
      <c r="S59" s="123">
        <v>0</v>
      </c>
      <c r="T59" s="123">
        <v>0</v>
      </c>
      <c r="U59" s="123">
        <v>0</v>
      </c>
      <c r="V59" s="123">
        <v>0</v>
      </c>
      <c r="W59" s="123">
        <v>0</v>
      </c>
      <c r="X59" s="123">
        <v>0</v>
      </c>
      <c r="Y59" s="123">
        <v>0</v>
      </c>
      <c r="Z59" s="123">
        <v>0</v>
      </c>
      <c r="AA59" s="123">
        <v>0</v>
      </c>
      <c r="AB59" s="123">
        <v>0</v>
      </c>
      <c r="AC59" s="123">
        <v>0</v>
      </c>
      <c r="AD59" s="123">
        <v>0</v>
      </c>
      <c r="AE59" s="123">
        <v>0</v>
      </c>
      <c r="AF59" s="123" t="s">
        <v>188</v>
      </c>
      <c r="AG59" s="123">
        <v>0</v>
      </c>
      <c r="AH59" s="123">
        <v>0</v>
      </c>
      <c r="AI59" s="123">
        <v>0</v>
      </c>
      <c r="AJ59" s="123">
        <v>0</v>
      </c>
      <c r="AK59" s="123">
        <v>0</v>
      </c>
      <c r="AL59" s="123">
        <v>0</v>
      </c>
      <c r="AM59" s="123">
        <v>0</v>
      </c>
      <c r="AN59" s="123">
        <v>0</v>
      </c>
      <c r="AO59" s="123">
        <v>0</v>
      </c>
      <c r="AP59" s="123">
        <v>0</v>
      </c>
      <c r="AQ59" s="123">
        <v>0</v>
      </c>
      <c r="AR59" s="123">
        <v>0</v>
      </c>
      <c r="AS59" s="123">
        <v>0</v>
      </c>
      <c r="AT59" s="123">
        <v>0</v>
      </c>
      <c r="AU59" s="124">
        <v>0</v>
      </c>
    </row>
    <row r="60" spans="1:47" x14ac:dyDescent="0.35">
      <c r="A60" s="95" t="s">
        <v>49</v>
      </c>
      <c r="B60" s="97">
        <v>38</v>
      </c>
      <c r="C60" s="97">
        <v>69</v>
      </c>
      <c r="D60" s="97">
        <v>2</v>
      </c>
      <c r="E60" s="122">
        <v>0</v>
      </c>
      <c r="F60" s="123">
        <v>0</v>
      </c>
      <c r="G60" s="123">
        <v>0</v>
      </c>
      <c r="H60" s="123">
        <v>21</v>
      </c>
      <c r="I60" s="123">
        <v>23</v>
      </c>
      <c r="J60" s="123">
        <v>0</v>
      </c>
      <c r="K60" s="123">
        <v>4</v>
      </c>
      <c r="L60" s="123">
        <v>0</v>
      </c>
      <c r="M60" s="123">
        <v>0</v>
      </c>
      <c r="N60" s="123">
        <v>6</v>
      </c>
      <c r="O60" s="123">
        <v>33</v>
      </c>
      <c r="P60" s="123">
        <v>2</v>
      </c>
      <c r="Q60" s="123">
        <v>0</v>
      </c>
      <c r="R60" s="123">
        <v>0</v>
      </c>
      <c r="S60" s="123">
        <v>0</v>
      </c>
      <c r="T60" s="123">
        <v>6</v>
      </c>
      <c r="U60" s="123">
        <v>13</v>
      </c>
      <c r="V60" s="123">
        <v>0</v>
      </c>
      <c r="W60" s="123">
        <v>0</v>
      </c>
      <c r="X60" s="123">
        <v>0</v>
      </c>
      <c r="Y60" s="123">
        <v>0</v>
      </c>
      <c r="Z60" s="123">
        <v>1</v>
      </c>
      <c r="AA60" s="123">
        <v>0</v>
      </c>
      <c r="AB60" s="123">
        <v>0</v>
      </c>
      <c r="AC60" s="123">
        <v>0</v>
      </c>
      <c r="AD60" s="123">
        <v>0</v>
      </c>
      <c r="AE60" s="123">
        <v>0</v>
      </c>
      <c r="AF60" s="123">
        <v>0</v>
      </c>
      <c r="AG60" s="123">
        <v>0</v>
      </c>
      <c r="AH60" s="123">
        <v>0</v>
      </c>
      <c r="AI60" s="123">
        <v>0</v>
      </c>
      <c r="AJ60" s="123">
        <v>0</v>
      </c>
      <c r="AK60" s="123">
        <v>0</v>
      </c>
      <c r="AL60" s="123">
        <v>0</v>
      </c>
      <c r="AM60" s="123">
        <v>0</v>
      </c>
      <c r="AN60" s="123">
        <v>0</v>
      </c>
      <c r="AO60" s="123">
        <v>0</v>
      </c>
      <c r="AP60" s="123">
        <v>0</v>
      </c>
      <c r="AQ60" s="123">
        <v>0</v>
      </c>
      <c r="AR60" s="123">
        <v>0</v>
      </c>
      <c r="AS60" s="123">
        <v>0</v>
      </c>
      <c r="AT60" s="123">
        <v>0</v>
      </c>
      <c r="AU60" s="124">
        <v>0</v>
      </c>
    </row>
    <row r="61" spans="1:47" x14ac:dyDescent="0.35">
      <c r="A61" s="95" t="s">
        <v>50</v>
      </c>
      <c r="B61" s="97">
        <v>100</v>
      </c>
      <c r="C61" s="97">
        <v>100</v>
      </c>
      <c r="D61" s="97">
        <v>0</v>
      </c>
      <c r="E61" s="122">
        <v>0</v>
      </c>
      <c r="F61" s="123">
        <v>0</v>
      </c>
      <c r="G61" s="123">
        <v>0</v>
      </c>
      <c r="H61" s="123">
        <v>0</v>
      </c>
      <c r="I61" s="123">
        <v>0</v>
      </c>
      <c r="J61" s="123">
        <v>0</v>
      </c>
      <c r="K61" s="123">
        <v>0</v>
      </c>
      <c r="L61" s="123">
        <v>0</v>
      </c>
      <c r="M61" s="123">
        <v>0</v>
      </c>
      <c r="N61" s="123">
        <v>0</v>
      </c>
      <c r="O61" s="123">
        <v>0</v>
      </c>
      <c r="P61" s="123">
        <v>0</v>
      </c>
      <c r="Q61" s="123">
        <v>0</v>
      </c>
      <c r="R61" s="123">
        <v>0</v>
      </c>
      <c r="S61" s="123">
        <v>0</v>
      </c>
      <c r="T61" s="123">
        <v>0</v>
      </c>
      <c r="U61" s="123">
        <v>0</v>
      </c>
      <c r="V61" s="123">
        <v>0</v>
      </c>
      <c r="W61" s="123">
        <v>0</v>
      </c>
      <c r="X61" s="123">
        <v>0</v>
      </c>
      <c r="Y61" s="123">
        <v>0</v>
      </c>
      <c r="Z61" s="123">
        <v>0</v>
      </c>
      <c r="AA61" s="123">
        <v>0</v>
      </c>
      <c r="AB61" s="123">
        <v>0</v>
      </c>
      <c r="AC61" s="123">
        <v>0</v>
      </c>
      <c r="AD61" s="123">
        <v>0</v>
      </c>
      <c r="AE61" s="123">
        <v>0</v>
      </c>
      <c r="AF61" s="123" t="s">
        <v>200</v>
      </c>
      <c r="AG61" s="123">
        <v>100</v>
      </c>
      <c r="AH61" s="123">
        <v>100</v>
      </c>
      <c r="AI61" s="123">
        <v>0</v>
      </c>
      <c r="AJ61" s="123">
        <v>0</v>
      </c>
      <c r="AK61" s="123">
        <v>0</v>
      </c>
      <c r="AL61" s="123">
        <v>0</v>
      </c>
      <c r="AM61" s="123">
        <v>0</v>
      </c>
      <c r="AN61" s="123">
        <v>0</v>
      </c>
      <c r="AO61" s="123">
        <v>0</v>
      </c>
      <c r="AP61" s="123">
        <v>0</v>
      </c>
      <c r="AQ61" s="123">
        <v>0</v>
      </c>
      <c r="AR61" s="123">
        <v>0</v>
      </c>
      <c r="AS61" s="123">
        <v>0</v>
      </c>
      <c r="AT61" s="123">
        <v>0</v>
      </c>
      <c r="AU61" s="124">
        <v>0</v>
      </c>
    </row>
    <row r="62" spans="1:47" x14ac:dyDescent="0.35">
      <c r="A62" s="95" t="s">
        <v>51</v>
      </c>
      <c r="B62" s="97">
        <v>113</v>
      </c>
      <c r="C62" s="97">
        <v>227</v>
      </c>
      <c r="D62" s="97">
        <v>0</v>
      </c>
      <c r="E62" s="122">
        <v>0</v>
      </c>
      <c r="F62" s="123">
        <v>0</v>
      </c>
      <c r="G62" s="123">
        <v>0</v>
      </c>
      <c r="H62" s="123">
        <v>113</v>
      </c>
      <c r="I62" s="123">
        <v>227</v>
      </c>
      <c r="J62" s="123">
        <v>0</v>
      </c>
      <c r="K62" s="123">
        <v>0</v>
      </c>
      <c r="L62" s="123">
        <v>0</v>
      </c>
      <c r="M62" s="123">
        <v>0</v>
      </c>
      <c r="N62" s="123">
        <v>0</v>
      </c>
      <c r="O62" s="123">
        <v>0</v>
      </c>
      <c r="P62" s="123">
        <v>0</v>
      </c>
      <c r="Q62" s="123">
        <v>0</v>
      </c>
      <c r="R62" s="123">
        <v>0</v>
      </c>
      <c r="S62" s="123">
        <v>0</v>
      </c>
      <c r="T62" s="123">
        <v>0</v>
      </c>
      <c r="U62" s="123">
        <v>0</v>
      </c>
      <c r="V62" s="123">
        <v>0</v>
      </c>
      <c r="W62" s="123">
        <v>0</v>
      </c>
      <c r="X62" s="123">
        <v>0</v>
      </c>
      <c r="Y62" s="123">
        <v>0</v>
      </c>
      <c r="Z62" s="123">
        <v>0</v>
      </c>
      <c r="AA62" s="123">
        <v>0</v>
      </c>
      <c r="AB62" s="123">
        <v>0</v>
      </c>
      <c r="AC62" s="123">
        <v>0</v>
      </c>
      <c r="AD62" s="123">
        <v>0</v>
      </c>
      <c r="AE62" s="123">
        <v>0</v>
      </c>
      <c r="AF62" s="123">
        <v>0</v>
      </c>
      <c r="AG62" s="123">
        <v>0</v>
      </c>
      <c r="AH62" s="123">
        <v>0</v>
      </c>
      <c r="AI62" s="123">
        <v>0</v>
      </c>
      <c r="AJ62" s="123">
        <v>0</v>
      </c>
      <c r="AK62" s="123">
        <v>0</v>
      </c>
      <c r="AL62" s="123">
        <v>0</v>
      </c>
      <c r="AM62" s="123">
        <v>0</v>
      </c>
      <c r="AN62" s="123">
        <v>0</v>
      </c>
      <c r="AO62" s="123">
        <v>0</v>
      </c>
      <c r="AP62" s="123">
        <v>0</v>
      </c>
      <c r="AQ62" s="123">
        <v>0</v>
      </c>
      <c r="AR62" s="123">
        <v>0</v>
      </c>
      <c r="AS62" s="123">
        <v>0</v>
      </c>
      <c r="AT62" s="123">
        <v>0</v>
      </c>
      <c r="AU62" s="124">
        <v>0</v>
      </c>
    </row>
    <row r="63" spans="1:47" x14ac:dyDescent="0.35">
      <c r="A63" s="95" t="s">
        <v>52</v>
      </c>
      <c r="B63" s="97">
        <v>10</v>
      </c>
      <c r="C63" s="97">
        <v>8</v>
      </c>
      <c r="D63" s="97">
        <v>0</v>
      </c>
      <c r="E63" s="122">
        <v>0</v>
      </c>
      <c r="F63" s="123">
        <v>0</v>
      </c>
      <c r="G63" s="123">
        <v>0</v>
      </c>
      <c r="H63" s="123">
        <v>0</v>
      </c>
      <c r="I63" s="123">
        <v>0</v>
      </c>
      <c r="J63" s="123">
        <v>0</v>
      </c>
      <c r="K63" s="123">
        <v>10</v>
      </c>
      <c r="L63" s="123">
        <v>8</v>
      </c>
      <c r="M63" s="123">
        <v>0</v>
      </c>
      <c r="N63" s="123">
        <v>0</v>
      </c>
      <c r="O63" s="123">
        <v>0</v>
      </c>
      <c r="P63" s="123">
        <v>0</v>
      </c>
      <c r="Q63" s="123">
        <v>0</v>
      </c>
      <c r="R63" s="123">
        <v>0</v>
      </c>
      <c r="S63" s="123">
        <v>0</v>
      </c>
      <c r="T63" s="123">
        <v>0</v>
      </c>
      <c r="U63" s="123">
        <v>0</v>
      </c>
      <c r="V63" s="123">
        <v>0</v>
      </c>
      <c r="W63" s="123">
        <v>0</v>
      </c>
      <c r="X63" s="123">
        <v>0</v>
      </c>
      <c r="Y63" s="123">
        <v>0</v>
      </c>
      <c r="Z63" s="123">
        <v>0</v>
      </c>
      <c r="AA63" s="123">
        <v>0</v>
      </c>
      <c r="AB63" s="123">
        <v>0</v>
      </c>
      <c r="AC63" s="123">
        <v>0</v>
      </c>
      <c r="AD63" s="123">
        <v>0</v>
      </c>
      <c r="AE63" s="123">
        <v>0</v>
      </c>
      <c r="AF63" s="123">
        <v>0</v>
      </c>
      <c r="AG63" s="123">
        <v>0</v>
      </c>
      <c r="AH63" s="123">
        <v>0</v>
      </c>
      <c r="AI63" s="123">
        <v>0</v>
      </c>
      <c r="AJ63" s="123">
        <v>0</v>
      </c>
      <c r="AK63" s="123">
        <v>0</v>
      </c>
      <c r="AL63" s="123">
        <v>0</v>
      </c>
      <c r="AM63" s="123">
        <v>0</v>
      </c>
      <c r="AN63" s="123">
        <v>0</v>
      </c>
      <c r="AO63" s="123">
        <v>0</v>
      </c>
      <c r="AP63" s="123">
        <v>0</v>
      </c>
      <c r="AQ63" s="123">
        <v>0</v>
      </c>
      <c r="AR63" s="123">
        <v>0</v>
      </c>
      <c r="AS63" s="123">
        <v>0</v>
      </c>
      <c r="AT63" s="123">
        <v>0</v>
      </c>
      <c r="AU63" s="124">
        <v>0</v>
      </c>
    </row>
    <row r="64" spans="1:47" x14ac:dyDescent="0.35">
      <c r="A64" s="95" t="s">
        <v>53</v>
      </c>
      <c r="B64" s="97">
        <v>0</v>
      </c>
      <c r="C64" s="97">
        <v>0</v>
      </c>
      <c r="D64" s="97">
        <v>0</v>
      </c>
      <c r="E64" s="122">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0</v>
      </c>
      <c r="AG64" s="123">
        <v>0</v>
      </c>
      <c r="AH64" s="123">
        <v>0</v>
      </c>
      <c r="AI64" s="123">
        <v>0</v>
      </c>
      <c r="AJ64" s="123">
        <v>0</v>
      </c>
      <c r="AK64" s="123">
        <v>0</v>
      </c>
      <c r="AL64" s="123">
        <v>0</v>
      </c>
      <c r="AM64" s="123">
        <v>0</v>
      </c>
      <c r="AN64" s="123">
        <v>0</v>
      </c>
      <c r="AO64" s="123">
        <v>0</v>
      </c>
      <c r="AP64" s="123">
        <v>0</v>
      </c>
      <c r="AQ64" s="123">
        <v>0</v>
      </c>
      <c r="AR64" s="123">
        <v>0</v>
      </c>
      <c r="AS64" s="123">
        <v>0</v>
      </c>
      <c r="AT64" s="123">
        <v>0</v>
      </c>
      <c r="AU64" s="124">
        <v>0</v>
      </c>
    </row>
    <row r="65" spans="1:47" x14ac:dyDescent="0.35">
      <c r="A65" s="95" t="s">
        <v>54</v>
      </c>
      <c r="B65" s="97">
        <v>0</v>
      </c>
      <c r="C65" s="97">
        <v>0</v>
      </c>
      <c r="D65" s="97">
        <v>0</v>
      </c>
      <c r="E65" s="122">
        <v>0</v>
      </c>
      <c r="F65" s="123">
        <v>0</v>
      </c>
      <c r="G65" s="123">
        <v>0</v>
      </c>
      <c r="H65" s="123">
        <v>0</v>
      </c>
      <c r="I65" s="123">
        <v>0</v>
      </c>
      <c r="J65" s="123">
        <v>0</v>
      </c>
      <c r="K65" s="123">
        <v>0</v>
      </c>
      <c r="L65" s="123">
        <v>0</v>
      </c>
      <c r="M65" s="123">
        <v>0</v>
      </c>
      <c r="N65" s="123">
        <v>0</v>
      </c>
      <c r="O65" s="123">
        <v>0</v>
      </c>
      <c r="P65" s="123">
        <v>0</v>
      </c>
      <c r="Q65" s="123">
        <v>0</v>
      </c>
      <c r="R65" s="123">
        <v>0</v>
      </c>
      <c r="S65" s="123">
        <v>0</v>
      </c>
      <c r="T65" s="123">
        <v>0</v>
      </c>
      <c r="U65" s="123">
        <v>0</v>
      </c>
      <c r="V65" s="123">
        <v>0</v>
      </c>
      <c r="W65" s="123">
        <v>0</v>
      </c>
      <c r="X65" s="123">
        <v>0</v>
      </c>
      <c r="Y65" s="123">
        <v>0</v>
      </c>
      <c r="Z65" s="123">
        <v>0</v>
      </c>
      <c r="AA65" s="123">
        <v>0</v>
      </c>
      <c r="AB65" s="123">
        <v>0</v>
      </c>
      <c r="AC65" s="123">
        <v>0</v>
      </c>
      <c r="AD65" s="123">
        <v>0</v>
      </c>
      <c r="AE65" s="123">
        <v>0</v>
      </c>
      <c r="AF65" s="123">
        <v>0</v>
      </c>
      <c r="AG65" s="123">
        <v>0</v>
      </c>
      <c r="AH65" s="123">
        <v>0</v>
      </c>
      <c r="AI65" s="123">
        <v>0</v>
      </c>
      <c r="AJ65" s="123">
        <v>0</v>
      </c>
      <c r="AK65" s="123">
        <v>0</v>
      </c>
      <c r="AL65" s="123">
        <v>0</v>
      </c>
      <c r="AM65" s="123">
        <v>0</v>
      </c>
      <c r="AN65" s="123">
        <v>0</v>
      </c>
      <c r="AO65" s="123">
        <v>0</v>
      </c>
      <c r="AP65" s="123">
        <v>0</v>
      </c>
      <c r="AQ65" s="123">
        <v>0</v>
      </c>
      <c r="AR65" s="123">
        <v>0</v>
      </c>
      <c r="AS65" s="123">
        <v>0</v>
      </c>
      <c r="AT65" s="123">
        <v>0</v>
      </c>
      <c r="AU65" s="124">
        <v>0</v>
      </c>
    </row>
    <row r="66" spans="1:47" x14ac:dyDescent="0.35">
      <c r="A66" s="95" t="s">
        <v>55</v>
      </c>
      <c r="B66" s="97">
        <v>0</v>
      </c>
      <c r="C66" s="97">
        <v>0</v>
      </c>
      <c r="D66" s="97">
        <v>0</v>
      </c>
      <c r="E66" s="122">
        <v>0</v>
      </c>
      <c r="F66" s="123">
        <v>0</v>
      </c>
      <c r="G66" s="123">
        <v>0</v>
      </c>
      <c r="H66" s="123">
        <v>0</v>
      </c>
      <c r="I66" s="123">
        <v>0</v>
      </c>
      <c r="J66" s="123">
        <v>0</v>
      </c>
      <c r="K66" s="123">
        <v>0</v>
      </c>
      <c r="L66" s="123">
        <v>0</v>
      </c>
      <c r="M66" s="123">
        <v>0</v>
      </c>
      <c r="N66" s="123">
        <v>0</v>
      </c>
      <c r="O66" s="123">
        <v>0</v>
      </c>
      <c r="P66" s="123">
        <v>0</v>
      </c>
      <c r="Q66" s="123">
        <v>0</v>
      </c>
      <c r="R66" s="123">
        <v>0</v>
      </c>
      <c r="S66" s="123">
        <v>0</v>
      </c>
      <c r="T66" s="123">
        <v>0</v>
      </c>
      <c r="U66" s="123">
        <v>0</v>
      </c>
      <c r="V66" s="123">
        <v>0</v>
      </c>
      <c r="W66" s="123">
        <v>0</v>
      </c>
      <c r="X66" s="123">
        <v>0</v>
      </c>
      <c r="Y66" s="123">
        <v>0</v>
      </c>
      <c r="Z66" s="123">
        <v>0</v>
      </c>
      <c r="AA66" s="123">
        <v>0</v>
      </c>
      <c r="AB66" s="123">
        <v>0</v>
      </c>
      <c r="AC66" s="123">
        <v>0</v>
      </c>
      <c r="AD66" s="123">
        <v>0</v>
      </c>
      <c r="AE66" s="123">
        <v>0</v>
      </c>
      <c r="AF66" s="123" t="s">
        <v>205</v>
      </c>
      <c r="AG66" s="123">
        <v>0</v>
      </c>
      <c r="AH66" s="123">
        <v>0</v>
      </c>
      <c r="AI66" s="123">
        <v>0</v>
      </c>
      <c r="AJ66" s="123">
        <v>0</v>
      </c>
      <c r="AK66" s="123">
        <v>0</v>
      </c>
      <c r="AL66" s="123">
        <v>0</v>
      </c>
      <c r="AM66" s="123">
        <v>0</v>
      </c>
      <c r="AN66" s="123">
        <v>0</v>
      </c>
      <c r="AO66" s="123">
        <v>0</v>
      </c>
      <c r="AP66" s="123">
        <v>0</v>
      </c>
      <c r="AQ66" s="123">
        <v>0</v>
      </c>
      <c r="AR66" s="123">
        <v>0</v>
      </c>
      <c r="AS66" s="123">
        <v>0</v>
      </c>
      <c r="AT66" s="123">
        <v>0</v>
      </c>
      <c r="AU66" s="124">
        <v>0</v>
      </c>
    </row>
    <row r="67" spans="1:47" x14ac:dyDescent="0.35">
      <c r="A67" s="95" t="s">
        <v>56</v>
      </c>
      <c r="B67" s="97">
        <v>0</v>
      </c>
      <c r="C67" s="97">
        <v>0</v>
      </c>
      <c r="D67" s="97">
        <v>0</v>
      </c>
      <c r="E67" s="122">
        <v>0</v>
      </c>
      <c r="F67" s="123">
        <v>0</v>
      </c>
      <c r="G67" s="123">
        <v>0</v>
      </c>
      <c r="H67" s="123">
        <v>0</v>
      </c>
      <c r="I67" s="123">
        <v>0</v>
      </c>
      <c r="J67" s="123">
        <v>0</v>
      </c>
      <c r="K67" s="123">
        <v>0</v>
      </c>
      <c r="L67" s="123">
        <v>0</v>
      </c>
      <c r="M67" s="123">
        <v>0</v>
      </c>
      <c r="N67" s="123">
        <v>0</v>
      </c>
      <c r="O67" s="123">
        <v>0</v>
      </c>
      <c r="P67" s="123">
        <v>0</v>
      </c>
      <c r="Q67" s="123">
        <v>0</v>
      </c>
      <c r="R67" s="123">
        <v>0</v>
      </c>
      <c r="S67" s="123">
        <v>0</v>
      </c>
      <c r="T67" s="123">
        <v>0</v>
      </c>
      <c r="U67" s="123">
        <v>0</v>
      </c>
      <c r="V67" s="123">
        <v>0</v>
      </c>
      <c r="W67" s="123">
        <v>0</v>
      </c>
      <c r="X67" s="123">
        <v>0</v>
      </c>
      <c r="Y67" s="123">
        <v>0</v>
      </c>
      <c r="Z67" s="123">
        <v>0</v>
      </c>
      <c r="AA67" s="123">
        <v>0</v>
      </c>
      <c r="AB67" s="123">
        <v>0</v>
      </c>
      <c r="AC67" s="123">
        <v>0</v>
      </c>
      <c r="AD67" s="123">
        <v>0</v>
      </c>
      <c r="AE67" s="123">
        <v>0</v>
      </c>
      <c r="AF67" s="123">
        <v>0</v>
      </c>
      <c r="AG67" s="123">
        <v>0</v>
      </c>
      <c r="AH67" s="123">
        <v>0</v>
      </c>
      <c r="AI67" s="123">
        <v>0</v>
      </c>
      <c r="AJ67" s="123">
        <v>0</v>
      </c>
      <c r="AK67" s="123">
        <v>0</v>
      </c>
      <c r="AL67" s="123">
        <v>0</v>
      </c>
      <c r="AM67" s="123">
        <v>0</v>
      </c>
      <c r="AN67" s="123">
        <v>0</v>
      </c>
      <c r="AO67" s="123">
        <v>0</v>
      </c>
      <c r="AP67" s="123">
        <v>0</v>
      </c>
      <c r="AQ67" s="123">
        <v>0</v>
      </c>
      <c r="AR67" s="123">
        <v>0</v>
      </c>
      <c r="AS67" s="123">
        <v>0</v>
      </c>
      <c r="AT67" s="123">
        <v>0</v>
      </c>
      <c r="AU67" s="124">
        <v>0</v>
      </c>
    </row>
    <row r="68" spans="1:47" x14ac:dyDescent="0.35">
      <c r="A68" s="95" t="s">
        <v>57</v>
      </c>
      <c r="B68" s="97">
        <v>0</v>
      </c>
      <c r="C68" s="97">
        <v>0</v>
      </c>
      <c r="D68" s="97">
        <v>0</v>
      </c>
      <c r="E68" s="122">
        <v>0</v>
      </c>
      <c r="F68" s="123">
        <v>0</v>
      </c>
      <c r="G68" s="123">
        <v>0</v>
      </c>
      <c r="H68" s="123">
        <v>0</v>
      </c>
      <c r="I68" s="123">
        <v>0</v>
      </c>
      <c r="J68" s="123">
        <v>0</v>
      </c>
      <c r="K68" s="123">
        <v>0</v>
      </c>
      <c r="L68" s="123">
        <v>0</v>
      </c>
      <c r="M68" s="123">
        <v>0</v>
      </c>
      <c r="N68" s="123">
        <v>0</v>
      </c>
      <c r="O68" s="123">
        <v>0</v>
      </c>
      <c r="P68" s="123">
        <v>0</v>
      </c>
      <c r="Q68" s="123">
        <v>0</v>
      </c>
      <c r="R68" s="123">
        <v>0</v>
      </c>
      <c r="S68" s="123">
        <v>0</v>
      </c>
      <c r="T68" s="123">
        <v>0</v>
      </c>
      <c r="U68" s="123">
        <v>0</v>
      </c>
      <c r="V68" s="123">
        <v>0</v>
      </c>
      <c r="W68" s="123">
        <v>0</v>
      </c>
      <c r="X68" s="123">
        <v>0</v>
      </c>
      <c r="Y68" s="123">
        <v>0</v>
      </c>
      <c r="Z68" s="123">
        <v>0</v>
      </c>
      <c r="AA68" s="123">
        <v>0</v>
      </c>
      <c r="AB68" s="123">
        <v>0</v>
      </c>
      <c r="AC68" s="123">
        <v>0</v>
      </c>
      <c r="AD68" s="123">
        <v>0</v>
      </c>
      <c r="AE68" s="123">
        <v>0</v>
      </c>
      <c r="AF68" s="123">
        <v>0</v>
      </c>
      <c r="AG68" s="123">
        <v>0</v>
      </c>
      <c r="AH68" s="123">
        <v>0</v>
      </c>
      <c r="AI68" s="123">
        <v>0</v>
      </c>
      <c r="AJ68" s="123">
        <v>0</v>
      </c>
      <c r="AK68" s="123">
        <v>0</v>
      </c>
      <c r="AL68" s="123">
        <v>0</v>
      </c>
      <c r="AM68" s="123">
        <v>0</v>
      </c>
      <c r="AN68" s="123">
        <v>0</v>
      </c>
      <c r="AO68" s="123">
        <v>0</v>
      </c>
      <c r="AP68" s="123">
        <v>0</v>
      </c>
      <c r="AQ68" s="123">
        <v>0</v>
      </c>
      <c r="AR68" s="123">
        <v>0</v>
      </c>
      <c r="AS68" s="123">
        <v>0</v>
      </c>
      <c r="AT68" s="123">
        <v>0</v>
      </c>
      <c r="AU68" s="124">
        <v>0</v>
      </c>
    </row>
    <row r="69" spans="1:47" x14ac:dyDescent="0.35">
      <c r="A69" s="95" t="s">
        <v>58</v>
      </c>
      <c r="B69" s="97">
        <v>0</v>
      </c>
      <c r="C69" s="97">
        <v>0</v>
      </c>
      <c r="D69" s="97">
        <v>0</v>
      </c>
      <c r="E69" s="122">
        <v>0</v>
      </c>
      <c r="F69" s="123">
        <v>0</v>
      </c>
      <c r="G69" s="123">
        <v>0</v>
      </c>
      <c r="H69" s="123">
        <v>0</v>
      </c>
      <c r="I69" s="123">
        <v>0</v>
      </c>
      <c r="J69" s="123">
        <v>0</v>
      </c>
      <c r="K69" s="123">
        <v>0</v>
      </c>
      <c r="L69" s="123">
        <v>0</v>
      </c>
      <c r="M69" s="123">
        <v>0</v>
      </c>
      <c r="N69" s="123">
        <v>0</v>
      </c>
      <c r="O69" s="123">
        <v>0</v>
      </c>
      <c r="P69" s="123">
        <v>0</v>
      </c>
      <c r="Q69" s="123">
        <v>0</v>
      </c>
      <c r="R69" s="123">
        <v>0</v>
      </c>
      <c r="S69" s="123">
        <v>0</v>
      </c>
      <c r="T69" s="123">
        <v>0</v>
      </c>
      <c r="U69" s="123">
        <v>0</v>
      </c>
      <c r="V69" s="123">
        <v>0</v>
      </c>
      <c r="W69" s="123">
        <v>0</v>
      </c>
      <c r="X69" s="123">
        <v>0</v>
      </c>
      <c r="Y69" s="123">
        <v>0</v>
      </c>
      <c r="Z69" s="123">
        <v>0</v>
      </c>
      <c r="AA69" s="123">
        <v>0</v>
      </c>
      <c r="AB69" s="123">
        <v>0</v>
      </c>
      <c r="AC69" s="123">
        <v>0</v>
      </c>
      <c r="AD69" s="123">
        <v>0</v>
      </c>
      <c r="AE69" s="123">
        <v>0</v>
      </c>
      <c r="AF69" s="123" t="s">
        <v>206</v>
      </c>
      <c r="AG69" s="123">
        <v>0</v>
      </c>
      <c r="AH69" s="123">
        <v>0</v>
      </c>
      <c r="AI69" s="123">
        <v>0</v>
      </c>
      <c r="AJ69" s="123">
        <v>0</v>
      </c>
      <c r="AK69" s="123">
        <v>0</v>
      </c>
      <c r="AL69" s="123">
        <v>0</v>
      </c>
      <c r="AM69" s="123">
        <v>0</v>
      </c>
      <c r="AN69" s="123">
        <v>0</v>
      </c>
      <c r="AO69" s="123">
        <v>0</v>
      </c>
      <c r="AP69" s="123">
        <v>0</v>
      </c>
      <c r="AQ69" s="123">
        <v>0</v>
      </c>
      <c r="AR69" s="123">
        <v>0</v>
      </c>
      <c r="AS69" s="123">
        <v>0</v>
      </c>
      <c r="AT69" s="123">
        <v>0</v>
      </c>
      <c r="AU69" s="124">
        <v>0</v>
      </c>
    </row>
    <row r="70" spans="1:47" x14ac:dyDescent="0.35">
      <c r="A70" s="95" t="s">
        <v>59</v>
      </c>
      <c r="B70" s="97">
        <v>8</v>
      </c>
      <c r="C70" s="97">
        <v>14</v>
      </c>
      <c r="D70" s="97">
        <v>0</v>
      </c>
      <c r="E70" s="122">
        <v>0</v>
      </c>
      <c r="F70" s="123">
        <v>0</v>
      </c>
      <c r="G70" s="123">
        <v>0</v>
      </c>
      <c r="H70" s="123">
        <v>0</v>
      </c>
      <c r="I70" s="123">
        <v>0</v>
      </c>
      <c r="J70" s="123">
        <v>0</v>
      </c>
      <c r="K70" s="123">
        <v>0</v>
      </c>
      <c r="L70" s="123">
        <v>0</v>
      </c>
      <c r="M70" s="123">
        <v>0</v>
      </c>
      <c r="N70" s="123">
        <v>0</v>
      </c>
      <c r="O70" s="123">
        <v>0</v>
      </c>
      <c r="P70" s="123">
        <v>0</v>
      </c>
      <c r="Q70" s="123">
        <v>0</v>
      </c>
      <c r="R70" s="123">
        <v>0</v>
      </c>
      <c r="S70" s="123">
        <v>0</v>
      </c>
      <c r="T70" s="123">
        <v>0</v>
      </c>
      <c r="U70" s="123">
        <v>0</v>
      </c>
      <c r="V70" s="123">
        <v>0</v>
      </c>
      <c r="W70" s="123">
        <v>0</v>
      </c>
      <c r="X70" s="123">
        <v>0</v>
      </c>
      <c r="Y70" s="123">
        <v>0</v>
      </c>
      <c r="Z70" s="123">
        <v>8</v>
      </c>
      <c r="AA70" s="123">
        <v>14</v>
      </c>
      <c r="AB70" s="123">
        <v>0</v>
      </c>
      <c r="AC70" s="123">
        <v>0</v>
      </c>
      <c r="AD70" s="123">
        <v>0</v>
      </c>
      <c r="AE70" s="123">
        <v>0</v>
      </c>
      <c r="AF70" s="123">
        <v>0</v>
      </c>
      <c r="AG70" s="123">
        <v>0</v>
      </c>
      <c r="AH70" s="123">
        <v>0</v>
      </c>
      <c r="AI70" s="123">
        <v>0</v>
      </c>
      <c r="AJ70" s="123">
        <v>0</v>
      </c>
      <c r="AK70" s="123">
        <v>0</v>
      </c>
      <c r="AL70" s="123">
        <v>0</v>
      </c>
      <c r="AM70" s="123">
        <v>0</v>
      </c>
      <c r="AN70" s="123">
        <v>0</v>
      </c>
      <c r="AO70" s="123">
        <v>0</v>
      </c>
      <c r="AP70" s="123">
        <v>0</v>
      </c>
      <c r="AQ70" s="123">
        <v>0</v>
      </c>
      <c r="AR70" s="123">
        <v>0</v>
      </c>
      <c r="AS70" s="123">
        <v>0</v>
      </c>
      <c r="AT70" s="123">
        <v>0</v>
      </c>
      <c r="AU70" s="124">
        <v>0</v>
      </c>
    </row>
    <row r="71" spans="1:47" x14ac:dyDescent="0.35">
      <c r="A71" s="95" t="s">
        <v>60</v>
      </c>
      <c r="B71" s="97">
        <v>0</v>
      </c>
      <c r="C71" s="97">
        <v>0</v>
      </c>
      <c r="D71" s="97">
        <v>0</v>
      </c>
      <c r="E71" s="122">
        <v>0</v>
      </c>
      <c r="F71" s="123">
        <v>0</v>
      </c>
      <c r="G71" s="123">
        <v>0</v>
      </c>
      <c r="H71" s="123">
        <v>0</v>
      </c>
      <c r="I71" s="123">
        <v>0</v>
      </c>
      <c r="J71" s="123">
        <v>0</v>
      </c>
      <c r="K71" s="123">
        <v>0</v>
      </c>
      <c r="L71" s="123">
        <v>0</v>
      </c>
      <c r="M71" s="123">
        <v>0</v>
      </c>
      <c r="N71" s="123">
        <v>0</v>
      </c>
      <c r="O71" s="123">
        <v>0</v>
      </c>
      <c r="P71" s="123">
        <v>0</v>
      </c>
      <c r="Q71" s="123">
        <v>0</v>
      </c>
      <c r="R71" s="123">
        <v>0</v>
      </c>
      <c r="S71" s="123">
        <v>0</v>
      </c>
      <c r="T71" s="123">
        <v>0</v>
      </c>
      <c r="U71" s="123">
        <v>0</v>
      </c>
      <c r="V71" s="123">
        <v>0</v>
      </c>
      <c r="W71" s="123">
        <v>0</v>
      </c>
      <c r="X71" s="123">
        <v>0</v>
      </c>
      <c r="Y71" s="123">
        <v>0</v>
      </c>
      <c r="Z71" s="123">
        <v>0</v>
      </c>
      <c r="AA71" s="123">
        <v>0</v>
      </c>
      <c r="AB71" s="123">
        <v>0</v>
      </c>
      <c r="AC71" s="123">
        <v>0</v>
      </c>
      <c r="AD71" s="123">
        <v>0</v>
      </c>
      <c r="AE71" s="123">
        <v>0</v>
      </c>
      <c r="AF71" s="123" t="s">
        <v>207</v>
      </c>
      <c r="AG71" s="123">
        <v>0</v>
      </c>
      <c r="AH71" s="123">
        <v>0</v>
      </c>
      <c r="AI71" s="123">
        <v>0</v>
      </c>
      <c r="AJ71" s="123">
        <v>0</v>
      </c>
      <c r="AK71" s="123">
        <v>0</v>
      </c>
      <c r="AL71" s="123">
        <v>0</v>
      </c>
      <c r="AM71" s="123">
        <v>0</v>
      </c>
      <c r="AN71" s="123">
        <v>0</v>
      </c>
      <c r="AO71" s="123">
        <v>0</v>
      </c>
      <c r="AP71" s="123">
        <v>0</v>
      </c>
      <c r="AQ71" s="123">
        <v>0</v>
      </c>
      <c r="AR71" s="123">
        <v>0</v>
      </c>
      <c r="AS71" s="123">
        <v>0</v>
      </c>
      <c r="AT71" s="123">
        <v>0</v>
      </c>
      <c r="AU71" s="124">
        <v>0</v>
      </c>
    </row>
    <row r="72" spans="1:47" x14ac:dyDescent="0.35">
      <c r="A72" s="95" t="s">
        <v>61</v>
      </c>
      <c r="B72" s="97">
        <v>18</v>
      </c>
      <c r="C72" s="97">
        <v>65</v>
      </c>
      <c r="D72" s="97">
        <v>0</v>
      </c>
      <c r="E72" s="122">
        <v>0</v>
      </c>
      <c r="F72" s="123">
        <v>0</v>
      </c>
      <c r="G72" s="123">
        <v>0</v>
      </c>
      <c r="H72" s="123">
        <v>9</v>
      </c>
      <c r="I72" s="123">
        <v>7</v>
      </c>
      <c r="J72" s="123">
        <v>0</v>
      </c>
      <c r="K72" s="123">
        <v>0</v>
      </c>
      <c r="L72" s="123">
        <v>0</v>
      </c>
      <c r="M72" s="123">
        <v>0</v>
      </c>
      <c r="N72" s="123">
        <v>9</v>
      </c>
      <c r="O72" s="123">
        <v>58</v>
      </c>
      <c r="P72" s="123">
        <v>0</v>
      </c>
      <c r="Q72" s="123">
        <v>0</v>
      </c>
      <c r="R72" s="123">
        <v>0</v>
      </c>
      <c r="S72" s="123">
        <v>0</v>
      </c>
      <c r="T72" s="123">
        <v>0</v>
      </c>
      <c r="U72" s="123">
        <v>0</v>
      </c>
      <c r="V72" s="123">
        <v>0</v>
      </c>
      <c r="W72" s="123">
        <v>0</v>
      </c>
      <c r="X72" s="123">
        <v>0</v>
      </c>
      <c r="Y72" s="123">
        <v>0</v>
      </c>
      <c r="Z72" s="123">
        <v>0</v>
      </c>
      <c r="AA72" s="123">
        <v>0</v>
      </c>
      <c r="AB72" s="123">
        <v>0</v>
      </c>
      <c r="AC72" s="123">
        <v>0</v>
      </c>
      <c r="AD72" s="123">
        <v>0</v>
      </c>
      <c r="AE72" s="123">
        <v>0</v>
      </c>
      <c r="AF72" s="123">
        <v>0</v>
      </c>
      <c r="AG72" s="123">
        <v>0</v>
      </c>
      <c r="AH72" s="123">
        <v>0</v>
      </c>
      <c r="AI72" s="123">
        <v>0</v>
      </c>
      <c r="AJ72" s="123">
        <v>0</v>
      </c>
      <c r="AK72" s="123">
        <v>0</v>
      </c>
      <c r="AL72" s="123">
        <v>0</v>
      </c>
      <c r="AM72" s="123">
        <v>0</v>
      </c>
      <c r="AN72" s="123">
        <v>0</v>
      </c>
      <c r="AO72" s="123">
        <v>0</v>
      </c>
      <c r="AP72" s="123">
        <v>0</v>
      </c>
      <c r="AQ72" s="123">
        <v>0</v>
      </c>
      <c r="AR72" s="123">
        <v>0</v>
      </c>
      <c r="AS72" s="123">
        <v>0</v>
      </c>
      <c r="AT72" s="123">
        <v>0</v>
      </c>
      <c r="AU72" s="124">
        <v>0</v>
      </c>
    </row>
    <row r="73" spans="1:47" x14ac:dyDescent="0.35">
      <c r="A73" s="95" t="s">
        <v>62</v>
      </c>
      <c r="B73" s="97">
        <v>0</v>
      </c>
      <c r="C73" s="97">
        <v>0</v>
      </c>
      <c r="D73" s="97">
        <v>0</v>
      </c>
      <c r="E73" s="122">
        <v>0</v>
      </c>
      <c r="F73" s="123">
        <v>0</v>
      </c>
      <c r="G73" s="123">
        <v>0</v>
      </c>
      <c r="H73" s="123">
        <v>0</v>
      </c>
      <c r="I73" s="123">
        <v>0</v>
      </c>
      <c r="J73" s="123">
        <v>0</v>
      </c>
      <c r="K73" s="123">
        <v>0</v>
      </c>
      <c r="L73" s="123">
        <v>0</v>
      </c>
      <c r="M73" s="123">
        <v>0</v>
      </c>
      <c r="N73" s="123">
        <v>0</v>
      </c>
      <c r="O73" s="123">
        <v>0</v>
      </c>
      <c r="P73" s="123">
        <v>0</v>
      </c>
      <c r="Q73" s="123">
        <v>0</v>
      </c>
      <c r="R73" s="123">
        <v>0</v>
      </c>
      <c r="S73" s="123">
        <v>0</v>
      </c>
      <c r="T73" s="123">
        <v>0</v>
      </c>
      <c r="U73" s="123">
        <v>0</v>
      </c>
      <c r="V73" s="123">
        <v>0</v>
      </c>
      <c r="W73" s="123">
        <v>0</v>
      </c>
      <c r="X73" s="123">
        <v>0</v>
      </c>
      <c r="Y73" s="123">
        <v>0</v>
      </c>
      <c r="Z73" s="123">
        <v>0</v>
      </c>
      <c r="AA73" s="123">
        <v>0</v>
      </c>
      <c r="AB73" s="123">
        <v>0</v>
      </c>
      <c r="AC73" s="123">
        <v>0</v>
      </c>
      <c r="AD73" s="123">
        <v>0</v>
      </c>
      <c r="AE73" s="123">
        <v>0</v>
      </c>
      <c r="AF73" s="123">
        <v>0</v>
      </c>
      <c r="AG73" s="123">
        <v>0</v>
      </c>
      <c r="AH73" s="123">
        <v>0</v>
      </c>
      <c r="AI73" s="123">
        <v>0</v>
      </c>
      <c r="AJ73" s="123">
        <v>0</v>
      </c>
      <c r="AK73" s="123">
        <v>0</v>
      </c>
      <c r="AL73" s="123">
        <v>0</v>
      </c>
      <c r="AM73" s="123">
        <v>0</v>
      </c>
      <c r="AN73" s="123">
        <v>0</v>
      </c>
      <c r="AO73" s="123">
        <v>0</v>
      </c>
      <c r="AP73" s="123">
        <v>0</v>
      </c>
      <c r="AQ73" s="123">
        <v>0</v>
      </c>
      <c r="AR73" s="123">
        <v>0</v>
      </c>
      <c r="AS73" s="123">
        <v>0</v>
      </c>
      <c r="AT73" s="123">
        <v>0</v>
      </c>
      <c r="AU73" s="124">
        <v>0</v>
      </c>
    </row>
    <row r="74" spans="1:47" x14ac:dyDescent="0.35">
      <c r="A74" s="95" t="s">
        <v>63</v>
      </c>
      <c r="B74" s="97">
        <v>0</v>
      </c>
      <c r="C74" s="97">
        <v>0</v>
      </c>
      <c r="D74" s="97">
        <v>0</v>
      </c>
      <c r="E74" s="122">
        <v>0</v>
      </c>
      <c r="F74" s="123">
        <v>0</v>
      </c>
      <c r="G74" s="123">
        <v>0</v>
      </c>
      <c r="H74" s="123">
        <v>0</v>
      </c>
      <c r="I74" s="123">
        <v>0</v>
      </c>
      <c r="J74" s="123">
        <v>0</v>
      </c>
      <c r="K74" s="123">
        <v>0</v>
      </c>
      <c r="L74" s="123">
        <v>0</v>
      </c>
      <c r="M74" s="123">
        <v>0</v>
      </c>
      <c r="N74" s="123">
        <v>0</v>
      </c>
      <c r="O74" s="123">
        <v>0</v>
      </c>
      <c r="P74" s="123">
        <v>0</v>
      </c>
      <c r="Q74" s="123">
        <v>0</v>
      </c>
      <c r="R74" s="123">
        <v>0</v>
      </c>
      <c r="S74" s="123">
        <v>0</v>
      </c>
      <c r="T74" s="123">
        <v>0</v>
      </c>
      <c r="U74" s="123">
        <v>0</v>
      </c>
      <c r="V74" s="123">
        <v>0</v>
      </c>
      <c r="W74" s="123">
        <v>0</v>
      </c>
      <c r="X74" s="123">
        <v>0</v>
      </c>
      <c r="Y74" s="123">
        <v>0</v>
      </c>
      <c r="Z74" s="123">
        <v>0</v>
      </c>
      <c r="AA74" s="123">
        <v>0</v>
      </c>
      <c r="AB74" s="123">
        <v>0</v>
      </c>
      <c r="AC74" s="123">
        <v>0</v>
      </c>
      <c r="AD74" s="123">
        <v>0</v>
      </c>
      <c r="AE74" s="123">
        <v>0</v>
      </c>
      <c r="AF74" s="123">
        <v>0</v>
      </c>
      <c r="AG74" s="123">
        <v>0</v>
      </c>
      <c r="AH74" s="123">
        <v>0</v>
      </c>
      <c r="AI74" s="123">
        <v>0</v>
      </c>
      <c r="AJ74" s="123">
        <v>0</v>
      </c>
      <c r="AK74" s="123">
        <v>0</v>
      </c>
      <c r="AL74" s="123">
        <v>0</v>
      </c>
      <c r="AM74" s="123">
        <v>0</v>
      </c>
      <c r="AN74" s="123">
        <v>0</v>
      </c>
      <c r="AO74" s="123">
        <v>0</v>
      </c>
      <c r="AP74" s="123">
        <v>0</v>
      </c>
      <c r="AQ74" s="123">
        <v>0</v>
      </c>
      <c r="AR74" s="123">
        <v>0</v>
      </c>
      <c r="AS74" s="123">
        <v>0</v>
      </c>
      <c r="AT74" s="123">
        <v>0</v>
      </c>
      <c r="AU74" s="124">
        <v>0</v>
      </c>
    </row>
    <row r="75" spans="1:47" x14ac:dyDescent="0.35">
      <c r="A75" s="95" t="s">
        <v>64</v>
      </c>
      <c r="B75" s="97">
        <v>77</v>
      </c>
      <c r="C75" s="97">
        <v>238</v>
      </c>
      <c r="D75" s="97">
        <v>0</v>
      </c>
      <c r="E75" s="122">
        <v>0</v>
      </c>
      <c r="F75" s="123">
        <v>0</v>
      </c>
      <c r="G75" s="123">
        <v>0</v>
      </c>
      <c r="H75" s="123">
        <v>7</v>
      </c>
      <c r="I75" s="123">
        <v>161</v>
      </c>
      <c r="J75" s="123">
        <v>0</v>
      </c>
      <c r="K75" s="123">
        <v>6</v>
      </c>
      <c r="L75" s="123">
        <v>12</v>
      </c>
      <c r="M75" s="123">
        <v>0</v>
      </c>
      <c r="N75" s="123">
        <v>53</v>
      </c>
      <c r="O75" s="123">
        <v>28</v>
      </c>
      <c r="P75" s="123">
        <v>0</v>
      </c>
      <c r="Q75" s="123">
        <v>0</v>
      </c>
      <c r="R75" s="123">
        <v>0</v>
      </c>
      <c r="S75" s="123">
        <v>0</v>
      </c>
      <c r="T75" s="123">
        <v>0</v>
      </c>
      <c r="U75" s="123">
        <v>0</v>
      </c>
      <c r="V75" s="123">
        <v>0</v>
      </c>
      <c r="W75" s="123">
        <v>0</v>
      </c>
      <c r="X75" s="123">
        <v>0</v>
      </c>
      <c r="Y75" s="123">
        <v>0</v>
      </c>
      <c r="Z75" s="123">
        <v>11</v>
      </c>
      <c r="AA75" s="123">
        <v>37</v>
      </c>
      <c r="AB75" s="123">
        <v>0</v>
      </c>
      <c r="AC75" s="123">
        <v>0</v>
      </c>
      <c r="AD75" s="123">
        <v>0</v>
      </c>
      <c r="AE75" s="123">
        <v>0</v>
      </c>
      <c r="AF75" s="123">
        <v>0</v>
      </c>
      <c r="AG75" s="123">
        <v>0</v>
      </c>
      <c r="AH75" s="123">
        <v>0</v>
      </c>
      <c r="AI75" s="123">
        <v>0</v>
      </c>
      <c r="AJ75" s="123">
        <v>0</v>
      </c>
      <c r="AK75" s="123">
        <v>0</v>
      </c>
      <c r="AL75" s="123">
        <v>0</v>
      </c>
      <c r="AM75" s="123">
        <v>0</v>
      </c>
      <c r="AN75" s="123">
        <v>0</v>
      </c>
      <c r="AO75" s="123">
        <v>0</v>
      </c>
      <c r="AP75" s="123">
        <v>0</v>
      </c>
      <c r="AQ75" s="123">
        <v>0</v>
      </c>
      <c r="AR75" s="123">
        <v>0</v>
      </c>
      <c r="AS75" s="123">
        <v>0</v>
      </c>
      <c r="AT75" s="123">
        <v>0</v>
      </c>
      <c r="AU75" s="124">
        <v>0</v>
      </c>
    </row>
    <row r="76" spans="1:47" x14ac:dyDescent="0.35">
      <c r="A76" s="95" t="s">
        <v>65</v>
      </c>
      <c r="B76" s="97">
        <v>58</v>
      </c>
      <c r="C76" s="97">
        <v>70</v>
      </c>
      <c r="D76" s="97">
        <v>0</v>
      </c>
      <c r="E76" s="122">
        <v>0</v>
      </c>
      <c r="F76" s="123">
        <v>0</v>
      </c>
      <c r="G76" s="123">
        <v>0</v>
      </c>
      <c r="H76" s="123">
        <v>10</v>
      </c>
      <c r="I76" s="123">
        <v>10</v>
      </c>
      <c r="J76" s="123">
        <v>0</v>
      </c>
      <c r="K76" s="123">
        <v>0</v>
      </c>
      <c r="L76" s="123">
        <v>0</v>
      </c>
      <c r="M76" s="123">
        <v>0</v>
      </c>
      <c r="N76" s="123">
        <v>48</v>
      </c>
      <c r="O76" s="123">
        <v>56</v>
      </c>
      <c r="P76" s="123">
        <v>0</v>
      </c>
      <c r="Q76" s="123">
        <v>0</v>
      </c>
      <c r="R76" s="123">
        <v>0</v>
      </c>
      <c r="S76" s="123">
        <v>0</v>
      </c>
      <c r="T76" s="123">
        <v>0</v>
      </c>
      <c r="U76" s="123">
        <v>0</v>
      </c>
      <c r="V76" s="123">
        <v>0</v>
      </c>
      <c r="W76" s="123">
        <v>0</v>
      </c>
      <c r="X76" s="123">
        <v>0</v>
      </c>
      <c r="Y76" s="123">
        <v>0</v>
      </c>
      <c r="Z76" s="123">
        <v>0</v>
      </c>
      <c r="AA76" s="123">
        <v>4</v>
      </c>
      <c r="AB76" s="123">
        <v>0</v>
      </c>
      <c r="AC76" s="123">
        <v>0</v>
      </c>
      <c r="AD76" s="123">
        <v>0</v>
      </c>
      <c r="AE76" s="123">
        <v>0</v>
      </c>
      <c r="AF76" s="123">
        <v>0</v>
      </c>
      <c r="AG76" s="123">
        <v>0</v>
      </c>
      <c r="AH76" s="123">
        <v>0</v>
      </c>
      <c r="AI76" s="123">
        <v>0</v>
      </c>
      <c r="AJ76" s="123" t="s">
        <v>208</v>
      </c>
      <c r="AK76" s="123">
        <v>0</v>
      </c>
      <c r="AL76" s="123">
        <v>0</v>
      </c>
      <c r="AM76" s="123">
        <v>0</v>
      </c>
      <c r="AN76" s="123">
        <v>0</v>
      </c>
      <c r="AO76" s="123">
        <v>0</v>
      </c>
      <c r="AP76" s="123">
        <v>0</v>
      </c>
      <c r="AQ76" s="123">
        <v>0</v>
      </c>
      <c r="AR76" s="123">
        <v>0</v>
      </c>
      <c r="AS76" s="123">
        <v>0</v>
      </c>
      <c r="AT76" s="123">
        <v>0</v>
      </c>
      <c r="AU76" s="124">
        <v>0</v>
      </c>
    </row>
    <row r="77" spans="1:47" x14ac:dyDescent="0.35">
      <c r="A77" s="95" t="s">
        <v>66</v>
      </c>
      <c r="B77" s="97">
        <v>0</v>
      </c>
      <c r="C77" s="97">
        <v>0</v>
      </c>
      <c r="D77" s="97">
        <v>0</v>
      </c>
      <c r="E77" s="122">
        <v>0</v>
      </c>
      <c r="F77" s="123">
        <v>0</v>
      </c>
      <c r="G77" s="123">
        <v>0</v>
      </c>
      <c r="H77" s="123">
        <v>0</v>
      </c>
      <c r="I77" s="123">
        <v>0</v>
      </c>
      <c r="J77" s="123">
        <v>0</v>
      </c>
      <c r="K77" s="123">
        <v>0</v>
      </c>
      <c r="L77" s="123">
        <v>0</v>
      </c>
      <c r="M77" s="123">
        <v>0</v>
      </c>
      <c r="N77" s="123">
        <v>0</v>
      </c>
      <c r="O77" s="123">
        <v>0</v>
      </c>
      <c r="P77" s="123">
        <v>0</v>
      </c>
      <c r="Q77" s="123">
        <v>0</v>
      </c>
      <c r="R77" s="123">
        <v>0</v>
      </c>
      <c r="S77" s="123">
        <v>0</v>
      </c>
      <c r="T77" s="123">
        <v>0</v>
      </c>
      <c r="U77" s="123">
        <v>0</v>
      </c>
      <c r="V77" s="123">
        <v>0</v>
      </c>
      <c r="W77" s="123">
        <v>0</v>
      </c>
      <c r="X77" s="123">
        <v>0</v>
      </c>
      <c r="Y77" s="123">
        <v>0</v>
      </c>
      <c r="Z77" s="123">
        <v>0</v>
      </c>
      <c r="AA77" s="123">
        <v>0</v>
      </c>
      <c r="AB77" s="123">
        <v>0</v>
      </c>
      <c r="AC77" s="123">
        <v>0</v>
      </c>
      <c r="AD77" s="123">
        <v>0</v>
      </c>
      <c r="AE77" s="123">
        <v>0</v>
      </c>
      <c r="AF77" s="123">
        <v>0</v>
      </c>
      <c r="AG77" s="123">
        <v>0</v>
      </c>
      <c r="AH77" s="123">
        <v>0</v>
      </c>
      <c r="AI77" s="123">
        <v>0</v>
      </c>
      <c r="AJ77" s="123">
        <v>0</v>
      </c>
      <c r="AK77" s="123">
        <v>0</v>
      </c>
      <c r="AL77" s="123">
        <v>0</v>
      </c>
      <c r="AM77" s="123">
        <v>0</v>
      </c>
      <c r="AN77" s="123">
        <v>0</v>
      </c>
      <c r="AO77" s="123">
        <v>0</v>
      </c>
      <c r="AP77" s="123">
        <v>0</v>
      </c>
      <c r="AQ77" s="123">
        <v>0</v>
      </c>
      <c r="AR77" s="123">
        <v>0</v>
      </c>
      <c r="AS77" s="123">
        <v>0</v>
      </c>
      <c r="AT77" s="123">
        <v>0</v>
      </c>
      <c r="AU77" s="124">
        <v>0</v>
      </c>
    </row>
    <row r="78" spans="1:47" x14ac:dyDescent="0.35">
      <c r="A78" s="95" t="s">
        <v>67</v>
      </c>
      <c r="B78" s="97">
        <v>0</v>
      </c>
      <c r="C78" s="97">
        <v>0</v>
      </c>
      <c r="D78" s="97">
        <v>0</v>
      </c>
      <c r="E78" s="122">
        <v>0</v>
      </c>
      <c r="F78" s="123">
        <v>0</v>
      </c>
      <c r="G78" s="123">
        <v>0</v>
      </c>
      <c r="H78" s="123">
        <v>0</v>
      </c>
      <c r="I78" s="123">
        <v>0</v>
      </c>
      <c r="J78" s="123">
        <v>0</v>
      </c>
      <c r="K78" s="123">
        <v>0</v>
      </c>
      <c r="L78" s="123">
        <v>0</v>
      </c>
      <c r="M78" s="123">
        <v>0</v>
      </c>
      <c r="N78" s="123">
        <v>0</v>
      </c>
      <c r="O78" s="123">
        <v>0</v>
      </c>
      <c r="P78" s="123">
        <v>0</v>
      </c>
      <c r="Q78" s="123">
        <v>0</v>
      </c>
      <c r="R78" s="123">
        <v>0</v>
      </c>
      <c r="S78" s="123">
        <v>0</v>
      </c>
      <c r="T78" s="123">
        <v>0</v>
      </c>
      <c r="U78" s="123">
        <v>0</v>
      </c>
      <c r="V78" s="123">
        <v>0</v>
      </c>
      <c r="W78" s="123">
        <v>0</v>
      </c>
      <c r="X78" s="123">
        <v>0</v>
      </c>
      <c r="Y78" s="123">
        <v>0</v>
      </c>
      <c r="Z78" s="123">
        <v>0</v>
      </c>
      <c r="AA78" s="123">
        <v>0</v>
      </c>
      <c r="AB78" s="123">
        <v>0</v>
      </c>
      <c r="AC78" s="123">
        <v>0</v>
      </c>
      <c r="AD78" s="123">
        <v>0</v>
      </c>
      <c r="AE78" s="123">
        <v>0</v>
      </c>
      <c r="AF78" s="123">
        <v>0</v>
      </c>
      <c r="AG78" s="123">
        <v>0</v>
      </c>
      <c r="AH78" s="123">
        <v>0</v>
      </c>
      <c r="AI78" s="123">
        <v>0</v>
      </c>
      <c r="AJ78" s="123">
        <v>0</v>
      </c>
      <c r="AK78" s="123">
        <v>0</v>
      </c>
      <c r="AL78" s="123">
        <v>0</v>
      </c>
      <c r="AM78" s="123">
        <v>0</v>
      </c>
      <c r="AN78" s="123">
        <v>0</v>
      </c>
      <c r="AO78" s="123">
        <v>0</v>
      </c>
      <c r="AP78" s="123">
        <v>0</v>
      </c>
      <c r="AQ78" s="123">
        <v>0</v>
      </c>
      <c r="AR78" s="123">
        <v>0</v>
      </c>
      <c r="AS78" s="123">
        <v>0</v>
      </c>
      <c r="AT78" s="123">
        <v>0</v>
      </c>
      <c r="AU78" s="124">
        <v>0</v>
      </c>
    </row>
    <row r="79" spans="1:47" x14ac:dyDescent="0.35">
      <c r="A79" s="95" t="s">
        <v>68</v>
      </c>
      <c r="B79" s="97">
        <v>101</v>
      </c>
      <c r="C79" s="97">
        <v>223</v>
      </c>
      <c r="D79" s="97">
        <v>0</v>
      </c>
      <c r="E79" s="122">
        <v>0</v>
      </c>
      <c r="F79" s="123">
        <v>0</v>
      </c>
      <c r="G79" s="123">
        <v>0</v>
      </c>
      <c r="H79" s="123">
        <v>0</v>
      </c>
      <c r="I79" s="123">
        <v>0</v>
      </c>
      <c r="J79" s="123">
        <v>0</v>
      </c>
      <c r="K79" s="123">
        <v>0</v>
      </c>
      <c r="L79" s="123">
        <v>0</v>
      </c>
      <c r="M79" s="123">
        <v>0</v>
      </c>
      <c r="N79" s="123">
        <v>0</v>
      </c>
      <c r="O79" s="123">
        <v>0</v>
      </c>
      <c r="P79" s="123">
        <v>0</v>
      </c>
      <c r="Q79" s="123">
        <v>0</v>
      </c>
      <c r="R79" s="123">
        <v>0</v>
      </c>
      <c r="S79" s="123">
        <v>0</v>
      </c>
      <c r="T79" s="123">
        <v>0</v>
      </c>
      <c r="U79" s="123">
        <v>0</v>
      </c>
      <c r="V79" s="123">
        <v>0</v>
      </c>
      <c r="W79" s="123">
        <v>0</v>
      </c>
      <c r="X79" s="123">
        <v>0</v>
      </c>
      <c r="Y79" s="123">
        <v>0</v>
      </c>
      <c r="Z79" s="123">
        <v>0</v>
      </c>
      <c r="AA79" s="123">
        <v>0</v>
      </c>
      <c r="AB79" s="123">
        <v>0</v>
      </c>
      <c r="AC79" s="123">
        <v>0</v>
      </c>
      <c r="AD79" s="123">
        <v>0</v>
      </c>
      <c r="AE79" s="123">
        <v>0</v>
      </c>
      <c r="AF79" s="123" t="s">
        <v>194</v>
      </c>
      <c r="AG79" s="123">
        <v>0</v>
      </c>
      <c r="AH79" s="123">
        <v>0</v>
      </c>
      <c r="AI79" s="123">
        <v>0</v>
      </c>
      <c r="AJ79" s="123" t="s">
        <v>210</v>
      </c>
      <c r="AK79" s="123">
        <v>0</v>
      </c>
      <c r="AL79" s="123">
        <v>0</v>
      </c>
      <c r="AM79" s="123">
        <v>0</v>
      </c>
      <c r="AN79" s="123" t="s">
        <v>211</v>
      </c>
      <c r="AO79" s="123">
        <v>74</v>
      </c>
      <c r="AP79" s="123">
        <v>204</v>
      </c>
      <c r="AQ79" s="123">
        <v>0</v>
      </c>
      <c r="AR79" s="123" t="s">
        <v>212</v>
      </c>
      <c r="AS79" s="123">
        <v>27</v>
      </c>
      <c r="AT79" s="123">
        <v>19</v>
      </c>
      <c r="AU79" s="124">
        <v>0</v>
      </c>
    </row>
    <row r="80" spans="1:47" x14ac:dyDescent="0.35">
      <c r="A80" s="95" t="s">
        <v>69</v>
      </c>
      <c r="B80" s="97">
        <v>0</v>
      </c>
      <c r="C80" s="97">
        <v>375</v>
      </c>
      <c r="D80" s="97">
        <v>0</v>
      </c>
      <c r="E80" s="122">
        <v>0</v>
      </c>
      <c r="F80" s="123">
        <v>0</v>
      </c>
      <c r="G80" s="123">
        <v>0</v>
      </c>
      <c r="H80" s="123">
        <v>0</v>
      </c>
      <c r="I80" s="123">
        <v>0</v>
      </c>
      <c r="J80" s="123">
        <v>0</v>
      </c>
      <c r="K80" s="123">
        <v>0</v>
      </c>
      <c r="L80" s="123">
        <v>0</v>
      </c>
      <c r="M80" s="123">
        <v>0</v>
      </c>
      <c r="N80" s="123">
        <v>0</v>
      </c>
      <c r="O80" s="123">
        <v>0</v>
      </c>
      <c r="P80" s="123">
        <v>0</v>
      </c>
      <c r="Q80" s="123">
        <v>0</v>
      </c>
      <c r="R80" s="123">
        <v>0</v>
      </c>
      <c r="S80" s="123">
        <v>0</v>
      </c>
      <c r="T80" s="123">
        <v>0</v>
      </c>
      <c r="U80" s="123">
        <v>0</v>
      </c>
      <c r="V80" s="123">
        <v>0</v>
      </c>
      <c r="W80" s="123">
        <v>0</v>
      </c>
      <c r="X80" s="123">
        <v>0</v>
      </c>
      <c r="Y80" s="123">
        <v>0</v>
      </c>
      <c r="Z80" s="123">
        <v>0</v>
      </c>
      <c r="AA80" s="123">
        <v>0</v>
      </c>
      <c r="AB80" s="123">
        <v>0</v>
      </c>
      <c r="AC80" s="123">
        <v>0</v>
      </c>
      <c r="AD80" s="123">
        <v>0</v>
      </c>
      <c r="AE80" s="123">
        <v>0</v>
      </c>
      <c r="AF80" s="123">
        <v>0</v>
      </c>
      <c r="AG80" s="123">
        <v>0</v>
      </c>
      <c r="AH80" s="123">
        <v>375</v>
      </c>
      <c r="AI80" s="123">
        <v>0</v>
      </c>
      <c r="AJ80" s="123">
        <v>0</v>
      </c>
      <c r="AK80" s="123">
        <v>0</v>
      </c>
      <c r="AL80" s="123">
        <v>0</v>
      </c>
      <c r="AM80" s="123">
        <v>0</v>
      </c>
      <c r="AN80" s="123">
        <v>0</v>
      </c>
      <c r="AO80" s="123">
        <v>0</v>
      </c>
      <c r="AP80" s="123">
        <v>0</v>
      </c>
      <c r="AQ80" s="123">
        <v>0</v>
      </c>
      <c r="AR80" s="123">
        <v>0</v>
      </c>
      <c r="AS80" s="123">
        <v>0</v>
      </c>
      <c r="AT80" s="123">
        <v>0</v>
      </c>
      <c r="AU80" s="124">
        <v>0</v>
      </c>
    </row>
    <row r="81" spans="1:47" x14ac:dyDescent="0.35">
      <c r="A81" s="95" t="s">
        <v>70</v>
      </c>
      <c r="B81" s="97">
        <v>0</v>
      </c>
      <c r="C81" s="97">
        <v>0</v>
      </c>
      <c r="D81" s="97">
        <v>0</v>
      </c>
      <c r="E81" s="122">
        <v>0</v>
      </c>
      <c r="F81" s="123">
        <v>0</v>
      </c>
      <c r="G81" s="123">
        <v>0</v>
      </c>
      <c r="H81" s="123">
        <v>0</v>
      </c>
      <c r="I81" s="123">
        <v>0</v>
      </c>
      <c r="J81" s="123">
        <v>0</v>
      </c>
      <c r="K81" s="123">
        <v>0</v>
      </c>
      <c r="L81" s="123">
        <v>0</v>
      </c>
      <c r="M81" s="123">
        <v>0</v>
      </c>
      <c r="N81" s="123">
        <v>0</v>
      </c>
      <c r="O81" s="123">
        <v>0</v>
      </c>
      <c r="P81" s="123">
        <v>0</v>
      </c>
      <c r="Q81" s="123">
        <v>0</v>
      </c>
      <c r="R81" s="123">
        <v>0</v>
      </c>
      <c r="S81" s="123">
        <v>0</v>
      </c>
      <c r="T81" s="123">
        <v>0</v>
      </c>
      <c r="U81" s="123">
        <v>0</v>
      </c>
      <c r="V81" s="123">
        <v>0</v>
      </c>
      <c r="W81" s="123">
        <v>0</v>
      </c>
      <c r="X81" s="123">
        <v>0</v>
      </c>
      <c r="Y81" s="123">
        <v>0</v>
      </c>
      <c r="Z81" s="123">
        <v>0</v>
      </c>
      <c r="AA81" s="123">
        <v>0</v>
      </c>
      <c r="AB81" s="123">
        <v>0</v>
      </c>
      <c r="AC81" s="123">
        <v>0</v>
      </c>
      <c r="AD81" s="123">
        <v>0</v>
      </c>
      <c r="AE81" s="123">
        <v>0</v>
      </c>
      <c r="AF81" s="123" t="s">
        <v>213</v>
      </c>
      <c r="AG81" s="123">
        <v>0</v>
      </c>
      <c r="AH81" s="123">
        <v>0</v>
      </c>
      <c r="AI81" s="123">
        <v>0</v>
      </c>
      <c r="AJ81" s="123" t="s">
        <v>214</v>
      </c>
      <c r="AK81" s="123">
        <v>0</v>
      </c>
      <c r="AL81" s="123">
        <v>0</v>
      </c>
      <c r="AM81" s="123">
        <v>0</v>
      </c>
      <c r="AN81" s="123" t="s">
        <v>215</v>
      </c>
      <c r="AO81" s="123">
        <v>0</v>
      </c>
      <c r="AP81" s="123">
        <v>0</v>
      </c>
      <c r="AQ81" s="123">
        <v>0</v>
      </c>
      <c r="AR81" s="123">
        <v>0</v>
      </c>
      <c r="AS81" s="123">
        <v>0</v>
      </c>
      <c r="AT81" s="123">
        <v>0</v>
      </c>
      <c r="AU81" s="124">
        <v>0</v>
      </c>
    </row>
    <row r="82" spans="1:47" x14ac:dyDescent="0.35">
      <c r="A82" s="95" t="s">
        <v>71</v>
      </c>
      <c r="B82" s="97">
        <v>79</v>
      </c>
      <c r="C82" s="97">
        <v>135</v>
      </c>
      <c r="D82" s="97">
        <v>0</v>
      </c>
      <c r="E82" s="122">
        <v>0</v>
      </c>
      <c r="F82" s="123">
        <v>0</v>
      </c>
      <c r="G82" s="123">
        <v>0</v>
      </c>
      <c r="H82" s="123">
        <v>21</v>
      </c>
      <c r="I82" s="123">
        <v>39</v>
      </c>
      <c r="J82" s="123">
        <v>0</v>
      </c>
      <c r="K82" s="123">
        <v>0</v>
      </c>
      <c r="L82" s="123">
        <v>0</v>
      </c>
      <c r="M82" s="123">
        <v>0</v>
      </c>
      <c r="N82" s="123">
        <v>47</v>
      </c>
      <c r="O82" s="123">
        <v>77</v>
      </c>
      <c r="P82" s="123">
        <v>0</v>
      </c>
      <c r="Q82" s="123">
        <v>0</v>
      </c>
      <c r="R82" s="123">
        <v>0</v>
      </c>
      <c r="S82" s="123">
        <v>0</v>
      </c>
      <c r="T82" s="123">
        <v>0</v>
      </c>
      <c r="U82" s="123">
        <v>0</v>
      </c>
      <c r="V82" s="123">
        <v>0</v>
      </c>
      <c r="W82" s="123">
        <v>11</v>
      </c>
      <c r="X82" s="123">
        <v>19</v>
      </c>
      <c r="Y82" s="123">
        <v>0</v>
      </c>
      <c r="Z82" s="123">
        <v>0</v>
      </c>
      <c r="AA82" s="123">
        <v>0</v>
      </c>
      <c r="AB82" s="123">
        <v>0</v>
      </c>
      <c r="AC82" s="123">
        <v>0</v>
      </c>
      <c r="AD82" s="123">
        <v>0</v>
      </c>
      <c r="AE82" s="123">
        <v>0</v>
      </c>
      <c r="AF82" s="123">
        <v>0</v>
      </c>
      <c r="AG82" s="123">
        <v>0</v>
      </c>
      <c r="AH82" s="123">
        <v>0</v>
      </c>
      <c r="AI82" s="123">
        <v>0</v>
      </c>
      <c r="AJ82" s="123">
        <v>0</v>
      </c>
      <c r="AK82" s="123">
        <v>0</v>
      </c>
      <c r="AL82" s="123">
        <v>0</v>
      </c>
      <c r="AM82" s="123">
        <v>0</v>
      </c>
      <c r="AN82" s="123">
        <v>0</v>
      </c>
      <c r="AO82" s="123">
        <v>0</v>
      </c>
      <c r="AP82" s="123">
        <v>0</v>
      </c>
      <c r="AQ82" s="123">
        <v>0</v>
      </c>
      <c r="AR82" s="123">
        <v>0</v>
      </c>
      <c r="AS82" s="123">
        <v>0</v>
      </c>
      <c r="AT82" s="123">
        <v>0</v>
      </c>
      <c r="AU82" s="124">
        <v>0</v>
      </c>
    </row>
    <row r="83" spans="1:47" x14ac:dyDescent="0.35">
      <c r="A83" s="95" t="s">
        <v>72</v>
      </c>
      <c r="B83" s="97">
        <v>0</v>
      </c>
      <c r="C83" s="97">
        <v>0</v>
      </c>
      <c r="D83" s="97">
        <v>0</v>
      </c>
      <c r="E83" s="122">
        <v>0</v>
      </c>
      <c r="F83" s="123">
        <v>0</v>
      </c>
      <c r="G83" s="123">
        <v>0</v>
      </c>
      <c r="H83" s="123">
        <v>0</v>
      </c>
      <c r="I83" s="123">
        <v>0</v>
      </c>
      <c r="J83" s="123">
        <v>0</v>
      </c>
      <c r="K83" s="123">
        <v>0</v>
      </c>
      <c r="L83" s="123">
        <v>0</v>
      </c>
      <c r="M83" s="123">
        <v>0</v>
      </c>
      <c r="N83" s="123">
        <v>0</v>
      </c>
      <c r="O83" s="123">
        <v>0</v>
      </c>
      <c r="P83" s="123">
        <v>0</v>
      </c>
      <c r="Q83" s="123">
        <v>0</v>
      </c>
      <c r="R83" s="123">
        <v>0</v>
      </c>
      <c r="S83" s="123">
        <v>0</v>
      </c>
      <c r="T83" s="123">
        <v>0</v>
      </c>
      <c r="U83" s="123">
        <v>0</v>
      </c>
      <c r="V83" s="123">
        <v>0</v>
      </c>
      <c r="W83" s="123">
        <v>0</v>
      </c>
      <c r="X83" s="123">
        <v>0</v>
      </c>
      <c r="Y83" s="123">
        <v>0</v>
      </c>
      <c r="Z83" s="123">
        <v>0</v>
      </c>
      <c r="AA83" s="123">
        <v>0</v>
      </c>
      <c r="AB83" s="123">
        <v>0</v>
      </c>
      <c r="AC83" s="123">
        <v>0</v>
      </c>
      <c r="AD83" s="123">
        <v>0</v>
      </c>
      <c r="AE83" s="123">
        <v>0</v>
      </c>
      <c r="AF83" s="123">
        <v>0</v>
      </c>
      <c r="AG83" s="123">
        <v>0</v>
      </c>
      <c r="AH83" s="123">
        <v>0</v>
      </c>
      <c r="AI83" s="123">
        <v>0</v>
      </c>
      <c r="AJ83" s="123">
        <v>0</v>
      </c>
      <c r="AK83" s="123">
        <v>0</v>
      </c>
      <c r="AL83" s="123">
        <v>0</v>
      </c>
      <c r="AM83" s="123">
        <v>0</v>
      </c>
      <c r="AN83" s="123">
        <v>0</v>
      </c>
      <c r="AO83" s="123">
        <v>0</v>
      </c>
      <c r="AP83" s="123">
        <v>0</v>
      </c>
      <c r="AQ83" s="123">
        <v>0</v>
      </c>
      <c r="AR83" s="123">
        <v>0</v>
      </c>
      <c r="AS83" s="123">
        <v>0</v>
      </c>
      <c r="AT83" s="123">
        <v>0</v>
      </c>
      <c r="AU83" s="124">
        <v>0</v>
      </c>
    </row>
    <row r="84" spans="1:47" x14ac:dyDescent="0.35">
      <c r="A84" s="95" t="s">
        <v>73</v>
      </c>
      <c r="B84" s="97">
        <v>0</v>
      </c>
      <c r="C84" s="97">
        <v>0</v>
      </c>
      <c r="D84" s="97">
        <v>0</v>
      </c>
      <c r="E84" s="122">
        <v>0</v>
      </c>
      <c r="F84" s="123">
        <v>0</v>
      </c>
      <c r="G84" s="123">
        <v>0</v>
      </c>
      <c r="H84" s="123">
        <v>0</v>
      </c>
      <c r="I84" s="123">
        <v>0</v>
      </c>
      <c r="J84" s="123">
        <v>0</v>
      </c>
      <c r="K84" s="123">
        <v>0</v>
      </c>
      <c r="L84" s="123">
        <v>0</v>
      </c>
      <c r="M84" s="123">
        <v>0</v>
      </c>
      <c r="N84" s="123">
        <v>0</v>
      </c>
      <c r="O84" s="123">
        <v>0</v>
      </c>
      <c r="P84" s="123">
        <v>0</v>
      </c>
      <c r="Q84" s="123">
        <v>0</v>
      </c>
      <c r="R84" s="123">
        <v>0</v>
      </c>
      <c r="S84" s="123">
        <v>0</v>
      </c>
      <c r="T84" s="123">
        <v>0</v>
      </c>
      <c r="U84" s="123">
        <v>0</v>
      </c>
      <c r="V84" s="123">
        <v>0</v>
      </c>
      <c r="W84" s="123">
        <v>0</v>
      </c>
      <c r="X84" s="123">
        <v>0</v>
      </c>
      <c r="Y84" s="123">
        <v>0</v>
      </c>
      <c r="Z84" s="123">
        <v>0</v>
      </c>
      <c r="AA84" s="123">
        <v>0</v>
      </c>
      <c r="AB84" s="123">
        <v>0</v>
      </c>
      <c r="AC84" s="123">
        <v>0</v>
      </c>
      <c r="AD84" s="123">
        <v>0</v>
      </c>
      <c r="AE84" s="123">
        <v>0</v>
      </c>
      <c r="AF84" s="123">
        <v>0</v>
      </c>
      <c r="AG84" s="123">
        <v>0</v>
      </c>
      <c r="AH84" s="123">
        <v>0</v>
      </c>
      <c r="AI84" s="123">
        <v>0</v>
      </c>
      <c r="AJ84" s="123">
        <v>0</v>
      </c>
      <c r="AK84" s="123">
        <v>0</v>
      </c>
      <c r="AL84" s="123">
        <v>0</v>
      </c>
      <c r="AM84" s="123">
        <v>0</v>
      </c>
      <c r="AN84" s="123">
        <v>0</v>
      </c>
      <c r="AO84" s="123">
        <v>0</v>
      </c>
      <c r="AP84" s="123">
        <v>0</v>
      </c>
      <c r="AQ84" s="123">
        <v>0</v>
      </c>
      <c r="AR84" s="123">
        <v>0</v>
      </c>
      <c r="AS84" s="123">
        <v>0</v>
      </c>
      <c r="AT84" s="123">
        <v>0</v>
      </c>
      <c r="AU84" s="124">
        <v>0</v>
      </c>
    </row>
    <row r="85" spans="1:47" x14ac:dyDescent="0.35">
      <c r="A85" s="95" t="s">
        <v>74</v>
      </c>
      <c r="B85" s="97">
        <v>0</v>
      </c>
      <c r="C85" s="97">
        <v>0</v>
      </c>
      <c r="D85" s="97">
        <v>0</v>
      </c>
      <c r="E85" s="122">
        <v>0</v>
      </c>
      <c r="F85" s="123">
        <v>0</v>
      </c>
      <c r="G85" s="123">
        <v>0</v>
      </c>
      <c r="H85" s="123">
        <v>0</v>
      </c>
      <c r="I85" s="123">
        <v>0</v>
      </c>
      <c r="J85" s="123">
        <v>0</v>
      </c>
      <c r="K85" s="123">
        <v>0</v>
      </c>
      <c r="L85" s="123">
        <v>0</v>
      </c>
      <c r="M85" s="123">
        <v>0</v>
      </c>
      <c r="N85" s="123">
        <v>0</v>
      </c>
      <c r="O85" s="123">
        <v>0</v>
      </c>
      <c r="P85" s="123">
        <v>0</v>
      </c>
      <c r="Q85" s="123">
        <v>0</v>
      </c>
      <c r="R85" s="123">
        <v>0</v>
      </c>
      <c r="S85" s="123">
        <v>0</v>
      </c>
      <c r="T85" s="123">
        <v>0</v>
      </c>
      <c r="U85" s="123">
        <v>0</v>
      </c>
      <c r="V85" s="123">
        <v>0</v>
      </c>
      <c r="W85" s="123">
        <v>0</v>
      </c>
      <c r="X85" s="123">
        <v>0</v>
      </c>
      <c r="Y85" s="123">
        <v>0</v>
      </c>
      <c r="Z85" s="123">
        <v>0</v>
      </c>
      <c r="AA85" s="123">
        <v>0</v>
      </c>
      <c r="AB85" s="123">
        <v>0</v>
      </c>
      <c r="AC85" s="123">
        <v>0</v>
      </c>
      <c r="AD85" s="123">
        <v>0</v>
      </c>
      <c r="AE85" s="123">
        <v>0</v>
      </c>
      <c r="AF85" s="123">
        <v>0</v>
      </c>
      <c r="AG85" s="123">
        <v>0</v>
      </c>
      <c r="AH85" s="123">
        <v>0</v>
      </c>
      <c r="AI85" s="123">
        <v>0</v>
      </c>
      <c r="AJ85" s="123">
        <v>0</v>
      </c>
      <c r="AK85" s="123">
        <v>0</v>
      </c>
      <c r="AL85" s="123">
        <v>0</v>
      </c>
      <c r="AM85" s="123">
        <v>0</v>
      </c>
      <c r="AN85" s="123">
        <v>0</v>
      </c>
      <c r="AO85" s="123">
        <v>0</v>
      </c>
      <c r="AP85" s="123">
        <v>0</v>
      </c>
      <c r="AQ85" s="123">
        <v>0</v>
      </c>
      <c r="AR85" s="123">
        <v>0</v>
      </c>
      <c r="AS85" s="123">
        <v>0</v>
      </c>
      <c r="AT85" s="123">
        <v>0</v>
      </c>
      <c r="AU85" s="124">
        <v>0</v>
      </c>
    </row>
    <row r="86" spans="1:47" x14ac:dyDescent="0.35">
      <c r="A86" s="95" t="s">
        <v>75</v>
      </c>
      <c r="B86" s="97">
        <v>0</v>
      </c>
      <c r="C86" s="97">
        <v>0</v>
      </c>
      <c r="D86" s="97">
        <v>0</v>
      </c>
      <c r="E86" s="122">
        <v>0</v>
      </c>
      <c r="F86" s="123">
        <v>0</v>
      </c>
      <c r="G86" s="123">
        <v>0</v>
      </c>
      <c r="H86" s="123">
        <v>0</v>
      </c>
      <c r="I86" s="123">
        <v>0</v>
      </c>
      <c r="J86" s="123">
        <v>0</v>
      </c>
      <c r="K86" s="123">
        <v>0</v>
      </c>
      <c r="L86" s="123">
        <v>0</v>
      </c>
      <c r="M86" s="123">
        <v>0</v>
      </c>
      <c r="N86" s="123">
        <v>0</v>
      </c>
      <c r="O86" s="123">
        <v>0</v>
      </c>
      <c r="P86" s="123">
        <v>0</v>
      </c>
      <c r="Q86" s="123">
        <v>0</v>
      </c>
      <c r="R86" s="123">
        <v>0</v>
      </c>
      <c r="S86" s="123">
        <v>0</v>
      </c>
      <c r="T86" s="123">
        <v>0</v>
      </c>
      <c r="U86" s="123">
        <v>0</v>
      </c>
      <c r="V86" s="123">
        <v>0</v>
      </c>
      <c r="W86" s="123">
        <v>0</v>
      </c>
      <c r="X86" s="123">
        <v>0</v>
      </c>
      <c r="Y86" s="123">
        <v>0</v>
      </c>
      <c r="Z86" s="123">
        <v>0</v>
      </c>
      <c r="AA86" s="123">
        <v>0</v>
      </c>
      <c r="AB86" s="123">
        <v>0</v>
      </c>
      <c r="AC86" s="123">
        <v>0</v>
      </c>
      <c r="AD86" s="123">
        <v>0</v>
      </c>
      <c r="AE86" s="123">
        <v>0</v>
      </c>
      <c r="AF86" s="123" t="s">
        <v>216</v>
      </c>
      <c r="AG86" s="123">
        <v>0</v>
      </c>
      <c r="AH86" s="123">
        <v>0</v>
      </c>
      <c r="AI86" s="123">
        <v>0</v>
      </c>
      <c r="AJ86" s="123">
        <v>0</v>
      </c>
      <c r="AK86" s="123">
        <v>0</v>
      </c>
      <c r="AL86" s="123">
        <v>0</v>
      </c>
      <c r="AM86" s="123">
        <v>0</v>
      </c>
      <c r="AN86" s="123">
        <v>0</v>
      </c>
      <c r="AO86" s="123">
        <v>0</v>
      </c>
      <c r="AP86" s="123">
        <v>0</v>
      </c>
      <c r="AQ86" s="123">
        <v>0</v>
      </c>
      <c r="AR86" s="123">
        <v>0</v>
      </c>
      <c r="AS86" s="123">
        <v>0</v>
      </c>
      <c r="AT86" s="123">
        <v>0</v>
      </c>
      <c r="AU86" s="124">
        <v>0</v>
      </c>
    </row>
    <row r="87" spans="1:47" x14ac:dyDescent="0.35">
      <c r="A87" s="95" t="s">
        <v>76</v>
      </c>
      <c r="B87" s="97">
        <v>215</v>
      </c>
      <c r="C87" s="97">
        <v>322</v>
      </c>
      <c r="D87" s="97">
        <v>0</v>
      </c>
      <c r="E87" s="122">
        <v>0</v>
      </c>
      <c r="F87" s="123">
        <v>0</v>
      </c>
      <c r="G87" s="123">
        <v>0</v>
      </c>
      <c r="H87" s="123">
        <v>15</v>
      </c>
      <c r="I87" s="123">
        <v>22</v>
      </c>
      <c r="J87" s="123">
        <v>0</v>
      </c>
      <c r="K87" s="123">
        <v>0</v>
      </c>
      <c r="L87" s="123">
        <v>0</v>
      </c>
      <c r="M87" s="123">
        <v>0</v>
      </c>
      <c r="N87" s="123">
        <v>0</v>
      </c>
      <c r="O87" s="123">
        <v>0</v>
      </c>
      <c r="P87" s="123">
        <v>0</v>
      </c>
      <c r="Q87" s="123">
        <v>0</v>
      </c>
      <c r="R87" s="123">
        <v>0</v>
      </c>
      <c r="S87" s="123">
        <v>0</v>
      </c>
      <c r="T87" s="123">
        <v>0</v>
      </c>
      <c r="U87" s="123">
        <v>0</v>
      </c>
      <c r="V87" s="123">
        <v>0</v>
      </c>
      <c r="W87" s="123">
        <v>200</v>
      </c>
      <c r="X87" s="123">
        <v>300</v>
      </c>
      <c r="Y87" s="123">
        <v>0</v>
      </c>
      <c r="Z87" s="123">
        <v>0</v>
      </c>
      <c r="AA87" s="123">
        <v>0</v>
      </c>
      <c r="AB87" s="123">
        <v>0</v>
      </c>
      <c r="AC87" s="123">
        <v>0</v>
      </c>
      <c r="AD87" s="123">
        <v>0</v>
      </c>
      <c r="AE87" s="123">
        <v>0</v>
      </c>
      <c r="AF87" s="123">
        <v>0</v>
      </c>
      <c r="AG87" s="123">
        <v>0</v>
      </c>
      <c r="AH87" s="123">
        <v>0</v>
      </c>
      <c r="AI87" s="123">
        <v>0</v>
      </c>
      <c r="AJ87" s="123">
        <v>0</v>
      </c>
      <c r="AK87" s="123">
        <v>0</v>
      </c>
      <c r="AL87" s="123">
        <v>0</v>
      </c>
      <c r="AM87" s="123">
        <v>0</v>
      </c>
      <c r="AN87" s="123">
        <v>0</v>
      </c>
      <c r="AO87" s="123">
        <v>0</v>
      </c>
      <c r="AP87" s="123">
        <v>0</v>
      </c>
      <c r="AQ87" s="123">
        <v>0</v>
      </c>
      <c r="AR87" s="123">
        <v>0</v>
      </c>
      <c r="AS87" s="123">
        <v>0</v>
      </c>
      <c r="AT87" s="123">
        <v>0</v>
      </c>
      <c r="AU87" s="124">
        <v>0</v>
      </c>
    </row>
    <row r="88" spans="1:47" x14ac:dyDescent="0.35">
      <c r="A88" s="95" t="s">
        <v>77</v>
      </c>
      <c r="B88" s="97">
        <v>0</v>
      </c>
      <c r="C88" s="97">
        <v>0</v>
      </c>
      <c r="D88" s="97">
        <v>0</v>
      </c>
      <c r="E88" s="122">
        <v>0</v>
      </c>
      <c r="F88" s="123">
        <v>0</v>
      </c>
      <c r="G88" s="123">
        <v>0</v>
      </c>
      <c r="H88" s="123">
        <v>0</v>
      </c>
      <c r="I88" s="123">
        <v>0</v>
      </c>
      <c r="J88" s="123">
        <v>0</v>
      </c>
      <c r="K88" s="123">
        <v>0</v>
      </c>
      <c r="L88" s="123">
        <v>0</v>
      </c>
      <c r="M88" s="123">
        <v>0</v>
      </c>
      <c r="N88" s="123">
        <v>0</v>
      </c>
      <c r="O88" s="123">
        <v>0</v>
      </c>
      <c r="P88" s="123">
        <v>0</v>
      </c>
      <c r="Q88" s="123">
        <v>0</v>
      </c>
      <c r="R88" s="123">
        <v>0</v>
      </c>
      <c r="S88" s="123">
        <v>0</v>
      </c>
      <c r="T88" s="123">
        <v>0</v>
      </c>
      <c r="U88" s="123">
        <v>0</v>
      </c>
      <c r="V88" s="123">
        <v>0</v>
      </c>
      <c r="W88" s="123">
        <v>0</v>
      </c>
      <c r="X88" s="123">
        <v>0</v>
      </c>
      <c r="Y88" s="123">
        <v>0</v>
      </c>
      <c r="Z88" s="123">
        <v>0</v>
      </c>
      <c r="AA88" s="123">
        <v>0</v>
      </c>
      <c r="AB88" s="123">
        <v>0</v>
      </c>
      <c r="AC88" s="123">
        <v>0</v>
      </c>
      <c r="AD88" s="123">
        <v>0</v>
      </c>
      <c r="AE88" s="123">
        <v>0</v>
      </c>
      <c r="AF88" s="123" t="s">
        <v>217</v>
      </c>
      <c r="AG88" s="123">
        <v>0</v>
      </c>
      <c r="AH88" s="123">
        <v>0</v>
      </c>
      <c r="AI88" s="123">
        <v>0</v>
      </c>
      <c r="AJ88" s="123" t="s">
        <v>218</v>
      </c>
      <c r="AK88" s="123">
        <v>0</v>
      </c>
      <c r="AL88" s="123">
        <v>0</v>
      </c>
      <c r="AM88" s="123">
        <v>0</v>
      </c>
      <c r="AN88" s="123" t="s">
        <v>219</v>
      </c>
      <c r="AO88" s="123">
        <v>0</v>
      </c>
      <c r="AP88" s="123">
        <v>0</v>
      </c>
      <c r="AQ88" s="123">
        <v>0</v>
      </c>
      <c r="AR88" s="123" t="s">
        <v>220</v>
      </c>
      <c r="AS88" s="123">
        <v>0</v>
      </c>
      <c r="AT88" s="123">
        <v>0</v>
      </c>
      <c r="AU88" s="124">
        <v>0</v>
      </c>
    </row>
    <row r="89" spans="1:47" x14ac:dyDescent="0.35">
      <c r="A89" s="125"/>
      <c r="B89" s="102"/>
      <c r="C89" s="102"/>
      <c r="D89" s="102"/>
      <c r="E89" s="126"/>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8"/>
    </row>
    <row r="90" spans="1:47" x14ac:dyDescent="0.35">
      <c r="A90" s="129" t="s">
        <v>78</v>
      </c>
      <c r="B90" s="107">
        <f>SUM(B9:B89)</f>
        <v>2669.6</v>
      </c>
      <c r="C90" s="107">
        <f>SUM(C9:C89)</f>
        <v>4836.6000000000004</v>
      </c>
      <c r="D90" s="107">
        <f>SUM(D9:D89)</f>
        <v>360</v>
      </c>
      <c r="E90" s="107">
        <f>SUM(E9:E89)</f>
        <v>169</v>
      </c>
      <c r="F90" s="107">
        <f t="shared" ref="F90:AU90" si="0">SUM(F9:F89)</f>
        <v>214</v>
      </c>
      <c r="G90" s="107">
        <f t="shared" si="0"/>
        <v>1</v>
      </c>
      <c r="H90" s="107">
        <f t="shared" si="0"/>
        <v>502</v>
      </c>
      <c r="I90" s="107">
        <f t="shared" si="0"/>
        <v>867</v>
      </c>
      <c r="J90" s="107">
        <f t="shared" si="0"/>
        <v>14</v>
      </c>
      <c r="K90" s="107">
        <f t="shared" si="0"/>
        <v>336</v>
      </c>
      <c r="L90" s="107">
        <f t="shared" si="0"/>
        <v>397</v>
      </c>
      <c r="M90" s="107">
        <f t="shared" si="0"/>
        <v>1</v>
      </c>
      <c r="N90" s="107">
        <f t="shared" si="0"/>
        <v>786.6</v>
      </c>
      <c r="O90" s="107">
        <f t="shared" si="0"/>
        <v>1626.6</v>
      </c>
      <c r="P90" s="107">
        <f t="shared" si="0"/>
        <v>2</v>
      </c>
      <c r="Q90" s="107">
        <f t="shared" si="0"/>
        <v>22</v>
      </c>
      <c r="R90" s="107">
        <f t="shared" si="0"/>
        <v>42</v>
      </c>
      <c r="S90" s="107">
        <f t="shared" si="0"/>
        <v>0</v>
      </c>
      <c r="T90" s="107">
        <f t="shared" si="0"/>
        <v>32</v>
      </c>
      <c r="U90" s="107">
        <f t="shared" si="0"/>
        <v>16</v>
      </c>
      <c r="V90" s="107">
        <f t="shared" si="0"/>
        <v>0</v>
      </c>
      <c r="W90" s="107">
        <f t="shared" si="0"/>
        <v>296</v>
      </c>
      <c r="X90" s="107">
        <f t="shared" si="0"/>
        <v>459</v>
      </c>
      <c r="Y90" s="107">
        <f t="shared" si="0"/>
        <v>2</v>
      </c>
      <c r="Z90" s="107">
        <f t="shared" si="0"/>
        <v>188</v>
      </c>
      <c r="AA90" s="107">
        <f t="shared" si="0"/>
        <v>367</v>
      </c>
      <c r="AB90" s="107">
        <f t="shared" si="0"/>
        <v>0</v>
      </c>
      <c r="AC90" s="107">
        <f t="shared" si="0"/>
        <v>0</v>
      </c>
      <c r="AD90" s="107">
        <f t="shared" si="0"/>
        <v>0</v>
      </c>
      <c r="AE90" s="107">
        <f t="shared" si="0"/>
        <v>0</v>
      </c>
      <c r="AF90" s="107">
        <f t="shared" si="0"/>
        <v>0</v>
      </c>
      <c r="AG90" s="107">
        <f t="shared" si="0"/>
        <v>237</v>
      </c>
      <c r="AH90" s="107">
        <f t="shared" si="0"/>
        <v>625</v>
      </c>
      <c r="AI90" s="107">
        <f t="shared" si="0"/>
        <v>0</v>
      </c>
      <c r="AJ90" s="107">
        <f t="shared" si="0"/>
        <v>0</v>
      </c>
      <c r="AK90" s="107">
        <f t="shared" si="0"/>
        <v>0</v>
      </c>
      <c r="AL90" s="107">
        <f t="shared" si="0"/>
        <v>0</v>
      </c>
      <c r="AM90" s="107">
        <f t="shared" si="0"/>
        <v>340</v>
      </c>
      <c r="AN90" s="107">
        <f t="shared" si="0"/>
        <v>0</v>
      </c>
      <c r="AO90" s="107">
        <f t="shared" si="0"/>
        <v>83</v>
      </c>
      <c r="AP90" s="107">
        <f t="shared" si="0"/>
        <v>217</v>
      </c>
      <c r="AQ90" s="107">
        <f t="shared" si="0"/>
        <v>0</v>
      </c>
      <c r="AR90" s="107">
        <f t="shared" si="0"/>
        <v>0</v>
      </c>
      <c r="AS90" s="107">
        <f t="shared" si="0"/>
        <v>27</v>
      </c>
      <c r="AT90" s="107">
        <f t="shared" si="0"/>
        <v>19</v>
      </c>
      <c r="AU90" s="108">
        <f t="shared" si="0"/>
        <v>0</v>
      </c>
    </row>
    <row r="91" spans="1:47" x14ac:dyDescent="0.35">
      <c r="A91" s="109" t="str">
        <f>"Source: Victorian Local Government Grants Commission - Questionnaire "&amp;$A$3&amp;" response from Council"</f>
        <v>Source: Victorian Local Government Grants Commission - Questionnaire 2022-23 response from Council</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vt:lpstr>
      <vt:lpstr>LGV1</vt:lpstr>
      <vt:lpstr>Employment Totals</vt:lpstr>
      <vt:lpstr>Full Time</vt:lpstr>
      <vt:lpstr>Part Time</vt:lpstr>
      <vt:lpstr>Part Time-EFT</vt:lpstr>
      <vt:lpstr>TOTAL EFT</vt:lpstr>
      <vt:lpstr>Casual</vt:lpstr>
      <vt:lpstr>Volunteers</vt:lpstr>
      <vt:lpstr>Staff Movements</vt:lpstr>
      <vt:lpstr>Casual!Print_Area</vt:lpstr>
      <vt:lpstr>Description!Print_Area</vt:lpstr>
      <vt:lpstr>'Employment Totals'!Print_Area</vt:lpstr>
      <vt:lpstr>'Full Time'!Print_Area</vt:lpstr>
      <vt:lpstr>'LGV1'!Print_Area</vt:lpstr>
      <vt:lpstr>'Part Time'!Print_Area</vt:lpstr>
      <vt:lpstr>'Part Time-EFT'!Print_Area</vt:lpstr>
      <vt:lpstr>'Staff Movements'!Print_Area</vt:lpstr>
      <vt:lpstr>'TOTAL EFT'!Print_Area</vt:lpstr>
      <vt:lpstr>Volunteers!Print_Area</vt:lpstr>
      <vt:lpstr>Casual!Print_Titles</vt:lpstr>
      <vt:lpstr>'Employment Totals'!Print_Titles</vt:lpstr>
      <vt:lpstr>'Full Time'!Print_Titles</vt:lpstr>
      <vt:lpstr>'LGV1'!Print_Titles</vt:lpstr>
      <vt:lpstr>'Part Time'!Print_Titles</vt:lpstr>
      <vt:lpstr>'Part Time-EFT'!Print_Titles</vt:lpstr>
      <vt:lpstr>'Staff Movements'!Print_Titles</vt:lpstr>
      <vt:lpstr>'TOTAL EFT'!Print_Titles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nada.bagaric@ecodev.vic.gov.au</dc:creator>
  <cp:lastModifiedBy>Nada Bagaric (DGS)</cp:lastModifiedBy>
  <cp:lastPrinted>2019-08-30T01:07:24Z</cp:lastPrinted>
  <dcterms:created xsi:type="dcterms:W3CDTF">2012-08-03T00:53:16Z</dcterms:created>
  <dcterms:modified xsi:type="dcterms:W3CDTF">2024-05-06T05:59:24Z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2024-05-06T05:59:24Z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9ffb0424-2e5e-4df9-bf0a-47c20799d600</vt:lpwstr>
  </property>
  <property fmtid="{D5CDD505-2E9C-101B-9397-08002B2CF9AE}" pid="8" name="MSIP_Label_d00a4df9-c942-4b09-b23a-6c1023f6de27_ContentBits">
    <vt:lpwstr>3</vt:lpwstr>
  </property>
</Properties>
</file>