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Local-Government-Victoria\VGC\2025-26\06 REPORTING\99 Maps - Charts - Web - etc\WEB\Upload 1 - May 2025 - Questionnaire Data\"/>
    </mc:Choice>
  </mc:AlternateContent>
  <xr:revisionPtr revIDLastSave="0" documentId="13_ncr:1_{B5ABD920-93BC-4B9F-83ED-816E4A5F8FC9}" xr6:coauthVersionLast="47" xr6:coauthVersionMax="47" xr10:uidLastSave="{00000000-0000-0000-0000-000000000000}"/>
  <bookViews>
    <workbookView xWindow="-110" yWindow="-110" windowWidth="19420" windowHeight="10420" tabRatio="891" xr2:uid="{00000000-000D-0000-FFFF-FFFF00000000}"/>
  </bookViews>
  <sheets>
    <sheet name="Description" sheetId="19" r:id="rId1"/>
    <sheet name="LGV1" sheetId="18" r:id="rId2"/>
    <sheet name="Employment Totals" sheetId="1" r:id="rId3"/>
    <sheet name="Full Time" sheetId="8" r:id="rId4"/>
    <sheet name="Part Time" sheetId="9" r:id="rId5"/>
    <sheet name="Part Time-EFT" sheetId="10" r:id="rId6"/>
    <sheet name="TOTAL EFT" sheetId="11" r:id="rId7"/>
    <sheet name="Casual" sheetId="12" r:id="rId8"/>
    <sheet name="Volunteers" sheetId="13" r:id="rId9"/>
    <sheet name="Staff Movements" sheetId="14" r:id="rId10"/>
  </sheets>
  <definedNames>
    <definedName name="_xlnm.Print_Area" localSheetId="7">Casual!$A$1:$AU$91</definedName>
    <definedName name="_xlnm.Print_Area" localSheetId="0">Description!$B$1:$C$23</definedName>
    <definedName name="_xlnm.Print_Area" localSheetId="2">'Employment Totals'!$A$1:$X$91</definedName>
    <definedName name="_xlnm.Print_Area" localSheetId="3">'Full Time'!$A$1:$AU$91</definedName>
    <definedName name="_xlnm.Print_Area" localSheetId="1">'LGV1'!$B$1:$AE$45</definedName>
    <definedName name="_xlnm.Print_Area" localSheetId="4">'Part Time'!$A$1:$AU$91</definedName>
    <definedName name="_xlnm.Print_Area" localSheetId="5">'Part Time-EFT'!$A$1:$AU$91</definedName>
    <definedName name="_xlnm.Print_Area" localSheetId="9">'Staff Movements'!$A$1:$AG$91</definedName>
    <definedName name="_xlnm.Print_Area" localSheetId="6">'TOTAL EFT'!$A$1:$AU$91</definedName>
    <definedName name="_xlnm.Print_Area" localSheetId="8">Volunteers!$A$1:$AU$91</definedName>
    <definedName name="_xlnm.Print_Titles" localSheetId="7">Casual!$A:$A,Casual!$1:$9</definedName>
    <definedName name="_xlnm.Print_Titles" localSheetId="2">'Employment Totals'!$A:$A,'Employment Totals'!$1:$9</definedName>
    <definedName name="_xlnm.Print_Titles" localSheetId="3">'Full Time'!$A:$A,'Full Time'!$1:$9</definedName>
    <definedName name="_xlnm.Print_Titles" localSheetId="1">'LGV1'!$A:$D,'LGV1'!$1:$11</definedName>
    <definedName name="_xlnm.Print_Titles" localSheetId="4">'Part Time'!$A:$A,'Part Time'!$1:$9</definedName>
    <definedName name="_xlnm.Print_Titles" localSheetId="5">'Part Time-EFT'!$A:$A,'Part Time-EFT'!$1:$9</definedName>
    <definedName name="_xlnm.Print_Titles" localSheetId="9">'Staff Movements'!$A:$A,'Staff Movements'!$1:$9</definedName>
    <definedName name="_xlnm.Print_Titles" localSheetId="6">'TOTAL EFT'!$A:$A,'TOTAL EFT'!$1:$9</definedName>
    <definedName name="_xlnm.Print_Titles" localSheetId="8">Volunteers!$A:$A,Volunteers!$1:$9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88" i="1" l="1"/>
  <c r="T88" i="1"/>
  <c r="Q88" i="1"/>
  <c r="P88" i="1"/>
  <c r="O88" i="1"/>
  <c r="M88" i="1"/>
  <c r="K88" i="1"/>
  <c r="J88" i="1"/>
  <c r="I88" i="1"/>
  <c r="H88" i="1"/>
  <c r="E88" i="1"/>
  <c r="D88" i="1"/>
  <c r="C88" i="1"/>
  <c r="U87" i="1"/>
  <c r="T87" i="1"/>
  <c r="S87" i="1"/>
  <c r="O87" i="1"/>
  <c r="N87" i="1"/>
  <c r="M87" i="1"/>
  <c r="L87" i="1"/>
  <c r="I87" i="1"/>
  <c r="H87" i="1"/>
  <c r="C87" i="1"/>
  <c r="B87" i="1"/>
  <c r="T86" i="1"/>
  <c r="S86" i="1"/>
  <c r="R86" i="1"/>
  <c r="P86" i="1"/>
  <c r="N86" i="1"/>
  <c r="M86" i="1"/>
  <c r="L86" i="1"/>
  <c r="K86" i="1"/>
  <c r="H86" i="1"/>
  <c r="G86" i="1"/>
  <c r="D86" i="1"/>
  <c r="B86" i="1"/>
  <c r="T85" i="1"/>
  <c r="R85" i="1"/>
  <c r="Q85" i="1"/>
  <c r="O85" i="1"/>
  <c r="M85" i="1"/>
  <c r="L85" i="1"/>
  <c r="K85" i="1"/>
  <c r="J85" i="1"/>
  <c r="H85" i="1"/>
  <c r="F85" i="1"/>
  <c r="E85" i="1"/>
  <c r="D85" i="1"/>
  <c r="C85" i="1"/>
  <c r="U84" i="1"/>
  <c r="T84" i="1"/>
  <c r="S84" i="1"/>
  <c r="Q84" i="1"/>
  <c r="P84" i="1"/>
  <c r="O84" i="1"/>
  <c r="N84" i="1"/>
  <c r="M84" i="1"/>
  <c r="K84" i="1"/>
  <c r="J84" i="1"/>
  <c r="I84" i="1"/>
  <c r="G84" i="1"/>
  <c r="E84" i="1"/>
  <c r="D84" i="1"/>
  <c r="B84" i="1"/>
  <c r="U83" i="1"/>
  <c r="T83" i="1"/>
  <c r="S83" i="1"/>
  <c r="O83" i="1"/>
  <c r="N83" i="1"/>
  <c r="M83" i="1"/>
  <c r="I83" i="1"/>
  <c r="H83" i="1"/>
  <c r="F83" i="1"/>
  <c r="C83" i="1"/>
  <c r="T82" i="1"/>
  <c r="S82" i="1"/>
  <c r="R82" i="1"/>
  <c r="Q82" i="1"/>
  <c r="N82" i="1"/>
  <c r="M82" i="1"/>
  <c r="L82" i="1"/>
  <c r="J82" i="1"/>
  <c r="H82" i="1"/>
  <c r="G82" i="1"/>
  <c r="F82" i="1"/>
  <c r="E82" i="1"/>
  <c r="B82" i="1"/>
  <c r="U81" i="1"/>
  <c r="T81" i="1"/>
  <c r="R81" i="1"/>
  <c r="Q81" i="1"/>
  <c r="P81" i="1"/>
  <c r="M81" i="1"/>
  <c r="L81" i="1"/>
  <c r="K81" i="1"/>
  <c r="J81" i="1"/>
  <c r="I81" i="1"/>
  <c r="H81" i="1"/>
  <c r="F81" i="1"/>
  <c r="E81" i="1"/>
  <c r="D81" i="1"/>
  <c r="U80" i="1"/>
  <c r="T80" i="1"/>
  <c r="Q80" i="1"/>
  <c r="P80" i="1"/>
  <c r="O80" i="1"/>
  <c r="M80" i="1"/>
  <c r="L80" i="1"/>
  <c r="K80" i="1"/>
  <c r="J80" i="1"/>
  <c r="I80" i="1"/>
  <c r="H80" i="1"/>
  <c r="E80" i="1"/>
  <c r="D80" i="1"/>
  <c r="U79" i="1"/>
  <c r="T79" i="1"/>
  <c r="S79" i="1"/>
  <c r="O79" i="1"/>
  <c r="N79" i="1"/>
  <c r="M79" i="1"/>
  <c r="L79" i="1"/>
  <c r="K79" i="1"/>
  <c r="I79" i="1"/>
  <c r="H79" i="1"/>
  <c r="G79" i="1"/>
  <c r="D79" i="1"/>
  <c r="C79" i="1"/>
  <c r="B79" i="1"/>
  <c r="T78" i="1"/>
  <c r="S78" i="1"/>
  <c r="R78" i="1"/>
  <c r="P78" i="1"/>
  <c r="N78" i="1"/>
  <c r="M78" i="1"/>
  <c r="K78" i="1"/>
  <c r="H78" i="1"/>
  <c r="G78" i="1"/>
  <c r="F78" i="1"/>
  <c r="D78" i="1"/>
  <c r="C78" i="1"/>
  <c r="B78" i="1"/>
  <c r="T77" i="1"/>
  <c r="S77" i="1"/>
  <c r="R77" i="1"/>
  <c r="Q77" i="1"/>
  <c r="P77" i="1"/>
  <c r="O77" i="1"/>
  <c r="N77" i="1"/>
  <c r="M77" i="1"/>
  <c r="L77" i="1"/>
  <c r="K77" i="1"/>
  <c r="J77" i="1"/>
  <c r="H77" i="1"/>
  <c r="F77" i="1"/>
  <c r="C77" i="1"/>
  <c r="U76" i="1"/>
  <c r="T76" i="1"/>
  <c r="S76" i="1"/>
  <c r="R76" i="1"/>
  <c r="Q76" i="1"/>
  <c r="P76" i="1"/>
  <c r="O76" i="1"/>
  <c r="N76" i="1"/>
  <c r="M76" i="1"/>
  <c r="K76" i="1"/>
  <c r="J76" i="1"/>
  <c r="I76" i="1"/>
  <c r="H76" i="1"/>
  <c r="G76" i="1"/>
  <c r="E76" i="1"/>
  <c r="D76" i="1"/>
  <c r="C76" i="1"/>
  <c r="B76" i="1"/>
  <c r="U75" i="1"/>
  <c r="T75" i="1"/>
  <c r="S75" i="1"/>
  <c r="R75" i="1"/>
  <c r="Q75" i="1"/>
  <c r="O75" i="1"/>
  <c r="N75" i="1"/>
  <c r="M75" i="1"/>
  <c r="I75" i="1"/>
  <c r="H75" i="1"/>
  <c r="G75" i="1"/>
  <c r="F75" i="1"/>
  <c r="E75" i="1"/>
  <c r="C75" i="1"/>
  <c r="B75" i="1"/>
  <c r="T74" i="1"/>
  <c r="S74" i="1"/>
  <c r="R74" i="1"/>
  <c r="Q74" i="1"/>
  <c r="N74" i="1"/>
  <c r="M74" i="1"/>
  <c r="L74" i="1"/>
  <c r="J74" i="1"/>
  <c r="I74" i="1"/>
  <c r="H74" i="1"/>
  <c r="G74" i="1"/>
  <c r="F74" i="1"/>
  <c r="E74" i="1"/>
  <c r="B74" i="1"/>
  <c r="U73" i="1"/>
  <c r="T73" i="1"/>
  <c r="R73" i="1"/>
  <c r="Q73" i="1"/>
  <c r="P73" i="1"/>
  <c r="M73" i="1"/>
  <c r="L73" i="1"/>
  <c r="K73" i="1"/>
  <c r="J73" i="1"/>
  <c r="I73" i="1"/>
  <c r="H73" i="1"/>
  <c r="F73" i="1"/>
  <c r="E73" i="1"/>
  <c r="D73" i="1"/>
  <c r="U72" i="1"/>
  <c r="T72" i="1"/>
  <c r="Q72" i="1"/>
  <c r="P72" i="1"/>
  <c r="O72" i="1"/>
  <c r="M72" i="1"/>
  <c r="L72" i="1"/>
  <c r="K72" i="1"/>
  <c r="J72" i="1"/>
  <c r="H72" i="1"/>
  <c r="E72" i="1"/>
  <c r="D72" i="1"/>
  <c r="C72" i="1"/>
  <c r="U71" i="1"/>
  <c r="T71" i="1"/>
  <c r="S71" i="1"/>
  <c r="O71" i="1"/>
  <c r="N71" i="1"/>
  <c r="M71" i="1"/>
  <c r="L71" i="1"/>
  <c r="I71" i="1"/>
  <c r="H71" i="1"/>
  <c r="D71" i="1"/>
  <c r="C71" i="1"/>
  <c r="B71" i="1"/>
  <c r="T70" i="1"/>
  <c r="S70" i="1"/>
  <c r="R70" i="1"/>
  <c r="P70" i="1"/>
  <c r="O70" i="1"/>
  <c r="N70" i="1"/>
  <c r="M70" i="1"/>
  <c r="L70" i="1"/>
  <c r="K70" i="1"/>
  <c r="H70" i="1"/>
  <c r="G70" i="1"/>
  <c r="F70" i="1"/>
  <c r="D70" i="1"/>
  <c r="C70" i="1"/>
  <c r="B70" i="1"/>
  <c r="T69" i="1"/>
  <c r="S69" i="1"/>
  <c r="R69" i="1"/>
  <c r="Q69" i="1"/>
  <c r="P69" i="1"/>
  <c r="O69" i="1"/>
  <c r="N69" i="1"/>
  <c r="M69" i="1"/>
  <c r="L69" i="1"/>
  <c r="K69" i="1"/>
  <c r="J69" i="1"/>
  <c r="H69" i="1"/>
  <c r="G69" i="1"/>
  <c r="F69" i="1"/>
  <c r="E69" i="1"/>
  <c r="D69" i="1"/>
  <c r="C69" i="1"/>
  <c r="B69" i="1"/>
  <c r="U68" i="1"/>
  <c r="T68" i="1"/>
  <c r="S68" i="1"/>
  <c r="R68" i="1"/>
  <c r="Q68" i="1"/>
  <c r="P68" i="1"/>
  <c r="O68" i="1"/>
  <c r="N68" i="1"/>
  <c r="M68" i="1"/>
  <c r="K68" i="1"/>
  <c r="J68" i="1"/>
  <c r="H68" i="1"/>
  <c r="G68" i="1"/>
  <c r="F68" i="1"/>
  <c r="E68" i="1"/>
  <c r="D68" i="1"/>
  <c r="C68" i="1"/>
  <c r="B68" i="1"/>
  <c r="U67" i="1"/>
  <c r="T67" i="1"/>
  <c r="S67" i="1"/>
  <c r="R67" i="1"/>
  <c r="Q67" i="1"/>
  <c r="O67" i="1"/>
  <c r="N67" i="1"/>
  <c r="I67" i="1"/>
  <c r="H67" i="1"/>
  <c r="G67" i="1"/>
  <c r="F67" i="1"/>
  <c r="E67" i="1"/>
  <c r="C67" i="1"/>
  <c r="B67" i="1"/>
  <c r="T66" i="1"/>
  <c r="S66" i="1"/>
  <c r="R66" i="1"/>
  <c r="Q66" i="1"/>
  <c r="N66" i="1"/>
  <c r="M66" i="1"/>
  <c r="J66" i="1"/>
  <c r="I66" i="1"/>
  <c r="H66" i="1"/>
  <c r="G66" i="1"/>
  <c r="F66" i="1"/>
  <c r="E66" i="1"/>
  <c r="B66" i="1"/>
  <c r="U65" i="1"/>
  <c r="T65" i="1"/>
  <c r="R65" i="1"/>
  <c r="Q65" i="1"/>
  <c r="P65" i="1"/>
  <c r="M65" i="1"/>
  <c r="L65" i="1"/>
  <c r="K65" i="1"/>
  <c r="J65" i="1"/>
  <c r="I65" i="1"/>
  <c r="H65" i="1"/>
  <c r="F65" i="1"/>
  <c r="E65" i="1"/>
  <c r="D65" i="1"/>
  <c r="U64" i="1"/>
  <c r="T64" i="1"/>
  <c r="Q64" i="1"/>
  <c r="P64" i="1"/>
  <c r="O64" i="1"/>
  <c r="M64" i="1"/>
  <c r="L64" i="1"/>
  <c r="K64" i="1"/>
  <c r="J64" i="1"/>
  <c r="H64" i="1"/>
  <c r="E64" i="1"/>
  <c r="D64" i="1"/>
  <c r="C64" i="1"/>
  <c r="U63" i="1"/>
  <c r="T63" i="1"/>
  <c r="S63" i="1"/>
  <c r="O63" i="1"/>
  <c r="N63" i="1"/>
  <c r="M63" i="1"/>
  <c r="L63" i="1"/>
  <c r="K63" i="1"/>
  <c r="I63" i="1"/>
  <c r="H63" i="1"/>
  <c r="G63" i="1"/>
  <c r="D63" i="1"/>
  <c r="C63" i="1"/>
  <c r="B63" i="1"/>
  <c r="T62" i="1"/>
  <c r="S62" i="1"/>
  <c r="R62" i="1"/>
  <c r="P62" i="1"/>
  <c r="O62" i="1"/>
  <c r="N62" i="1"/>
  <c r="M62" i="1"/>
  <c r="L62" i="1"/>
  <c r="K62" i="1"/>
  <c r="H62" i="1"/>
  <c r="G62" i="1"/>
  <c r="F62" i="1"/>
  <c r="D62" i="1"/>
  <c r="B62" i="1"/>
  <c r="R55" i="1"/>
  <c r="Q55" i="1"/>
  <c r="J55" i="1"/>
  <c r="F55" i="1"/>
  <c r="E55" i="1"/>
  <c r="U61" i="1"/>
  <c r="T61" i="1"/>
  <c r="S61" i="1"/>
  <c r="R61" i="1"/>
  <c r="Q61" i="1"/>
  <c r="P61" i="1"/>
  <c r="N61" i="1"/>
  <c r="M61" i="1"/>
  <c r="K61" i="1"/>
  <c r="J61" i="1"/>
  <c r="I61" i="1"/>
  <c r="H61" i="1"/>
  <c r="G61" i="1"/>
  <c r="E61" i="1"/>
  <c r="D61" i="1"/>
  <c r="B61" i="1"/>
  <c r="U60" i="1"/>
  <c r="T60" i="1"/>
  <c r="R60" i="1"/>
  <c r="Q60" i="1"/>
  <c r="O60" i="1"/>
  <c r="M60" i="1"/>
  <c r="L60" i="1"/>
  <c r="K60" i="1"/>
  <c r="I60" i="1"/>
  <c r="H60" i="1"/>
  <c r="F60" i="1"/>
  <c r="D60" i="1"/>
  <c r="C60" i="1"/>
  <c r="U59" i="1"/>
  <c r="T59" i="1"/>
  <c r="Q59" i="1"/>
  <c r="P59" i="1"/>
  <c r="N59" i="1"/>
  <c r="M59" i="1"/>
  <c r="L59" i="1"/>
  <c r="K59" i="1"/>
  <c r="J59" i="1"/>
  <c r="I59" i="1"/>
  <c r="H59" i="1"/>
  <c r="G59" i="1"/>
  <c r="E59" i="1"/>
  <c r="D59" i="1"/>
  <c r="B59" i="1"/>
  <c r="U58" i="1"/>
  <c r="T58" i="1"/>
  <c r="S58" i="1"/>
  <c r="P58" i="1"/>
  <c r="O58" i="1"/>
  <c r="N58" i="1"/>
  <c r="M58" i="1"/>
  <c r="L58" i="1"/>
  <c r="K58" i="1"/>
  <c r="I58" i="1"/>
  <c r="H58" i="1"/>
  <c r="F58" i="1"/>
  <c r="D58" i="1"/>
  <c r="C58" i="1"/>
  <c r="B58" i="1"/>
  <c r="T57" i="1"/>
  <c r="S57" i="1"/>
  <c r="R57" i="1"/>
  <c r="Q57" i="1"/>
  <c r="P57" i="1"/>
  <c r="O57" i="1"/>
  <c r="N57" i="1"/>
  <c r="M57" i="1"/>
  <c r="L57" i="1"/>
  <c r="K57" i="1"/>
  <c r="J57" i="1"/>
  <c r="H57" i="1"/>
  <c r="G57" i="1"/>
  <c r="E57" i="1"/>
  <c r="D57" i="1"/>
  <c r="C57" i="1"/>
  <c r="B57" i="1"/>
  <c r="T56" i="1"/>
  <c r="S56" i="1"/>
  <c r="R56" i="1"/>
  <c r="Q56" i="1"/>
  <c r="P56" i="1"/>
  <c r="O56" i="1"/>
  <c r="N56" i="1"/>
  <c r="L56" i="1"/>
  <c r="K56" i="1"/>
  <c r="I56" i="1"/>
  <c r="H56" i="1"/>
  <c r="G56" i="1"/>
  <c r="F56" i="1"/>
  <c r="E56" i="1"/>
  <c r="D56" i="1"/>
  <c r="C56" i="1"/>
  <c r="B56" i="1"/>
  <c r="T54" i="1"/>
  <c r="S54" i="1"/>
  <c r="R54" i="1"/>
  <c r="Q54" i="1"/>
  <c r="P54" i="1"/>
  <c r="O54" i="1"/>
  <c r="N54" i="1"/>
  <c r="M54" i="1"/>
  <c r="K54" i="1"/>
  <c r="J54" i="1"/>
  <c r="I54" i="1"/>
  <c r="H54" i="1"/>
  <c r="G54" i="1"/>
  <c r="F54" i="1"/>
  <c r="E54" i="1"/>
  <c r="D54" i="1"/>
  <c r="B54" i="1"/>
  <c r="U53" i="1"/>
  <c r="T53" i="1"/>
  <c r="S53" i="1"/>
  <c r="R53" i="1"/>
  <c r="Q53" i="1"/>
  <c r="O53" i="1"/>
  <c r="M53" i="1"/>
  <c r="L53" i="1"/>
  <c r="J53" i="1"/>
  <c r="I53" i="1"/>
  <c r="H53" i="1"/>
  <c r="F53" i="1"/>
  <c r="E53" i="1"/>
  <c r="C53" i="1"/>
  <c r="B53" i="1"/>
  <c r="U52" i="1"/>
  <c r="T52" i="1"/>
  <c r="S52" i="1"/>
  <c r="R52" i="1"/>
  <c r="Q52" i="1"/>
  <c r="N52" i="1"/>
  <c r="M52" i="1"/>
  <c r="L52" i="1"/>
  <c r="K52" i="1"/>
  <c r="J52" i="1"/>
  <c r="I52" i="1"/>
  <c r="H52" i="1"/>
  <c r="G52" i="1"/>
  <c r="F52" i="1"/>
  <c r="E52" i="1"/>
  <c r="B52" i="1"/>
  <c r="U51" i="1"/>
  <c r="T51" i="1"/>
  <c r="R51" i="1"/>
  <c r="P51" i="1"/>
  <c r="O51" i="1"/>
  <c r="M51" i="1"/>
  <c r="L51" i="1"/>
  <c r="K51" i="1"/>
  <c r="J51" i="1"/>
  <c r="I51" i="1"/>
  <c r="H51" i="1"/>
  <c r="F51" i="1"/>
  <c r="E51" i="1"/>
  <c r="D51" i="1"/>
  <c r="C51" i="1"/>
  <c r="U50" i="1"/>
  <c r="T50" i="1"/>
  <c r="S50" i="1"/>
  <c r="Q50" i="1"/>
  <c r="P50" i="1"/>
  <c r="O50" i="1"/>
  <c r="N50" i="1"/>
  <c r="M50" i="1"/>
  <c r="L50" i="1"/>
  <c r="K50" i="1"/>
  <c r="J50" i="1"/>
  <c r="I50" i="1"/>
  <c r="H50" i="1"/>
  <c r="E50" i="1"/>
  <c r="D50" i="1"/>
  <c r="C50" i="1"/>
  <c r="B50" i="1"/>
  <c r="U49" i="1"/>
  <c r="T49" i="1"/>
  <c r="P49" i="1"/>
  <c r="O49" i="1"/>
  <c r="N49" i="1"/>
  <c r="M49" i="1"/>
  <c r="L49" i="1"/>
  <c r="K49" i="1"/>
  <c r="I49" i="1"/>
  <c r="H49" i="1"/>
  <c r="G49" i="1"/>
  <c r="F49" i="1"/>
  <c r="D49" i="1"/>
  <c r="C49" i="1"/>
  <c r="B49" i="1"/>
  <c r="T48" i="1"/>
  <c r="S48" i="1"/>
  <c r="R48" i="1"/>
  <c r="Q48" i="1"/>
  <c r="P48" i="1"/>
  <c r="O48" i="1"/>
  <c r="N48" i="1"/>
  <c r="M48" i="1"/>
  <c r="L48" i="1"/>
  <c r="K48" i="1"/>
  <c r="J48" i="1"/>
  <c r="H48" i="1"/>
  <c r="G48" i="1"/>
  <c r="D48" i="1"/>
  <c r="B48" i="1"/>
  <c r="T47" i="1"/>
  <c r="S47" i="1"/>
  <c r="R47" i="1"/>
  <c r="Q47" i="1"/>
  <c r="P47" i="1"/>
  <c r="O47" i="1"/>
  <c r="N47" i="1"/>
  <c r="M47" i="1"/>
  <c r="L47" i="1"/>
  <c r="K47" i="1"/>
  <c r="J47" i="1"/>
  <c r="I47" i="1"/>
  <c r="H47" i="1"/>
  <c r="G47" i="1"/>
  <c r="F47" i="1"/>
  <c r="D47" i="1"/>
  <c r="C47" i="1"/>
  <c r="B47" i="1"/>
  <c r="U46" i="1"/>
  <c r="T46" i="1"/>
  <c r="S46" i="1"/>
  <c r="R46" i="1"/>
  <c r="Q46" i="1"/>
  <c r="P46" i="1"/>
  <c r="O46" i="1"/>
  <c r="N46" i="1"/>
  <c r="K46" i="1"/>
  <c r="J46" i="1"/>
  <c r="I46" i="1"/>
  <c r="H46" i="1"/>
  <c r="G46" i="1"/>
  <c r="F46" i="1"/>
  <c r="E46" i="1"/>
  <c r="D46" i="1"/>
  <c r="C46" i="1"/>
  <c r="B46" i="1"/>
  <c r="U45" i="1"/>
  <c r="T45" i="1"/>
  <c r="S45" i="1"/>
  <c r="R45" i="1"/>
  <c r="Q45" i="1"/>
  <c r="O45" i="1"/>
  <c r="N45" i="1"/>
  <c r="M45" i="1"/>
  <c r="L45" i="1"/>
  <c r="J45" i="1"/>
  <c r="I45" i="1"/>
  <c r="H45" i="1"/>
  <c r="F45" i="1"/>
  <c r="E45" i="1"/>
  <c r="C45" i="1"/>
  <c r="B45" i="1"/>
  <c r="U44" i="1"/>
  <c r="T44" i="1"/>
  <c r="S44" i="1"/>
  <c r="R44" i="1"/>
  <c r="Q44" i="1"/>
  <c r="N44" i="1"/>
  <c r="M44" i="1"/>
  <c r="L44" i="1"/>
  <c r="K44" i="1"/>
  <c r="J44" i="1"/>
  <c r="I44" i="1"/>
  <c r="H44" i="1"/>
  <c r="G44" i="1"/>
  <c r="F44" i="1"/>
  <c r="E44" i="1"/>
  <c r="B44" i="1"/>
  <c r="U43" i="1"/>
  <c r="T43" i="1"/>
  <c r="Q43" i="1"/>
  <c r="P43" i="1"/>
  <c r="O43" i="1"/>
  <c r="M43" i="1"/>
  <c r="L43" i="1"/>
  <c r="K43" i="1"/>
  <c r="J43" i="1"/>
  <c r="I43" i="1"/>
  <c r="H43" i="1"/>
  <c r="F43" i="1"/>
  <c r="E43" i="1"/>
  <c r="D43" i="1"/>
  <c r="C43" i="1"/>
  <c r="U42" i="1"/>
  <c r="T42" i="1"/>
  <c r="S42" i="1"/>
  <c r="Q42" i="1"/>
  <c r="P42" i="1"/>
  <c r="O42" i="1"/>
  <c r="M42" i="1"/>
  <c r="L42" i="1"/>
  <c r="K42" i="1"/>
  <c r="J42" i="1"/>
  <c r="I42" i="1"/>
  <c r="H42" i="1"/>
  <c r="E42" i="1"/>
  <c r="D42" i="1"/>
  <c r="C42" i="1"/>
  <c r="B42" i="1"/>
  <c r="U41" i="1"/>
  <c r="T41" i="1"/>
  <c r="S41" i="1"/>
  <c r="P41" i="1"/>
  <c r="O41" i="1"/>
  <c r="N41" i="1"/>
  <c r="M41" i="1"/>
  <c r="L41" i="1"/>
  <c r="K41" i="1"/>
  <c r="I41" i="1"/>
  <c r="H41" i="1"/>
  <c r="G41" i="1"/>
  <c r="F41" i="1"/>
  <c r="D41" i="1"/>
  <c r="B41" i="1"/>
  <c r="T40" i="1"/>
  <c r="S40" i="1"/>
  <c r="R40" i="1"/>
  <c r="P40" i="1"/>
  <c r="O40" i="1"/>
  <c r="N40" i="1"/>
  <c r="M40" i="1"/>
  <c r="L40" i="1"/>
  <c r="K40" i="1"/>
  <c r="H40" i="1"/>
  <c r="G40" i="1"/>
  <c r="F40" i="1"/>
  <c r="E40" i="1"/>
  <c r="D40" i="1"/>
  <c r="C40" i="1"/>
  <c r="B40" i="1"/>
  <c r="U39" i="1"/>
  <c r="T39" i="1"/>
  <c r="S39" i="1"/>
  <c r="R39" i="1"/>
  <c r="Q39" i="1"/>
  <c r="P39" i="1"/>
  <c r="O39" i="1"/>
  <c r="N39" i="1"/>
  <c r="M39" i="1"/>
  <c r="L39" i="1"/>
  <c r="K39" i="1"/>
  <c r="J39" i="1"/>
  <c r="I39" i="1"/>
  <c r="H39" i="1"/>
  <c r="G39" i="1"/>
  <c r="F39" i="1"/>
  <c r="E39" i="1"/>
  <c r="D39" i="1"/>
  <c r="C39" i="1"/>
  <c r="B39" i="1"/>
  <c r="U38" i="1"/>
  <c r="T38" i="1"/>
  <c r="S38" i="1"/>
  <c r="R38" i="1"/>
  <c r="Q38" i="1"/>
  <c r="P38" i="1"/>
  <c r="N38" i="1"/>
  <c r="M38" i="1"/>
  <c r="K38" i="1"/>
  <c r="J38" i="1"/>
  <c r="I38" i="1"/>
  <c r="H38" i="1"/>
  <c r="G38" i="1"/>
  <c r="F38" i="1"/>
  <c r="E38" i="1"/>
  <c r="D38" i="1"/>
  <c r="C38" i="1"/>
  <c r="B38" i="1"/>
  <c r="U37" i="1"/>
  <c r="T37" i="1"/>
  <c r="S37" i="1"/>
  <c r="R37" i="1"/>
  <c r="Q37" i="1"/>
  <c r="O37" i="1"/>
  <c r="M37" i="1"/>
  <c r="J37" i="1"/>
  <c r="I37" i="1"/>
  <c r="H37" i="1"/>
  <c r="G37" i="1"/>
  <c r="F37" i="1"/>
  <c r="E37" i="1"/>
  <c r="C37" i="1"/>
  <c r="B37" i="1"/>
  <c r="U36" i="1"/>
  <c r="T36" i="1"/>
  <c r="S36" i="1"/>
  <c r="R36" i="1"/>
  <c r="Q36" i="1"/>
  <c r="N36" i="1"/>
  <c r="M36" i="1"/>
  <c r="L36" i="1"/>
  <c r="J36" i="1"/>
  <c r="I36" i="1"/>
  <c r="H36" i="1"/>
  <c r="G36" i="1"/>
  <c r="F36" i="1"/>
  <c r="E36" i="1"/>
  <c r="D36" i="1"/>
  <c r="B36" i="1"/>
  <c r="U35" i="1"/>
  <c r="T35" i="1"/>
  <c r="R35" i="1"/>
  <c r="Q35" i="1"/>
  <c r="O35" i="1"/>
  <c r="M35" i="1"/>
  <c r="L35" i="1"/>
  <c r="K35" i="1"/>
  <c r="J35" i="1"/>
  <c r="I35" i="1"/>
  <c r="H35" i="1"/>
  <c r="F35" i="1"/>
  <c r="D35" i="1"/>
  <c r="U34" i="1"/>
  <c r="T34" i="1"/>
  <c r="S34" i="1"/>
  <c r="Q34" i="1"/>
  <c r="P34" i="1"/>
  <c r="O34" i="1"/>
  <c r="N34" i="1"/>
  <c r="M34" i="1"/>
  <c r="L34" i="1"/>
  <c r="K34" i="1"/>
  <c r="J34" i="1"/>
  <c r="I34" i="1"/>
  <c r="H34" i="1"/>
  <c r="E34" i="1"/>
  <c r="D34" i="1"/>
  <c r="C34" i="1"/>
  <c r="U33" i="1"/>
  <c r="T33" i="1"/>
  <c r="R33" i="1"/>
  <c r="Q33" i="1"/>
  <c r="P33" i="1"/>
  <c r="O33" i="1"/>
  <c r="N33" i="1"/>
  <c r="M33" i="1"/>
  <c r="L33" i="1"/>
  <c r="K33" i="1"/>
  <c r="J33" i="1"/>
  <c r="I33" i="1"/>
  <c r="H33" i="1"/>
  <c r="G33" i="1"/>
  <c r="F33" i="1"/>
  <c r="D33" i="1"/>
  <c r="C33" i="1"/>
  <c r="B33" i="1"/>
  <c r="T32" i="1"/>
  <c r="S32" i="1"/>
  <c r="R32" i="1"/>
  <c r="Q32" i="1"/>
  <c r="P32" i="1"/>
  <c r="O32" i="1"/>
  <c r="N32" i="1"/>
  <c r="M32" i="1"/>
  <c r="K32" i="1"/>
  <c r="I32" i="1"/>
  <c r="H32" i="1"/>
  <c r="G32" i="1"/>
  <c r="F32" i="1"/>
  <c r="E32" i="1"/>
  <c r="D32" i="1"/>
  <c r="C32" i="1"/>
  <c r="B32" i="1"/>
  <c r="T31" i="1"/>
  <c r="S31" i="1"/>
  <c r="R31" i="1"/>
  <c r="Q31" i="1"/>
  <c r="P31" i="1"/>
  <c r="O31" i="1"/>
  <c r="N31" i="1"/>
  <c r="M31" i="1"/>
  <c r="L31" i="1"/>
  <c r="K31" i="1"/>
  <c r="J31" i="1"/>
  <c r="I31" i="1"/>
  <c r="H31" i="1"/>
  <c r="G31" i="1"/>
  <c r="F31" i="1"/>
  <c r="D31" i="1"/>
  <c r="C31" i="1"/>
  <c r="B31" i="1"/>
  <c r="U30" i="1"/>
  <c r="T30" i="1"/>
  <c r="S30" i="1"/>
  <c r="R30" i="1"/>
  <c r="Q30" i="1"/>
  <c r="P30" i="1"/>
  <c r="O30" i="1"/>
  <c r="N30" i="1"/>
  <c r="M30" i="1"/>
  <c r="L30" i="1"/>
  <c r="K30" i="1"/>
  <c r="J30" i="1"/>
  <c r="I30" i="1"/>
  <c r="H30" i="1"/>
  <c r="G30" i="1"/>
  <c r="F30" i="1"/>
  <c r="E30" i="1"/>
  <c r="D30" i="1"/>
  <c r="C30" i="1"/>
  <c r="B30" i="1"/>
  <c r="U29" i="1"/>
  <c r="T29" i="1"/>
  <c r="S29" i="1"/>
  <c r="R29" i="1"/>
  <c r="Q29" i="1"/>
  <c r="P29" i="1"/>
  <c r="O29" i="1"/>
  <c r="N29" i="1"/>
  <c r="M29" i="1"/>
  <c r="L29" i="1"/>
  <c r="K29" i="1"/>
  <c r="J29" i="1"/>
  <c r="I29" i="1"/>
  <c r="H29" i="1"/>
  <c r="G29" i="1"/>
  <c r="F29" i="1"/>
  <c r="E29" i="1"/>
  <c r="D29" i="1"/>
  <c r="C29" i="1"/>
  <c r="B29" i="1"/>
  <c r="U28" i="1"/>
  <c r="T28" i="1"/>
  <c r="S28" i="1"/>
  <c r="R28" i="1"/>
  <c r="Q28" i="1"/>
  <c r="O28" i="1"/>
  <c r="N28" i="1"/>
  <c r="M28" i="1"/>
  <c r="L28" i="1"/>
  <c r="K28" i="1"/>
  <c r="J28" i="1"/>
  <c r="I28" i="1"/>
  <c r="H28" i="1"/>
  <c r="G28" i="1"/>
  <c r="F28" i="1"/>
  <c r="E28" i="1"/>
  <c r="D28" i="1"/>
  <c r="C28" i="1"/>
  <c r="B28" i="1"/>
  <c r="U27" i="1"/>
  <c r="T27" i="1"/>
  <c r="S27" i="1"/>
  <c r="R27" i="1"/>
  <c r="Q27" i="1"/>
  <c r="P27" i="1"/>
  <c r="N27" i="1"/>
  <c r="M27" i="1"/>
  <c r="L27" i="1"/>
  <c r="J27" i="1"/>
  <c r="I27" i="1"/>
  <c r="H27" i="1"/>
  <c r="G27" i="1"/>
  <c r="F27" i="1"/>
  <c r="E27" i="1"/>
  <c r="D27" i="1"/>
  <c r="C27" i="1"/>
  <c r="U26" i="1"/>
  <c r="T26" i="1"/>
  <c r="S26" i="1"/>
  <c r="R26" i="1"/>
  <c r="Q26" i="1"/>
  <c r="P26" i="1"/>
  <c r="O26" i="1"/>
  <c r="M26" i="1"/>
  <c r="L26" i="1"/>
  <c r="K26" i="1"/>
  <c r="J26" i="1"/>
  <c r="I26" i="1"/>
  <c r="H26" i="1"/>
  <c r="G26" i="1"/>
  <c r="F26" i="1"/>
  <c r="E26" i="1"/>
  <c r="D26" i="1"/>
  <c r="C26" i="1"/>
  <c r="U25" i="1"/>
  <c r="T25" i="1"/>
  <c r="S25" i="1"/>
  <c r="R25" i="1"/>
  <c r="Q25" i="1"/>
  <c r="P25" i="1"/>
  <c r="O25" i="1"/>
  <c r="N25" i="1"/>
  <c r="M25" i="1"/>
  <c r="L25" i="1"/>
  <c r="K25" i="1"/>
  <c r="J25" i="1"/>
  <c r="I25" i="1"/>
  <c r="H25" i="1"/>
  <c r="G25" i="1"/>
  <c r="F25" i="1"/>
  <c r="E25" i="1"/>
  <c r="D25" i="1"/>
  <c r="C25" i="1"/>
  <c r="B25" i="1"/>
  <c r="U24" i="1"/>
  <c r="T24" i="1"/>
  <c r="S24" i="1"/>
  <c r="Q24" i="1"/>
  <c r="P24" i="1"/>
  <c r="O24" i="1"/>
  <c r="N24" i="1"/>
  <c r="M24" i="1"/>
  <c r="L24" i="1"/>
  <c r="K24" i="1"/>
  <c r="I24" i="1"/>
  <c r="H24" i="1"/>
  <c r="G24" i="1"/>
  <c r="F24" i="1"/>
  <c r="E24" i="1"/>
  <c r="D24" i="1"/>
  <c r="C24" i="1"/>
  <c r="B24" i="1"/>
  <c r="T23" i="1"/>
  <c r="S23" i="1"/>
  <c r="R23" i="1"/>
  <c r="Q23" i="1"/>
  <c r="P23" i="1"/>
  <c r="O23" i="1"/>
  <c r="N23" i="1"/>
  <c r="M23" i="1"/>
  <c r="L23" i="1"/>
  <c r="K23" i="1"/>
  <c r="J23" i="1"/>
  <c r="I23" i="1"/>
  <c r="H23" i="1"/>
  <c r="G23" i="1"/>
  <c r="F23" i="1"/>
  <c r="E23" i="1"/>
  <c r="D23" i="1"/>
  <c r="C23" i="1"/>
  <c r="B23" i="1"/>
  <c r="U22" i="1"/>
  <c r="T22" i="1"/>
  <c r="S22" i="1"/>
  <c r="R22" i="1"/>
  <c r="P22" i="1"/>
  <c r="O22" i="1"/>
  <c r="N22" i="1"/>
  <c r="M22" i="1"/>
  <c r="L22" i="1"/>
  <c r="K22" i="1"/>
  <c r="J22" i="1"/>
  <c r="I22" i="1"/>
  <c r="H22" i="1"/>
  <c r="G22" i="1"/>
  <c r="F22" i="1"/>
  <c r="E22" i="1"/>
  <c r="D22" i="1"/>
  <c r="C22" i="1"/>
  <c r="B22" i="1"/>
  <c r="U21" i="1"/>
  <c r="T21" i="1"/>
  <c r="S21" i="1"/>
  <c r="R21" i="1"/>
  <c r="Q21" i="1"/>
  <c r="P21" i="1"/>
  <c r="O21" i="1"/>
  <c r="N21" i="1"/>
  <c r="M21" i="1"/>
  <c r="L21" i="1"/>
  <c r="K21" i="1"/>
  <c r="J21" i="1"/>
  <c r="I21" i="1"/>
  <c r="H21" i="1"/>
  <c r="G21" i="1"/>
  <c r="F21" i="1"/>
  <c r="E21" i="1"/>
  <c r="D21" i="1"/>
  <c r="C21" i="1"/>
  <c r="B21" i="1"/>
  <c r="U20" i="1"/>
  <c r="T20" i="1"/>
  <c r="S20" i="1"/>
  <c r="R20" i="1"/>
  <c r="Q20" i="1"/>
  <c r="P20" i="1"/>
  <c r="O20" i="1"/>
  <c r="N20" i="1"/>
  <c r="M20" i="1"/>
  <c r="L20" i="1"/>
  <c r="K20" i="1"/>
  <c r="J20" i="1"/>
  <c r="I20" i="1"/>
  <c r="H20" i="1"/>
  <c r="G20" i="1"/>
  <c r="F20" i="1"/>
  <c r="E20" i="1"/>
  <c r="D20" i="1"/>
  <c r="C20" i="1"/>
  <c r="B20" i="1"/>
  <c r="U19" i="1"/>
  <c r="T19" i="1"/>
  <c r="S19" i="1"/>
  <c r="R19" i="1"/>
  <c r="Q19" i="1"/>
  <c r="P19" i="1"/>
  <c r="O19" i="1"/>
  <c r="N19" i="1"/>
  <c r="M19" i="1"/>
  <c r="L19" i="1"/>
  <c r="K19" i="1"/>
  <c r="J19" i="1"/>
  <c r="I19" i="1"/>
  <c r="H19" i="1"/>
  <c r="G19" i="1"/>
  <c r="F19" i="1"/>
  <c r="E19" i="1"/>
  <c r="D19" i="1"/>
  <c r="C19" i="1"/>
  <c r="B19" i="1"/>
  <c r="T18" i="1"/>
  <c r="S18" i="1"/>
  <c r="R18" i="1"/>
  <c r="Q18" i="1"/>
  <c r="P18" i="1"/>
  <c r="O18" i="1"/>
  <c r="N18" i="1"/>
  <c r="M18" i="1"/>
  <c r="L18" i="1"/>
  <c r="K18" i="1"/>
  <c r="J18" i="1"/>
  <c r="I18" i="1"/>
  <c r="H18" i="1"/>
  <c r="G18" i="1"/>
  <c r="F18" i="1"/>
  <c r="E18" i="1"/>
  <c r="D18" i="1"/>
  <c r="C18" i="1"/>
  <c r="B18" i="1"/>
  <c r="U17" i="1"/>
  <c r="T17" i="1"/>
  <c r="S17" i="1"/>
  <c r="R17" i="1"/>
  <c r="Q17" i="1"/>
  <c r="P17" i="1"/>
  <c r="O17" i="1"/>
  <c r="N17" i="1"/>
  <c r="M17" i="1"/>
  <c r="L17" i="1"/>
  <c r="J17" i="1"/>
  <c r="I17" i="1"/>
  <c r="H17" i="1"/>
  <c r="F17" i="1"/>
  <c r="E17" i="1"/>
  <c r="D17" i="1"/>
  <c r="C17" i="1"/>
  <c r="B17" i="1"/>
  <c r="U16" i="1"/>
  <c r="T16" i="1"/>
  <c r="S16" i="1"/>
  <c r="R16" i="1"/>
  <c r="Q16" i="1"/>
  <c r="P16" i="1"/>
  <c r="O16" i="1"/>
  <c r="N16" i="1"/>
  <c r="M16" i="1"/>
  <c r="L16" i="1"/>
  <c r="K16" i="1"/>
  <c r="J16" i="1"/>
  <c r="I16" i="1"/>
  <c r="H16" i="1"/>
  <c r="G16" i="1"/>
  <c r="F16" i="1"/>
  <c r="E16" i="1"/>
  <c r="D16" i="1"/>
  <c r="C16" i="1"/>
  <c r="B16" i="1"/>
  <c r="U15" i="1"/>
  <c r="T15" i="1"/>
  <c r="S15" i="1"/>
  <c r="R15" i="1"/>
  <c r="Q15" i="1"/>
  <c r="P15" i="1"/>
  <c r="O15" i="1"/>
  <c r="M15" i="1"/>
  <c r="L15" i="1"/>
  <c r="K15" i="1"/>
  <c r="J15" i="1"/>
  <c r="I15" i="1"/>
  <c r="H15" i="1"/>
  <c r="G15" i="1"/>
  <c r="F15" i="1"/>
  <c r="E15" i="1"/>
  <c r="D15" i="1"/>
  <c r="C15" i="1"/>
  <c r="B15" i="1"/>
  <c r="U14" i="1"/>
  <c r="T14" i="1"/>
  <c r="S14" i="1"/>
  <c r="R14" i="1"/>
  <c r="Q14" i="1"/>
  <c r="P14" i="1"/>
  <c r="O14" i="1"/>
  <c r="N14" i="1"/>
  <c r="M14" i="1"/>
  <c r="L14" i="1"/>
  <c r="K14" i="1"/>
  <c r="J14" i="1"/>
  <c r="I14" i="1"/>
  <c r="H14" i="1"/>
  <c r="G14" i="1"/>
  <c r="F14" i="1"/>
  <c r="E14" i="1"/>
  <c r="D14" i="1"/>
  <c r="C14" i="1"/>
  <c r="B14" i="1"/>
  <c r="U13" i="1"/>
  <c r="T13" i="1"/>
  <c r="S13" i="1"/>
  <c r="R13" i="1"/>
  <c r="Q13" i="1"/>
  <c r="P13" i="1"/>
  <c r="O13" i="1"/>
  <c r="N13" i="1"/>
  <c r="M13" i="1"/>
  <c r="L13" i="1"/>
  <c r="K13" i="1"/>
  <c r="J13" i="1"/>
  <c r="I13" i="1"/>
  <c r="H13" i="1"/>
  <c r="G13" i="1"/>
  <c r="F13" i="1"/>
  <c r="E13" i="1"/>
  <c r="D13" i="1"/>
  <c r="C13" i="1"/>
  <c r="B13" i="1"/>
  <c r="U12" i="1"/>
  <c r="T12" i="1"/>
  <c r="S12" i="1"/>
  <c r="R12" i="1"/>
  <c r="Q12" i="1"/>
  <c r="P12" i="1"/>
  <c r="N12" i="1"/>
  <c r="L12" i="1"/>
  <c r="K12" i="1"/>
  <c r="J12" i="1"/>
  <c r="H12" i="1"/>
  <c r="G12" i="1"/>
  <c r="F12" i="1"/>
  <c r="E12" i="1"/>
  <c r="D12" i="1"/>
  <c r="C12" i="1"/>
  <c r="B12" i="1"/>
  <c r="U11" i="1"/>
  <c r="S11" i="1"/>
  <c r="R11" i="1"/>
  <c r="Q11" i="1"/>
  <c r="P11" i="1"/>
  <c r="O11" i="1"/>
  <c r="N11" i="1"/>
  <c r="M11" i="1"/>
  <c r="L11" i="1"/>
  <c r="K11" i="1"/>
  <c r="J11" i="1"/>
  <c r="I11" i="1"/>
  <c r="G11" i="1"/>
  <c r="F11" i="1"/>
  <c r="E11" i="1"/>
  <c r="D11" i="1"/>
  <c r="C11" i="1"/>
  <c r="B11" i="1"/>
  <c r="U10" i="1"/>
  <c r="T10" i="1"/>
  <c r="S10" i="1"/>
  <c r="R10" i="1"/>
  <c r="Q10" i="1"/>
  <c r="P10" i="1"/>
  <c r="O10" i="1"/>
  <c r="M10" i="1"/>
  <c r="K10" i="1"/>
  <c r="J10" i="1"/>
  <c r="H10" i="1"/>
  <c r="G10" i="1"/>
  <c r="F10" i="1"/>
  <c r="E10" i="1"/>
  <c r="D10" i="1"/>
  <c r="C10" i="1"/>
  <c r="AE28" i="18"/>
  <c r="AD28" i="18"/>
  <c r="AB28" i="18"/>
  <c r="AA28" i="18"/>
  <c r="Z28" i="18"/>
  <c r="X28" i="18"/>
  <c r="W28" i="18"/>
  <c r="V28" i="18"/>
  <c r="P28" i="18"/>
  <c r="O28" i="18"/>
  <c r="N28" i="18"/>
  <c r="L28" i="18"/>
  <c r="K28" i="18"/>
  <c r="J28" i="18"/>
  <c r="H28" i="18"/>
  <c r="G28" i="18"/>
  <c r="F28" i="18"/>
  <c r="T26" i="18"/>
  <c r="S26" i="18"/>
  <c r="R26" i="18"/>
  <c r="T25" i="18"/>
  <c r="S25" i="18"/>
  <c r="R25" i="18"/>
  <c r="T24" i="18"/>
  <c r="S24" i="18"/>
  <c r="R24" i="18"/>
  <c r="T23" i="18"/>
  <c r="S23" i="18"/>
  <c r="R23" i="18"/>
  <c r="T21" i="18"/>
  <c r="S21" i="18"/>
  <c r="R21" i="18"/>
  <c r="T20" i="18"/>
  <c r="S20" i="18"/>
  <c r="R20" i="18"/>
  <c r="T19" i="18"/>
  <c r="S19" i="18"/>
  <c r="R19" i="18"/>
  <c r="T18" i="18"/>
  <c r="S18" i="18"/>
  <c r="R18" i="18"/>
  <c r="T17" i="18"/>
  <c r="S17" i="18"/>
  <c r="R17" i="18"/>
  <c r="T16" i="18"/>
  <c r="S16" i="18"/>
  <c r="R16" i="18"/>
  <c r="T15" i="18"/>
  <c r="S15" i="18"/>
  <c r="R15" i="18"/>
  <c r="T14" i="18"/>
  <c r="S14" i="18"/>
  <c r="R14" i="18"/>
  <c r="T13" i="18"/>
  <c r="T28" i="18" s="1"/>
  <c r="S13" i="18"/>
  <c r="S28" i="18" s="1"/>
  <c r="R13" i="18"/>
  <c r="R28" i="18" s="1"/>
  <c r="A3" i="9"/>
  <c r="A91" i="9" s="1"/>
  <c r="A3" i="10"/>
  <c r="A91" i="10" s="1"/>
  <c r="A3" i="11"/>
  <c r="A91" i="11" s="1"/>
  <c r="A3" i="12"/>
  <c r="A91" i="12" s="1"/>
  <c r="A3" i="13"/>
  <c r="A91" i="13" s="1"/>
  <c r="A3" i="14"/>
  <c r="A91" i="14" s="1"/>
  <c r="A3" i="8"/>
  <c r="A91" i="8" s="1"/>
  <c r="A91" i="1"/>
  <c r="G88" i="1"/>
  <c r="N88" i="1"/>
  <c r="S88" i="1"/>
  <c r="B88" i="1"/>
  <c r="D87" i="1"/>
  <c r="E87" i="1"/>
  <c r="J87" i="1"/>
  <c r="K87" i="1"/>
  <c r="P87" i="1"/>
  <c r="R87" i="1"/>
  <c r="Q87" i="1"/>
  <c r="U86" i="1"/>
  <c r="E86" i="1"/>
  <c r="J86" i="1"/>
  <c r="Q86" i="1"/>
  <c r="S85" i="1"/>
  <c r="B85" i="1"/>
  <c r="G85" i="1"/>
  <c r="N85" i="1"/>
  <c r="F84" i="1"/>
  <c r="B83" i="1"/>
  <c r="G83" i="1"/>
  <c r="K82" i="1"/>
  <c r="P82" i="1"/>
  <c r="U82" i="1"/>
  <c r="D82" i="1"/>
  <c r="G81" i="1"/>
  <c r="N81" i="1"/>
  <c r="S81" i="1"/>
  <c r="C81" i="1"/>
  <c r="B81" i="1"/>
  <c r="E79" i="1"/>
  <c r="P79" i="1"/>
  <c r="Q79" i="1"/>
  <c r="U77" i="1"/>
  <c r="D77" i="1"/>
  <c r="E77" i="1"/>
  <c r="J75" i="1"/>
  <c r="L75" i="1"/>
  <c r="K75" i="1"/>
  <c r="P75" i="1"/>
  <c r="D75" i="1"/>
  <c r="O74" i="1"/>
  <c r="G71" i="1"/>
  <c r="Q70" i="1"/>
  <c r="E70" i="1"/>
  <c r="J70" i="1"/>
  <c r="I69" i="1"/>
  <c r="M67" i="1"/>
  <c r="D66" i="1"/>
  <c r="K66" i="1"/>
  <c r="P66" i="1"/>
  <c r="S64" i="1"/>
  <c r="B64" i="1"/>
  <c r="G64" i="1"/>
  <c r="I64" i="1"/>
  <c r="N64" i="1"/>
  <c r="P63" i="1"/>
  <c r="R63" i="1"/>
  <c r="Q63" i="1"/>
  <c r="E63" i="1"/>
  <c r="J63" i="1"/>
  <c r="C62" i="1"/>
  <c r="L55" i="1"/>
  <c r="K55" i="1"/>
  <c r="P55" i="1"/>
  <c r="T55" i="1"/>
  <c r="D55" i="1"/>
  <c r="O61" i="1"/>
  <c r="E60" i="1"/>
  <c r="J60" i="1"/>
  <c r="P60" i="1"/>
  <c r="G58" i="1"/>
  <c r="M56" i="1"/>
  <c r="U54" i="1"/>
  <c r="G53" i="1"/>
  <c r="N53" i="1"/>
  <c r="D52" i="1"/>
  <c r="P52" i="1"/>
  <c r="Q51" i="1"/>
  <c r="G50" i="1"/>
  <c r="Q49" i="1"/>
  <c r="E49" i="1"/>
  <c r="J49" i="1"/>
  <c r="C48" i="1"/>
  <c r="E47" i="1"/>
  <c r="M46" i="1"/>
  <c r="D45" i="1"/>
  <c r="K45" i="1"/>
  <c r="P45" i="1"/>
  <c r="D44" i="1"/>
  <c r="P44" i="1"/>
  <c r="S43" i="1"/>
  <c r="B43" i="1"/>
  <c r="G43" i="1"/>
  <c r="N43" i="1"/>
  <c r="F42" i="1"/>
  <c r="J40" i="1"/>
  <c r="Q40" i="1"/>
  <c r="U40" i="1"/>
  <c r="L38" i="1"/>
  <c r="D37" i="1"/>
  <c r="K37" i="1"/>
  <c r="P37" i="1"/>
  <c r="C36" i="1"/>
  <c r="P36" i="1"/>
  <c r="O36" i="1"/>
  <c r="P35" i="1"/>
  <c r="G35" i="1"/>
  <c r="E35" i="1"/>
  <c r="R34" i="1"/>
  <c r="B34" i="1"/>
  <c r="G34" i="1"/>
  <c r="F34" i="1"/>
  <c r="S33" i="1"/>
  <c r="E33" i="1"/>
  <c r="L32" i="1"/>
  <c r="E31" i="1"/>
  <c r="U31" i="1"/>
  <c r="P28" i="1"/>
  <c r="O27" i="1"/>
  <c r="B27" i="1"/>
  <c r="N26" i="1"/>
  <c r="B26" i="1"/>
  <c r="J24" i="1"/>
  <c r="R24" i="1"/>
  <c r="U23" i="1"/>
  <c r="U18" i="1"/>
  <c r="G17" i="1"/>
  <c r="S35" i="1"/>
  <c r="R50" i="1"/>
  <c r="R59" i="1"/>
  <c r="S60" i="1"/>
  <c r="R64" i="1"/>
  <c r="R72" i="1"/>
  <c r="S73" i="1"/>
  <c r="R80" i="1"/>
  <c r="R84" i="1"/>
  <c r="R88" i="1"/>
  <c r="N37" i="1"/>
  <c r="O38" i="1"/>
  <c r="N42" i="1"/>
  <c r="O44" i="1"/>
  <c r="O52" i="1"/>
  <c r="P53" i="1"/>
  <c r="O59" i="1"/>
  <c r="P67" i="1"/>
  <c r="P74" i="1"/>
  <c r="O78" i="1"/>
  <c r="O82" i="1"/>
  <c r="O86" i="1"/>
  <c r="K36" i="1"/>
  <c r="K53" i="1"/>
  <c r="L54" i="1"/>
  <c r="L76" i="1"/>
  <c r="L78" i="1"/>
  <c r="L84" i="1"/>
  <c r="L88" i="1"/>
  <c r="J32" i="1"/>
  <c r="I48" i="1"/>
  <c r="J56" i="1"/>
  <c r="I57" i="1"/>
  <c r="J58" i="1"/>
  <c r="H55" i="1"/>
  <c r="J62" i="1"/>
  <c r="J67" i="1"/>
  <c r="I68" i="1"/>
  <c r="I70" i="1"/>
  <c r="J71" i="1"/>
  <c r="I78" i="1"/>
  <c r="I82" i="1"/>
  <c r="G42" i="1"/>
  <c r="G45" i="1"/>
  <c r="E48" i="1"/>
  <c r="F48" i="1"/>
  <c r="F50" i="1"/>
  <c r="E58" i="1"/>
  <c r="F59" i="1"/>
  <c r="G60" i="1"/>
  <c r="F61" i="1"/>
  <c r="E62" i="1"/>
  <c r="F64" i="1"/>
  <c r="E71" i="1"/>
  <c r="G72" i="1"/>
  <c r="G73" i="1"/>
  <c r="F76" i="1"/>
  <c r="G77" i="1"/>
  <c r="F80" i="1"/>
  <c r="E83" i="1"/>
  <c r="F86" i="1"/>
  <c r="C52" i="1"/>
  <c r="C54" i="1"/>
  <c r="C59" i="1"/>
  <c r="C66" i="1"/>
  <c r="C74" i="1"/>
  <c r="B77" i="1"/>
  <c r="C82" i="1"/>
  <c r="C84" i="1"/>
  <c r="C86" i="1"/>
  <c r="Q22" i="1"/>
  <c r="K27" i="1"/>
  <c r="U32" i="1"/>
  <c r="B35" i="1"/>
  <c r="C35" i="1"/>
  <c r="N35" i="1"/>
  <c r="L37" i="1"/>
  <c r="I40" i="1"/>
  <c r="C41" i="1"/>
  <c r="E41" i="1"/>
  <c r="J41" i="1"/>
  <c r="Q41" i="1"/>
  <c r="R41" i="1"/>
  <c r="R42" i="1"/>
  <c r="R43" i="1"/>
  <c r="C44" i="1"/>
  <c r="L46" i="1"/>
  <c r="U47" i="1"/>
  <c r="U48" i="1"/>
  <c r="R49" i="1"/>
  <c r="S49" i="1"/>
  <c r="B51" i="1"/>
  <c r="G51" i="1"/>
  <c r="N51" i="1"/>
  <c r="S51" i="1"/>
  <c r="D53" i="1"/>
  <c r="U56" i="1"/>
  <c r="F57" i="1"/>
  <c r="U57" i="1"/>
  <c r="Q58" i="1"/>
  <c r="R58" i="1"/>
  <c r="S59" i="1"/>
  <c r="B60" i="1"/>
  <c r="N60" i="1"/>
  <c r="C61" i="1"/>
  <c r="L61" i="1"/>
  <c r="B55" i="1"/>
  <c r="C55" i="1"/>
  <c r="G55" i="1"/>
  <c r="I55" i="1"/>
  <c r="M55" i="1"/>
  <c r="N55" i="1"/>
  <c r="O55" i="1"/>
  <c r="S55" i="1"/>
  <c r="U55" i="1"/>
  <c r="I62" i="1"/>
  <c r="Q62" i="1"/>
  <c r="U62" i="1"/>
  <c r="F63" i="1"/>
  <c r="B65" i="1"/>
  <c r="C65" i="1"/>
  <c r="G65" i="1"/>
  <c r="N65" i="1"/>
  <c r="O65" i="1"/>
  <c r="S65" i="1"/>
  <c r="L66" i="1"/>
  <c r="O66" i="1"/>
  <c r="U66" i="1"/>
  <c r="D67" i="1"/>
  <c r="K67" i="1"/>
  <c r="L67" i="1"/>
  <c r="L68" i="1"/>
  <c r="U69" i="1"/>
  <c r="U70" i="1"/>
  <c r="F71" i="1"/>
  <c r="K71" i="1"/>
  <c r="P71" i="1"/>
  <c r="Q71" i="1"/>
  <c r="R71" i="1"/>
  <c r="B72" i="1"/>
  <c r="F72" i="1"/>
  <c r="I72" i="1"/>
  <c r="N72" i="1"/>
  <c r="S72" i="1"/>
  <c r="B73" i="1"/>
  <c r="C73" i="1"/>
  <c r="N73" i="1"/>
  <c r="O73" i="1"/>
  <c r="D74" i="1"/>
  <c r="K74" i="1"/>
  <c r="U74" i="1"/>
  <c r="I77" i="1"/>
  <c r="E78" i="1"/>
  <c r="J78" i="1"/>
  <c r="Q78" i="1"/>
  <c r="U78" i="1"/>
  <c r="F79" i="1"/>
  <c r="J79" i="1"/>
  <c r="R79" i="1"/>
  <c r="B80" i="1"/>
  <c r="C80" i="1"/>
  <c r="G80" i="1"/>
  <c r="N80" i="1"/>
  <c r="S80" i="1"/>
  <c r="O81" i="1"/>
  <c r="D83" i="1"/>
  <c r="J83" i="1"/>
  <c r="K83" i="1"/>
  <c r="L83" i="1"/>
  <c r="P83" i="1"/>
  <c r="Q83" i="1"/>
  <c r="H84" i="1"/>
  <c r="I85" i="1"/>
  <c r="P85" i="1"/>
  <c r="U85" i="1"/>
  <c r="I86" i="1"/>
  <c r="F87" i="1"/>
  <c r="G87" i="1"/>
  <c r="F88" i="1"/>
  <c r="AS90" i="8" l="1"/>
  <c r="E90" i="12"/>
  <c r="AU90" i="8"/>
  <c r="K90" i="10"/>
  <c r="S90" i="10"/>
  <c r="U90" i="11"/>
  <c r="AE90" i="12"/>
  <c r="AO90" i="13"/>
  <c r="S90" i="14"/>
  <c r="AH90" i="12"/>
  <c r="AC90" i="13"/>
  <c r="AM90" i="11"/>
  <c r="Z90" i="8"/>
  <c r="T90" i="9"/>
  <c r="AL90" i="10"/>
  <c r="AI90" i="8"/>
  <c r="M90" i="9"/>
  <c r="AK90" i="9"/>
  <c r="G90" i="10"/>
  <c r="T90" i="8"/>
  <c r="AT90" i="9"/>
  <c r="H90" i="10"/>
  <c r="AP90" i="11"/>
  <c r="L90" i="12"/>
  <c r="AB90" i="12"/>
  <c r="AT90" i="13"/>
  <c r="E90" i="8"/>
  <c r="AC90" i="8"/>
  <c r="I90" i="10"/>
  <c r="AK90" i="12"/>
  <c r="AE90" i="13"/>
  <c r="M90" i="11"/>
  <c r="G90" i="12"/>
  <c r="AU90" i="12"/>
  <c r="R90" i="12"/>
  <c r="AQ90" i="8"/>
  <c r="AG90" i="11"/>
  <c r="B90" i="11"/>
  <c r="V90" i="13"/>
  <c r="P90" i="14"/>
  <c r="V90" i="1"/>
  <c r="W90" i="8"/>
  <c r="AE90" i="8"/>
  <c r="AM90" i="8"/>
  <c r="I90" i="9"/>
  <c r="Y90" i="9"/>
  <c r="AG90" i="9"/>
  <c r="AO90" i="9"/>
  <c r="C90" i="10"/>
  <c r="AI90" i="10"/>
  <c r="AQ90" i="10"/>
  <c r="AC90" i="11"/>
  <c r="K17" i="1"/>
  <c r="K90" i="1" s="1"/>
  <c r="B90" i="13"/>
  <c r="AI90" i="13"/>
  <c r="F90" i="10"/>
  <c r="V90" i="10"/>
  <c r="AF90" i="11"/>
  <c r="J90" i="12"/>
  <c r="AR90" i="13"/>
  <c r="AD90" i="14"/>
  <c r="AC90" i="9"/>
  <c r="AU90" i="10"/>
  <c r="C90" i="12"/>
  <c r="AQ90" i="12"/>
  <c r="M90" i="13"/>
  <c r="AK90" i="13"/>
  <c r="L90" i="8"/>
  <c r="AR90" i="8"/>
  <c r="P90" i="10"/>
  <c r="AF90" i="10"/>
  <c r="T90" i="12"/>
  <c r="F90" i="13"/>
  <c r="AF90" i="14"/>
  <c r="AO90" i="10"/>
  <c r="O90" i="13"/>
  <c r="C90" i="8"/>
  <c r="O12" i="1"/>
  <c r="O90" i="1" s="1"/>
  <c r="B90" i="8"/>
  <c r="J90" i="8"/>
  <c r="R90" i="8"/>
  <c r="AH90" i="8"/>
  <c r="AP90" i="8"/>
  <c r="L90" i="9"/>
  <c r="AB90" i="9"/>
  <c r="AJ90" i="9"/>
  <c r="AR90" i="9"/>
  <c r="N90" i="10"/>
  <c r="AD90" i="10"/>
  <c r="AT90" i="10"/>
  <c r="H90" i="11"/>
  <c r="P90" i="11"/>
  <c r="X90" i="11"/>
  <c r="AN90" i="11"/>
  <c r="B90" i="12"/>
  <c r="Z90" i="12"/>
  <c r="AP90" i="12"/>
  <c r="L90" i="13"/>
  <c r="T90" i="13"/>
  <c r="AB90" i="13"/>
  <c r="AJ90" i="13"/>
  <c r="F90" i="14"/>
  <c r="N90" i="14"/>
  <c r="V90" i="14"/>
  <c r="E90" i="9"/>
  <c r="Q90" i="11"/>
  <c r="K90" i="8"/>
  <c r="S90" i="8"/>
  <c r="AA90" i="8"/>
  <c r="U90" i="9"/>
  <c r="AS90" i="9"/>
  <c r="O90" i="10"/>
  <c r="W90" i="10"/>
  <c r="AE90" i="10"/>
  <c r="AM90" i="10"/>
  <c r="I90" i="11"/>
  <c r="Y90" i="11"/>
  <c r="AO90" i="11"/>
  <c r="K90" i="12"/>
  <c r="S90" i="12"/>
  <c r="AA90" i="12"/>
  <c r="AI90" i="12"/>
  <c r="E90" i="13"/>
  <c r="U90" i="13"/>
  <c r="AS90" i="13"/>
  <c r="G90" i="14"/>
  <c r="O90" i="14"/>
  <c r="W90" i="14"/>
  <c r="AE90" i="14"/>
  <c r="AB90" i="8"/>
  <c r="AJ90" i="8"/>
  <c r="N90" i="9"/>
  <c r="X90" i="10"/>
  <c r="AN90" i="10"/>
  <c r="R90" i="11"/>
  <c r="Z90" i="11"/>
  <c r="AJ90" i="12"/>
  <c r="AR90" i="12"/>
  <c r="AD90" i="13"/>
  <c r="X90" i="14"/>
  <c r="D90" i="8"/>
  <c r="F90" i="9"/>
  <c r="V90" i="9"/>
  <c r="AD90" i="9"/>
  <c r="AL90" i="9"/>
  <c r="J90" i="11"/>
  <c r="AH90" i="11"/>
  <c r="N90" i="13"/>
  <c r="AL90" i="13"/>
  <c r="H90" i="14"/>
  <c r="M90" i="8"/>
  <c r="U90" i="8"/>
  <c r="AK90" i="8"/>
  <c r="G90" i="9"/>
  <c r="O90" i="9"/>
  <c r="W90" i="9"/>
  <c r="AE90" i="9"/>
  <c r="AM90" i="9"/>
  <c r="AU90" i="9"/>
  <c r="Q90" i="10"/>
  <c r="Y90" i="10"/>
  <c r="AG90" i="10"/>
  <c r="C90" i="11"/>
  <c r="K90" i="11"/>
  <c r="S90" i="11"/>
  <c r="AA90" i="11"/>
  <c r="AI90" i="11"/>
  <c r="AQ90" i="11"/>
  <c r="M90" i="12"/>
  <c r="U90" i="12"/>
  <c r="AC90" i="12"/>
  <c r="AS90" i="12"/>
  <c r="G90" i="13"/>
  <c r="W90" i="13"/>
  <c r="AM90" i="13"/>
  <c r="AU90" i="13"/>
  <c r="I90" i="14"/>
  <c r="Q90" i="14"/>
  <c r="Y90" i="14"/>
  <c r="AG90" i="14"/>
  <c r="G90" i="8"/>
  <c r="O90" i="8"/>
  <c r="Q90" i="9"/>
  <c r="AA90" i="10"/>
  <c r="E90" i="11"/>
  <c r="AK90" i="11"/>
  <c r="O90" i="12"/>
  <c r="I90" i="13"/>
  <c r="Q90" i="13"/>
  <c r="AG90" i="13"/>
  <c r="AO90" i="8"/>
  <c r="K90" i="9"/>
  <c r="AA90" i="13"/>
  <c r="AS90" i="11"/>
  <c r="W90" i="12"/>
  <c r="AM90" i="12"/>
  <c r="Y90" i="13"/>
  <c r="C90" i="14"/>
  <c r="K90" i="14"/>
  <c r="AA90" i="14"/>
  <c r="AE90" i="11"/>
  <c r="N10" i="1"/>
  <c r="X90" i="1"/>
  <c r="I90" i="8"/>
  <c r="Q90" i="8"/>
  <c r="Y90" i="8"/>
  <c r="AG90" i="8"/>
  <c r="C90" i="9"/>
  <c r="S90" i="9"/>
  <c r="AA90" i="9"/>
  <c r="AI90" i="9"/>
  <c r="AQ90" i="9"/>
  <c r="E90" i="10"/>
  <c r="M90" i="10"/>
  <c r="U90" i="10"/>
  <c r="AC90" i="10"/>
  <c r="AK90" i="10"/>
  <c r="AS90" i="10"/>
  <c r="G90" i="11"/>
  <c r="O90" i="11"/>
  <c r="W90" i="11"/>
  <c r="AU90" i="11"/>
  <c r="I90" i="12"/>
  <c r="Q90" i="12"/>
  <c r="Y90" i="12"/>
  <c r="AG90" i="12"/>
  <c r="AO90" i="12"/>
  <c r="C90" i="13"/>
  <c r="K90" i="13"/>
  <c r="S90" i="13"/>
  <c r="AQ90" i="13"/>
  <c r="E90" i="14"/>
  <c r="M90" i="14"/>
  <c r="U90" i="14"/>
  <c r="AC90" i="14"/>
  <c r="I10" i="1"/>
  <c r="L10" i="1"/>
  <c r="L90" i="1" s="1"/>
  <c r="B10" i="1"/>
  <c r="B90" i="1" s="1"/>
  <c r="R83" i="1"/>
  <c r="R90" i="1" s="1"/>
  <c r="X90" i="8"/>
  <c r="R90" i="9"/>
  <c r="Z90" i="9"/>
  <c r="N90" i="11"/>
  <c r="V90" i="11"/>
  <c r="J90" i="13"/>
  <c r="AP90" i="13"/>
  <c r="AB90" i="14"/>
  <c r="F90" i="1"/>
  <c r="L90" i="11"/>
  <c r="W90" i="1"/>
  <c r="H90" i="8"/>
  <c r="P90" i="8"/>
  <c r="AF90" i="8"/>
  <c r="AN90" i="8"/>
  <c r="B90" i="9"/>
  <c r="J90" i="9"/>
  <c r="AH90" i="9"/>
  <c r="AP90" i="9"/>
  <c r="L90" i="10"/>
  <c r="T90" i="10"/>
  <c r="AB90" i="10"/>
  <c r="AJ90" i="10"/>
  <c r="AR90" i="10"/>
  <c r="F90" i="11"/>
  <c r="AD90" i="11"/>
  <c r="AL90" i="11"/>
  <c r="AT90" i="11"/>
  <c r="H90" i="12"/>
  <c r="P90" i="12"/>
  <c r="X90" i="12"/>
  <c r="AF90" i="12"/>
  <c r="AN90" i="12"/>
  <c r="R90" i="13"/>
  <c r="Z90" i="13"/>
  <c r="AH90" i="13"/>
  <c r="D90" i="14"/>
  <c r="L90" i="14"/>
  <c r="T90" i="14"/>
  <c r="X90" i="9"/>
  <c r="AF90" i="9"/>
  <c r="D90" i="11"/>
  <c r="AT90" i="12"/>
  <c r="H90" i="13"/>
  <c r="F90" i="8"/>
  <c r="V90" i="8"/>
  <c r="AD90" i="8"/>
  <c r="AL90" i="8"/>
  <c r="H90" i="9"/>
  <c r="AN90" i="9"/>
  <c r="B90" i="10"/>
  <c r="R90" i="10"/>
  <c r="Z90" i="10"/>
  <c r="AH90" i="10"/>
  <c r="AP90" i="10"/>
  <c r="T90" i="11"/>
  <c r="AJ90" i="11"/>
  <c r="F90" i="12"/>
  <c r="V90" i="12"/>
  <c r="AD90" i="12"/>
  <c r="AL90" i="12"/>
  <c r="P90" i="13"/>
  <c r="X90" i="13"/>
  <c r="AF90" i="13"/>
  <c r="AN90" i="13"/>
  <c r="B90" i="14"/>
  <c r="J90" i="14"/>
  <c r="Z90" i="14"/>
  <c r="C90" i="1"/>
  <c r="M12" i="1"/>
  <c r="M90" i="1" s="1"/>
  <c r="N90" i="8"/>
  <c r="AT90" i="8"/>
  <c r="P90" i="9"/>
  <c r="J90" i="10"/>
  <c r="AB90" i="11"/>
  <c r="AR90" i="11"/>
  <c r="N90" i="12"/>
  <c r="R90" i="14"/>
  <c r="S90" i="1"/>
  <c r="D90" i="1"/>
  <c r="U90" i="1"/>
  <c r="G90" i="1"/>
  <c r="P90" i="1"/>
  <c r="E90" i="1"/>
  <c r="Q90" i="1"/>
  <c r="J90" i="1"/>
  <c r="D90" i="10"/>
  <c r="D90" i="13"/>
  <c r="T11" i="1"/>
  <c r="T90" i="1" s="1"/>
  <c r="I12" i="1"/>
  <c r="N15" i="1"/>
  <c r="D90" i="9"/>
  <c r="D90" i="12"/>
  <c r="H11" i="1"/>
  <c r="H90" i="1" s="1"/>
  <c r="N90" i="1" l="1"/>
  <c r="I90" i="1"/>
</calcChain>
</file>

<file path=xl/sharedStrings.xml><?xml version="1.0" encoding="utf-8"?>
<sst xmlns="http://schemas.openxmlformats.org/spreadsheetml/2006/main" count="1772" uniqueCount="255">
  <si>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</si>
  <si>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</si>
  <si>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</si>
  <si>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</si>
  <si>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</si>
  <si>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</si>
  <si>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</si>
  <si>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</si>
  <si>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</si>
  <si>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</si>
  <si>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</si>
  <si>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</si>
  <si>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</si>
  <si>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</si>
  <si>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</si>
  <si>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</si>
  <si>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</si>
  <si>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</si>
  <si>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</si>
  <si>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</si>
  <si>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</si>
  <si>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</si>
  <si>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</si>
  <si>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</si>
  <si>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</si>
  <si>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</si>
  <si>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</si>
  <si>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</si>
  <si>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</si>
  <si>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</si>
  <si>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</si>
  <si>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</si>
  <si>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</si>
  <si>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</si>
  <si>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</si>
  <si>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</si>
  <si>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</si>
  <si>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</si>
  <si>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</si>
  <si>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</si>
  <si>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</si>
  <si>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</si>
  <si>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</si>
  <si>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</si>
  <si>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</si>
  <si>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</si>
  <si>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</si>
  <si>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</si>
  <si>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</si>
  <si>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</si>
  <si>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</si>
  <si>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</si>
  <si>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</si>
  <si>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</si>
  <si>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</si>
  <si>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</si>
  <si>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</si>
  <si>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</si>
  <si>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</si>
  <si>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</si>
  <si>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</si>
  <si>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</si>
  <si>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</si>
  <si>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</si>
  <si>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</si>
  <si>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</si>
  <si>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</si>
  <si>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</si>
  <si>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</si>
  <si>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</si>
  <si>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</si>
  <si>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</si>
  <si>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</si>
  <si>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</si>
  <si>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</si>
  <si>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</si>
  <si>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</si>
  <si>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</si>
  <si>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</si>
  <si>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LGV1  Council Employment</t>
  </si>
  <si>
    <t>Governance</t>
  </si>
  <si>
    <t>Employment Numbers</t>
  </si>
  <si>
    <t>Staff Movement (b)</t>
  </si>
  <si>
    <t>Family &amp; Community Services</t>
  </si>
  <si>
    <t>Aged &amp; Disabled Services</t>
  </si>
  <si>
    <t>Recreation &amp; Culture</t>
  </si>
  <si>
    <t>Waste Management</t>
  </si>
  <si>
    <t>Traffic &amp; Street Management</t>
  </si>
  <si>
    <t>Environment</t>
  </si>
  <si>
    <t>Business &amp; Economic Services</t>
  </si>
  <si>
    <t>Local Roads &amp; Bridges</t>
  </si>
  <si>
    <t>Other 1</t>
  </si>
  <si>
    <t>Other 2</t>
  </si>
  <si>
    <t>Other 3</t>
  </si>
  <si>
    <t>Other 4</t>
  </si>
  <si>
    <t>LGV1</t>
  </si>
  <si>
    <t>Code</t>
  </si>
  <si>
    <t>Full Time</t>
  </si>
  <si>
    <t>Part Time</t>
  </si>
  <si>
    <t>Staff Leaving</t>
  </si>
  <si>
    <t>New appoint-ments</t>
  </si>
  <si>
    <t>M</t>
  </si>
  <si>
    <t>F</t>
  </si>
  <si>
    <t>EFT</t>
  </si>
  <si>
    <t>Employment by Functional Groupings</t>
  </si>
  <si>
    <t xml:space="preserve">Total </t>
  </si>
  <si>
    <t>COMMENTS - Please add any comments and explanatory notes to the Comments tab.</t>
  </si>
  <si>
    <t xml:space="preserve">Council Employment </t>
  </si>
  <si>
    <t>Volunteers</t>
  </si>
  <si>
    <r>
      <t xml:space="preserve">Other </t>
    </r>
    <r>
      <rPr>
        <i/>
        <sz val="10"/>
        <color theme="1"/>
        <rFont val="Arial"/>
        <family val="2"/>
      </rPr>
      <t xml:space="preserve"> (please specify)</t>
    </r>
  </si>
  <si>
    <t>Council Name</t>
  </si>
  <si>
    <t>Part Time 
E.F.T (a)</t>
  </si>
  <si>
    <t>Total 
E.F.T. (a)</t>
  </si>
  <si>
    <t>Aboriginal or Torres Strait Islander</t>
  </si>
  <si>
    <t>(a)  The E.F.T. is calculated as the total hours worked by staff in a week divided by the Council's standard full-time hours per week.</t>
  </si>
  <si>
    <t>(b)  If staff movement data cannot be broken down by functional groupings, use 'Other'.</t>
  </si>
  <si>
    <t>Staff Movement</t>
  </si>
  <si>
    <t>Council staff who identify as being from an Aboriginal or Torres Strait Islander background.</t>
  </si>
  <si>
    <t>X (c)</t>
  </si>
  <si>
    <t xml:space="preserve"> (1) </t>
  </si>
  <si>
    <t xml:space="preserve"> (2) </t>
  </si>
  <si>
    <t xml:space="preserve"> (3)</t>
  </si>
  <si>
    <t xml:space="preserve"> (4) </t>
  </si>
  <si>
    <t xml:space="preserve"> (5) </t>
  </si>
  <si>
    <t xml:space="preserve"> (6)</t>
  </si>
  <si>
    <t xml:space="preserve"> (7) </t>
  </si>
  <si>
    <t xml:space="preserve"> (8) </t>
  </si>
  <si>
    <t xml:space="preserve"> (9)</t>
  </si>
  <si>
    <t xml:space="preserve"> (10) </t>
  </si>
  <si>
    <t xml:space="preserve"> (11) </t>
  </si>
  <si>
    <t xml:space="preserve"> (12)</t>
  </si>
  <si>
    <t xml:space="preserve"> (13) </t>
  </si>
  <si>
    <t xml:space="preserve"> (14) </t>
  </si>
  <si>
    <t xml:space="preserve"> (15)</t>
  </si>
  <si>
    <t xml:space="preserve"> (16) </t>
  </si>
  <si>
    <t xml:space="preserve"> (17) </t>
  </si>
  <si>
    <t xml:space="preserve"> (18)</t>
  </si>
  <si>
    <t>(19)</t>
  </si>
  <si>
    <t>(20)</t>
  </si>
  <si>
    <t>(c)  Persons who have mixed or non-binary biological characteristics (if known), or a non-binary sex assigned at birth.</t>
  </si>
  <si>
    <t>Total  (EFT)</t>
  </si>
  <si>
    <t>X</t>
  </si>
  <si>
    <t>Part Time 
EFT</t>
  </si>
  <si>
    <t>Casual</t>
  </si>
  <si>
    <t>Voluntary Staff</t>
  </si>
  <si>
    <t>Total 
EFT</t>
  </si>
  <si>
    <t xml:space="preserve">  </t>
  </si>
  <si>
    <t>or Torres Strait Islander</t>
  </si>
  <si>
    <t>Aboriginal</t>
  </si>
  <si>
    <t>New Appointments</t>
  </si>
  <si>
    <t xml:space="preserve">Casual Staff </t>
  </si>
  <si>
    <t xml:space="preserve">Previous year total  </t>
  </si>
  <si>
    <t>Casual Staff</t>
  </si>
  <si>
    <t>Staff Movements</t>
  </si>
  <si>
    <t>Employment Numbers  --  Full Time</t>
  </si>
  <si>
    <t>Employment Numbers  --  Part Time</t>
  </si>
  <si>
    <t>EFT  --  Part Time</t>
  </si>
  <si>
    <t>EFT  --  TOTAL EMPLOYMENT</t>
  </si>
  <si>
    <t xml:space="preserve">
Full Time</t>
  </si>
  <si>
    <t xml:space="preserve">
Part Time</t>
  </si>
  <si>
    <t>Totals  --  Full Time</t>
  </si>
  <si>
    <t>Totals  --  Part Time</t>
  </si>
  <si>
    <t>Totals  -- EFT Part Time</t>
  </si>
  <si>
    <t>Totals  --  EFT</t>
  </si>
  <si>
    <t>Totals  --  Casual</t>
  </si>
  <si>
    <t>Totals  --  Volunteers</t>
  </si>
  <si>
    <t>Totals  --  Movement</t>
  </si>
  <si>
    <t>Victorian Local Government Grants Commission</t>
  </si>
  <si>
    <t>NOTE: Local Government Victoria (LGV - DELWP) has requested this data.  Data is not used in the VLGGC allocations.</t>
  </si>
  <si>
    <t xml:space="preserve">NOTE:   * From 26 Sept 2022, Moreland City Council changed name to Merri-bek City Council.  </t>
  </si>
  <si>
    <t xml:space="preserve">Casual </t>
  </si>
  <si>
    <t>Merri-bek (C)</t>
  </si>
  <si>
    <t>2023-24</t>
  </si>
  <si>
    <t>as at 30 June 2024</t>
  </si>
  <si>
    <t>Revenue</t>
  </si>
  <si>
    <t>Risk and Safety</t>
  </si>
  <si>
    <t>City Assets</t>
  </si>
  <si>
    <t>Project Services</t>
  </si>
  <si>
    <t>Building &amp; planning</t>
  </si>
  <si>
    <t>Communications &amp; Engagement</t>
  </si>
  <si>
    <t>Local Laws</t>
  </si>
  <si>
    <t>Parks &amp; Gardens</t>
  </si>
  <si>
    <t>General Admin</t>
  </si>
  <si>
    <t>Management &amp; Administration</t>
  </si>
  <si>
    <t>Capital Projects</t>
  </si>
  <si>
    <t>Property Maintenance</t>
  </si>
  <si>
    <t>Vehicle Maintenance</t>
  </si>
  <si>
    <t>Emergency management</t>
  </si>
  <si>
    <t>Infrastructure</t>
  </si>
  <si>
    <t>Communications</t>
  </si>
  <si>
    <t>Libraries</t>
  </si>
  <si>
    <t>Planning and Building Services</t>
  </si>
  <si>
    <t>HR/IT/Finance</t>
  </si>
  <si>
    <t>Administration</t>
  </si>
  <si>
    <t>Other - Cleaning</t>
  </si>
  <si>
    <t>Other - Workshop</t>
  </si>
  <si>
    <t>Other - Staff Movements</t>
  </si>
  <si>
    <t>Sustainability &amp;Infrastructure</t>
  </si>
  <si>
    <t>Organisational Strategy</t>
  </si>
  <si>
    <t>Corporate Services</t>
  </si>
  <si>
    <t>Community</t>
  </si>
  <si>
    <t>Sustainable Development</t>
  </si>
  <si>
    <t>Community capacity build</t>
  </si>
  <si>
    <t>Subdivision</t>
  </si>
  <si>
    <t>Community centres</t>
  </si>
  <si>
    <t>Planning &amp; Development</t>
  </si>
  <si>
    <t>Customer Service &amp; Communications</t>
  </si>
  <si>
    <t>Compliance &amp; Amenity</t>
  </si>
  <si>
    <t>Executive &amp; Corporate Services</t>
  </si>
  <si>
    <t>Information Technology</t>
  </si>
  <si>
    <t>Functional grouping and EFT of volunteers cannot be confirmed. Figures reflect headcount. Gender information was only partially available - see VGC0 Comments sheet.</t>
  </si>
  <si>
    <t>City Projects</t>
  </si>
  <si>
    <t>Others</t>
  </si>
  <si>
    <t>Social Policy</t>
  </si>
  <si>
    <t>Terminations</t>
  </si>
  <si>
    <t>New starters</t>
  </si>
  <si>
    <t>Engineering</t>
  </si>
  <si>
    <t>0</t>
  </si>
  <si>
    <t>Planning / Infrastructure</t>
  </si>
  <si>
    <t>Total</t>
  </si>
  <si>
    <t>Engineering, Project Management Office and Assets</t>
  </si>
  <si>
    <t xml:space="preserve">IT, Finance, P&amp;C, Payroll, Rates, Risk, Records </t>
  </si>
  <si>
    <t>Assets and Property (General)</t>
  </si>
  <si>
    <t>New Starters</t>
  </si>
  <si>
    <t>Asset Management</t>
  </si>
  <si>
    <t>Engineering - Proj Management</t>
  </si>
  <si>
    <t>Council Operations</t>
  </si>
  <si>
    <t>Finance</t>
  </si>
  <si>
    <t>Natural disaster relief</t>
  </si>
  <si>
    <t>City Infrastructure</t>
  </si>
  <si>
    <t>Community Development</t>
  </si>
  <si>
    <t>City Growth</t>
  </si>
  <si>
    <t>Infrastructure and Engineering</t>
  </si>
  <si>
    <t>Project Management Office</t>
  </si>
  <si>
    <t>Other (volunteers)</t>
  </si>
  <si>
    <t>Building Services</t>
  </si>
  <si>
    <t>Ranger</t>
  </si>
  <si>
    <t>Risk</t>
  </si>
  <si>
    <t>Admin</t>
  </si>
  <si>
    <t>Building</t>
  </si>
  <si>
    <t>Local Government Accounting &amp; General Information</t>
  </si>
  <si>
    <t>Council Employment</t>
  </si>
  <si>
    <t>Description</t>
  </si>
  <si>
    <t xml:space="preserve">The data in these spreadsheet represents the Council's determination of :
</t>
  </si>
  <si>
    <r>
      <rPr>
        <b/>
        <sz val="11"/>
        <color theme="1"/>
        <rFont val="Arial"/>
        <family val="2"/>
      </rPr>
      <t>Employment Type</t>
    </r>
    <r>
      <rPr>
        <sz val="11"/>
        <color theme="1"/>
        <rFont val="Arial"/>
        <family val="2"/>
      </rPr>
      <t xml:space="preserve">
- number of employees in council based on 
  full-time, part-time, EFT, Casual and Volunteers..
</t>
    </r>
  </si>
  <si>
    <t xml:space="preserve">More Information
</t>
  </si>
  <si>
    <t xml:space="preserve">Refer to Manual pages 54.
</t>
  </si>
  <si>
    <t>TABS</t>
  </si>
  <si>
    <r>
      <rPr>
        <b/>
        <sz val="11"/>
        <color theme="1"/>
        <rFont val="Arial"/>
        <family val="2"/>
      </rPr>
      <t>LGV1</t>
    </r>
    <r>
      <rPr>
        <sz val="11"/>
        <color theme="1"/>
        <rFont val="Arial"/>
        <family val="2"/>
      </rPr>
      <t xml:space="preserve"> 
- Questionnaire tab showing data requested.
</t>
    </r>
  </si>
  <si>
    <r>
      <rPr>
        <b/>
        <sz val="11"/>
        <color theme="1"/>
        <rFont val="Arial"/>
        <family val="2"/>
      </rPr>
      <t>Employment Totals</t>
    </r>
    <r>
      <rPr>
        <sz val="11"/>
        <color theme="1"/>
        <rFont val="Arial"/>
        <family val="2"/>
      </rPr>
      <t xml:space="preserve">
- Council data in responses to questionnaire.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</si>
  <si>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</si>
  <si>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</si>
  <si>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</si>
  <si>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</si>
  <si>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 xml:space="preserve">for the year ending 30 June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</si>
</sst>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_ ;[Red]\-#,##0\ "/>
    <numFmt numFmtId="165" formatCode="_(* #,##0_);_(* \(#,##0\);_(* &quot;-&quot;_);_(@_)"/>
    <numFmt numFmtId="166" formatCode="_(&quot;$&quot;* #,##0_);_(&quot;$&quot;* \(#,##0\);_(&quot;$&quot;* &quot;-&quot;??_);_(@_)"/>
    <numFmt numFmtId="167" formatCode="#,##0.0_ ;[Red]\-#,##0.0\ "/>
    <numFmt numFmtId="168" formatCode="#,##0.0"/>
  </numFmts>
  <fonts count="26"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i/>
      <sz val="9"/>
      <color theme="1"/>
      <name val="Arial"/>
      <family val="2"/>
    </font>
    <font>
      <sz val="9"/>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3">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AE682"/>
        <bgColor indexed="64"/>
      </patternFill>
    </fill>
    <fill>
      <patternFill patternType="solid">
        <fgColor theme="9" tint="0.39997558519241921"/>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diagonal/>
    </border>
    <border>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22"/>
      </top>
      <bottom/>
      <diagonal/>
    </border>
    <border>
      <left/>
      <right/>
      <top style="thin">
        <color indexed="22"/>
      </top>
      <bottom/>
      <diagonal/>
    </border>
    <border>
      <left style="thin">
        <color indexed="64"/>
      </left>
      <right style="thin">
        <color indexed="64"/>
      </right>
      <top style="thin">
        <color indexed="22"/>
      </top>
      <bottom/>
      <diagonal/>
    </border>
    <border>
      <left/>
      <right style="thin">
        <color indexed="64"/>
      </right>
      <top style="thin">
        <color indexed="22"/>
      </top>
      <bottom/>
      <diagonal/>
    </border>
    <border>
      <left/>
      <right style="thin">
        <color indexed="64"/>
      </right>
      <top style="thin">
        <color indexed="64"/>
      </top>
      <bottom style="thin">
        <color indexed="22"/>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76">
    <xf numFmtId="0" fontId="0" fillId="0" borderId="0" xfId="0"/>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27" xfId="0" applyFont="1" applyBorder="1"/>
    <xf numFmtId="0" fontId="11" fillId="0" borderId="27" xfId="0" applyFont="1" applyBorder="1" applyAlignment="1">
      <alignment horizontal="center"/>
    </xf>
    <xf numFmtId="3" fontId="11" fillId="0" borderId="27" xfId="0" applyNumberFormat="1" applyFont="1" applyBorder="1"/>
    <xf numFmtId="0" fontId="12" fillId="3" borderId="0" xfId="0" applyFont="1" applyFill="1" applyAlignment="1">
      <alignment horizontal="left"/>
    </xf>
    <xf numFmtId="3" fontId="12" fillId="3" borderId="0" xfId="0" applyNumberFormat="1" applyFont="1" applyFill="1" applyAlignment="1">
      <alignment horizontal="left"/>
    </xf>
    <xf numFmtId="3" fontId="12" fillId="3" borderId="10" xfId="0" applyNumberFormat="1" applyFont="1" applyFill="1" applyBorder="1" applyAlignment="1">
      <alignment horizontal="left"/>
    </xf>
    <xf numFmtId="0" fontId="12" fillId="0" borderId="0" xfId="0" applyFont="1" applyAlignment="1">
      <alignment horizontal="left"/>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0" fontId="12" fillId="0" borderId="0" xfId="0" applyFont="1" applyAlignment="1">
      <alignment horizontal="center" wrapText="1"/>
    </xf>
    <xf numFmtId="0" fontId="12" fillId="3" borderId="0" xfId="0" applyFont="1" applyFill="1" applyAlignment="1">
      <alignment horizontal="center"/>
    </xf>
    <xf numFmtId="3" fontId="12" fillId="3" borderId="0" xfId="0" applyNumberFormat="1" applyFont="1" applyFill="1" applyAlignment="1">
      <alignment horizontal="center"/>
    </xf>
    <xf numFmtId="0" fontId="12" fillId="0" borderId="0" xfId="0" applyFont="1" applyAlignment="1">
      <alignment horizontal="center"/>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3" fontId="13" fillId="4" borderId="28" xfId="0" applyNumberFormat="1" applyFont="1" applyFill="1" applyBorder="1"/>
    <xf numFmtId="0" fontId="15" fillId="0" borderId="0" xfId="0" applyFont="1"/>
    <xf numFmtId="0" fontId="10" fillId="0" borderId="0" xfId="0" applyFont="1" applyAlignment="1">
      <alignment vertical="top" wrapText="1"/>
    </xf>
    <xf numFmtId="0" fontId="16" fillId="0" borderId="27" xfId="0" applyFont="1" applyBorder="1"/>
    <xf numFmtId="0" fontId="16" fillId="0" borderId="27" xfId="0" applyFont="1" applyBorder="1" applyAlignment="1">
      <alignment vertical="top" wrapText="1"/>
    </xf>
    <xf numFmtId="0" fontId="16" fillId="0" borderId="27" xfId="0" applyFont="1" applyBorder="1" applyAlignment="1">
      <alignment horizontal="center"/>
    </xf>
    <xf numFmtId="3" fontId="16" fillId="0" borderId="27" xfId="0" applyNumberFormat="1" applyFont="1" applyBorder="1"/>
    <xf numFmtId="0" fontId="13" fillId="0" borderId="0" xfId="0" applyFont="1" applyAlignment="1">
      <alignment horizontal="center"/>
    </xf>
    <xf numFmtId="0" fontId="12" fillId="0" borderId="0" xfId="0" applyFont="1" applyAlignment="1">
      <alignment wrapText="1"/>
    </xf>
    <xf numFmtId="164" fontId="4" fillId="6" borderId="0" xfId="0" applyNumberFormat="1" applyFont="1" applyFill="1" applyAlignment="1">
      <alignment vertical="center"/>
    </xf>
    <xf numFmtId="164" fontId="4" fillId="6" borderId="8" xfId="0" applyNumberFormat="1" applyFont="1" applyFill="1" applyBorder="1" applyAlignment="1">
      <alignment vertical="center"/>
    </xf>
    <xf numFmtId="164" fontId="19" fillId="6" borderId="8" xfId="0" applyNumberFormat="1" applyFont="1" applyFill="1" applyBorder="1" applyAlignment="1">
      <alignment horizontal="center" vertical="center" wrapText="1"/>
    </xf>
    <xf numFmtId="164" fontId="19" fillId="6" borderId="0" xfId="0" applyNumberFormat="1" applyFont="1" applyFill="1" applyAlignment="1">
      <alignment horizontal="center" vertical="center" wrapText="1"/>
    </xf>
    <xf numFmtId="164" fontId="19" fillId="6" borderId="11" xfId="0" quotePrefix="1" applyNumberFormat="1" applyFont="1" applyFill="1" applyBorder="1" applyAlignment="1">
      <alignment horizontal="center" vertical="center" wrapText="1"/>
    </xf>
    <xf numFmtId="164" fontId="19" fillId="6" borderId="10" xfId="0" quotePrefix="1" applyNumberFormat="1" applyFont="1" applyFill="1" applyBorder="1" applyAlignment="1">
      <alignment horizontal="center" vertical="center" wrapText="1"/>
    </xf>
    <xf numFmtId="0" fontId="4" fillId="6" borderId="23" xfId="0" quotePrefix="1" applyFont="1" applyFill="1" applyBorder="1" applyAlignment="1">
      <alignment horizontal="left" vertical="center" wrapText="1"/>
    </xf>
    <xf numFmtId="0" fontId="4" fillId="6" borderId="24" xfId="0" quotePrefix="1" applyFont="1" applyFill="1" applyBorder="1" applyAlignment="1">
      <alignment horizontal="left" vertical="center" wrapText="1"/>
    </xf>
    <xf numFmtId="0" fontId="4" fillId="6" borderId="24" xfId="0" applyFont="1" applyFill="1" applyBorder="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3" fontId="13" fillId="3" borderId="0" xfId="0" applyNumberFormat="1" applyFont="1" applyFill="1" applyAlignment="1">
      <alignment horizontal="center" wrapText="1"/>
    </xf>
    <xf numFmtId="164" fontId="19" fillId="6" borderId="29" xfId="0" applyNumberFormat="1" applyFont="1" applyFill="1" applyBorder="1" applyAlignment="1">
      <alignment horizontal="center" vertical="center" wrapText="1"/>
    </xf>
    <xf numFmtId="164" fontId="19" fillId="6" borderId="30" xfId="0" quotePrefix="1" applyNumberFormat="1" applyFont="1" applyFill="1" applyBorder="1" applyAlignment="1">
      <alignment horizontal="center" vertical="center" wrapText="1"/>
    </xf>
    <xf numFmtId="164" fontId="19" fillId="6" borderId="31" xfId="0" applyNumberFormat="1" applyFont="1" applyFill="1" applyBorder="1" applyAlignment="1">
      <alignment horizontal="center" vertical="center" wrapText="1"/>
    </xf>
    <xf numFmtId="164" fontId="19" fillId="6" borderId="32" xfId="0" quotePrefix="1" applyNumberFormat="1" applyFont="1" applyFill="1" applyBorder="1" applyAlignment="1">
      <alignment horizontal="center" vertical="center" wrapText="1"/>
    </xf>
    <xf numFmtId="164" fontId="4" fillId="6" borderId="31" xfId="0" applyNumberFormat="1" applyFont="1" applyFill="1" applyBorder="1" applyAlignment="1">
      <alignment vertical="center"/>
    </xf>
    <xf numFmtId="164" fontId="4" fillId="6" borderId="29" xfId="0" applyNumberFormat="1" applyFont="1" applyFill="1" applyBorder="1" applyAlignment="1">
      <alignment vertical="center"/>
    </xf>
    <xf numFmtId="0" fontId="4" fillId="6" borderId="25" xfId="0" applyFont="1" applyFill="1" applyBorder="1" applyAlignment="1">
      <alignment horizontal="left" vertical="center" wrapText="1"/>
    </xf>
    <xf numFmtId="0" fontId="4" fillId="6" borderId="31" xfId="0" applyFont="1" applyFill="1" applyBorder="1" applyAlignment="1">
      <alignment horizontal="left" vertical="center"/>
    </xf>
    <xf numFmtId="164" fontId="4" fillId="6" borderId="31" xfId="0" applyNumberFormat="1" applyFont="1" applyFill="1" applyBorder="1" applyAlignment="1">
      <alignment horizontal="left" vertical="center"/>
    </xf>
    <xf numFmtId="164" fontId="19" fillId="6" borderId="0" xfId="0" applyNumberFormat="1" applyFont="1" applyFill="1" applyAlignment="1">
      <alignment horizontal="left" vertical="center"/>
    </xf>
    <xf numFmtId="164" fontId="19" fillId="6" borderId="29" xfId="0" applyNumberFormat="1" applyFont="1" applyFill="1" applyBorder="1" applyAlignment="1">
      <alignment horizontal="left" vertical="center"/>
    </xf>
    <xf numFmtId="164" fontId="19" fillId="6" borderId="8" xfId="0" applyNumberFormat="1" applyFont="1" applyFill="1" applyBorder="1" applyAlignment="1">
      <alignment horizontal="left" vertical="center"/>
    </xf>
    <xf numFmtId="0" fontId="4" fillId="6" borderId="0" xfId="0" applyFont="1" applyFill="1" applyAlignment="1">
      <alignment horizontal="left" vertical="center"/>
    </xf>
    <xf numFmtId="164" fontId="4" fillId="6" borderId="0" xfId="0" applyNumberFormat="1" applyFont="1" applyFill="1" applyAlignment="1">
      <alignment horizontal="left" vertical="center"/>
    </xf>
    <xf numFmtId="164" fontId="13" fillId="0" borderId="0" xfId="0" applyNumberFormat="1" applyFont="1"/>
    <xf numFmtId="167" fontId="13" fillId="0" borderId="0" xfId="0" applyNumberFormat="1" applyFont="1"/>
    <xf numFmtId="164" fontId="13" fillId="4" borderId="28" xfId="0" applyNumberFormat="1" applyFont="1" applyFill="1" applyBorder="1"/>
    <xf numFmtId="167" fontId="12" fillId="5" borderId="28" xfId="0" applyNumberFormat="1" applyFont="1" applyFill="1" applyBorder="1"/>
    <xf numFmtId="164" fontId="12" fillId="5" borderId="28" xfId="0" applyNumberFormat="1" applyFont="1" applyFill="1" applyBorder="1"/>
    <xf numFmtId="3" fontId="20" fillId="0" borderId="0" xfId="0" applyNumberFormat="1" applyFont="1" applyAlignment="1">
      <alignment horizontal="right"/>
    </xf>
    <xf numFmtId="164" fontId="12" fillId="12" borderId="28" xfId="0" applyNumberFormat="1" applyFont="1" applyFill="1" applyBorder="1"/>
    <xf numFmtId="167" fontId="12" fillId="12" borderId="28" xfId="0" applyNumberFormat="1" applyFont="1" applyFill="1" applyBorder="1"/>
    <xf numFmtId="164" fontId="13" fillId="0" borderId="0" xfId="0" applyNumberFormat="1" applyFont="1" applyAlignment="1">
      <alignment vertical="center"/>
    </xf>
    <xf numFmtId="164" fontId="13" fillId="4" borderId="28" xfId="0" applyNumberFormat="1" applyFont="1" applyFill="1" applyBorder="1" applyAlignment="1">
      <alignment vertical="center"/>
    </xf>
    <xf numFmtId="164" fontId="12"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vertical="center"/>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164" fontId="2" fillId="0" borderId="0" xfId="0" applyNumberFormat="1" applyFont="1" applyAlignment="1">
      <alignment vertical="center"/>
    </xf>
    <xf numFmtId="0" fontId="18" fillId="0" borderId="0" xfId="0" applyFont="1" applyAlignment="1">
      <alignment vertical="center"/>
    </xf>
    <xf numFmtId="164" fontId="6" fillId="0" borderId="0" xfId="0" applyNumberFormat="1" applyFont="1" applyAlignment="1">
      <alignment vertical="center"/>
    </xf>
    <xf numFmtId="0" fontId="3" fillId="6" borderId="23" xfId="0" applyFont="1" applyFill="1" applyBorder="1" applyAlignment="1">
      <alignment vertical="center"/>
    </xf>
    <xf numFmtId="164" fontId="2" fillId="7" borderId="20"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0" fontId="4" fillId="6" borderId="1" xfId="0" applyFont="1" applyFill="1" applyBorder="1" applyAlignment="1">
      <alignment horizontal="left" vertical="center"/>
    </xf>
    <xf numFmtId="0" fontId="6" fillId="0" borderId="0" xfId="0" applyFont="1" applyAlignment="1">
      <alignment horizontal="left" vertical="center"/>
    </xf>
    <xf numFmtId="0" fontId="4" fillId="6" borderId="7" xfId="0" applyFont="1" applyFill="1" applyBorder="1" applyAlignment="1">
      <alignment vertical="center"/>
    </xf>
    <xf numFmtId="0" fontId="8" fillId="6" borderId="7" xfId="0" applyFont="1" applyFill="1" applyBorder="1" applyAlignment="1">
      <alignment vertical="center"/>
    </xf>
    <xf numFmtId="0" fontId="9" fillId="0" borderId="0" xfId="0" applyFont="1" applyAlignment="1">
      <alignment vertical="center"/>
    </xf>
    <xf numFmtId="0" fontId="4" fillId="6" borderId="9" xfId="0" applyFont="1" applyFill="1" applyBorder="1" applyAlignment="1">
      <alignment vertical="center"/>
    </xf>
    <xf numFmtId="3" fontId="1" fillId="0" borderId="3" xfId="0" applyNumberFormat="1" applyFont="1" applyBorder="1" applyAlignment="1">
      <alignment vertical="center"/>
    </xf>
    <xf numFmtId="164" fontId="1" fillId="8" borderId="12" xfId="0" applyNumberFormat="1" applyFont="1" applyFill="1" applyBorder="1" applyAlignment="1">
      <alignment vertical="center"/>
    </xf>
    <xf numFmtId="164" fontId="1" fillId="8" borderId="13" xfId="0" applyNumberFormat="1" applyFont="1" applyFill="1" applyBorder="1" applyAlignment="1">
      <alignment vertical="center"/>
    </xf>
    <xf numFmtId="164" fontId="1" fillId="8" borderId="26" xfId="0" applyNumberFormat="1" applyFont="1" applyFill="1" applyBorder="1" applyAlignment="1">
      <alignment vertical="center"/>
    </xf>
    <xf numFmtId="164" fontId="1" fillId="11" borderId="26" xfId="0" applyNumberFormat="1" applyFont="1" applyFill="1" applyBorder="1" applyAlignment="1">
      <alignment vertical="center"/>
    </xf>
    <xf numFmtId="3" fontId="1" fillId="0" borderId="4" xfId="0" applyNumberFormat="1" applyFont="1" applyBorder="1" applyAlignment="1">
      <alignment vertical="center"/>
    </xf>
    <xf numFmtId="164" fontId="1" fillId="8" borderId="14" xfId="0" applyNumberFormat="1" applyFont="1" applyFill="1" applyBorder="1" applyAlignment="1">
      <alignment vertical="center"/>
    </xf>
    <xf numFmtId="164" fontId="1" fillId="8" borderId="15" xfId="0" applyNumberFormat="1" applyFont="1" applyFill="1" applyBorder="1" applyAlignment="1">
      <alignment vertical="center"/>
    </xf>
    <xf numFmtId="164" fontId="1" fillId="11" borderId="15" xfId="0" applyNumberFormat="1" applyFont="1" applyFill="1" applyBorder="1" applyAlignment="1">
      <alignment vertical="center"/>
    </xf>
    <xf numFmtId="164" fontId="1" fillId="8" borderId="16" xfId="0" applyNumberFormat="1" applyFont="1" applyFill="1" applyBorder="1" applyAlignment="1">
      <alignment vertical="center"/>
    </xf>
    <xf numFmtId="3" fontId="1" fillId="0" borderId="5" xfId="0" applyNumberFormat="1" applyFont="1" applyBorder="1" applyAlignment="1">
      <alignment vertical="center"/>
    </xf>
    <xf numFmtId="164" fontId="1" fillId="8" borderId="17" xfId="0" applyNumberFormat="1" applyFont="1" applyFill="1" applyBorder="1" applyAlignment="1">
      <alignment vertical="center"/>
    </xf>
    <xf numFmtId="164" fontId="1" fillId="8" borderId="18" xfId="0" applyNumberFormat="1" applyFont="1" applyFill="1" applyBorder="1" applyAlignment="1">
      <alignment vertical="center"/>
    </xf>
    <xf numFmtId="164" fontId="1" fillId="11" borderId="18" xfId="0" applyNumberFormat="1" applyFont="1" applyFill="1" applyBorder="1" applyAlignment="1">
      <alignment vertical="center"/>
    </xf>
    <xf numFmtId="164" fontId="1" fillId="8" borderId="19" xfId="0" applyNumberFormat="1" applyFont="1" applyFill="1" applyBorder="1" applyAlignment="1">
      <alignment vertical="center"/>
    </xf>
    <xf numFmtId="3" fontId="4" fillId="6" borderId="6" xfId="0" applyNumberFormat="1" applyFont="1" applyFill="1" applyBorder="1" applyAlignment="1">
      <alignment horizontal="right" vertical="center"/>
    </xf>
    <xf numFmtId="164" fontId="4" fillId="6" borderId="20" xfId="0" applyNumberFormat="1" applyFont="1" applyFill="1" applyBorder="1" applyAlignment="1">
      <alignment horizontal="right" vertical="center"/>
    </xf>
    <xf numFmtId="164" fontId="4" fillId="6" borderId="21" xfId="0" applyNumberFormat="1" applyFont="1" applyFill="1" applyBorder="1" applyAlignment="1">
      <alignment horizontal="right" vertical="center"/>
    </xf>
    <xf numFmtId="164" fontId="4" fillId="6" borderId="22" xfId="0" applyNumberFormat="1" applyFont="1" applyFill="1" applyBorder="1" applyAlignment="1">
      <alignment horizontal="right" vertical="center"/>
    </xf>
    <xf numFmtId="0" fontId="17" fillId="0" borderId="0" xfId="0" applyFont="1" applyAlignment="1">
      <alignment vertical="center"/>
    </xf>
    <xf numFmtId="164" fontId="5" fillId="0" borderId="0" xfId="0" applyNumberFormat="1" applyFont="1" applyAlignment="1">
      <alignment vertical="center"/>
    </xf>
    <xf numFmtId="0" fontId="3" fillId="6" borderId="34" xfId="0" applyFont="1" applyFill="1" applyBorder="1" applyAlignment="1">
      <alignment vertical="center"/>
    </xf>
    <xf numFmtId="164" fontId="2" fillId="7" borderId="23" xfId="0" applyNumberFormat="1" applyFont="1" applyFill="1" applyBorder="1" applyAlignment="1">
      <alignment vertical="center"/>
    </xf>
    <xf numFmtId="164" fontId="2" fillId="7" borderId="24" xfId="0" applyNumberFormat="1" applyFont="1" applyFill="1" applyBorder="1" applyAlignment="1">
      <alignment vertical="center"/>
    </xf>
    <xf numFmtId="164" fontId="2" fillId="7" borderId="25" xfId="0" applyNumberFormat="1" applyFont="1" applyFill="1" applyBorder="1" applyAlignment="1">
      <alignment vertical="center"/>
    </xf>
    <xf numFmtId="0" fontId="4" fillId="6" borderId="1" xfId="0" applyFont="1" applyFill="1" applyBorder="1" applyAlignment="1">
      <alignment vertical="center"/>
    </xf>
    <xf numFmtId="0" fontId="8" fillId="6" borderId="1" xfId="0" applyFont="1" applyFill="1" applyBorder="1" applyAlignment="1">
      <alignment vertical="center"/>
    </xf>
    <xf numFmtId="0" fontId="4" fillId="6" borderId="2" xfId="0" applyFont="1" applyFill="1" applyBorder="1" applyAlignment="1">
      <alignment vertical="center"/>
    </xf>
    <xf numFmtId="164" fontId="7" fillId="0" borderId="12" xfId="0" applyNumberFormat="1" applyFont="1" applyBorder="1" applyAlignment="1">
      <alignment vertical="center"/>
    </xf>
    <xf numFmtId="164" fontId="7" fillId="0" borderId="13" xfId="0" applyNumberFormat="1" applyFont="1" applyBorder="1" applyAlignment="1">
      <alignment vertical="center"/>
    </xf>
    <xf numFmtId="164" fontId="7" fillId="0" borderId="26" xfId="0" applyNumberFormat="1" applyFont="1" applyBorder="1" applyAlignment="1">
      <alignment vertical="center"/>
    </xf>
    <xf numFmtId="164" fontId="7" fillId="0" borderId="33" xfId="0" applyNumberFormat="1" applyFont="1" applyBorder="1" applyAlignment="1">
      <alignment vertical="center"/>
    </xf>
    <xf numFmtId="164" fontId="7" fillId="0" borderId="14" xfId="0" applyNumberFormat="1" applyFont="1" applyBorder="1" applyAlignment="1">
      <alignment vertical="center"/>
    </xf>
    <xf numFmtId="164" fontId="7" fillId="0" borderId="15" xfId="0" applyNumberFormat="1" applyFont="1" applyBorder="1" applyAlignment="1">
      <alignment vertical="center"/>
    </xf>
    <xf numFmtId="164" fontId="7" fillId="0" borderId="16" xfId="0" applyNumberFormat="1" applyFont="1" applyBorder="1" applyAlignment="1">
      <alignment vertical="center"/>
    </xf>
    <xf numFmtId="3" fontId="1" fillId="0" borderId="37" xfId="0" applyNumberFormat="1" applyFont="1" applyBorder="1" applyAlignment="1">
      <alignment vertical="center"/>
    </xf>
    <xf numFmtId="164" fontId="7" fillId="0" borderId="35" xfId="0" applyNumberFormat="1" applyFont="1" applyBorder="1" applyAlignment="1">
      <alignment vertical="center"/>
    </xf>
    <xf numFmtId="164" fontId="7" fillId="0" borderId="36" xfId="0" applyNumberFormat="1" applyFont="1" applyBorder="1" applyAlignment="1">
      <alignment vertical="center"/>
    </xf>
    <xf numFmtId="164" fontId="7" fillId="0" borderId="38" xfId="0" applyNumberFormat="1" applyFont="1" applyBorder="1" applyAlignment="1">
      <alignment vertical="center"/>
    </xf>
    <xf numFmtId="3" fontId="4" fillId="6" borderId="20" xfId="0" applyNumberFormat="1" applyFont="1" applyFill="1" applyBorder="1" applyAlignment="1">
      <alignment horizontal="right" vertical="center"/>
    </xf>
    <xf numFmtId="168" fontId="1" fillId="0" borderId="4" xfId="0" applyNumberFormat="1" applyFont="1" applyBorder="1" applyAlignment="1">
      <alignment vertical="center"/>
    </xf>
    <xf numFmtId="168" fontId="1" fillId="11" borderId="15" xfId="0" applyNumberFormat="1" applyFont="1" applyFill="1" applyBorder="1" applyAlignment="1">
      <alignment vertical="center"/>
    </xf>
    <xf numFmtId="168" fontId="7" fillId="0" borderId="14" xfId="0" applyNumberFormat="1" applyFont="1" applyBorder="1" applyAlignment="1">
      <alignment vertical="center"/>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0" fillId="0" borderId="0" xfId="0" applyNumberFormat="1" applyAlignment="1">
      <alignment vertical="center"/>
    </xf>
    <xf numFmtId="168" fontId="6" fillId="0" borderId="0" xfId="0" applyNumberFormat="1" applyFont="1" applyAlignment="1">
      <alignment vertical="center"/>
    </xf>
    <xf numFmtId="168" fontId="1" fillId="8" borderId="15" xfId="0" applyNumberFormat="1" applyFont="1" applyFill="1" applyBorder="1" applyAlignment="1">
      <alignment vertical="center"/>
    </xf>
    <xf numFmtId="164" fontId="1" fillId="8" borderId="39" xfId="0" applyNumberFormat="1" applyFont="1" applyFill="1" applyBorder="1" applyAlignment="1">
      <alignment vertical="center"/>
    </xf>
    <xf numFmtId="0" fontId="13" fillId="0" borderId="0" xfId="0" applyFont="1" applyAlignment="1">
      <alignment vertical="top" wrapText="1"/>
    </xf>
    <xf numFmtId="164" fontId="13" fillId="0" borderId="0" xfId="0" applyNumberFormat="1" applyFont="1" applyAlignment="1">
      <alignment horizontal="center"/>
    </xf>
    <xf numFmtId="167" fontId="13" fillId="4" borderId="28" xfId="0" applyNumberFormat="1" applyFont="1" applyFill="1" applyBorder="1"/>
    <xf numFmtId="167" fontId="13" fillId="0" borderId="0" xfId="0" applyNumberFormat="1" applyFont="1" applyAlignment="1">
      <alignment horizontal="center"/>
    </xf>
    <xf numFmtId="0" fontId="12" fillId="0" borderId="0" xfId="0" applyFont="1" applyAlignment="1">
      <alignment horizontal="right" vertical="top" wrapText="1"/>
    </xf>
    <xf numFmtId="164" fontId="12" fillId="0" borderId="0" xfId="0" applyNumberFormat="1" applyFont="1" applyAlignment="1">
      <alignment horizontal="center"/>
    </xf>
    <xf numFmtId="164" fontId="12" fillId="12" borderId="0" xfId="0" applyNumberFormat="1" applyFont="1" applyFill="1"/>
    <xf numFmtId="167" fontId="12" fillId="12" borderId="0" xfId="0" applyNumberFormat="1" applyFont="1" applyFill="1"/>
    <xf numFmtId="0" fontId="13" fillId="0" borderId="0" xfId="0" applyFont="1" applyAlignment="1">
      <alignment horizontal="center" vertical="center"/>
    </xf>
    <xf numFmtId="164" fontId="13" fillId="0" borderId="0" xfId="0" applyNumberFormat="1" applyFont="1" applyAlignment="1">
      <alignment horizontal="center" vertical="center"/>
    </xf>
    <xf numFmtId="164" fontId="13" fillId="0" borderId="0" xfId="0" applyNumberFormat="1" applyFont="1" applyAlignment="1">
      <alignment horizontal="left" vertical="center" wrapText="1"/>
    </xf>
    <xf numFmtId="0" fontId="17" fillId="0" borderId="0" xfId="0" applyFont="1"/>
    <xf numFmtId="164" fontId="5" fillId="0" borderId="0" xfId="0" applyNumberFormat="1" applyFont="1"/>
    <xf numFmtId="0" fontId="21" fillId="0" borderId="0" xfId="0" applyFont="1"/>
    <xf numFmtId="3" fontId="1" fillId="0" borderId="4" xfId="0" applyNumberFormat="1" applyFont="1" applyBorder="1" applyAlignment="1">
      <alignment vertical="top"/>
    </xf>
    <xf numFmtId="3" fontId="12" fillId="3" borderId="10" xfId="0" applyNumberFormat="1" applyFont="1" applyFill="1" applyBorder="1" applyAlignment="1">
      <alignment horizontal="center" wrapText="1"/>
    </xf>
    <xf numFmtId="164" fontId="13" fillId="0" borderId="0" xfId="0" applyNumberFormat="1" applyFont="1" applyAlignment="1">
      <alignment horizontal="left" vertical="center" wrapText="1"/>
    </xf>
    <xf numFmtId="0" fontId="15" fillId="0" borderId="0" xfId="0" applyFont="1" applyAlignment="1">
      <alignment horizontal="right"/>
    </xf>
    <xf numFmtId="0" fontId="22" fillId="0" borderId="0" xfId="0" applyFont="1"/>
    <xf numFmtId="0" fontId="15" fillId="0" borderId="27" xfId="0" applyFont="1" applyBorder="1"/>
    <xf numFmtId="0" fontId="23" fillId="3" borderId="0" xfId="0" applyFont="1" applyFill="1"/>
    <xf numFmtId="0" fontId="6" fillId="3" borderId="0" xfId="0" applyFont="1" applyFill="1" applyAlignment="1">
      <alignment vertical="top"/>
    </xf>
    <xf numFmtId="0" fontId="6" fillId="0" borderId="0" xfId="0" applyFont="1"/>
    <xf numFmtId="3" fontId="24" fillId="3" borderId="0" xfId="0" applyNumberFormat="1" applyFont="1" applyFill="1" applyAlignment="1">
      <alignment vertical="top"/>
    </xf>
    <xf numFmtId="0" fontId="23"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2" borderId="0" xfId="0" applyFont="1" applyFill="1" applyAlignment="1">
      <alignment vertical="top" wrapText="1"/>
    </xf>
    <xf numFmtId="0" fontId="6" fillId="3" borderId="0" xfId="0" applyFont="1" applyFill="1" applyAlignment="1">
      <alignment vertical="top" wrapText="1"/>
    </xf>
    <xf numFmtId="0" fontId="25"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distributed" wrapText="1"/>
    </xf>
    <xf numFmtId="0" fontId="25" fillId="3" borderId="0" xfId="0" applyFont="1" applyFill="1"/>
    <xf numFmtId="0" fontId="21" fillId="3" borderId="0" xfId="0" applyFont="1" applyFill="1" applyAlignment="1">
      <alignment vertical="top"/>
    </xf>
    <xf numFmtId="0" fontId="25" fillId="0" borderId="27" xfId="0" applyFont="1" applyBorder="1"/>
    <xf numFmtId="0" fontId="25" fillId="0" borderId="27" xfId="0" applyFont="1" applyBorder="1" applyAlignment="1">
      <alignment vertical="top" wrapText="1"/>
    </xf>
    <xf numFmtId="3" fontId="6" fillId="0" borderId="0" xfId="0" applyNumberFormat="1" applyFont="1"/>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E682"/>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25FB4-9712-49DE-9374-BCA1FD668B47}">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161" customWidth="1"/>
    <col min="2" max="2" width="14.7265625" style="161" customWidth="1"/>
    <col min="3" max="3" width="70.7265625" style="161" customWidth="1"/>
    <col min="4" max="16384" width="12.7265625" style="161"/>
  </cols>
  <sheetData>
    <row r="1" spans="2:3" s="1" customFormat="1" ht="15.5" x14ac:dyDescent="0.35">
      <c r="C1" s="156"/>
    </row>
    <row r="2" spans="2:3" s="1" customFormat="1" ht="15.5" x14ac:dyDescent="0.35">
      <c r="B2" s="157" t="s">
        <v>167</v>
      </c>
      <c r="C2" s="27"/>
    </row>
    <row r="3" spans="2:3" s="1" customFormat="1" ht="18" x14ac:dyDescent="0.4">
      <c r="B3" s="4" t="s">
        <v>240</v>
      </c>
      <c r="C3" s="27"/>
    </row>
    <row r="4" spans="2:3" s="1" customFormat="1" ht="15.5" x14ac:dyDescent="0.35">
      <c r="B4" s="157" t="s">
        <v>254</v>
      </c>
      <c r="C4" s="27"/>
    </row>
    <row r="5" spans="2:3" s="1" customFormat="1" ht="16" thickBot="1" x14ac:dyDescent="0.4">
      <c r="B5" s="158"/>
      <c r="C5" s="158"/>
    </row>
    <row r="7" spans="2:3" x14ac:dyDescent="0.3">
      <c r="B7" s="159"/>
      <c r="C7" s="160"/>
    </row>
    <row r="8" spans="2:3" ht="25" x14ac:dyDescent="0.3">
      <c r="B8" s="159" t="s">
        <v>95</v>
      </c>
      <c r="C8" s="162" t="s">
        <v>241</v>
      </c>
    </row>
    <row r="9" spans="2:3" x14ac:dyDescent="0.3">
      <c r="B9" s="159"/>
      <c r="C9" s="160"/>
    </row>
    <row r="10" spans="2:3" x14ac:dyDescent="0.3">
      <c r="B10" s="163"/>
      <c r="C10" s="164"/>
    </row>
    <row r="11" spans="2:3" x14ac:dyDescent="0.3">
      <c r="B11" s="163"/>
      <c r="C11" s="164"/>
    </row>
    <row r="12" spans="2:3" ht="28" x14ac:dyDescent="0.3">
      <c r="B12" s="163" t="s">
        <v>242</v>
      </c>
      <c r="C12" s="165" t="s">
        <v>243</v>
      </c>
    </row>
    <row r="13" spans="2:3" ht="56" x14ac:dyDescent="0.3">
      <c r="B13" s="163"/>
      <c r="C13" s="165" t="s">
        <v>244</v>
      </c>
    </row>
    <row r="14" spans="2:3" ht="42" x14ac:dyDescent="0.3">
      <c r="B14" s="163" t="s">
        <v>245</v>
      </c>
      <c r="C14" s="164" t="s">
        <v>246</v>
      </c>
    </row>
    <row r="15" spans="2:3" ht="42" x14ac:dyDescent="0.3">
      <c r="B15" s="163" t="s">
        <v>247</v>
      </c>
      <c r="C15" s="166" t="s">
        <v>248</v>
      </c>
    </row>
    <row r="16" spans="2:3" ht="42" x14ac:dyDescent="0.3">
      <c r="B16" s="163"/>
      <c r="C16" s="167" t="s">
        <v>249</v>
      </c>
    </row>
    <row r="17" spans="2:3" s="1" customFormat="1" ht="16" thickBot="1" x14ac:dyDescent="0.4">
      <c r="B17" s="158"/>
      <c r="C17" s="158"/>
    </row>
    <row r="18" spans="2:3" s="152" customFormat="1" ht="11.5" x14ac:dyDescent="0.25"/>
    <row r="19" spans="2:3" s="152" customFormat="1" ht="34.5" x14ac:dyDescent="0.25">
      <c r="B19" s="168" t="s">
        <v>250</v>
      </c>
      <c r="C19" s="169" t="s">
        <v>251</v>
      </c>
    </row>
    <row r="20" spans="2:3" s="152" customFormat="1" ht="126.5" x14ac:dyDescent="0.25">
      <c r="B20" s="168" t="s">
        <v>252</v>
      </c>
      <c r="C20" s="170" t="s">
        <v>253</v>
      </c>
    </row>
    <row r="21" spans="2:3" s="152" customFormat="1" ht="11.5" x14ac:dyDescent="0.25">
      <c r="B21" s="171"/>
      <c r="C21" s="172"/>
    </row>
    <row r="22" spans="2:3" s="152" customFormat="1" ht="12" thickBot="1" x14ac:dyDescent="0.3">
      <c r="B22" s="173"/>
      <c r="C22" s="174"/>
    </row>
    <row r="187" spans="1:9" s="175" customFormat="1" ht="15.5" x14ac:dyDescent="0.35">
      <c r="A187" s="161"/>
      <c r="B187" s="161"/>
      <c r="C187" s="34"/>
      <c r="D187" s="161"/>
      <c r="E187" s="161"/>
      <c r="F187" s="161"/>
      <c r="G187" s="161"/>
      <c r="H187" s="161"/>
      <c r="I187" s="161"/>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3" width="10.6328125" style="79" customWidth="1"/>
    <col min="4" max="4" width="8.6328125" style="79" customWidth="1"/>
    <col min="5" max="5" width="10.6328125" style="79" customWidth="1"/>
    <col min="6" max="6" width="8.6328125" style="79" customWidth="1"/>
    <col min="7" max="7" width="10.6328125" style="79" customWidth="1"/>
    <col min="8" max="8" width="8.6328125" style="79" customWidth="1"/>
    <col min="9" max="9" width="10.6328125" style="79" customWidth="1"/>
    <col min="10" max="10" width="8.6328125" style="79" customWidth="1"/>
    <col min="11" max="11" width="10.6328125" style="79" customWidth="1"/>
    <col min="12" max="12" width="8.6328125" style="79" customWidth="1"/>
    <col min="13" max="13" width="10.6328125" style="79" customWidth="1"/>
    <col min="14" max="14" width="8.6328125" style="79" customWidth="1"/>
    <col min="15" max="15" width="10.6328125" style="79" customWidth="1"/>
    <col min="16" max="16" width="8.6328125" style="79" customWidth="1"/>
    <col min="17" max="17" width="10.6328125" style="79" customWidth="1"/>
    <col min="18" max="18" width="8.6328125" style="79" customWidth="1"/>
    <col min="19" max="19" width="10.6328125" style="79" customWidth="1"/>
    <col min="20" max="20" width="8.6328125" style="79" customWidth="1"/>
    <col min="21" max="21" width="10.6328125" style="79" customWidth="1"/>
    <col min="22" max="23" width="8.6328125" style="79" customWidth="1"/>
    <col min="24" max="24" width="10.6328125" style="79" customWidth="1"/>
    <col min="25" max="26" width="8.6328125" style="79" customWidth="1"/>
    <col min="27" max="27" width="10.6328125" style="79" customWidth="1"/>
    <col min="28" max="29" width="8.6328125" style="79" customWidth="1"/>
    <col min="30" max="30" width="10.6328125" style="79" customWidth="1"/>
    <col min="31" max="32" width="8.6328125" style="79" customWidth="1"/>
    <col min="33" max="33" width="10.6328125" style="79" customWidth="1"/>
    <col min="34" max="38" width="12.6328125" style="74"/>
    <col min="39" max="16384" width="12.6328125" style="75"/>
  </cols>
  <sheetData>
    <row r="1" spans="1:38"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8"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8" x14ac:dyDescent="0.35">
      <c r="A3" s="78" t="str">
        <f>'Employment Totals'!$A$3</f>
        <v>2023-24</v>
      </c>
    </row>
    <row r="4" spans="1:38" ht="15" customHeight="1" x14ac:dyDescent="0.35">
      <c r="A4" s="111"/>
      <c r="B4" s="82" t="s">
        <v>166</v>
      </c>
      <c r="C4" s="82"/>
      <c r="D4" s="112" t="s">
        <v>153</v>
      </c>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4" t="s">
        <v>146</v>
      </c>
    </row>
    <row r="5" spans="1:38" s="85" customFormat="1" ht="14" customHeight="1" x14ac:dyDescent="0.35">
      <c r="A5" s="84"/>
      <c r="B5" s="42"/>
      <c r="C5" s="43"/>
      <c r="D5" s="41"/>
      <c r="E5" s="42"/>
      <c r="F5" s="42"/>
      <c r="G5" s="42"/>
      <c r="H5" s="42"/>
      <c r="I5" s="43"/>
      <c r="J5" s="42"/>
      <c r="K5" s="43"/>
      <c r="L5" s="42"/>
      <c r="M5" s="43"/>
      <c r="N5" s="42"/>
      <c r="O5" s="43"/>
      <c r="P5" s="42"/>
      <c r="Q5" s="43"/>
      <c r="R5" s="42"/>
      <c r="S5" s="43"/>
      <c r="T5" s="42"/>
      <c r="U5" s="43"/>
      <c r="V5" s="42"/>
      <c r="W5" s="42"/>
      <c r="X5" s="43"/>
      <c r="Y5" s="42"/>
      <c r="Z5" s="42"/>
      <c r="AA5" s="43"/>
      <c r="AB5" s="42"/>
      <c r="AC5" s="42"/>
      <c r="AD5" s="43"/>
      <c r="AE5" s="42"/>
      <c r="AF5" s="42"/>
      <c r="AG5" s="53"/>
    </row>
    <row r="6" spans="1:38" ht="14" customHeight="1" x14ac:dyDescent="0.35">
      <c r="A6" s="115"/>
      <c r="B6" s="51"/>
      <c r="C6" s="35"/>
      <c r="D6" s="54">
        <v>23050</v>
      </c>
      <c r="E6" s="52"/>
      <c r="F6" s="54">
        <v>23100</v>
      </c>
      <c r="G6" s="52"/>
      <c r="H6" s="54">
        <v>23110</v>
      </c>
      <c r="I6" s="52"/>
      <c r="J6" s="54">
        <v>23135</v>
      </c>
      <c r="K6" s="52"/>
      <c r="L6" s="54">
        <v>23150</v>
      </c>
      <c r="M6" s="52"/>
      <c r="N6" s="54">
        <v>23200</v>
      </c>
      <c r="O6" s="52"/>
      <c r="P6" s="54">
        <v>23250</v>
      </c>
      <c r="Q6" s="52"/>
      <c r="R6" s="54">
        <v>23300</v>
      </c>
      <c r="S6" s="52"/>
      <c r="T6" s="54">
        <v>23350</v>
      </c>
      <c r="U6" s="52"/>
      <c r="V6" s="54">
        <v>23600</v>
      </c>
      <c r="W6" s="59"/>
      <c r="X6" s="52"/>
      <c r="Y6" s="54">
        <v>23605</v>
      </c>
      <c r="Z6" s="59"/>
      <c r="AA6" s="52"/>
      <c r="AB6" s="54">
        <v>23610</v>
      </c>
      <c r="AC6" s="59"/>
      <c r="AD6" s="52"/>
      <c r="AE6" s="54">
        <v>23615</v>
      </c>
      <c r="AF6" s="59"/>
      <c r="AG6" s="36"/>
      <c r="AH6" s="75"/>
      <c r="AI6" s="75"/>
      <c r="AJ6" s="75"/>
      <c r="AK6" s="75"/>
      <c r="AL6" s="75"/>
    </row>
    <row r="7" spans="1:38" s="88" customFormat="1" ht="20" customHeight="1" x14ac:dyDescent="0.35">
      <c r="A7" s="116"/>
      <c r="B7" s="49" t="s">
        <v>99</v>
      </c>
      <c r="C7" s="38" t="s">
        <v>149</v>
      </c>
      <c r="D7" s="55" t="s">
        <v>80</v>
      </c>
      <c r="E7" s="57"/>
      <c r="F7" s="55" t="s">
        <v>83</v>
      </c>
      <c r="G7" s="57"/>
      <c r="H7" s="55" t="s">
        <v>84</v>
      </c>
      <c r="I7" s="57"/>
      <c r="J7" s="55" t="s">
        <v>85</v>
      </c>
      <c r="K7" s="57"/>
      <c r="L7" s="55" t="s">
        <v>86</v>
      </c>
      <c r="M7" s="57"/>
      <c r="N7" s="55" t="s">
        <v>87</v>
      </c>
      <c r="O7" s="57"/>
      <c r="P7" s="55" t="s">
        <v>88</v>
      </c>
      <c r="Q7" s="57"/>
      <c r="R7" s="55" t="s">
        <v>89</v>
      </c>
      <c r="S7" s="57"/>
      <c r="T7" s="55" t="s">
        <v>90</v>
      </c>
      <c r="U7" s="57"/>
      <c r="V7" s="55" t="s">
        <v>91</v>
      </c>
      <c r="W7" s="60"/>
      <c r="X7" s="57"/>
      <c r="Y7" s="55" t="s">
        <v>92</v>
      </c>
      <c r="Z7" s="60"/>
      <c r="AA7" s="57"/>
      <c r="AB7" s="55" t="s">
        <v>93</v>
      </c>
      <c r="AC7" s="60"/>
      <c r="AD7" s="57"/>
      <c r="AE7" s="55" t="s">
        <v>94</v>
      </c>
      <c r="AF7" s="60"/>
      <c r="AG7" s="58"/>
    </row>
    <row r="8" spans="1:38" ht="14" customHeight="1" x14ac:dyDescent="0.35">
      <c r="A8" s="117"/>
      <c r="B8" s="50" t="s">
        <v>103</v>
      </c>
      <c r="C8" s="40" t="s">
        <v>103</v>
      </c>
      <c r="D8" s="50" t="s">
        <v>99</v>
      </c>
      <c r="E8" s="48" t="s">
        <v>149</v>
      </c>
      <c r="F8" s="50" t="s">
        <v>99</v>
      </c>
      <c r="G8" s="48" t="s">
        <v>149</v>
      </c>
      <c r="H8" s="50" t="s">
        <v>99</v>
      </c>
      <c r="I8" s="48" t="s">
        <v>149</v>
      </c>
      <c r="J8" s="50" t="s">
        <v>99</v>
      </c>
      <c r="K8" s="48" t="s">
        <v>149</v>
      </c>
      <c r="L8" s="50" t="s">
        <v>99</v>
      </c>
      <c r="M8" s="48" t="s">
        <v>149</v>
      </c>
      <c r="N8" s="50" t="s">
        <v>99</v>
      </c>
      <c r="O8" s="48" t="s">
        <v>149</v>
      </c>
      <c r="P8" s="50" t="s">
        <v>99</v>
      </c>
      <c r="Q8" s="48" t="s">
        <v>149</v>
      </c>
      <c r="R8" s="50" t="s">
        <v>99</v>
      </c>
      <c r="S8" s="48" t="s">
        <v>149</v>
      </c>
      <c r="T8" s="50" t="s">
        <v>99</v>
      </c>
      <c r="U8" s="48" t="s">
        <v>149</v>
      </c>
      <c r="V8" s="50"/>
      <c r="W8" s="40" t="s">
        <v>99</v>
      </c>
      <c r="X8" s="48" t="s">
        <v>149</v>
      </c>
      <c r="Y8" s="50"/>
      <c r="Z8" s="40" t="s">
        <v>99</v>
      </c>
      <c r="AA8" s="48" t="s">
        <v>149</v>
      </c>
      <c r="AB8" s="50"/>
      <c r="AC8" s="40" t="s">
        <v>99</v>
      </c>
      <c r="AD8" s="48" t="s">
        <v>149</v>
      </c>
      <c r="AE8" s="50"/>
      <c r="AF8" s="40" t="s">
        <v>99</v>
      </c>
      <c r="AG8" s="39" t="s">
        <v>149</v>
      </c>
    </row>
    <row r="9" spans="1:38" x14ac:dyDescent="0.35">
      <c r="A9" s="90"/>
      <c r="B9" s="93"/>
      <c r="C9" s="93"/>
      <c r="D9" s="118"/>
      <c r="E9" s="119"/>
      <c r="F9" s="119"/>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1"/>
    </row>
    <row r="10" spans="1:38" x14ac:dyDescent="0.35">
      <c r="A10" s="95" t="s">
        <v>0</v>
      </c>
      <c r="B10" s="97">
        <v>28.23</v>
      </c>
      <c r="C10" s="97">
        <v>38.14</v>
      </c>
      <c r="D10" s="122">
        <v>5.85</v>
      </c>
      <c r="E10" s="123">
        <v>7.3999999999999995</v>
      </c>
      <c r="F10" s="123">
        <v>1.02</v>
      </c>
      <c r="G10" s="123">
        <v>2.3000000000000003</v>
      </c>
      <c r="H10" s="123">
        <v>0</v>
      </c>
      <c r="I10" s="123">
        <v>0</v>
      </c>
      <c r="J10" s="123">
        <v>4.2</v>
      </c>
      <c r="K10" s="123">
        <v>4</v>
      </c>
      <c r="L10" s="123">
        <v>0</v>
      </c>
      <c r="M10" s="123">
        <v>0.44</v>
      </c>
      <c r="N10" s="123">
        <v>5.25</v>
      </c>
      <c r="O10" s="123">
        <v>6</v>
      </c>
      <c r="P10" s="123">
        <v>0</v>
      </c>
      <c r="Q10" s="123">
        <v>1</v>
      </c>
      <c r="R10" s="123">
        <v>6.839999999999999</v>
      </c>
      <c r="S10" s="123">
        <v>10.200000000000001</v>
      </c>
      <c r="T10" s="123">
        <v>5.07</v>
      </c>
      <c r="U10" s="123">
        <v>6.8</v>
      </c>
      <c r="V10" s="123">
        <v>0</v>
      </c>
      <c r="W10" s="123">
        <v>0</v>
      </c>
      <c r="X10" s="123">
        <v>0</v>
      </c>
      <c r="Y10" s="123">
        <v>0</v>
      </c>
      <c r="Z10" s="123">
        <v>0</v>
      </c>
      <c r="AA10" s="123">
        <v>0</v>
      </c>
      <c r="AB10" s="123">
        <v>0</v>
      </c>
      <c r="AC10" s="123">
        <v>0</v>
      </c>
      <c r="AD10" s="123">
        <v>0</v>
      </c>
      <c r="AE10" s="123">
        <v>0</v>
      </c>
      <c r="AF10" s="123">
        <v>0</v>
      </c>
      <c r="AG10" s="124">
        <v>0</v>
      </c>
    </row>
    <row r="11" spans="1:38" x14ac:dyDescent="0.35">
      <c r="A11" s="95" t="s">
        <v>1</v>
      </c>
      <c r="B11" s="97">
        <v>14.3</v>
      </c>
      <c r="C11" s="97">
        <v>16.600000000000001</v>
      </c>
      <c r="D11" s="122">
        <v>4</v>
      </c>
      <c r="E11" s="123">
        <v>7.2</v>
      </c>
      <c r="F11" s="123">
        <v>0</v>
      </c>
      <c r="G11" s="123">
        <v>0</v>
      </c>
      <c r="H11" s="123">
        <v>0</v>
      </c>
      <c r="I11" s="123">
        <v>0</v>
      </c>
      <c r="J11" s="123">
        <v>3.7</v>
      </c>
      <c r="K11" s="123">
        <v>3.3</v>
      </c>
      <c r="L11" s="123">
        <v>0.2</v>
      </c>
      <c r="M11" s="123">
        <v>0.5</v>
      </c>
      <c r="N11" s="123">
        <v>0.2</v>
      </c>
      <c r="O11" s="123">
        <v>0</v>
      </c>
      <c r="P11" s="123">
        <v>0</v>
      </c>
      <c r="Q11" s="123">
        <v>0</v>
      </c>
      <c r="R11" s="123">
        <v>1.5</v>
      </c>
      <c r="S11" s="123">
        <v>2.6</v>
      </c>
      <c r="T11" s="123">
        <v>4.7</v>
      </c>
      <c r="U11" s="123">
        <v>3</v>
      </c>
      <c r="V11" s="123">
        <v>0</v>
      </c>
      <c r="W11" s="123">
        <v>0</v>
      </c>
      <c r="X11" s="123">
        <v>0</v>
      </c>
      <c r="Y11" s="123">
        <v>0</v>
      </c>
      <c r="Z11" s="123">
        <v>0</v>
      </c>
      <c r="AA11" s="123">
        <v>0</v>
      </c>
      <c r="AB11" s="123">
        <v>0</v>
      </c>
      <c r="AC11" s="123">
        <v>0</v>
      </c>
      <c r="AD11" s="123">
        <v>0</v>
      </c>
      <c r="AE11" s="123">
        <v>0</v>
      </c>
      <c r="AF11" s="123">
        <v>0</v>
      </c>
      <c r="AG11" s="124">
        <v>0</v>
      </c>
    </row>
    <row r="12" spans="1:38" x14ac:dyDescent="0.35">
      <c r="A12" s="95" t="s">
        <v>2</v>
      </c>
      <c r="B12" s="97">
        <v>89.58</v>
      </c>
      <c r="C12" s="97">
        <v>124.58</v>
      </c>
      <c r="D12" s="122">
        <v>17.18</v>
      </c>
      <c r="E12" s="123">
        <v>27.79</v>
      </c>
      <c r="F12" s="123">
        <v>9.6199999999999992</v>
      </c>
      <c r="G12" s="123">
        <v>25.18</v>
      </c>
      <c r="H12" s="123">
        <v>3</v>
      </c>
      <c r="I12" s="123">
        <v>0.79</v>
      </c>
      <c r="J12" s="123">
        <v>21.89</v>
      </c>
      <c r="K12" s="123">
        <v>16.809999999999999</v>
      </c>
      <c r="L12" s="123">
        <v>4</v>
      </c>
      <c r="M12" s="123">
        <v>3</v>
      </c>
      <c r="N12" s="123">
        <v>0.89</v>
      </c>
      <c r="O12" s="123">
        <v>8.1199999999999992</v>
      </c>
      <c r="P12" s="123">
        <v>3</v>
      </c>
      <c r="Q12" s="123">
        <v>3</v>
      </c>
      <c r="R12" s="123">
        <v>13</v>
      </c>
      <c r="S12" s="123">
        <v>17.89</v>
      </c>
      <c r="T12" s="123">
        <v>17</v>
      </c>
      <c r="U12" s="123">
        <v>22</v>
      </c>
      <c r="V12" s="123">
        <v>0</v>
      </c>
      <c r="W12" s="123">
        <v>0</v>
      </c>
      <c r="X12" s="123">
        <v>0</v>
      </c>
      <c r="Y12" s="123">
        <v>0</v>
      </c>
      <c r="Z12" s="123">
        <v>0</v>
      </c>
      <c r="AA12" s="123">
        <v>0</v>
      </c>
      <c r="AB12" s="123">
        <v>0</v>
      </c>
      <c r="AC12" s="123">
        <v>0</v>
      </c>
      <c r="AD12" s="123">
        <v>0</v>
      </c>
      <c r="AE12" s="123">
        <v>0</v>
      </c>
      <c r="AF12" s="123">
        <v>0</v>
      </c>
      <c r="AG12" s="124">
        <v>0</v>
      </c>
    </row>
    <row r="13" spans="1:38" x14ac:dyDescent="0.35">
      <c r="A13" s="95" t="s">
        <v>3</v>
      </c>
      <c r="B13" s="97">
        <v>122.91578947368419</v>
      </c>
      <c r="C13" s="97">
        <v>108.2855263157895</v>
      </c>
      <c r="D13" s="122">
        <v>14.657894736842106</v>
      </c>
      <c r="E13" s="123">
        <v>8.1999999999999993</v>
      </c>
      <c r="F13" s="123">
        <v>16.18684210526316</v>
      </c>
      <c r="G13" s="123">
        <v>21.490789473684217</v>
      </c>
      <c r="H13" s="123">
        <v>5.7184210526315784</v>
      </c>
      <c r="I13" s="123">
        <v>2.6552631578947365</v>
      </c>
      <c r="J13" s="123">
        <v>21.878947368421038</v>
      </c>
      <c r="K13" s="123">
        <v>22.635526315789487</v>
      </c>
      <c r="L13" s="123">
        <v>13</v>
      </c>
      <c r="M13" s="123">
        <v>3</v>
      </c>
      <c r="N13" s="123">
        <v>10.842105263157897</v>
      </c>
      <c r="O13" s="123">
        <v>4.5723684210526319</v>
      </c>
      <c r="P13" s="123">
        <v>3.8421052631578947</v>
      </c>
      <c r="Q13" s="123">
        <v>5.4421052631578952</v>
      </c>
      <c r="R13" s="123">
        <v>28.789473684210524</v>
      </c>
      <c r="S13" s="123">
        <v>28.289473684210527</v>
      </c>
      <c r="T13" s="123">
        <v>8</v>
      </c>
      <c r="U13" s="123">
        <v>12</v>
      </c>
      <c r="V13" s="123">
        <v>0</v>
      </c>
      <c r="W13" s="123">
        <v>0</v>
      </c>
      <c r="X13" s="123">
        <v>0</v>
      </c>
      <c r="Y13" s="123">
        <v>0</v>
      </c>
      <c r="Z13" s="123">
        <v>0</v>
      </c>
      <c r="AA13" s="123">
        <v>0</v>
      </c>
      <c r="AB13" s="123">
        <v>0</v>
      </c>
      <c r="AC13" s="123">
        <v>0</v>
      </c>
      <c r="AD13" s="123">
        <v>0</v>
      </c>
      <c r="AE13" s="123">
        <v>0</v>
      </c>
      <c r="AF13" s="123">
        <v>0</v>
      </c>
      <c r="AG13" s="124">
        <v>0</v>
      </c>
    </row>
    <row r="14" spans="1:38" x14ac:dyDescent="0.35">
      <c r="A14" s="95" t="s">
        <v>4</v>
      </c>
      <c r="B14" s="97">
        <v>53.05</v>
      </c>
      <c r="C14" s="97">
        <v>57.22</v>
      </c>
      <c r="D14" s="122">
        <v>21.11</v>
      </c>
      <c r="E14" s="123">
        <v>19.52</v>
      </c>
      <c r="F14" s="123">
        <v>0</v>
      </c>
      <c r="G14" s="123">
        <v>0</v>
      </c>
      <c r="H14" s="123">
        <v>0</v>
      </c>
      <c r="I14" s="123">
        <v>0</v>
      </c>
      <c r="J14" s="123">
        <v>8.94</v>
      </c>
      <c r="K14" s="123">
        <v>14.9</v>
      </c>
      <c r="L14" s="123">
        <v>1</v>
      </c>
      <c r="M14" s="123">
        <v>2.4</v>
      </c>
      <c r="N14" s="123">
        <v>0</v>
      </c>
      <c r="O14" s="123">
        <v>0</v>
      </c>
      <c r="P14" s="123">
        <v>1</v>
      </c>
      <c r="Q14" s="123">
        <v>3</v>
      </c>
      <c r="R14" s="123">
        <v>13</v>
      </c>
      <c r="S14" s="123">
        <v>10</v>
      </c>
      <c r="T14" s="123">
        <v>8</v>
      </c>
      <c r="U14" s="123">
        <v>7.4</v>
      </c>
      <c r="V14" s="123">
        <v>0</v>
      </c>
      <c r="W14" s="123">
        <v>0</v>
      </c>
      <c r="X14" s="123">
        <v>0</v>
      </c>
      <c r="Y14" s="123">
        <v>0</v>
      </c>
      <c r="Z14" s="123">
        <v>0</v>
      </c>
      <c r="AA14" s="123">
        <v>0</v>
      </c>
      <c r="AB14" s="123">
        <v>0</v>
      </c>
      <c r="AC14" s="123">
        <v>0</v>
      </c>
      <c r="AD14" s="123">
        <v>0</v>
      </c>
      <c r="AE14" s="123">
        <v>0</v>
      </c>
      <c r="AF14" s="123">
        <v>0</v>
      </c>
      <c r="AG14" s="124">
        <v>0</v>
      </c>
    </row>
    <row r="15" spans="1:38" x14ac:dyDescent="0.35">
      <c r="A15" s="95" t="s">
        <v>5</v>
      </c>
      <c r="B15" s="97">
        <v>46</v>
      </c>
      <c r="C15" s="97">
        <v>68</v>
      </c>
      <c r="D15" s="122">
        <v>15</v>
      </c>
      <c r="E15" s="123">
        <v>32</v>
      </c>
      <c r="F15" s="123">
        <v>2</v>
      </c>
      <c r="G15" s="123">
        <v>3</v>
      </c>
      <c r="H15" s="123">
        <v>0</v>
      </c>
      <c r="I15" s="123">
        <v>0</v>
      </c>
      <c r="J15" s="123">
        <v>8</v>
      </c>
      <c r="K15" s="123">
        <v>11</v>
      </c>
      <c r="L15" s="123">
        <v>0</v>
      </c>
      <c r="M15" s="123">
        <v>0</v>
      </c>
      <c r="N15" s="123">
        <v>1</v>
      </c>
      <c r="O15" s="123">
        <v>1</v>
      </c>
      <c r="P15" s="123">
        <v>5</v>
      </c>
      <c r="Q15" s="123">
        <v>9</v>
      </c>
      <c r="R15" s="123">
        <v>12</v>
      </c>
      <c r="S15" s="123">
        <v>7</v>
      </c>
      <c r="T15" s="123">
        <v>3</v>
      </c>
      <c r="U15" s="123">
        <v>5</v>
      </c>
      <c r="V15" s="123">
        <v>0</v>
      </c>
      <c r="W15" s="123">
        <v>0</v>
      </c>
      <c r="X15" s="123">
        <v>0</v>
      </c>
      <c r="Y15" s="123">
        <v>0</v>
      </c>
      <c r="Z15" s="123">
        <v>0</v>
      </c>
      <c r="AA15" s="123">
        <v>0</v>
      </c>
      <c r="AB15" s="123">
        <v>0</v>
      </c>
      <c r="AC15" s="123">
        <v>0</v>
      </c>
      <c r="AD15" s="123">
        <v>0</v>
      </c>
      <c r="AE15" s="123">
        <v>0</v>
      </c>
      <c r="AF15" s="123">
        <v>0</v>
      </c>
      <c r="AG15" s="124">
        <v>0</v>
      </c>
    </row>
    <row r="16" spans="1:38" x14ac:dyDescent="0.35">
      <c r="A16" s="95" t="s">
        <v>6</v>
      </c>
      <c r="B16" s="97">
        <v>76.06</v>
      </c>
      <c r="C16" s="97">
        <v>88.36999999999999</v>
      </c>
      <c r="D16" s="122">
        <v>19.010000000000002</v>
      </c>
      <c r="E16" s="123">
        <v>14.64</v>
      </c>
      <c r="F16" s="123">
        <v>6</v>
      </c>
      <c r="G16" s="123">
        <v>4.2</v>
      </c>
      <c r="H16" s="123">
        <v>16.579999999999998</v>
      </c>
      <c r="I16" s="123">
        <v>35.54</v>
      </c>
      <c r="J16" s="123">
        <v>5</v>
      </c>
      <c r="K16" s="123">
        <v>3.6</v>
      </c>
      <c r="L16" s="123">
        <v>1</v>
      </c>
      <c r="M16" s="123">
        <v>1</v>
      </c>
      <c r="N16" s="123">
        <v>5.27</v>
      </c>
      <c r="O16" s="123">
        <v>6.45</v>
      </c>
      <c r="P16" s="123">
        <v>5</v>
      </c>
      <c r="Q16" s="123">
        <v>4</v>
      </c>
      <c r="R16" s="123">
        <v>10.8</v>
      </c>
      <c r="S16" s="123">
        <v>12.94</v>
      </c>
      <c r="T16" s="123">
        <v>0</v>
      </c>
      <c r="U16" s="123">
        <v>0</v>
      </c>
      <c r="V16" s="123" t="s">
        <v>174</v>
      </c>
      <c r="W16" s="123">
        <v>0</v>
      </c>
      <c r="X16" s="123">
        <v>0</v>
      </c>
      <c r="Y16" s="123" t="s">
        <v>175</v>
      </c>
      <c r="Z16" s="123">
        <v>0.4</v>
      </c>
      <c r="AA16" s="123">
        <v>1</v>
      </c>
      <c r="AB16" s="123" t="s">
        <v>176</v>
      </c>
      <c r="AC16" s="123">
        <v>0</v>
      </c>
      <c r="AD16" s="123">
        <v>0</v>
      </c>
      <c r="AE16" s="123" t="s">
        <v>177</v>
      </c>
      <c r="AF16" s="123">
        <v>7</v>
      </c>
      <c r="AG16" s="124">
        <v>5</v>
      </c>
    </row>
    <row r="17" spans="1:38" ht="14" x14ac:dyDescent="0.35">
      <c r="A17" s="95" t="s">
        <v>7</v>
      </c>
      <c r="B17" s="97">
        <v>7.9700000000000006</v>
      </c>
      <c r="C17" s="97">
        <v>12.45</v>
      </c>
      <c r="D17" s="122">
        <v>1</v>
      </c>
      <c r="E17" s="123">
        <v>4.33</v>
      </c>
      <c r="F17" s="123">
        <v>2.2000000000000002</v>
      </c>
      <c r="G17" s="123">
        <v>2.2999999999999998</v>
      </c>
      <c r="H17" s="123">
        <v>0</v>
      </c>
      <c r="I17" s="123">
        <v>0</v>
      </c>
      <c r="J17" s="123">
        <v>1.5</v>
      </c>
      <c r="K17" s="123">
        <v>2.2999999999999998</v>
      </c>
      <c r="L17" s="123">
        <v>1.75</v>
      </c>
      <c r="M17" s="123">
        <v>0</v>
      </c>
      <c r="N17" s="123">
        <v>0.52</v>
      </c>
      <c r="O17" s="123">
        <v>0.52</v>
      </c>
      <c r="P17" s="123">
        <v>0</v>
      </c>
      <c r="Q17" s="123">
        <v>0</v>
      </c>
      <c r="R17" s="123">
        <v>1</v>
      </c>
      <c r="S17" s="123">
        <v>1</v>
      </c>
      <c r="T17" s="123">
        <v>0</v>
      </c>
      <c r="U17" s="123">
        <v>2</v>
      </c>
      <c r="V17" s="123">
        <v>0</v>
      </c>
      <c r="W17" s="123">
        <v>0</v>
      </c>
      <c r="X17" s="123">
        <v>0</v>
      </c>
      <c r="Y17" s="123">
        <v>0</v>
      </c>
      <c r="Z17" s="123">
        <v>0</v>
      </c>
      <c r="AA17" s="123">
        <v>0</v>
      </c>
      <c r="AB17" s="123">
        <v>0</v>
      </c>
      <c r="AC17" s="123">
        <v>0</v>
      </c>
      <c r="AD17" s="123">
        <v>0</v>
      </c>
      <c r="AE17" s="123">
        <v>0</v>
      </c>
      <c r="AF17" s="123">
        <v>0</v>
      </c>
      <c r="AG17" s="124">
        <v>0</v>
      </c>
      <c r="AH17" s="75"/>
      <c r="AI17" s="75"/>
      <c r="AJ17" s="75"/>
      <c r="AK17" s="75"/>
      <c r="AL17" s="75"/>
    </row>
    <row r="18" spans="1:38" ht="14" x14ac:dyDescent="0.35">
      <c r="A18" s="95" t="s">
        <v>8</v>
      </c>
      <c r="B18" s="97">
        <v>126.22999999999999</v>
      </c>
      <c r="C18" s="97">
        <v>117.14</v>
      </c>
      <c r="D18" s="122">
        <v>26.58</v>
      </c>
      <c r="E18" s="123">
        <v>20.149999999999999</v>
      </c>
      <c r="F18" s="123">
        <v>13.52</v>
      </c>
      <c r="G18" s="123">
        <v>12.19</v>
      </c>
      <c r="H18" s="123">
        <v>0</v>
      </c>
      <c r="I18" s="123">
        <v>0</v>
      </c>
      <c r="J18" s="123">
        <v>4.66</v>
      </c>
      <c r="K18" s="123">
        <v>6.24</v>
      </c>
      <c r="L18" s="123">
        <v>9</v>
      </c>
      <c r="M18" s="123">
        <v>8.1199999999999992</v>
      </c>
      <c r="N18" s="123">
        <v>5.21</v>
      </c>
      <c r="O18" s="123">
        <v>3.63</v>
      </c>
      <c r="P18" s="123">
        <v>11.74</v>
      </c>
      <c r="Q18" s="123">
        <v>10.34</v>
      </c>
      <c r="R18" s="123">
        <v>0</v>
      </c>
      <c r="S18" s="123">
        <v>0</v>
      </c>
      <c r="T18" s="123">
        <v>1</v>
      </c>
      <c r="U18" s="123">
        <v>1.4</v>
      </c>
      <c r="V18" s="123" t="s">
        <v>178</v>
      </c>
      <c r="W18" s="123">
        <v>7.33</v>
      </c>
      <c r="X18" s="123">
        <v>10.26</v>
      </c>
      <c r="Y18" s="123" t="s">
        <v>179</v>
      </c>
      <c r="Z18" s="123">
        <v>27.87</v>
      </c>
      <c r="AA18" s="123">
        <v>22.01</v>
      </c>
      <c r="AB18" s="123" t="s">
        <v>180</v>
      </c>
      <c r="AC18" s="123">
        <v>19.32</v>
      </c>
      <c r="AD18" s="123">
        <v>22.8</v>
      </c>
      <c r="AE18" s="123" t="s">
        <v>181</v>
      </c>
      <c r="AF18" s="123">
        <v>0</v>
      </c>
      <c r="AG18" s="124">
        <v>0</v>
      </c>
      <c r="AH18" s="75"/>
      <c r="AI18" s="75"/>
      <c r="AJ18" s="75"/>
      <c r="AK18" s="75"/>
      <c r="AL18" s="75"/>
    </row>
    <row r="19" spans="1:38" ht="14" x14ac:dyDescent="0.35">
      <c r="A19" s="95" t="s">
        <v>9</v>
      </c>
      <c r="B19" s="97">
        <v>112.89</v>
      </c>
      <c r="C19" s="97">
        <v>110.75</v>
      </c>
      <c r="D19" s="122">
        <v>12</v>
      </c>
      <c r="E19" s="123">
        <v>14</v>
      </c>
      <c r="F19" s="123">
        <v>14.76</v>
      </c>
      <c r="G19" s="123">
        <v>19.22</v>
      </c>
      <c r="H19" s="123">
        <v>8.43</v>
      </c>
      <c r="I19" s="123">
        <v>4.16</v>
      </c>
      <c r="J19" s="123">
        <v>18.04</v>
      </c>
      <c r="K19" s="123">
        <v>19.649999999999999</v>
      </c>
      <c r="L19" s="123">
        <v>12</v>
      </c>
      <c r="M19" s="123">
        <v>6</v>
      </c>
      <c r="N19" s="123">
        <v>7</v>
      </c>
      <c r="O19" s="123">
        <v>3.4</v>
      </c>
      <c r="P19" s="123">
        <v>1</v>
      </c>
      <c r="Q19" s="123">
        <v>4</v>
      </c>
      <c r="R19" s="123">
        <v>10.4</v>
      </c>
      <c r="S19" s="123">
        <v>12.9</v>
      </c>
      <c r="T19" s="123">
        <v>8</v>
      </c>
      <c r="U19" s="123">
        <v>0</v>
      </c>
      <c r="V19" s="123" t="s">
        <v>182</v>
      </c>
      <c r="W19" s="123">
        <v>21.26</v>
      </c>
      <c r="X19" s="123">
        <v>27.42</v>
      </c>
      <c r="Y19" s="123">
        <v>0</v>
      </c>
      <c r="Z19" s="123">
        <v>0</v>
      </c>
      <c r="AA19" s="123">
        <v>0</v>
      </c>
      <c r="AB19" s="123">
        <v>0</v>
      </c>
      <c r="AC19" s="123">
        <v>0</v>
      </c>
      <c r="AD19" s="123">
        <v>0</v>
      </c>
      <c r="AE19" s="123">
        <v>0</v>
      </c>
      <c r="AF19" s="123">
        <v>0</v>
      </c>
      <c r="AG19" s="124">
        <v>0</v>
      </c>
      <c r="AH19" s="75"/>
      <c r="AI19" s="75"/>
      <c r="AJ19" s="75"/>
      <c r="AK19" s="75"/>
      <c r="AL19" s="75"/>
    </row>
    <row r="20" spans="1:38" ht="14" x14ac:dyDescent="0.35">
      <c r="A20" s="95" t="s">
        <v>10</v>
      </c>
      <c r="B20" s="97">
        <v>44</v>
      </c>
      <c r="C20" s="97">
        <v>26</v>
      </c>
      <c r="D20" s="122">
        <v>5</v>
      </c>
      <c r="E20" s="123">
        <v>5</v>
      </c>
      <c r="F20" s="123">
        <v>0</v>
      </c>
      <c r="G20" s="123">
        <v>0</v>
      </c>
      <c r="H20" s="123">
        <v>24</v>
      </c>
      <c r="I20" s="123">
        <v>0</v>
      </c>
      <c r="J20" s="123">
        <v>0</v>
      </c>
      <c r="K20" s="123">
        <v>0</v>
      </c>
      <c r="L20" s="123">
        <v>2</v>
      </c>
      <c r="M20" s="123">
        <v>0</v>
      </c>
      <c r="N20" s="123">
        <v>0</v>
      </c>
      <c r="O20" s="123">
        <v>0</v>
      </c>
      <c r="P20" s="123">
        <v>5</v>
      </c>
      <c r="Q20" s="123">
        <v>4</v>
      </c>
      <c r="R20" s="123">
        <v>0</v>
      </c>
      <c r="S20" s="123">
        <v>0</v>
      </c>
      <c r="T20" s="123">
        <v>6</v>
      </c>
      <c r="U20" s="123">
        <v>17</v>
      </c>
      <c r="V20" s="123" t="s">
        <v>183</v>
      </c>
      <c r="W20" s="123">
        <v>0</v>
      </c>
      <c r="X20" s="123">
        <v>0</v>
      </c>
      <c r="Y20" s="123" t="s">
        <v>184</v>
      </c>
      <c r="Z20" s="123">
        <v>2</v>
      </c>
      <c r="AA20" s="123">
        <v>0</v>
      </c>
      <c r="AB20" s="123" t="s">
        <v>185</v>
      </c>
      <c r="AC20" s="123">
        <v>0</v>
      </c>
      <c r="AD20" s="123">
        <v>0</v>
      </c>
      <c r="AE20" s="123" t="s">
        <v>186</v>
      </c>
      <c r="AF20" s="123">
        <v>0</v>
      </c>
      <c r="AG20" s="124">
        <v>0</v>
      </c>
      <c r="AH20" s="75"/>
      <c r="AI20" s="75"/>
      <c r="AJ20" s="75"/>
      <c r="AK20" s="75"/>
      <c r="AL20" s="75"/>
    </row>
    <row r="21" spans="1:38" ht="14" x14ac:dyDescent="0.35">
      <c r="A21" s="95" t="s">
        <v>11</v>
      </c>
      <c r="B21" s="97">
        <v>50.15</v>
      </c>
      <c r="C21" s="97">
        <v>40.17</v>
      </c>
      <c r="D21" s="122">
        <v>18.510000000000002</v>
      </c>
      <c r="E21" s="123">
        <v>12.07</v>
      </c>
      <c r="F21" s="123">
        <v>5.0999999999999996</v>
      </c>
      <c r="G21" s="123">
        <v>0.8</v>
      </c>
      <c r="H21" s="123">
        <v>0</v>
      </c>
      <c r="I21" s="123">
        <v>0</v>
      </c>
      <c r="J21" s="123">
        <v>5.04</v>
      </c>
      <c r="K21" s="123">
        <v>3</v>
      </c>
      <c r="L21" s="123">
        <v>0</v>
      </c>
      <c r="M21" s="123">
        <v>1</v>
      </c>
      <c r="N21" s="123">
        <v>0</v>
      </c>
      <c r="O21" s="123">
        <v>0</v>
      </c>
      <c r="P21" s="123">
        <v>0.5</v>
      </c>
      <c r="Q21" s="123">
        <v>1.7</v>
      </c>
      <c r="R21" s="123">
        <v>11</v>
      </c>
      <c r="S21" s="123">
        <v>5</v>
      </c>
      <c r="T21" s="123">
        <v>8</v>
      </c>
      <c r="U21" s="123">
        <v>14.6</v>
      </c>
      <c r="V21" s="123" t="s">
        <v>187</v>
      </c>
      <c r="W21" s="123">
        <v>2</v>
      </c>
      <c r="X21" s="123">
        <v>2</v>
      </c>
      <c r="Y21" s="123">
        <v>0</v>
      </c>
      <c r="Z21" s="123">
        <v>0</v>
      </c>
      <c r="AA21" s="123">
        <v>0</v>
      </c>
      <c r="AB21" s="123">
        <v>0</v>
      </c>
      <c r="AC21" s="123">
        <v>0</v>
      </c>
      <c r="AD21" s="123">
        <v>0</v>
      </c>
      <c r="AE21" s="123">
        <v>0</v>
      </c>
      <c r="AF21" s="123">
        <v>0</v>
      </c>
      <c r="AG21" s="124">
        <v>0</v>
      </c>
      <c r="AH21" s="75"/>
      <c r="AI21" s="75"/>
      <c r="AJ21" s="75"/>
      <c r="AK21" s="75"/>
      <c r="AL21" s="75"/>
    </row>
    <row r="22" spans="1:38" ht="14" x14ac:dyDescent="0.35">
      <c r="A22" s="95" t="s">
        <v>12</v>
      </c>
      <c r="B22" s="97">
        <v>82</v>
      </c>
      <c r="C22" s="97">
        <v>98</v>
      </c>
      <c r="D22" s="122">
        <v>37</v>
      </c>
      <c r="E22" s="123">
        <v>49</v>
      </c>
      <c r="F22" s="123">
        <v>9</v>
      </c>
      <c r="G22" s="123">
        <v>13</v>
      </c>
      <c r="H22" s="123">
        <v>0</v>
      </c>
      <c r="I22" s="123">
        <v>0</v>
      </c>
      <c r="J22" s="123">
        <v>7</v>
      </c>
      <c r="K22" s="123">
        <v>9</v>
      </c>
      <c r="L22" s="123">
        <v>4</v>
      </c>
      <c r="M22" s="123">
        <v>2</v>
      </c>
      <c r="N22" s="123">
        <v>9</v>
      </c>
      <c r="O22" s="123">
        <v>5</v>
      </c>
      <c r="P22" s="123">
        <v>5</v>
      </c>
      <c r="Q22" s="123">
        <v>3</v>
      </c>
      <c r="R22" s="123">
        <v>6</v>
      </c>
      <c r="S22" s="123">
        <v>8</v>
      </c>
      <c r="T22" s="123">
        <v>5</v>
      </c>
      <c r="U22" s="123">
        <v>9</v>
      </c>
      <c r="V22" s="123">
        <v>0</v>
      </c>
      <c r="W22" s="123">
        <v>0</v>
      </c>
      <c r="X22" s="123">
        <v>0</v>
      </c>
      <c r="Y22" s="123">
        <v>0</v>
      </c>
      <c r="Z22" s="123">
        <v>0</v>
      </c>
      <c r="AA22" s="123">
        <v>0</v>
      </c>
      <c r="AB22" s="123">
        <v>0</v>
      </c>
      <c r="AC22" s="123">
        <v>0</v>
      </c>
      <c r="AD22" s="123">
        <v>0</v>
      </c>
      <c r="AE22" s="123">
        <v>0</v>
      </c>
      <c r="AF22" s="123">
        <v>0</v>
      </c>
      <c r="AG22" s="124">
        <v>0</v>
      </c>
      <c r="AH22" s="75"/>
      <c r="AI22" s="75"/>
      <c r="AJ22" s="75"/>
      <c r="AK22" s="75"/>
      <c r="AL22" s="75"/>
    </row>
    <row r="23" spans="1:38" ht="14" x14ac:dyDescent="0.35">
      <c r="A23" s="95" t="s">
        <v>13</v>
      </c>
      <c r="B23" s="97">
        <v>49</v>
      </c>
      <c r="C23" s="97">
        <v>217</v>
      </c>
      <c r="D23" s="122">
        <v>18</v>
      </c>
      <c r="E23" s="123">
        <v>62</v>
      </c>
      <c r="F23" s="123">
        <v>13</v>
      </c>
      <c r="G23" s="123">
        <v>66</v>
      </c>
      <c r="H23" s="123">
        <v>2</v>
      </c>
      <c r="I23" s="123">
        <v>5</v>
      </c>
      <c r="J23" s="123">
        <v>6</v>
      </c>
      <c r="K23" s="123">
        <v>23</v>
      </c>
      <c r="L23" s="123">
        <v>0</v>
      </c>
      <c r="M23" s="123">
        <v>2</v>
      </c>
      <c r="N23" s="123">
        <v>2</v>
      </c>
      <c r="O23" s="123">
        <v>10</v>
      </c>
      <c r="P23" s="123">
        <v>2</v>
      </c>
      <c r="Q23" s="123">
        <v>11</v>
      </c>
      <c r="R23" s="123">
        <v>6</v>
      </c>
      <c r="S23" s="123">
        <v>36</v>
      </c>
      <c r="T23" s="123">
        <v>0</v>
      </c>
      <c r="U23" s="123">
        <v>2</v>
      </c>
      <c r="V23" s="123">
        <v>0</v>
      </c>
      <c r="W23" s="123">
        <v>0</v>
      </c>
      <c r="X23" s="123">
        <v>0</v>
      </c>
      <c r="Y23" s="123">
        <v>0</v>
      </c>
      <c r="Z23" s="123">
        <v>0</v>
      </c>
      <c r="AA23" s="123">
        <v>0</v>
      </c>
      <c r="AB23" s="123">
        <v>0</v>
      </c>
      <c r="AC23" s="123">
        <v>0</v>
      </c>
      <c r="AD23" s="123">
        <v>0</v>
      </c>
      <c r="AE23" s="123">
        <v>0</v>
      </c>
      <c r="AF23" s="123">
        <v>0</v>
      </c>
      <c r="AG23" s="124">
        <v>0</v>
      </c>
      <c r="AH23" s="75"/>
      <c r="AI23" s="75"/>
      <c r="AJ23" s="75"/>
      <c r="AK23" s="75"/>
      <c r="AL23" s="75"/>
    </row>
    <row r="24" spans="1:38" ht="14" x14ac:dyDescent="0.35">
      <c r="A24" s="95" t="s">
        <v>14</v>
      </c>
      <c r="B24" s="97">
        <v>38.049999999999997</v>
      </c>
      <c r="C24" s="97">
        <v>23.36</v>
      </c>
      <c r="D24" s="122">
        <v>2</v>
      </c>
      <c r="E24" s="123">
        <v>2</v>
      </c>
      <c r="F24" s="123">
        <v>6.8</v>
      </c>
      <c r="G24" s="123">
        <v>5.66</v>
      </c>
      <c r="H24" s="123">
        <v>10.75</v>
      </c>
      <c r="I24" s="123">
        <v>0</v>
      </c>
      <c r="J24" s="123">
        <v>0</v>
      </c>
      <c r="K24" s="123">
        <v>0</v>
      </c>
      <c r="L24" s="123">
        <v>0</v>
      </c>
      <c r="M24" s="123">
        <v>0</v>
      </c>
      <c r="N24" s="123">
        <v>3</v>
      </c>
      <c r="O24" s="123">
        <v>2</v>
      </c>
      <c r="P24" s="123">
        <v>0</v>
      </c>
      <c r="Q24" s="123">
        <v>0</v>
      </c>
      <c r="R24" s="123">
        <v>13.5</v>
      </c>
      <c r="S24" s="123">
        <v>12.7</v>
      </c>
      <c r="T24" s="123">
        <v>0</v>
      </c>
      <c r="U24" s="123">
        <v>0</v>
      </c>
      <c r="V24" s="123" t="s">
        <v>188</v>
      </c>
      <c r="W24" s="123">
        <v>2</v>
      </c>
      <c r="X24" s="123">
        <v>1</v>
      </c>
      <c r="Y24" s="123" t="s">
        <v>189</v>
      </c>
      <c r="Z24" s="123">
        <v>0</v>
      </c>
      <c r="AA24" s="123">
        <v>0</v>
      </c>
      <c r="AB24" s="123">
        <v>0</v>
      </c>
      <c r="AC24" s="123">
        <v>0</v>
      </c>
      <c r="AD24" s="123">
        <v>0</v>
      </c>
      <c r="AE24" s="123">
        <v>0</v>
      </c>
      <c r="AF24" s="123">
        <v>0</v>
      </c>
      <c r="AG24" s="124">
        <v>0</v>
      </c>
      <c r="AH24" s="75"/>
      <c r="AI24" s="75"/>
      <c r="AJ24" s="75"/>
      <c r="AK24" s="75"/>
      <c r="AL24" s="75"/>
    </row>
    <row r="25" spans="1:38" ht="14" x14ac:dyDescent="0.35">
      <c r="A25" s="95" t="s">
        <v>15</v>
      </c>
      <c r="B25" s="97">
        <v>29.16</v>
      </c>
      <c r="C25" s="97">
        <v>22.499999999999996</v>
      </c>
      <c r="D25" s="122">
        <v>8.5500000000000007</v>
      </c>
      <c r="E25" s="123">
        <v>7.81</v>
      </c>
      <c r="F25" s="123">
        <v>0.28000000000000003</v>
      </c>
      <c r="G25" s="123">
        <v>0.09</v>
      </c>
      <c r="H25" s="123">
        <v>5.84</v>
      </c>
      <c r="I25" s="123">
        <v>2.54</v>
      </c>
      <c r="J25" s="123">
        <v>9.23</v>
      </c>
      <c r="K25" s="123">
        <v>4.33</v>
      </c>
      <c r="L25" s="123">
        <v>0</v>
      </c>
      <c r="M25" s="123">
        <v>0</v>
      </c>
      <c r="N25" s="123">
        <v>1.28</v>
      </c>
      <c r="O25" s="123">
        <v>0.53</v>
      </c>
      <c r="P25" s="123">
        <v>0.5</v>
      </c>
      <c r="Q25" s="123">
        <v>1.23</v>
      </c>
      <c r="R25" s="123">
        <v>0.1</v>
      </c>
      <c r="S25" s="123">
        <v>0.61</v>
      </c>
      <c r="T25" s="123">
        <v>3.38</v>
      </c>
      <c r="U25" s="123">
        <v>5.36</v>
      </c>
      <c r="V25" s="123">
        <v>0</v>
      </c>
      <c r="W25" s="123">
        <v>0</v>
      </c>
      <c r="X25" s="123">
        <v>0</v>
      </c>
      <c r="Y25" s="123">
        <v>0</v>
      </c>
      <c r="Z25" s="123">
        <v>0</v>
      </c>
      <c r="AA25" s="123">
        <v>0</v>
      </c>
      <c r="AB25" s="123">
        <v>0</v>
      </c>
      <c r="AC25" s="123">
        <v>0</v>
      </c>
      <c r="AD25" s="123">
        <v>0</v>
      </c>
      <c r="AE25" s="123">
        <v>0</v>
      </c>
      <c r="AF25" s="123">
        <v>0</v>
      </c>
      <c r="AG25" s="124">
        <v>0</v>
      </c>
      <c r="AH25" s="75"/>
      <c r="AI25" s="75"/>
      <c r="AJ25" s="75"/>
      <c r="AK25" s="75"/>
      <c r="AL25" s="75"/>
    </row>
    <row r="26" spans="1:38" ht="14" x14ac:dyDescent="0.35">
      <c r="A26" s="95" t="s">
        <v>16</v>
      </c>
      <c r="B26" s="97">
        <v>25.86</v>
      </c>
      <c r="C26" s="97">
        <v>38.11</v>
      </c>
      <c r="D26" s="122">
        <v>0.6</v>
      </c>
      <c r="E26" s="123">
        <v>4.5</v>
      </c>
      <c r="F26" s="123">
        <v>3.4</v>
      </c>
      <c r="G26" s="123">
        <v>4.5999999999999996</v>
      </c>
      <c r="H26" s="123">
        <v>0.8</v>
      </c>
      <c r="I26" s="123">
        <v>0</v>
      </c>
      <c r="J26" s="123">
        <v>4</v>
      </c>
      <c r="K26" s="123">
        <v>4.0999999999999996</v>
      </c>
      <c r="L26" s="123">
        <v>1</v>
      </c>
      <c r="M26" s="123">
        <v>1</v>
      </c>
      <c r="N26" s="123">
        <v>0</v>
      </c>
      <c r="O26" s="123">
        <v>1</v>
      </c>
      <c r="P26" s="123">
        <v>4.41</v>
      </c>
      <c r="Q26" s="123">
        <v>4.5</v>
      </c>
      <c r="R26" s="123">
        <v>1.65</v>
      </c>
      <c r="S26" s="123">
        <v>2</v>
      </c>
      <c r="T26" s="123">
        <v>6</v>
      </c>
      <c r="U26" s="123">
        <v>10.81</v>
      </c>
      <c r="V26" s="123" t="s">
        <v>190</v>
      </c>
      <c r="W26" s="123">
        <v>0</v>
      </c>
      <c r="X26" s="123">
        <v>0</v>
      </c>
      <c r="Y26" s="123" t="s">
        <v>191</v>
      </c>
      <c r="Z26" s="123">
        <v>1</v>
      </c>
      <c r="AA26" s="123">
        <v>3</v>
      </c>
      <c r="AB26" s="123" t="s">
        <v>192</v>
      </c>
      <c r="AC26" s="123">
        <v>1</v>
      </c>
      <c r="AD26" s="123">
        <v>1</v>
      </c>
      <c r="AE26" s="123" t="s">
        <v>193</v>
      </c>
      <c r="AF26" s="123">
        <v>2</v>
      </c>
      <c r="AG26" s="124">
        <v>1.6</v>
      </c>
      <c r="AH26" s="75"/>
      <c r="AI26" s="75"/>
      <c r="AJ26" s="75"/>
      <c r="AK26" s="75"/>
      <c r="AL26" s="75"/>
    </row>
    <row r="27" spans="1:38" ht="14" x14ac:dyDescent="0.35">
      <c r="A27" s="95" t="s">
        <v>17</v>
      </c>
      <c r="B27" s="97">
        <v>167.4</v>
      </c>
      <c r="C27" s="97">
        <v>122.69999999999999</v>
      </c>
      <c r="D27" s="122">
        <v>40.700000000000003</v>
      </c>
      <c r="E27" s="123">
        <v>35</v>
      </c>
      <c r="F27" s="123">
        <v>32.1</v>
      </c>
      <c r="G27" s="123">
        <v>21.7</v>
      </c>
      <c r="H27" s="123">
        <v>15.3</v>
      </c>
      <c r="I27" s="123">
        <v>13</v>
      </c>
      <c r="J27" s="123">
        <v>29.7</v>
      </c>
      <c r="K27" s="123">
        <v>30.4</v>
      </c>
      <c r="L27" s="123">
        <v>1</v>
      </c>
      <c r="M27" s="123">
        <v>8.1</v>
      </c>
      <c r="N27" s="123">
        <v>26.2</v>
      </c>
      <c r="O27" s="123">
        <v>0</v>
      </c>
      <c r="P27" s="123">
        <v>5.5</v>
      </c>
      <c r="Q27" s="123">
        <v>4</v>
      </c>
      <c r="R27" s="123">
        <v>14.9</v>
      </c>
      <c r="S27" s="123">
        <v>10.5</v>
      </c>
      <c r="T27" s="123">
        <v>2</v>
      </c>
      <c r="U27" s="123">
        <v>0</v>
      </c>
      <c r="V27" s="123">
        <v>0</v>
      </c>
      <c r="W27" s="123">
        <v>0</v>
      </c>
      <c r="X27" s="123">
        <v>0</v>
      </c>
      <c r="Y27" s="123">
        <v>0</v>
      </c>
      <c r="Z27" s="123">
        <v>0</v>
      </c>
      <c r="AA27" s="123">
        <v>0</v>
      </c>
      <c r="AB27" s="123">
        <v>0</v>
      </c>
      <c r="AC27" s="123">
        <v>0</v>
      </c>
      <c r="AD27" s="123">
        <v>0</v>
      </c>
      <c r="AE27" s="123">
        <v>0</v>
      </c>
      <c r="AF27" s="123">
        <v>0</v>
      </c>
      <c r="AG27" s="124">
        <v>0</v>
      </c>
      <c r="AH27" s="75"/>
      <c r="AI27" s="75"/>
      <c r="AJ27" s="75"/>
      <c r="AK27" s="75"/>
      <c r="AL27" s="75"/>
    </row>
    <row r="28" spans="1:38" ht="14" x14ac:dyDescent="0.35">
      <c r="A28" s="95" t="s">
        <v>18</v>
      </c>
      <c r="B28" s="97">
        <v>56</v>
      </c>
      <c r="C28" s="97">
        <v>63</v>
      </c>
      <c r="D28" s="122">
        <v>18</v>
      </c>
      <c r="E28" s="123">
        <v>26</v>
      </c>
      <c r="F28" s="123">
        <v>1</v>
      </c>
      <c r="G28" s="123">
        <v>0</v>
      </c>
      <c r="H28" s="123">
        <v>0</v>
      </c>
      <c r="I28" s="123">
        <v>0</v>
      </c>
      <c r="J28" s="123">
        <v>13</v>
      </c>
      <c r="K28" s="123">
        <v>15</v>
      </c>
      <c r="L28" s="123">
        <v>5</v>
      </c>
      <c r="M28" s="123">
        <v>3</v>
      </c>
      <c r="N28" s="123">
        <v>1</v>
      </c>
      <c r="O28" s="123">
        <v>2</v>
      </c>
      <c r="P28" s="123">
        <v>1</v>
      </c>
      <c r="Q28" s="123">
        <v>0</v>
      </c>
      <c r="R28" s="123">
        <v>15</v>
      </c>
      <c r="S28" s="123">
        <v>11</v>
      </c>
      <c r="T28" s="123">
        <v>2</v>
      </c>
      <c r="U28" s="123">
        <v>6</v>
      </c>
      <c r="V28" s="123">
        <v>0</v>
      </c>
      <c r="W28" s="123">
        <v>0</v>
      </c>
      <c r="X28" s="123">
        <v>0</v>
      </c>
      <c r="Y28" s="123">
        <v>0</v>
      </c>
      <c r="Z28" s="123">
        <v>0</v>
      </c>
      <c r="AA28" s="123">
        <v>0</v>
      </c>
      <c r="AB28" s="123">
        <v>0</v>
      </c>
      <c r="AC28" s="123">
        <v>0</v>
      </c>
      <c r="AD28" s="123">
        <v>0</v>
      </c>
      <c r="AE28" s="123">
        <v>0</v>
      </c>
      <c r="AF28" s="123">
        <v>0</v>
      </c>
      <c r="AG28" s="124">
        <v>0</v>
      </c>
      <c r="AH28" s="75"/>
      <c r="AI28" s="75"/>
      <c r="AJ28" s="75"/>
      <c r="AK28" s="75"/>
      <c r="AL28" s="75"/>
    </row>
    <row r="29" spans="1:38" ht="14" x14ac:dyDescent="0.35">
      <c r="A29" s="95" t="s">
        <v>19</v>
      </c>
      <c r="B29" s="97">
        <v>89.564210521999996</v>
      </c>
      <c r="C29" s="97">
        <v>81.940789469999999</v>
      </c>
      <c r="D29" s="122">
        <v>28.192105260000002</v>
      </c>
      <c r="E29" s="123">
        <v>31.247368420000001</v>
      </c>
      <c r="F29" s="123">
        <v>15.423684209999999</v>
      </c>
      <c r="G29" s="123">
        <v>11.023684210000001</v>
      </c>
      <c r="H29" s="123">
        <v>8.0710526320000007</v>
      </c>
      <c r="I29" s="123">
        <v>4.05</v>
      </c>
      <c r="J29" s="123">
        <v>15.315</v>
      </c>
      <c r="K29" s="123">
        <v>15.50657895</v>
      </c>
      <c r="L29" s="123">
        <v>1.7894736840000001</v>
      </c>
      <c r="M29" s="123">
        <v>2</v>
      </c>
      <c r="N29" s="123">
        <v>9.3092105259999993</v>
      </c>
      <c r="O29" s="123">
        <v>10.313157889999999</v>
      </c>
      <c r="P29" s="123">
        <v>4.7189473680000003</v>
      </c>
      <c r="Q29" s="123">
        <v>2.0526315789999998</v>
      </c>
      <c r="R29" s="123">
        <v>6.744736842</v>
      </c>
      <c r="S29" s="123">
        <v>4.747368421</v>
      </c>
      <c r="T29" s="123">
        <v>0</v>
      </c>
      <c r="U29" s="123">
        <v>1</v>
      </c>
      <c r="V29" s="123">
        <v>0</v>
      </c>
      <c r="W29" s="123">
        <v>0</v>
      </c>
      <c r="X29" s="123">
        <v>0</v>
      </c>
      <c r="Y29" s="123">
        <v>0</v>
      </c>
      <c r="Z29" s="123">
        <v>0</v>
      </c>
      <c r="AA29" s="123">
        <v>0</v>
      </c>
      <c r="AB29" s="123">
        <v>0</v>
      </c>
      <c r="AC29" s="123">
        <v>0</v>
      </c>
      <c r="AD29" s="123">
        <v>0</v>
      </c>
      <c r="AE29" s="123">
        <v>0</v>
      </c>
      <c r="AF29" s="123">
        <v>0</v>
      </c>
      <c r="AG29" s="124">
        <v>0</v>
      </c>
      <c r="AH29" s="75"/>
      <c r="AI29" s="75"/>
      <c r="AJ29" s="75"/>
      <c r="AK29" s="75"/>
      <c r="AL29" s="75"/>
    </row>
    <row r="30" spans="1:38" ht="14" x14ac:dyDescent="0.35">
      <c r="A30" s="95" t="s">
        <v>20</v>
      </c>
      <c r="B30" s="97">
        <v>42.71</v>
      </c>
      <c r="C30" s="97">
        <v>12.99</v>
      </c>
      <c r="D30" s="122">
        <v>0</v>
      </c>
      <c r="E30" s="123">
        <v>0</v>
      </c>
      <c r="F30" s="123">
        <v>0</v>
      </c>
      <c r="G30" s="123">
        <v>0</v>
      </c>
      <c r="H30" s="123">
        <v>0</v>
      </c>
      <c r="I30" s="123">
        <v>0</v>
      </c>
      <c r="J30" s="123">
        <v>0</v>
      </c>
      <c r="K30" s="123">
        <v>0</v>
      </c>
      <c r="L30" s="123">
        <v>0</v>
      </c>
      <c r="M30" s="123">
        <v>0</v>
      </c>
      <c r="N30" s="123">
        <v>0</v>
      </c>
      <c r="O30" s="123">
        <v>0</v>
      </c>
      <c r="P30" s="123">
        <v>0</v>
      </c>
      <c r="Q30" s="123">
        <v>0</v>
      </c>
      <c r="R30" s="123">
        <v>0</v>
      </c>
      <c r="S30" s="123">
        <v>0</v>
      </c>
      <c r="T30" s="123">
        <v>0</v>
      </c>
      <c r="U30" s="123">
        <v>0</v>
      </c>
      <c r="V30" s="123" t="s">
        <v>194</v>
      </c>
      <c r="W30" s="123">
        <v>0</v>
      </c>
      <c r="X30" s="123">
        <v>0</v>
      </c>
      <c r="Y30" s="123" t="s">
        <v>195</v>
      </c>
      <c r="Z30" s="123">
        <v>0</v>
      </c>
      <c r="AA30" s="123">
        <v>0</v>
      </c>
      <c r="AB30" s="123" t="s">
        <v>196</v>
      </c>
      <c r="AC30" s="123">
        <v>42.71</v>
      </c>
      <c r="AD30" s="123">
        <v>12.99</v>
      </c>
      <c r="AE30" s="123">
        <v>0</v>
      </c>
      <c r="AF30" s="123">
        <v>0</v>
      </c>
      <c r="AG30" s="124">
        <v>0</v>
      </c>
      <c r="AH30" s="75"/>
      <c r="AI30" s="75"/>
      <c r="AJ30" s="75"/>
      <c r="AK30" s="75"/>
      <c r="AL30" s="75"/>
    </row>
    <row r="31" spans="1:38" x14ac:dyDescent="0.35">
      <c r="A31" s="95" t="s">
        <v>21</v>
      </c>
      <c r="B31" s="97">
        <v>308</v>
      </c>
      <c r="C31" s="97">
        <v>269</v>
      </c>
      <c r="D31" s="122">
        <v>24</v>
      </c>
      <c r="E31" s="123">
        <v>17</v>
      </c>
      <c r="F31" s="123">
        <v>61</v>
      </c>
      <c r="G31" s="123">
        <v>19</v>
      </c>
      <c r="H31" s="123">
        <v>43</v>
      </c>
      <c r="I31" s="123">
        <v>41</v>
      </c>
      <c r="J31" s="123">
        <v>117</v>
      </c>
      <c r="K31" s="123">
        <v>137</v>
      </c>
      <c r="L31" s="123">
        <v>0</v>
      </c>
      <c r="M31" s="123">
        <v>0</v>
      </c>
      <c r="N31" s="123">
        <v>19</v>
      </c>
      <c r="O31" s="123">
        <v>24</v>
      </c>
      <c r="P31" s="123">
        <v>21</v>
      </c>
      <c r="Q31" s="123">
        <v>13</v>
      </c>
      <c r="R31" s="123">
        <v>18</v>
      </c>
      <c r="S31" s="123">
        <v>14</v>
      </c>
      <c r="T31" s="123">
        <v>3</v>
      </c>
      <c r="U31" s="123">
        <v>3</v>
      </c>
      <c r="V31" s="123" t="s">
        <v>197</v>
      </c>
      <c r="W31" s="123">
        <v>0</v>
      </c>
      <c r="X31" s="123">
        <v>1</v>
      </c>
      <c r="Y31" s="123" t="s">
        <v>198</v>
      </c>
      <c r="Z31" s="123">
        <v>2</v>
      </c>
      <c r="AA31" s="123">
        <v>0</v>
      </c>
      <c r="AB31" s="123">
        <v>0</v>
      </c>
      <c r="AC31" s="123">
        <v>0</v>
      </c>
      <c r="AD31" s="123">
        <v>0</v>
      </c>
      <c r="AE31" s="123">
        <v>0</v>
      </c>
      <c r="AF31" s="123">
        <v>0</v>
      </c>
      <c r="AG31" s="124">
        <v>0</v>
      </c>
    </row>
    <row r="32" spans="1:38" x14ac:dyDescent="0.35">
      <c r="A32" s="95" t="s">
        <v>22</v>
      </c>
      <c r="B32" s="97">
        <v>89</v>
      </c>
      <c r="C32" s="97">
        <v>64</v>
      </c>
      <c r="D32" s="122">
        <v>20</v>
      </c>
      <c r="E32" s="123">
        <v>24</v>
      </c>
      <c r="F32" s="123">
        <v>15</v>
      </c>
      <c r="G32" s="123">
        <v>15</v>
      </c>
      <c r="H32" s="123">
        <v>39</v>
      </c>
      <c r="I32" s="123">
        <v>0</v>
      </c>
      <c r="J32" s="123">
        <v>2</v>
      </c>
      <c r="K32" s="123">
        <v>10</v>
      </c>
      <c r="L32" s="123">
        <v>1</v>
      </c>
      <c r="M32" s="123">
        <v>2</v>
      </c>
      <c r="N32" s="123">
        <v>0</v>
      </c>
      <c r="O32" s="123">
        <v>3</v>
      </c>
      <c r="P32" s="123">
        <v>0</v>
      </c>
      <c r="Q32" s="123">
        <v>0</v>
      </c>
      <c r="R32" s="123">
        <v>2</v>
      </c>
      <c r="S32" s="123">
        <v>5</v>
      </c>
      <c r="T32" s="123">
        <v>10</v>
      </c>
      <c r="U32" s="123">
        <v>5</v>
      </c>
      <c r="V32" s="123">
        <v>0</v>
      </c>
      <c r="W32" s="123">
        <v>0</v>
      </c>
      <c r="X32" s="123">
        <v>0</v>
      </c>
      <c r="Y32" s="123">
        <v>0</v>
      </c>
      <c r="Z32" s="123">
        <v>0</v>
      </c>
      <c r="AA32" s="123">
        <v>0</v>
      </c>
      <c r="AB32" s="123">
        <v>0</v>
      </c>
      <c r="AC32" s="123">
        <v>0</v>
      </c>
      <c r="AD32" s="123">
        <v>0</v>
      </c>
      <c r="AE32" s="123">
        <v>0</v>
      </c>
      <c r="AF32" s="123">
        <v>0</v>
      </c>
      <c r="AG32" s="124">
        <v>0</v>
      </c>
    </row>
    <row r="33" spans="1:33" x14ac:dyDescent="0.35">
      <c r="A33" s="95" t="s">
        <v>23</v>
      </c>
      <c r="B33" s="97">
        <v>38.450000000000003</v>
      </c>
      <c r="C33" s="97">
        <v>37.239999999999995</v>
      </c>
      <c r="D33" s="122">
        <v>12.32</v>
      </c>
      <c r="E33" s="123">
        <v>12.76</v>
      </c>
      <c r="F33" s="123">
        <v>6.73</v>
      </c>
      <c r="G33" s="123">
        <v>6.53</v>
      </c>
      <c r="H33" s="123">
        <v>0</v>
      </c>
      <c r="I33" s="123">
        <v>0</v>
      </c>
      <c r="J33" s="123">
        <v>1</v>
      </c>
      <c r="K33" s="123">
        <v>0</v>
      </c>
      <c r="L33" s="123">
        <v>0</v>
      </c>
      <c r="M33" s="123">
        <v>1</v>
      </c>
      <c r="N33" s="123">
        <v>0</v>
      </c>
      <c r="O33" s="123">
        <v>0</v>
      </c>
      <c r="P33" s="123">
        <v>1</v>
      </c>
      <c r="Q33" s="123">
        <v>0</v>
      </c>
      <c r="R33" s="123">
        <v>8.4</v>
      </c>
      <c r="S33" s="123">
        <v>5.95</v>
      </c>
      <c r="T33" s="123">
        <v>9</v>
      </c>
      <c r="U33" s="123">
        <v>11</v>
      </c>
      <c r="V33" s="123">
        <v>0</v>
      </c>
      <c r="W33" s="123">
        <v>0</v>
      </c>
      <c r="X33" s="123">
        <v>0</v>
      </c>
      <c r="Y33" s="123">
        <v>0</v>
      </c>
      <c r="Z33" s="123">
        <v>0</v>
      </c>
      <c r="AA33" s="123">
        <v>0</v>
      </c>
      <c r="AB33" s="123">
        <v>0</v>
      </c>
      <c r="AC33" s="123">
        <v>0</v>
      </c>
      <c r="AD33" s="123">
        <v>0</v>
      </c>
      <c r="AE33" s="123">
        <v>0</v>
      </c>
      <c r="AF33" s="123">
        <v>0</v>
      </c>
      <c r="AG33" s="124">
        <v>0</v>
      </c>
    </row>
    <row r="34" spans="1:33" x14ac:dyDescent="0.35">
      <c r="A34" s="95" t="s">
        <v>24</v>
      </c>
      <c r="B34" s="97">
        <v>129.19999999999999</v>
      </c>
      <c r="C34" s="97">
        <v>92.6</v>
      </c>
      <c r="D34" s="122">
        <v>48.4</v>
      </c>
      <c r="E34" s="123">
        <v>29.7</v>
      </c>
      <c r="F34" s="123">
        <v>12.1</v>
      </c>
      <c r="G34" s="123">
        <v>5.9</v>
      </c>
      <c r="H34" s="123">
        <v>9</v>
      </c>
      <c r="I34" s="123">
        <v>1</v>
      </c>
      <c r="J34" s="123">
        <v>19.600000000000001</v>
      </c>
      <c r="K34" s="123">
        <v>22.7</v>
      </c>
      <c r="L34" s="123">
        <v>5</v>
      </c>
      <c r="M34" s="123">
        <v>3.9</v>
      </c>
      <c r="N34" s="123">
        <v>12</v>
      </c>
      <c r="O34" s="123">
        <v>6.4</v>
      </c>
      <c r="P34" s="123">
        <v>3.7</v>
      </c>
      <c r="Q34" s="123">
        <v>3</v>
      </c>
      <c r="R34" s="123">
        <v>13.9</v>
      </c>
      <c r="S34" s="123">
        <v>12</v>
      </c>
      <c r="T34" s="123">
        <v>5.5</v>
      </c>
      <c r="U34" s="123">
        <v>8</v>
      </c>
      <c r="V34" s="123">
        <v>0</v>
      </c>
      <c r="W34" s="123">
        <v>0</v>
      </c>
      <c r="X34" s="123">
        <v>0</v>
      </c>
      <c r="Y34" s="123">
        <v>0</v>
      </c>
      <c r="Z34" s="123">
        <v>0</v>
      </c>
      <c r="AA34" s="123">
        <v>0</v>
      </c>
      <c r="AB34" s="123">
        <v>0</v>
      </c>
      <c r="AC34" s="123">
        <v>0</v>
      </c>
      <c r="AD34" s="123">
        <v>0</v>
      </c>
      <c r="AE34" s="123">
        <v>0</v>
      </c>
      <c r="AF34" s="123">
        <v>0</v>
      </c>
      <c r="AG34" s="124">
        <v>0</v>
      </c>
    </row>
    <row r="35" spans="1:33" x14ac:dyDescent="0.35">
      <c r="A35" s="95" t="s">
        <v>25</v>
      </c>
      <c r="B35" s="97">
        <v>89.47</v>
      </c>
      <c r="C35" s="97">
        <v>102.21</v>
      </c>
      <c r="D35" s="122">
        <v>17.79</v>
      </c>
      <c r="E35" s="123">
        <v>25.16</v>
      </c>
      <c r="F35" s="123">
        <v>11.37</v>
      </c>
      <c r="G35" s="123">
        <v>11.01</v>
      </c>
      <c r="H35" s="123">
        <v>13.34</v>
      </c>
      <c r="I35" s="123">
        <v>4.82</v>
      </c>
      <c r="J35" s="123">
        <v>23.63</v>
      </c>
      <c r="K35" s="123">
        <v>30.14</v>
      </c>
      <c r="L35" s="123">
        <v>0.59</v>
      </c>
      <c r="M35" s="123">
        <v>1</v>
      </c>
      <c r="N35" s="123">
        <v>5.95</v>
      </c>
      <c r="O35" s="123">
        <v>6.08</v>
      </c>
      <c r="P35" s="123">
        <v>4</v>
      </c>
      <c r="Q35" s="123">
        <v>4</v>
      </c>
      <c r="R35" s="123">
        <v>10.8</v>
      </c>
      <c r="S35" s="123">
        <v>15</v>
      </c>
      <c r="T35" s="123">
        <v>2</v>
      </c>
      <c r="U35" s="123">
        <v>5</v>
      </c>
      <c r="V35" s="123">
        <v>0</v>
      </c>
      <c r="W35" s="123">
        <v>0</v>
      </c>
      <c r="X35" s="123">
        <v>0</v>
      </c>
      <c r="Y35" s="123">
        <v>0</v>
      </c>
      <c r="Z35" s="123">
        <v>0</v>
      </c>
      <c r="AA35" s="123">
        <v>0</v>
      </c>
      <c r="AB35" s="123">
        <v>0</v>
      </c>
      <c r="AC35" s="123">
        <v>0</v>
      </c>
      <c r="AD35" s="123">
        <v>0</v>
      </c>
      <c r="AE35" s="123">
        <v>0</v>
      </c>
      <c r="AF35" s="123">
        <v>0</v>
      </c>
      <c r="AG35" s="124">
        <v>0</v>
      </c>
    </row>
    <row r="36" spans="1:33" x14ac:dyDescent="0.35">
      <c r="A36" s="95" t="s">
        <v>26</v>
      </c>
      <c r="B36" s="97">
        <v>241.44</v>
      </c>
      <c r="C36" s="97">
        <v>206.29</v>
      </c>
      <c r="D36" s="122">
        <v>0</v>
      </c>
      <c r="E36" s="123">
        <v>0</v>
      </c>
      <c r="F36" s="123">
        <v>0</v>
      </c>
      <c r="G36" s="123">
        <v>0</v>
      </c>
      <c r="H36" s="123">
        <v>0</v>
      </c>
      <c r="I36" s="123">
        <v>0</v>
      </c>
      <c r="J36" s="123">
        <v>0</v>
      </c>
      <c r="K36" s="123">
        <v>0</v>
      </c>
      <c r="L36" s="123">
        <v>0</v>
      </c>
      <c r="M36" s="123">
        <v>0</v>
      </c>
      <c r="N36" s="123">
        <v>0</v>
      </c>
      <c r="O36" s="123">
        <v>0</v>
      </c>
      <c r="P36" s="123">
        <v>0</v>
      </c>
      <c r="Q36" s="123">
        <v>0</v>
      </c>
      <c r="R36" s="123">
        <v>0</v>
      </c>
      <c r="S36" s="123">
        <v>0</v>
      </c>
      <c r="T36" s="123">
        <v>0</v>
      </c>
      <c r="U36" s="123">
        <v>0</v>
      </c>
      <c r="V36" s="123">
        <v>0</v>
      </c>
      <c r="W36" s="123">
        <v>241.44</v>
      </c>
      <c r="X36" s="123">
        <v>206.29</v>
      </c>
      <c r="Y36" s="123">
        <v>0</v>
      </c>
      <c r="Z36" s="123">
        <v>0</v>
      </c>
      <c r="AA36" s="123">
        <v>0</v>
      </c>
      <c r="AB36" s="123">
        <v>0</v>
      </c>
      <c r="AC36" s="123">
        <v>0</v>
      </c>
      <c r="AD36" s="123">
        <v>0</v>
      </c>
      <c r="AE36" s="123">
        <v>0</v>
      </c>
      <c r="AF36" s="123">
        <v>0</v>
      </c>
      <c r="AG36" s="124">
        <v>0</v>
      </c>
    </row>
    <row r="37" spans="1:33" x14ac:dyDescent="0.35">
      <c r="A37" s="95" t="s">
        <v>27</v>
      </c>
      <c r="B37" s="97">
        <v>72</v>
      </c>
      <c r="C37" s="97">
        <v>83</v>
      </c>
      <c r="D37" s="122">
        <v>0</v>
      </c>
      <c r="E37" s="123">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t="s">
        <v>199</v>
      </c>
      <c r="W37" s="123">
        <v>6</v>
      </c>
      <c r="X37" s="123">
        <v>11</v>
      </c>
      <c r="Y37" s="123" t="s">
        <v>200</v>
      </c>
      <c r="Z37" s="123">
        <v>26</v>
      </c>
      <c r="AA37" s="123">
        <v>28</v>
      </c>
      <c r="AB37" s="123" t="s">
        <v>188</v>
      </c>
      <c r="AC37" s="123">
        <v>29</v>
      </c>
      <c r="AD37" s="123">
        <v>32</v>
      </c>
      <c r="AE37" s="123" t="s">
        <v>201</v>
      </c>
      <c r="AF37" s="123">
        <v>11</v>
      </c>
      <c r="AG37" s="124">
        <v>12</v>
      </c>
    </row>
    <row r="38" spans="1:33" x14ac:dyDescent="0.35">
      <c r="A38" s="95" t="s">
        <v>28</v>
      </c>
      <c r="B38" s="97">
        <v>51</v>
      </c>
      <c r="C38" s="97">
        <v>53</v>
      </c>
      <c r="D38" s="122">
        <v>29</v>
      </c>
      <c r="E38" s="123">
        <v>24</v>
      </c>
      <c r="F38" s="123">
        <v>2</v>
      </c>
      <c r="G38" s="123">
        <v>4</v>
      </c>
      <c r="H38" s="123">
        <v>0</v>
      </c>
      <c r="I38" s="123">
        <v>0</v>
      </c>
      <c r="J38" s="123">
        <v>3</v>
      </c>
      <c r="K38" s="123">
        <v>2</v>
      </c>
      <c r="L38" s="123">
        <v>3</v>
      </c>
      <c r="M38" s="123">
        <v>3</v>
      </c>
      <c r="N38" s="123">
        <v>0</v>
      </c>
      <c r="O38" s="123">
        <v>0</v>
      </c>
      <c r="P38" s="123">
        <v>1</v>
      </c>
      <c r="Q38" s="123">
        <v>0</v>
      </c>
      <c r="R38" s="123">
        <v>9</v>
      </c>
      <c r="S38" s="123">
        <v>14</v>
      </c>
      <c r="T38" s="123">
        <v>4</v>
      </c>
      <c r="U38" s="123">
        <v>6</v>
      </c>
      <c r="V38" s="123">
        <v>0</v>
      </c>
      <c r="W38" s="123">
        <v>0</v>
      </c>
      <c r="X38" s="123">
        <v>0</v>
      </c>
      <c r="Y38" s="123">
        <v>0</v>
      </c>
      <c r="Z38" s="123">
        <v>0</v>
      </c>
      <c r="AA38" s="123">
        <v>0</v>
      </c>
      <c r="AB38" s="123">
        <v>0</v>
      </c>
      <c r="AC38" s="123">
        <v>0</v>
      </c>
      <c r="AD38" s="123">
        <v>0</v>
      </c>
      <c r="AE38" s="123">
        <v>0</v>
      </c>
      <c r="AF38" s="123">
        <v>0</v>
      </c>
      <c r="AG38" s="124">
        <v>0</v>
      </c>
    </row>
    <row r="39" spans="1:33" x14ac:dyDescent="0.35">
      <c r="A39" s="95" t="s">
        <v>29</v>
      </c>
      <c r="B39" s="97">
        <v>18.3</v>
      </c>
      <c r="C39" s="97">
        <v>16.7</v>
      </c>
      <c r="D39" s="122">
        <v>3.3</v>
      </c>
      <c r="E39" s="123">
        <v>2</v>
      </c>
      <c r="F39" s="123">
        <v>1</v>
      </c>
      <c r="G39" s="123">
        <v>2</v>
      </c>
      <c r="H39" s="123">
        <v>0.1</v>
      </c>
      <c r="I39" s="123">
        <v>0</v>
      </c>
      <c r="J39" s="123">
        <v>1</v>
      </c>
      <c r="K39" s="123">
        <v>0</v>
      </c>
      <c r="L39" s="123">
        <v>0.2</v>
      </c>
      <c r="M39" s="123">
        <v>0.1</v>
      </c>
      <c r="N39" s="123">
        <v>8.3000000000000007</v>
      </c>
      <c r="O39" s="123">
        <v>3.3</v>
      </c>
      <c r="P39" s="123">
        <v>0</v>
      </c>
      <c r="Q39" s="123">
        <v>2.2999999999999998</v>
      </c>
      <c r="R39" s="123">
        <v>0.4</v>
      </c>
      <c r="S39" s="123">
        <v>7</v>
      </c>
      <c r="T39" s="123">
        <v>4</v>
      </c>
      <c r="U39" s="123">
        <v>0</v>
      </c>
      <c r="V39" s="123">
        <v>0</v>
      </c>
      <c r="W39" s="123">
        <v>0</v>
      </c>
      <c r="X39" s="123">
        <v>0</v>
      </c>
      <c r="Y39" s="123">
        <v>0</v>
      </c>
      <c r="Z39" s="123">
        <v>0</v>
      </c>
      <c r="AA39" s="123">
        <v>0</v>
      </c>
      <c r="AB39" s="123">
        <v>0</v>
      </c>
      <c r="AC39" s="123">
        <v>0</v>
      </c>
      <c r="AD39" s="123">
        <v>0</v>
      </c>
      <c r="AE39" s="123">
        <v>0</v>
      </c>
      <c r="AF39" s="123">
        <v>0</v>
      </c>
      <c r="AG39" s="124">
        <v>0</v>
      </c>
    </row>
    <row r="40" spans="1:33" x14ac:dyDescent="0.35">
      <c r="A40" s="95" t="s">
        <v>30</v>
      </c>
      <c r="B40" s="97">
        <v>85</v>
      </c>
      <c r="C40" s="97">
        <v>84</v>
      </c>
      <c r="D40" s="122">
        <v>11</v>
      </c>
      <c r="E40" s="123">
        <v>3</v>
      </c>
      <c r="F40" s="123">
        <v>18</v>
      </c>
      <c r="G40" s="123">
        <v>18</v>
      </c>
      <c r="H40" s="123">
        <v>1</v>
      </c>
      <c r="I40" s="123">
        <v>2</v>
      </c>
      <c r="J40" s="123">
        <v>15</v>
      </c>
      <c r="K40" s="123">
        <v>13</v>
      </c>
      <c r="L40" s="123">
        <v>0</v>
      </c>
      <c r="M40" s="123">
        <v>0</v>
      </c>
      <c r="N40" s="123">
        <v>3</v>
      </c>
      <c r="O40" s="123">
        <v>3</v>
      </c>
      <c r="P40" s="123">
        <v>28</v>
      </c>
      <c r="Q40" s="123">
        <v>40</v>
      </c>
      <c r="R40" s="123">
        <v>7</v>
      </c>
      <c r="S40" s="123">
        <v>4</v>
      </c>
      <c r="T40" s="123">
        <v>0</v>
      </c>
      <c r="U40" s="123">
        <v>0</v>
      </c>
      <c r="V40" s="123">
        <v>0</v>
      </c>
      <c r="W40" s="123">
        <v>0</v>
      </c>
      <c r="X40" s="123">
        <v>0</v>
      </c>
      <c r="Y40" s="123" t="s">
        <v>174</v>
      </c>
      <c r="Z40" s="123">
        <v>2</v>
      </c>
      <c r="AA40" s="123">
        <v>1</v>
      </c>
      <c r="AB40" s="123">
        <v>0</v>
      </c>
      <c r="AC40" s="123">
        <v>0</v>
      </c>
      <c r="AD40" s="123">
        <v>0</v>
      </c>
      <c r="AE40" s="123">
        <v>0</v>
      </c>
      <c r="AF40" s="123">
        <v>0</v>
      </c>
      <c r="AG40" s="124">
        <v>0</v>
      </c>
    </row>
    <row r="41" spans="1:33" x14ac:dyDescent="0.35">
      <c r="A41" s="95" t="s">
        <v>31</v>
      </c>
      <c r="B41" s="97">
        <v>39.129999999999995</v>
      </c>
      <c r="C41" s="97">
        <v>45.25</v>
      </c>
      <c r="D41" s="122">
        <v>13.51</v>
      </c>
      <c r="E41" s="123">
        <v>11.73</v>
      </c>
      <c r="F41" s="123">
        <v>11.62</v>
      </c>
      <c r="G41" s="123">
        <v>4.9999999999999982</v>
      </c>
      <c r="H41" s="123">
        <v>0</v>
      </c>
      <c r="I41" s="123">
        <v>0</v>
      </c>
      <c r="J41" s="123">
        <v>4</v>
      </c>
      <c r="K41" s="123">
        <v>9.4400000000000013</v>
      </c>
      <c r="L41" s="123">
        <v>2</v>
      </c>
      <c r="M41" s="123">
        <v>6.02</v>
      </c>
      <c r="N41" s="123">
        <v>0</v>
      </c>
      <c r="O41" s="123">
        <v>2.06</v>
      </c>
      <c r="P41" s="123">
        <v>3</v>
      </c>
      <c r="Q41" s="123">
        <v>4</v>
      </c>
      <c r="R41" s="123">
        <v>0</v>
      </c>
      <c r="S41" s="123">
        <v>2</v>
      </c>
      <c r="T41" s="123">
        <v>5</v>
      </c>
      <c r="U41" s="123">
        <v>5</v>
      </c>
      <c r="V41" s="123">
        <v>0</v>
      </c>
      <c r="W41" s="123">
        <v>0</v>
      </c>
      <c r="X41" s="123">
        <v>0</v>
      </c>
      <c r="Y41" s="123">
        <v>0</v>
      </c>
      <c r="Z41" s="123">
        <v>0</v>
      </c>
      <c r="AA41" s="123">
        <v>0</v>
      </c>
      <c r="AB41" s="123">
        <v>0</v>
      </c>
      <c r="AC41" s="123">
        <v>0</v>
      </c>
      <c r="AD41" s="123">
        <v>0</v>
      </c>
      <c r="AE41" s="123">
        <v>0</v>
      </c>
      <c r="AF41" s="123">
        <v>0</v>
      </c>
      <c r="AG41" s="124">
        <v>0</v>
      </c>
    </row>
    <row r="42" spans="1:33" x14ac:dyDescent="0.35">
      <c r="A42" s="95" t="s">
        <v>32</v>
      </c>
      <c r="B42" s="97">
        <v>107.8186</v>
      </c>
      <c r="C42" s="97">
        <v>190.22199999999998</v>
      </c>
      <c r="D42" s="122">
        <v>21.984299999999998</v>
      </c>
      <c r="E42" s="123">
        <v>42.697400000000002</v>
      </c>
      <c r="F42" s="123">
        <v>23.951399999999996</v>
      </c>
      <c r="G42" s="123">
        <v>59.889999999999986</v>
      </c>
      <c r="H42" s="123">
        <v>10.7577</v>
      </c>
      <c r="I42" s="123">
        <v>17.0655</v>
      </c>
      <c r="J42" s="123">
        <v>16.797600000000006</v>
      </c>
      <c r="K42" s="123">
        <v>28.77940000000002</v>
      </c>
      <c r="L42" s="123">
        <v>5.9670999999999994</v>
      </c>
      <c r="M42" s="123">
        <v>8.7369000000000003</v>
      </c>
      <c r="N42" s="123">
        <v>5.6973000000000003</v>
      </c>
      <c r="O42" s="123">
        <v>8.9211999999999989</v>
      </c>
      <c r="P42" s="123">
        <v>5.6</v>
      </c>
      <c r="Q42" s="123">
        <v>2.1315999999999997</v>
      </c>
      <c r="R42" s="123">
        <v>13.9316</v>
      </c>
      <c r="S42" s="123">
        <v>17</v>
      </c>
      <c r="T42" s="123">
        <v>3.1315999999999997</v>
      </c>
      <c r="U42" s="123">
        <v>5</v>
      </c>
      <c r="V42" s="123" t="s">
        <v>202</v>
      </c>
      <c r="W42" s="123">
        <v>0</v>
      </c>
      <c r="X42" s="123">
        <v>0</v>
      </c>
      <c r="Y42" s="123" t="s">
        <v>203</v>
      </c>
      <c r="Z42" s="123">
        <v>0</v>
      </c>
      <c r="AA42" s="123">
        <v>0</v>
      </c>
      <c r="AB42" s="123" t="s">
        <v>190</v>
      </c>
      <c r="AC42" s="123">
        <v>0</v>
      </c>
      <c r="AD42" s="123">
        <v>0</v>
      </c>
      <c r="AE42" s="123" t="s">
        <v>204</v>
      </c>
      <c r="AF42" s="123">
        <v>0</v>
      </c>
      <c r="AG42" s="124">
        <v>0</v>
      </c>
    </row>
    <row r="43" spans="1:33" x14ac:dyDescent="0.35">
      <c r="A43" s="95" t="s">
        <v>33</v>
      </c>
      <c r="B43" s="97">
        <v>28</v>
      </c>
      <c r="C43" s="97">
        <v>35</v>
      </c>
      <c r="D43" s="122">
        <v>12</v>
      </c>
      <c r="E43" s="123">
        <v>13</v>
      </c>
      <c r="F43" s="123">
        <v>3</v>
      </c>
      <c r="G43" s="123">
        <v>3</v>
      </c>
      <c r="H43" s="123">
        <v>0</v>
      </c>
      <c r="I43" s="123">
        <v>0</v>
      </c>
      <c r="J43" s="123">
        <v>6</v>
      </c>
      <c r="K43" s="123">
        <v>5</v>
      </c>
      <c r="L43" s="123">
        <v>0</v>
      </c>
      <c r="M43" s="123">
        <v>1</v>
      </c>
      <c r="N43" s="123">
        <v>0</v>
      </c>
      <c r="O43" s="123">
        <v>0</v>
      </c>
      <c r="P43" s="123">
        <v>1</v>
      </c>
      <c r="Q43" s="123">
        <v>3</v>
      </c>
      <c r="R43" s="123">
        <v>0</v>
      </c>
      <c r="S43" s="123">
        <v>4</v>
      </c>
      <c r="T43" s="123">
        <v>6</v>
      </c>
      <c r="U43" s="123">
        <v>6</v>
      </c>
      <c r="V43" s="123">
        <v>0</v>
      </c>
      <c r="W43" s="123">
        <v>0</v>
      </c>
      <c r="X43" s="123">
        <v>0</v>
      </c>
      <c r="Y43" s="123">
        <v>0</v>
      </c>
      <c r="Z43" s="123">
        <v>0</v>
      </c>
      <c r="AA43" s="123">
        <v>0</v>
      </c>
      <c r="AB43" s="123">
        <v>0</v>
      </c>
      <c r="AC43" s="123">
        <v>0</v>
      </c>
      <c r="AD43" s="123">
        <v>0</v>
      </c>
      <c r="AE43" s="123">
        <v>0</v>
      </c>
      <c r="AF43" s="123">
        <v>0</v>
      </c>
      <c r="AG43" s="124">
        <v>0</v>
      </c>
    </row>
    <row r="44" spans="1:33" x14ac:dyDescent="0.35">
      <c r="A44" s="95" t="s">
        <v>34</v>
      </c>
      <c r="B44" s="97">
        <v>346</v>
      </c>
      <c r="C44" s="97">
        <v>467</v>
      </c>
      <c r="D44" s="122">
        <v>2</v>
      </c>
      <c r="E44" s="123">
        <v>1</v>
      </c>
      <c r="F44" s="123">
        <v>136</v>
      </c>
      <c r="G44" s="123">
        <v>193</v>
      </c>
      <c r="H44" s="123">
        <v>63</v>
      </c>
      <c r="I44" s="123">
        <v>94</v>
      </c>
      <c r="J44" s="123">
        <v>64</v>
      </c>
      <c r="K44" s="123">
        <v>70</v>
      </c>
      <c r="L44" s="123">
        <v>0</v>
      </c>
      <c r="M44" s="123">
        <v>0</v>
      </c>
      <c r="N44" s="123">
        <v>0</v>
      </c>
      <c r="O44" s="123">
        <v>0</v>
      </c>
      <c r="P44" s="123">
        <v>0</v>
      </c>
      <c r="Q44" s="123">
        <v>0</v>
      </c>
      <c r="R44" s="123">
        <v>1</v>
      </c>
      <c r="S44" s="123">
        <v>2</v>
      </c>
      <c r="T44" s="123">
        <v>9</v>
      </c>
      <c r="U44" s="123">
        <v>15</v>
      </c>
      <c r="V44" s="123" t="s">
        <v>205</v>
      </c>
      <c r="W44" s="123">
        <v>25</v>
      </c>
      <c r="X44" s="123">
        <v>36</v>
      </c>
      <c r="Y44" s="123" t="s">
        <v>206</v>
      </c>
      <c r="Z44" s="123">
        <v>9</v>
      </c>
      <c r="AA44" s="123">
        <v>12</v>
      </c>
      <c r="AB44" s="123" t="s">
        <v>207</v>
      </c>
      <c r="AC44" s="123">
        <v>22</v>
      </c>
      <c r="AD44" s="123">
        <v>24</v>
      </c>
      <c r="AE44" s="123" t="s">
        <v>208</v>
      </c>
      <c r="AF44" s="123">
        <v>15</v>
      </c>
      <c r="AG44" s="124">
        <v>20</v>
      </c>
    </row>
    <row r="45" spans="1:33" x14ac:dyDescent="0.35">
      <c r="A45" s="95" t="s">
        <v>35</v>
      </c>
      <c r="B45" s="97">
        <v>193.4</v>
      </c>
      <c r="C45" s="97">
        <v>200.98000000000002</v>
      </c>
      <c r="D45" s="122">
        <v>27.98</v>
      </c>
      <c r="E45" s="123">
        <v>37.86</v>
      </c>
      <c r="F45" s="123">
        <v>38.480000000000011</v>
      </c>
      <c r="G45" s="123">
        <v>35.680000000000007</v>
      </c>
      <c r="H45" s="123">
        <v>15.8</v>
      </c>
      <c r="I45" s="123">
        <v>5.51</v>
      </c>
      <c r="J45" s="123">
        <v>15.069999999999999</v>
      </c>
      <c r="K45" s="123">
        <v>5.0600000000000005</v>
      </c>
      <c r="L45" s="123">
        <v>0.69</v>
      </c>
      <c r="M45" s="123">
        <v>3</v>
      </c>
      <c r="N45" s="123">
        <v>5.54</v>
      </c>
      <c r="O45" s="123">
        <v>6.2399999999999984</v>
      </c>
      <c r="P45" s="123">
        <v>3.2499999999999996</v>
      </c>
      <c r="Q45" s="123">
        <v>8</v>
      </c>
      <c r="R45" s="123">
        <v>13.19</v>
      </c>
      <c r="S45" s="123">
        <v>13.03</v>
      </c>
      <c r="T45" s="123">
        <v>1.6</v>
      </c>
      <c r="U45" s="123">
        <v>2</v>
      </c>
      <c r="V45" s="123" t="s">
        <v>209</v>
      </c>
      <c r="W45" s="123">
        <v>8.8000000000000007</v>
      </c>
      <c r="X45" s="123">
        <v>11.6</v>
      </c>
      <c r="Y45" s="123" t="s">
        <v>210</v>
      </c>
      <c r="Z45" s="123">
        <v>63</v>
      </c>
      <c r="AA45" s="123">
        <v>73</v>
      </c>
      <c r="AB45" s="123">
        <v>0</v>
      </c>
      <c r="AC45" s="123">
        <v>0</v>
      </c>
      <c r="AD45" s="123">
        <v>0</v>
      </c>
      <c r="AE45" s="123">
        <v>0</v>
      </c>
      <c r="AF45" s="123">
        <v>0</v>
      </c>
      <c r="AG45" s="124">
        <v>0</v>
      </c>
    </row>
    <row r="46" spans="1:33" x14ac:dyDescent="0.35">
      <c r="A46" s="95" t="s">
        <v>36</v>
      </c>
      <c r="B46" s="97">
        <v>136.74018552414512</v>
      </c>
      <c r="C46" s="97">
        <v>90.782631578947374</v>
      </c>
      <c r="D46" s="122">
        <v>12.173684210526314</v>
      </c>
      <c r="E46" s="123">
        <v>25.178947368421053</v>
      </c>
      <c r="F46" s="123">
        <v>46.984316453113451</v>
      </c>
      <c r="G46" s="123">
        <v>27.272105263157901</v>
      </c>
      <c r="H46" s="123">
        <v>10.351587918660286</v>
      </c>
      <c r="I46" s="123">
        <v>0</v>
      </c>
      <c r="J46" s="123">
        <v>26.741154111428198</v>
      </c>
      <c r="K46" s="123">
        <v>11.11578947368421</v>
      </c>
      <c r="L46" s="123">
        <v>0</v>
      </c>
      <c r="M46" s="123">
        <v>0</v>
      </c>
      <c r="N46" s="123">
        <v>5.9879358578572592</v>
      </c>
      <c r="O46" s="123">
        <v>3.3157894736842102</v>
      </c>
      <c r="P46" s="123">
        <v>11.172559604138552</v>
      </c>
      <c r="Q46" s="123">
        <v>5.5</v>
      </c>
      <c r="R46" s="123">
        <v>11.328947368421051</v>
      </c>
      <c r="S46" s="123">
        <v>12</v>
      </c>
      <c r="T46" s="123">
        <v>12</v>
      </c>
      <c r="U46" s="123">
        <v>6.4</v>
      </c>
      <c r="V46" s="123">
        <v>0</v>
      </c>
      <c r="W46" s="123">
        <v>0</v>
      </c>
      <c r="X46" s="123">
        <v>0</v>
      </c>
      <c r="Y46" s="123">
        <v>0</v>
      </c>
      <c r="Z46" s="123">
        <v>0</v>
      </c>
      <c r="AA46" s="123">
        <v>0</v>
      </c>
      <c r="AB46" s="123">
        <v>0</v>
      </c>
      <c r="AC46" s="123">
        <v>0</v>
      </c>
      <c r="AD46" s="123">
        <v>0</v>
      </c>
      <c r="AE46" s="123">
        <v>0</v>
      </c>
      <c r="AF46" s="123">
        <v>0</v>
      </c>
      <c r="AG46" s="124">
        <v>0</v>
      </c>
    </row>
    <row r="47" spans="1:33" x14ac:dyDescent="0.35">
      <c r="A47" s="95" t="s">
        <v>37</v>
      </c>
      <c r="B47" s="97">
        <v>13.77</v>
      </c>
      <c r="C47" s="97">
        <v>17.649999999999999</v>
      </c>
      <c r="D47" s="122">
        <v>1.5429999999999999</v>
      </c>
      <c r="E47" s="123">
        <v>2.2999999999999998</v>
      </c>
      <c r="F47" s="123">
        <v>1.3779999999999999</v>
      </c>
      <c r="G47" s="123">
        <v>2.4870000000000001</v>
      </c>
      <c r="H47" s="123">
        <v>1.6830000000000001</v>
      </c>
      <c r="I47" s="123">
        <v>1</v>
      </c>
      <c r="J47" s="123">
        <v>1.5249999999999999</v>
      </c>
      <c r="K47" s="123">
        <v>2</v>
      </c>
      <c r="L47" s="123">
        <v>0</v>
      </c>
      <c r="M47" s="123">
        <v>0</v>
      </c>
      <c r="N47" s="123">
        <v>0</v>
      </c>
      <c r="O47" s="123">
        <v>0</v>
      </c>
      <c r="P47" s="123">
        <v>1</v>
      </c>
      <c r="Q47" s="123">
        <v>0</v>
      </c>
      <c r="R47" s="123">
        <v>0.40300000000000002</v>
      </c>
      <c r="S47" s="123">
        <v>1.4550000000000001</v>
      </c>
      <c r="T47" s="123">
        <v>2.4380000000000002</v>
      </c>
      <c r="U47" s="123">
        <v>5.0339999999999998</v>
      </c>
      <c r="V47" s="123" t="s">
        <v>193</v>
      </c>
      <c r="W47" s="123">
        <v>3.8</v>
      </c>
      <c r="X47" s="123">
        <v>3.3740000000000001</v>
      </c>
      <c r="Y47" s="123">
        <v>0</v>
      </c>
      <c r="Z47" s="123">
        <v>0</v>
      </c>
      <c r="AA47" s="123">
        <v>0</v>
      </c>
      <c r="AB47" s="123">
        <v>0</v>
      </c>
      <c r="AC47" s="123">
        <v>0</v>
      </c>
      <c r="AD47" s="123">
        <v>0</v>
      </c>
      <c r="AE47" s="123">
        <v>0</v>
      </c>
      <c r="AF47" s="123">
        <v>0</v>
      </c>
      <c r="AG47" s="124">
        <v>0</v>
      </c>
    </row>
    <row r="48" spans="1:33" x14ac:dyDescent="0.35">
      <c r="A48" s="95" t="s">
        <v>38</v>
      </c>
      <c r="B48" s="97">
        <v>55.19</v>
      </c>
      <c r="C48" s="97">
        <v>79.77</v>
      </c>
      <c r="D48" s="122">
        <v>10.76</v>
      </c>
      <c r="E48" s="123">
        <v>17.75</v>
      </c>
      <c r="F48" s="123">
        <v>7.9</v>
      </c>
      <c r="G48" s="123">
        <v>17.649999999999999</v>
      </c>
      <c r="H48" s="123">
        <v>5.29</v>
      </c>
      <c r="I48" s="123">
        <v>2.14</v>
      </c>
      <c r="J48" s="123">
        <v>7.32</v>
      </c>
      <c r="K48" s="123">
        <v>9.4499999999999993</v>
      </c>
      <c r="L48" s="123">
        <v>2</v>
      </c>
      <c r="M48" s="123">
        <v>3.65</v>
      </c>
      <c r="N48" s="123">
        <v>2.52</v>
      </c>
      <c r="O48" s="123">
        <v>5.53</v>
      </c>
      <c r="P48" s="123">
        <v>2</v>
      </c>
      <c r="Q48" s="123">
        <v>2.9</v>
      </c>
      <c r="R48" s="123">
        <v>13.4</v>
      </c>
      <c r="S48" s="123">
        <v>17.7</v>
      </c>
      <c r="T48" s="123">
        <v>4</v>
      </c>
      <c r="U48" s="123">
        <v>3</v>
      </c>
      <c r="V48" s="123">
        <v>0</v>
      </c>
      <c r="W48" s="123">
        <v>0</v>
      </c>
      <c r="X48" s="123">
        <v>0</v>
      </c>
      <c r="Y48" s="123">
        <v>0</v>
      </c>
      <c r="Z48" s="123">
        <v>0</v>
      </c>
      <c r="AA48" s="123">
        <v>0</v>
      </c>
      <c r="AB48" s="123">
        <v>0</v>
      </c>
      <c r="AC48" s="123">
        <v>0</v>
      </c>
      <c r="AD48" s="123">
        <v>0</v>
      </c>
      <c r="AE48" s="123">
        <v>0</v>
      </c>
      <c r="AF48" s="123">
        <v>0</v>
      </c>
      <c r="AG48" s="124">
        <v>0</v>
      </c>
    </row>
    <row r="49" spans="1:33" x14ac:dyDescent="0.35">
      <c r="A49" s="95" t="s">
        <v>39</v>
      </c>
      <c r="B49" s="97">
        <v>112.94999999999999</v>
      </c>
      <c r="C49" s="97">
        <v>86.78</v>
      </c>
      <c r="D49" s="122">
        <v>15.2</v>
      </c>
      <c r="E49" s="123">
        <v>12.78</v>
      </c>
      <c r="F49" s="123">
        <v>16.28</v>
      </c>
      <c r="G49" s="123">
        <v>16.23</v>
      </c>
      <c r="H49" s="123">
        <v>47.98</v>
      </c>
      <c r="I49" s="123">
        <v>0</v>
      </c>
      <c r="J49" s="123">
        <v>4.1500000000000004</v>
      </c>
      <c r="K49" s="123">
        <v>9.6</v>
      </c>
      <c r="L49" s="123">
        <v>4.05</v>
      </c>
      <c r="M49" s="123">
        <v>5.0199999999999996</v>
      </c>
      <c r="N49" s="123">
        <v>7.21</v>
      </c>
      <c r="O49" s="123">
        <v>7.6</v>
      </c>
      <c r="P49" s="123">
        <v>3</v>
      </c>
      <c r="Q49" s="123">
        <v>5</v>
      </c>
      <c r="R49" s="123">
        <v>7.36</v>
      </c>
      <c r="S49" s="123">
        <v>17.55</v>
      </c>
      <c r="T49" s="123">
        <v>1</v>
      </c>
      <c r="U49" s="123">
        <v>2</v>
      </c>
      <c r="V49" s="123" t="s">
        <v>211</v>
      </c>
      <c r="W49" s="123">
        <v>3</v>
      </c>
      <c r="X49" s="123">
        <v>5</v>
      </c>
      <c r="Y49" s="123" t="s">
        <v>209</v>
      </c>
      <c r="Z49" s="123">
        <v>3.72</v>
      </c>
      <c r="AA49" s="123">
        <v>6</v>
      </c>
      <c r="AB49" s="123">
        <v>0</v>
      </c>
      <c r="AC49" s="123">
        <v>0</v>
      </c>
      <c r="AD49" s="123">
        <v>0</v>
      </c>
      <c r="AE49" s="123">
        <v>0</v>
      </c>
      <c r="AF49" s="123">
        <v>0</v>
      </c>
      <c r="AG49" s="124">
        <v>0</v>
      </c>
    </row>
    <row r="50" spans="1:33" x14ac:dyDescent="0.35">
      <c r="A50" s="95" t="s">
        <v>40</v>
      </c>
      <c r="B50" s="97">
        <v>30.6</v>
      </c>
      <c r="C50" s="97">
        <v>33.71</v>
      </c>
      <c r="D50" s="122">
        <v>5.6</v>
      </c>
      <c r="E50" s="123">
        <v>7.02</v>
      </c>
      <c r="F50" s="123">
        <v>6.2</v>
      </c>
      <c r="G50" s="123">
        <v>6.2000000000000011</v>
      </c>
      <c r="H50" s="123">
        <v>0</v>
      </c>
      <c r="I50" s="123">
        <v>0</v>
      </c>
      <c r="J50" s="123">
        <v>0</v>
      </c>
      <c r="K50" s="123">
        <v>4.46</v>
      </c>
      <c r="L50" s="123">
        <v>1</v>
      </c>
      <c r="M50" s="123">
        <v>2.6</v>
      </c>
      <c r="N50" s="123">
        <v>1.4</v>
      </c>
      <c r="O50" s="123">
        <v>0.30000000000000004</v>
      </c>
      <c r="P50" s="123">
        <v>0</v>
      </c>
      <c r="Q50" s="123">
        <v>0</v>
      </c>
      <c r="R50" s="123">
        <v>6</v>
      </c>
      <c r="S50" s="123">
        <v>3.6</v>
      </c>
      <c r="T50" s="123">
        <v>6.7999999999999989</v>
      </c>
      <c r="U50" s="123">
        <v>4.9300000000000006</v>
      </c>
      <c r="V50" s="123" t="s">
        <v>174</v>
      </c>
      <c r="W50" s="123">
        <v>2</v>
      </c>
      <c r="X50" s="123">
        <v>4</v>
      </c>
      <c r="Y50" s="123" t="s">
        <v>212</v>
      </c>
      <c r="Z50" s="123">
        <v>1.6</v>
      </c>
      <c r="AA50" s="123">
        <v>0.6</v>
      </c>
      <c r="AB50" s="123">
        <v>0</v>
      </c>
      <c r="AC50" s="123">
        <v>0</v>
      </c>
      <c r="AD50" s="123">
        <v>0</v>
      </c>
      <c r="AE50" s="123">
        <v>0</v>
      </c>
      <c r="AF50" s="123">
        <v>0</v>
      </c>
      <c r="AG50" s="124">
        <v>0</v>
      </c>
    </row>
    <row r="51" spans="1:33" x14ac:dyDescent="0.35">
      <c r="A51" s="95" t="s">
        <v>41</v>
      </c>
      <c r="B51" s="97">
        <v>70.58</v>
      </c>
      <c r="C51" s="97">
        <v>67.800000000000011</v>
      </c>
      <c r="D51" s="122">
        <v>18.190000000000001</v>
      </c>
      <c r="E51" s="123">
        <v>14.8</v>
      </c>
      <c r="F51" s="123">
        <v>14.4</v>
      </c>
      <c r="G51" s="123">
        <v>6.4</v>
      </c>
      <c r="H51" s="123">
        <v>1</v>
      </c>
      <c r="I51" s="123">
        <v>0</v>
      </c>
      <c r="J51" s="123">
        <v>15.41</v>
      </c>
      <c r="K51" s="123">
        <v>19.399999999999999</v>
      </c>
      <c r="L51" s="123">
        <v>1</v>
      </c>
      <c r="M51" s="123">
        <v>2.6</v>
      </c>
      <c r="N51" s="123">
        <v>5.44</v>
      </c>
      <c r="O51" s="123">
        <v>11</v>
      </c>
      <c r="P51" s="123">
        <v>2</v>
      </c>
      <c r="Q51" s="123">
        <v>3.6</v>
      </c>
      <c r="R51" s="123">
        <v>7.4</v>
      </c>
      <c r="S51" s="123">
        <v>7</v>
      </c>
      <c r="T51" s="123">
        <v>4.74</v>
      </c>
      <c r="U51" s="123">
        <v>0</v>
      </c>
      <c r="V51" s="123" t="s">
        <v>213</v>
      </c>
      <c r="W51" s="123">
        <v>1</v>
      </c>
      <c r="X51" s="123">
        <v>3</v>
      </c>
      <c r="Y51" s="123">
        <v>0</v>
      </c>
      <c r="Z51" s="123">
        <v>0</v>
      </c>
      <c r="AA51" s="123">
        <v>0</v>
      </c>
      <c r="AB51" s="123">
        <v>0</v>
      </c>
      <c r="AC51" s="123">
        <v>0</v>
      </c>
      <c r="AD51" s="123">
        <v>0</v>
      </c>
      <c r="AE51" s="123">
        <v>0</v>
      </c>
      <c r="AF51" s="123">
        <v>0</v>
      </c>
      <c r="AG51" s="124">
        <v>0</v>
      </c>
    </row>
    <row r="52" spans="1:33" x14ac:dyDescent="0.35">
      <c r="A52" s="95" t="s">
        <v>42</v>
      </c>
      <c r="B52" s="97">
        <v>84.589999999999989</v>
      </c>
      <c r="C52" s="97">
        <v>75.39</v>
      </c>
      <c r="D52" s="122">
        <v>16.22</v>
      </c>
      <c r="E52" s="123">
        <v>15.45</v>
      </c>
      <c r="F52" s="123">
        <v>5.16</v>
      </c>
      <c r="G52" s="123">
        <v>5.87</v>
      </c>
      <c r="H52" s="123">
        <v>4.45</v>
      </c>
      <c r="I52" s="123">
        <v>0</v>
      </c>
      <c r="J52" s="123">
        <v>35.47</v>
      </c>
      <c r="K52" s="123">
        <v>36</v>
      </c>
      <c r="L52" s="123">
        <v>1</v>
      </c>
      <c r="M52" s="123">
        <v>0</v>
      </c>
      <c r="N52" s="123">
        <v>7.19</v>
      </c>
      <c r="O52" s="123">
        <v>7.17</v>
      </c>
      <c r="P52" s="123">
        <v>3</v>
      </c>
      <c r="Q52" s="123">
        <v>1</v>
      </c>
      <c r="R52" s="123">
        <v>11.1</v>
      </c>
      <c r="S52" s="123">
        <v>9.9</v>
      </c>
      <c r="T52" s="123">
        <v>1</v>
      </c>
      <c r="U52" s="123">
        <v>0</v>
      </c>
      <c r="V52" s="123">
        <v>0</v>
      </c>
      <c r="W52" s="123">
        <v>0</v>
      </c>
      <c r="X52" s="123">
        <v>0</v>
      </c>
      <c r="Y52" s="123">
        <v>0</v>
      </c>
      <c r="Z52" s="123">
        <v>0</v>
      </c>
      <c r="AA52" s="123">
        <v>0</v>
      </c>
      <c r="AB52" s="123">
        <v>0</v>
      </c>
      <c r="AC52" s="123">
        <v>0</v>
      </c>
      <c r="AD52" s="123">
        <v>0</v>
      </c>
      <c r="AE52" s="123">
        <v>0</v>
      </c>
      <c r="AF52" s="123">
        <v>0</v>
      </c>
      <c r="AG52" s="124">
        <v>0</v>
      </c>
    </row>
    <row r="53" spans="1:33" x14ac:dyDescent="0.35">
      <c r="A53" s="95" t="s">
        <v>43</v>
      </c>
      <c r="B53" s="97">
        <v>669</v>
      </c>
      <c r="C53" s="97">
        <v>650</v>
      </c>
      <c r="D53" s="122">
        <v>0</v>
      </c>
      <c r="E53" s="123">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t="s">
        <v>193</v>
      </c>
      <c r="W53" s="123">
        <v>0</v>
      </c>
      <c r="X53" s="123">
        <v>0</v>
      </c>
      <c r="Y53" s="123">
        <v>0</v>
      </c>
      <c r="Z53" s="123">
        <v>0</v>
      </c>
      <c r="AA53" s="123">
        <v>0</v>
      </c>
      <c r="AB53" s="123" t="s">
        <v>214</v>
      </c>
      <c r="AC53" s="123">
        <v>669</v>
      </c>
      <c r="AD53" s="123">
        <v>0</v>
      </c>
      <c r="AE53" s="123" t="s">
        <v>215</v>
      </c>
      <c r="AF53" s="123">
        <v>0</v>
      </c>
      <c r="AG53" s="124">
        <v>650</v>
      </c>
    </row>
    <row r="54" spans="1:33" x14ac:dyDescent="0.35">
      <c r="A54" s="95" t="s">
        <v>44</v>
      </c>
      <c r="B54" s="97">
        <v>104.57000000000001</v>
      </c>
      <c r="C54" s="97">
        <v>181.15999999999997</v>
      </c>
      <c r="D54" s="122">
        <v>41.73</v>
      </c>
      <c r="E54" s="123">
        <v>78.2</v>
      </c>
      <c r="F54" s="123">
        <v>20.99</v>
      </c>
      <c r="G54" s="123">
        <v>16.72</v>
      </c>
      <c r="H54" s="123">
        <v>3.95</v>
      </c>
      <c r="I54" s="123">
        <v>14.18</v>
      </c>
      <c r="J54" s="123">
        <v>11</v>
      </c>
      <c r="K54" s="123">
        <v>21.95</v>
      </c>
      <c r="L54" s="123">
        <v>2</v>
      </c>
      <c r="M54" s="123">
        <v>1</v>
      </c>
      <c r="N54" s="123">
        <v>9.84</v>
      </c>
      <c r="O54" s="123">
        <v>27.92</v>
      </c>
      <c r="P54" s="123">
        <v>2</v>
      </c>
      <c r="Q54" s="123">
        <v>2.8</v>
      </c>
      <c r="R54" s="123">
        <v>7.06</v>
      </c>
      <c r="S54" s="123">
        <v>13.39</v>
      </c>
      <c r="T54" s="123">
        <v>0</v>
      </c>
      <c r="U54" s="123">
        <v>0</v>
      </c>
      <c r="V54" s="123">
        <v>0</v>
      </c>
      <c r="W54" s="123">
        <v>6</v>
      </c>
      <c r="X54" s="123">
        <v>5</v>
      </c>
      <c r="Y54" s="123">
        <v>0</v>
      </c>
      <c r="Z54" s="123">
        <v>0</v>
      </c>
      <c r="AA54" s="123">
        <v>0</v>
      </c>
      <c r="AB54" s="123">
        <v>0</v>
      </c>
      <c r="AC54" s="123">
        <v>0</v>
      </c>
      <c r="AD54" s="123">
        <v>0</v>
      </c>
      <c r="AE54" s="123">
        <v>0</v>
      </c>
      <c r="AF54" s="123">
        <v>0</v>
      </c>
      <c r="AG54" s="124">
        <v>0</v>
      </c>
    </row>
    <row r="55" spans="1:33" x14ac:dyDescent="0.35">
      <c r="A55" s="153" t="s">
        <v>171</v>
      </c>
      <c r="B55" s="97">
        <v>104.70000000000002</v>
      </c>
      <c r="C55" s="97">
        <v>131.53</v>
      </c>
      <c r="D55" s="122">
        <v>28.91</v>
      </c>
      <c r="E55" s="123">
        <v>26.22</v>
      </c>
      <c r="F55" s="123">
        <v>5.1100000000000003</v>
      </c>
      <c r="G55" s="123">
        <v>7.97</v>
      </c>
      <c r="H55" s="123">
        <v>14.35</v>
      </c>
      <c r="I55" s="123">
        <v>12.73</v>
      </c>
      <c r="J55" s="123">
        <v>9.14</v>
      </c>
      <c r="K55" s="123">
        <v>15.59</v>
      </c>
      <c r="L55" s="123">
        <v>6</v>
      </c>
      <c r="M55" s="123">
        <v>9</v>
      </c>
      <c r="N55" s="123">
        <v>9.1</v>
      </c>
      <c r="O55" s="123">
        <v>8.99</v>
      </c>
      <c r="P55" s="123">
        <v>1.31</v>
      </c>
      <c r="Q55" s="123">
        <v>5.24</v>
      </c>
      <c r="R55" s="123">
        <v>20.100000000000001</v>
      </c>
      <c r="S55" s="123">
        <v>31.22</v>
      </c>
      <c r="T55" s="123">
        <v>10.68</v>
      </c>
      <c r="U55" s="123">
        <v>14.57</v>
      </c>
      <c r="V55" s="123">
        <v>0</v>
      </c>
      <c r="W55" s="123">
        <v>0</v>
      </c>
      <c r="X55" s="123">
        <v>0</v>
      </c>
      <c r="Y55" s="123">
        <v>0</v>
      </c>
      <c r="Z55" s="123">
        <v>0</v>
      </c>
      <c r="AA55" s="123">
        <v>0</v>
      </c>
      <c r="AB55" s="123">
        <v>0</v>
      </c>
      <c r="AC55" s="123">
        <v>0</v>
      </c>
      <c r="AD55" s="123">
        <v>0</v>
      </c>
      <c r="AE55" s="123">
        <v>0</v>
      </c>
      <c r="AF55" s="123">
        <v>0</v>
      </c>
      <c r="AG55" s="124">
        <v>0</v>
      </c>
    </row>
    <row r="56" spans="1:33" ht="13.25" customHeight="1" x14ac:dyDescent="0.35">
      <c r="A56" s="95" t="s">
        <v>45</v>
      </c>
      <c r="B56" s="97">
        <v>74.31</v>
      </c>
      <c r="C56" s="97">
        <v>73.61</v>
      </c>
      <c r="D56" s="122">
        <v>16.920000000000002</v>
      </c>
      <c r="E56" s="123">
        <v>18.38</v>
      </c>
      <c r="F56" s="123">
        <v>12.18</v>
      </c>
      <c r="G56" s="123">
        <v>4.63</v>
      </c>
      <c r="H56" s="123">
        <v>0</v>
      </c>
      <c r="I56" s="123">
        <v>0</v>
      </c>
      <c r="J56" s="123">
        <v>11.06</v>
      </c>
      <c r="K56" s="123">
        <v>12.36</v>
      </c>
      <c r="L56" s="123">
        <v>4</v>
      </c>
      <c r="M56" s="123">
        <v>3</v>
      </c>
      <c r="N56" s="123">
        <v>5.26</v>
      </c>
      <c r="O56" s="123">
        <v>5.78</v>
      </c>
      <c r="P56" s="123">
        <v>1</v>
      </c>
      <c r="Q56" s="123">
        <v>0</v>
      </c>
      <c r="R56" s="123">
        <v>5</v>
      </c>
      <c r="S56" s="123">
        <v>14.46</v>
      </c>
      <c r="T56" s="123">
        <v>18.89</v>
      </c>
      <c r="U56" s="123">
        <v>14</v>
      </c>
      <c r="V56" s="123" t="s">
        <v>174</v>
      </c>
      <c r="W56" s="123">
        <v>0</v>
      </c>
      <c r="X56" s="123">
        <v>1</v>
      </c>
      <c r="Y56" s="123">
        <v>0</v>
      </c>
      <c r="Z56" s="123">
        <v>0</v>
      </c>
      <c r="AA56" s="123">
        <v>0</v>
      </c>
      <c r="AB56" s="123">
        <v>0</v>
      </c>
      <c r="AC56" s="123">
        <v>0</v>
      </c>
      <c r="AD56" s="123">
        <v>0</v>
      </c>
      <c r="AE56" s="123">
        <v>0</v>
      </c>
      <c r="AF56" s="123">
        <v>0</v>
      </c>
      <c r="AG56" s="124">
        <v>0</v>
      </c>
    </row>
    <row r="57" spans="1:33" x14ac:dyDescent="0.35">
      <c r="A57" s="95" t="s">
        <v>46</v>
      </c>
      <c r="B57" s="97">
        <v>69.73</v>
      </c>
      <c r="C57" s="97">
        <v>62.53</v>
      </c>
      <c r="D57" s="122">
        <v>15.52</v>
      </c>
      <c r="E57" s="123">
        <v>13.11</v>
      </c>
      <c r="F57" s="123">
        <v>13.56</v>
      </c>
      <c r="G57" s="123">
        <v>14.75</v>
      </c>
      <c r="H57" s="123">
        <v>0</v>
      </c>
      <c r="I57" s="123">
        <v>0</v>
      </c>
      <c r="J57" s="123">
        <v>14.49</v>
      </c>
      <c r="K57" s="123">
        <v>11.46</v>
      </c>
      <c r="L57" s="123">
        <v>5.15</v>
      </c>
      <c r="M57" s="123">
        <v>1.01</v>
      </c>
      <c r="N57" s="123">
        <v>6</v>
      </c>
      <c r="O57" s="123">
        <v>7</v>
      </c>
      <c r="P57" s="123">
        <v>2</v>
      </c>
      <c r="Q57" s="123">
        <v>4.5999999999999996</v>
      </c>
      <c r="R57" s="123">
        <v>9.01</v>
      </c>
      <c r="S57" s="123">
        <v>9.6</v>
      </c>
      <c r="T57" s="123">
        <v>4</v>
      </c>
      <c r="U57" s="123">
        <v>1</v>
      </c>
      <c r="V57" s="123">
        <v>0</v>
      </c>
      <c r="W57" s="123">
        <v>0</v>
      </c>
      <c r="X57" s="123">
        <v>0</v>
      </c>
      <c r="Y57" s="123">
        <v>0</v>
      </c>
      <c r="Z57" s="123">
        <v>0</v>
      </c>
      <c r="AA57" s="123">
        <v>0</v>
      </c>
      <c r="AB57" s="123">
        <v>0</v>
      </c>
      <c r="AC57" s="123">
        <v>0</v>
      </c>
      <c r="AD57" s="123">
        <v>0</v>
      </c>
      <c r="AE57" s="123">
        <v>0</v>
      </c>
      <c r="AF57" s="123">
        <v>0</v>
      </c>
      <c r="AG57" s="124">
        <v>0</v>
      </c>
    </row>
    <row r="58" spans="1:33" x14ac:dyDescent="0.35">
      <c r="A58" s="95" t="s">
        <v>47</v>
      </c>
      <c r="B58" s="97">
        <v>34.1</v>
      </c>
      <c r="C58" s="97">
        <v>31.4</v>
      </c>
      <c r="D58" s="122">
        <v>15</v>
      </c>
      <c r="E58" s="123">
        <v>15</v>
      </c>
      <c r="F58" s="123">
        <v>1.8</v>
      </c>
      <c r="G58" s="123">
        <v>3.4</v>
      </c>
      <c r="H58" s="123">
        <v>0</v>
      </c>
      <c r="I58" s="123">
        <v>0</v>
      </c>
      <c r="J58" s="123">
        <v>3</v>
      </c>
      <c r="K58" s="123">
        <v>3</v>
      </c>
      <c r="L58" s="123">
        <v>3.8</v>
      </c>
      <c r="M58" s="123">
        <v>2</v>
      </c>
      <c r="N58" s="123">
        <v>0.5</v>
      </c>
      <c r="O58" s="123">
        <v>0</v>
      </c>
      <c r="P58" s="123">
        <v>0</v>
      </c>
      <c r="Q58" s="123">
        <v>1</v>
      </c>
      <c r="R58" s="123">
        <v>5.6</v>
      </c>
      <c r="S58" s="123">
        <v>2</v>
      </c>
      <c r="T58" s="123">
        <v>4.4000000000000004</v>
      </c>
      <c r="U58" s="123">
        <v>5</v>
      </c>
      <c r="V58" s="123">
        <v>0</v>
      </c>
      <c r="W58" s="123">
        <v>0</v>
      </c>
      <c r="X58" s="123">
        <v>0</v>
      </c>
      <c r="Y58" s="123">
        <v>0</v>
      </c>
      <c r="Z58" s="123">
        <v>0</v>
      </c>
      <c r="AA58" s="123">
        <v>0</v>
      </c>
      <c r="AB58" s="123">
        <v>0</v>
      </c>
      <c r="AC58" s="123">
        <v>0</v>
      </c>
      <c r="AD58" s="123">
        <v>0</v>
      </c>
      <c r="AE58" s="123">
        <v>0</v>
      </c>
      <c r="AF58" s="123">
        <v>0</v>
      </c>
      <c r="AG58" s="124">
        <v>0</v>
      </c>
    </row>
    <row r="59" spans="1:33" x14ac:dyDescent="0.35">
      <c r="A59" s="95" t="s">
        <v>48</v>
      </c>
      <c r="B59" s="97">
        <v>113.07</v>
      </c>
      <c r="C59" s="97">
        <v>123.83</v>
      </c>
      <c r="D59" s="122">
        <v>33.61</v>
      </c>
      <c r="E59" s="123">
        <v>44.53</v>
      </c>
      <c r="F59" s="123">
        <v>11.64</v>
      </c>
      <c r="G59" s="123">
        <v>12.4</v>
      </c>
      <c r="H59" s="123">
        <v>18.190000000000001</v>
      </c>
      <c r="I59" s="123">
        <v>8.15</v>
      </c>
      <c r="J59" s="123">
        <v>13.47</v>
      </c>
      <c r="K59" s="123">
        <v>14.89</v>
      </c>
      <c r="L59" s="123">
        <v>2</v>
      </c>
      <c r="M59" s="123">
        <v>8.59</v>
      </c>
      <c r="N59" s="123">
        <v>3</v>
      </c>
      <c r="O59" s="123">
        <v>3.8</v>
      </c>
      <c r="P59" s="123">
        <v>19.2</v>
      </c>
      <c r="Q59" s="123">
        <v>15</v>
      </c>
      <c r="R59" s="123">
        <v>5.96</v>
      </c>
      <c r="S59" s="123">
        <v>9.4700000000000006</v>
      </c>
      <c r="T59" s="123">
        <v>0</v>
      </c>
      <c r="U59" s="123">
        <v>0</v>
      </c>
      <c r="V59" s="123" t="s">
        <v>188</v>
      </c>
      <c r="W59" s="123">
        <v>5</v>
      </c>
      <c r="X59" s="123">
        <v>6</v>
      </c>
      <c r="Y59" s="123" t="s">
        <v>216</v>
      </c>
      <c r="Z59" s="123">
        <v>1</v>
      </c>
      <c r="AA59" s="123">
        <v>1</v>
      </c>
      <c r="AB59" s="123" t="s">
        <v>108</v>
      </c>
      <c r="AC59" s="123">
        <v>0</v>
      </c>
      <c r="AD59" s="123">
        <v>0</v>
      </c>
      <c r="AE59" s="123">
        <v>0</v>
      </c>
      <c r="AF59" s="123">
        <v>0</v>
      </c>
      <c r="AG59" s="124">
        <v>0</v>
      </c>
    </row>
    <row r="60" spans="1:33" x14ac:dyDescent="0.35">
      <c r="A60" s="95" t="s">
        <v>49</v>
      </c>
      <c r="B60" s="97">
        <v>110.3</v>
      </c>
      <c r="C60" s="97">
        <v>117.00999999999999</v>
      </c>
      <c r="D60" s="122">
        <v>26.289999999999996</v>
      </c>
      <c r="E60" s="123">
        <v>27.680000000000003</v>
      </c>
      <c r="F60" s="123">
        <v>28.869999999999997</v>
      </c>
      <c r="G60" s="123">
        <v>26.86999999999999</v>
      </c>
      <c r="H60" s="123">
        <v>13.859999999999998</v>
      </c>
      <c r="I60" s="123">
        <v>5.5</v>
      </c>
      <c r="J60" s="123">
        <v>13.719999999999995</v>
      </c>
      <c r="K60" s="123">
        <v>22.659999999999997</v>
      </c>
      <c r="L60" s="123">
        <v>3</v>
      </c>
      <c r="M60" s="123">
        <v>2</v>
      </c>
      <c r="N60" s="123">
        <v>4.4800000000000004</v>
      </c>
      <c r="O60" s="123">
        <v>4.3999999999999968</v>
      </c>
      <c r="P60" s="123">
        <v>3.28</v>
      </c>
      <c r="Q60" s="123">
        <v>5.1999999999999993</v>
      </c>
      <c r="R60" s="123">
        <v>15.8</v>
      </c>
      <c r="S60" s="123">
        <v>22.300000000000004</v>
      </c>
      <c r="T60" s="123">
        <v>1</v>
      </c>
      <c r="U60" s="123">
        <v>0.4</v>
      </c>
      <c r="V60" s="123">
        <v>0</v>
      </c>
      <c r="W60" s="123">
        <v>0</v>
      </c>
      <c r="X60" s="123">
        <v>0</v>
      </c>
      <c r="Y60" s="123">
        <v>0</v>
      </c>
      <c r="Z60" s="123">
        <v>0</v>
      </c>
      <c r="AA60" s="123">
        <v>0</v>
      </c>
      <c r="AB60" s="123">
        <v>0</v>
      </c>
      <c r="AC60" s="123">
        <v>0</v>
      </c>
      <c r="AD60" s="123">
        <v>0</v>
      </c>
      <c r="AE60" s="123">
        <v>0</v>
      </c>
      <c r="AF60" s="123">
        <v>0</v>
      </c>
      <c r="AG60" s="124">
        <v>0</v>
      </c>
    </row>
    <row r="61" spans="1:33" x14ac:dyDescent="0.35">
      <c r="A61" s="95" t="s">
        <v>50</v>
      </c>
      <c r="B61" s="97">
        <v>89</v>
      </c>
      <c r="C61" s="97">
        <v>46</v>
      </c>
      <c r="D61" s="122">
        <v>2</v>
      </c>
      <c r="E61" s="123">
        <v>8</v>
      </c>
      <c r="F61" s="123">
        <v>20</v>
      </c>
      <c r="G61" s="123">
        <v>10</v>
      </c>
      <c r="H61" s="123" t="s">
        <v>217</v>
      </c>
      <c r="I61" s="123">
        <v>0</v>
      </c>
      <c r="J61" s="123">
        <v>35</v>
      </c>
      <c r="K61" s="123">
        <v>6</v>
      </c>
      <c r="L61" s="123" t="s">
        <v>217</v>
      </c>
      <c r="M61" s="123">
        <v>0</v>
      </c>
      <c r="N61" s="123">
        <v>2</v>
      </c>
      <c r="O61" s="123">
        <v>2</v>
      </c>
      <c r="P61" s="123">
        <v>4</v>
      </c>
      <c r="Q61" s="123">
        <v>3</v>
      </c>
      <c r="R61" s="123">
        <v>6</v>
      </c>
      <c r="S61" s="123">
        <v>5</v>
      </c>
      <c r="T61" s="123">
        <v>4</v>
      </c>
      <c r="U61" s="123">
        <v>7</v>
      </c>
      <c r="V61" s="123" t="s">
        <v>193</v>
      </c>
      <c r="W61" s="123">
        <v>16</v>
      </c>
      <c r="X61" s="123">
        <v>5</v>
      </c>
      <c r="Y61" s="123">
        <v>0</v>
      </c>
      <c r="Z61" s="123">
        <v>0</v>
      </c>
      <c r="AA61" s="123">
        <v>0</v>
      </c>
      <c r="AB61" s="123">
        <v>0</v>
      </c>
      <c r="AC61" s="123">
        <v>0</v>
      </c>
      <c r="AD61" s="123">
        <v>0</v>
      </c>
      <c r="AE61" s="123">
        <v>0</v>
      </c>
      <c r="AF61" s="123">
        <v>0</v>
      </c>
      <c r="AG61" s="124">
        <v>0</v>
      </c>
    </row>
    <row r="62" spans="1:33" x14ac:dyDescent="0.35">
      <c r="A62" s="95" t="s">
        <v>51</v>
      </c>
      <c r="B62" s="97">
        <v>70</v>
      </c>
      <c r="C62" s="97">
        <v>109</v>
      </c>
      <c r="D62" s="122">
        <v>0</v>
      </c>
      <c r="E62" s="123">
        <v>0</v>
      </c>
      <c r="F62" s="123">
        <v>0</v>
      </c>
      <c r="G62" s="123">
        <v>0</v>
      </c>
      <c r="H62" s="123">
        <v>0</v>
      </c>
      <c r="I62" s="123">
        <v>0</v>
      </c>
      <c r="J62" s="123">
        <v>0</v>
      </c>
      <c r="K62" s="123">
        <v>0</v>
      </c>
      <c r="L62" s="123">
        <v>0</v>
      </c>
      <c r="M62" s="123">
        <v>0</v>
      </c>
      <c r="N62" s="123">
        <v>0</v>
      </c>
      <c r="O62" s="123">
        <v>0</v>
      </c>
      <c r="P62" s="123">
        <v>0</v>
      </c>
      <c r="Q62" s="123">
        <v>0</v>
      </c>
      <c r="R62" s="123">
        <v>0</v>
      </c>
      <c r="S62" s="123">
        <v>0</v>
      </c>
      <c r="T62" s="123">
        <v>0</v>
      </c>
      <c r="U62" s="123">
        <v>0</v>
      </c>
      <c r="V62" s="123" t="s">
        <v>218</v>
      </c>
      <c r="W62" s="123">
        <v>0</v>
      </c>
      <c r="X62" s="123">
        <v>0</v>
      </c>
      <c r="Y62" s="123" t="s">
        <v>219</v>
      </c>
      <c r="Z62" s="123">
        <v>70</v>
      </c>
      <c r="AA62" s="123">
        <v>109</v>
      </c>
      <c r="AB62" s="123">
        <v>0</v>
      </c>
      <c r="AC62" s="123">
        <v>0</v>
      </c>
      <c r="AD62" s="123">
        <v>0</v>
      </c>
      <c r="AE62" s="123">
        <v>0</v>
      </c>
      <c r="AF62" s="123">
        <v>0</v>
      </c>
      <c r="AG62" s="124">
        <v>0</v>
      </c>
    </row>
    <row r="63" spans="1:33" x14ac:dyDescent="0.35">
      <c r="A63" s="95" t="s">
        <v>52</v>
      </c>
      <c r="B63" s="97">
        <v>43.781200000000005</v>
      </c>
      <c r="C63" s="97">
        <v>43.470600000000005</v>
      </c>
      <c r="D63" s="122">
        <v>9.1905999999999999</v>
      </c>
      <c r="E63" s="123">
        <v>6.6102999999999996</v>
      </c>
      <c r="F63" s="123">
        <v>3.8601000000000001</v>
      </c>
      <c r="G63" s="123">
        <v>4.9001000000000001</v>
      </c>
      <c r="H63" s="123">
        <v>11.360099999999999</v>
      </c>
      <c r="I63" s="123">
        <v>9.68</v>
      </c>
      <c r="J63" s="123">
        <v>5.8902000000000001</v>
      </c>
      <c r="K63" s="123">
        <v>5.4</v>
      </c>
      <c r="L63" s="123">
        <v>2</v>
      </c>
      <c r="M63" s="123">
        <v>1</v>
      </c>
      <c r="N63" s="123">
        <v>2.1802000000000001</v>
      </c>
      <c r="O63" s="123">
        <v>5.1802000000000001</v>
      </c>
      <c r="P63" s="123">
        <v>1.6</v>
      </c>
      <c r="Q63" s="123">
        <v>1</v>
      </c>
      <c r="R63" s="123">
        <v>4.7</v>
      </c>
      <c r="S63" s="123">
        <v>6.1</v>
      </c>
      <c r="T63" s="123">
        <v>3</v>
      </c>
      <c r="U63" s="123">
        <v>3.6</v>
      </c>
      <c r="V63" s="123">
        <v>0</v>
      </c>
      <c r="W63" s="123">
        <v>0</v>
      </c>
      <c r="X63" s="123">
        <v>0</v>
      </c>
      <c r="Y63" s="123">
        <v>0</v>
      </c>
      <c r="Z63" s="123">
        <v>0</v>
      </c>
      <c r="AA63" s="123">
        <v>0</v>
      </c>
      <c r="AB63" s="123">
        <v>0</v>
      </c>
      <c r="AC63" s="123">
        <v>0</v>
      </c>
      <c r="AD63" s="123">
        <v>0</v>
      </c>
      <c r="AE63" s="123">
        <v>0</v>
      </c>
      <c r="AF63" s="123">
        <v>0</v>
      </c>
      <c r="AG63" s="124">
        <v>0</v>
      </c>
    </row>
    <row r="64" spans="1:33" x14ac:dyDescent="0.35">
      <c r="A64" s="95" t="s">
        <v>53</v>
      </c>
      <c r="B64" s="97">
        <v>48</v>
      </c>
      <c r="C64" s="97">
        <v>48</v>
      </c>
      <c r="D64" s="122">
        <v>4</v>
      </c>
      <c r="E64" s="123">
        <v>2</v>
      </c>
      <c r="F64" s="123">
        <v>9</v>
      </c>
      <c r="G64" s="123">
        <v>15</v>
      </c>
      <c r="H64" s="123">
        <v>6</v>
      </c>
      <c r="I64" s="123">
        <v>4</v>
      </c>
      <c r="J64" s="123">
        <v>8</v>
      </c>
      <c r="K64" s="123">
        <v>5</v>
      </c>
      <c r="L64" s="123">
        <v>0</v>
      </c>
      <c r="M64" s="123">
        <v>0</v>
      </c>
      <c r="N64" s="123">
        <v>0</v>
      </c>
      <c r="O64" s="123">
        <v>0</v>
      </c>
      <c r="P64" s="123">
        <v>2</v>
      </c>
      <c r="Q64" s="123">
        <v>1</v>
      </c>
      <c r="R64" s="123">
        <v>4</v>
      </c>
      <c r="S64" s="123">
        <v>5</v>
      </c>
      <c r="T64" s="123">
        <v>8</v>
      </c>
      <c r="U64" s="123">
        <v>6</v>
      </c>
      <c r="V64" s="123" t="s">
        <v>220</v>
      </c>
      <c r="W64" s="123">
        <v>1</v>
      </c>
      <c r="X64" s="123">
        <v>2</v>
      </c>
      <c r="Y64" s="123" t="s">
        <v>221</v>
      </c>
      <c r="Z64" s="123">
        <v>6</v>
      </c>
      <c r="AA64" s="123">
        <v>8</v>
      </c>
      <c r="AB64" s="123">
        <v>0</v>
      </c>
      <c r="AC64" s="123">
        <v>0</v>
      </c>
      <c r="AD64" s="123">
        <v>0</v>
      </c>
      <c r="AE64" s="123">
        <v>0</v>
      </c>
      <c r="AF64" s="123">
        <v>0</v>
      </c>
      <c r="AG64" s="124">
        <v>0</v>
      </c>
    </row>
    <row r="65" spans="1:33" x14ac:dyDescent="0.35">
      <c r="A65" s="95" t="s">
        <v>54</v>
      </c>
      <c r="B65" s="97">
        <v>78</v>
      </c>
      <c r="C65" s="97">
        <v>58</v>
      </c>
      <c r="D65" s="122">
        <v>8</v>
      </c>
      <c r="E65" s="123">
        <v>5</v>
      </c>
      <c r="F65" s="123">
        <v>1</v>
      </c>
      <c r="G65" s="123">
        <v>3</v>
      </c>
      <c r="H65" s="123">
        <v>0</v>
      </c>
      <c r="I65" s="123">
        <v>0</v>
      </c>
      <c r="J65" s="123">
        <v>55</v>
      </c>
      <c r="K65" s="123">
        <v>30</v>
      </c>
      <c r="L65" s="123">
        <v>2</v>
      </c>
      <c r="M65" s="123">
        <v>3</v>
      </c>
      <c r="N65" s="123">
        <v>6</v>
      </c>
      <c r="O65" s="123">
        <v>6</v>
      </c>
      <c r="P65" s="123">
        <v>2</v>
      </c>
      <c r="Q65" s="123">
        <v>2</v>
      </c>
      <c r="R65" s="123">
        <v>1</v>
      </c>
      <c r="S65" s="123">
        <v>8</v>
      </c>
      <c r="T65" s="123">
        <v>3</v>
      </c>
      <c r="U65" s="123">
        <v>1</v>
      </c>
      <c r="V65" s="123">
        <v>0</v>
      </c>
      <c r="W65" s="123">
        <v>0</v>
      </c>
      <c r="X65" s="123">
        <v>0</v>
      </c>
      <c r="Y65" s="123">
        <v>0</v>
      </c>
      <c r="Z65" s="123">
        <v>0</v>
      </c>
      <c r="AA65" s="123">
        <v>0</v>
      </c>
      <c r="AB65" s="123">
        <v>0</v>
      </c>
      <c r="AC65" s="123">
        <v>0</v>
      </c>
      <c r="AD65" s="123">
        <v>0</v>
      </c>
      <c r="AE65" s="123">
        <v>0</v>
      </c>
      <c r="AF65" s="123">
        <v>0</v>
      </c>
      <c r="AG65" s="124">
        <v>0</v>
      </c>
    </row>
    <row r="66" spans="1:33" x14ac:dyDescent="0.35">
      <c r="A66" s="95" t="s">
        <v>55</v>
      </c>
      <c r="B66" s="97">
        <v>54.21</v>
      </c>
      <c r="C66" s="97">
        <v>49.87</v>
      </c>
      <c r="D66" s="122">
        <v>0</v>
      </c>
      <c r="E66" s="123">
        <v>0</v>
      </c>
      <c r="F66" s="123">
        <v>0</v>
      </c>
      <c r="G66" s="123">
        <v>0</v>
      </c>
      <c r="H66" s="123">
        <v>0</v>
      </c>
      <c r="I66" s="123">
        <v>0</v>
      </c>
      <c r="J66" s="123">
        <v>0</v>
      </c>
      <c r="K66" s="123">
        <v>0</v>
      </c>
      <c r="L66" s="123">
        <v>0</v>
      </c>
      <c r="M66" s="123">
        <v>0</v>
      </c>
      <c r="N66" s="123">
        <v>0</v>
      </c>
      <c r="O66" s="123">
        <v>0</v>
      </c>
      <c r="P66" s="123">
        <v>0</v>
      </c>
      <c r="Q66" s="123">
        <v>0</v>
      </c>
      <c r="R66" s="123">
        <v>0</v>
      </c>
      <c r="S66" s="123">
        <v>0</v>
      </c>
      <c r="T66" s="123">
        <v>0</v>
      </c>
      <c r="U66" s="123">
        <v>0</v>
      </c>
      <c r="V66" s="123" t="s">
        <v>222</v>
      </c>
      <c r="W66" s="123">
        <v>0</v>
      </c>
      <c r="X66" s="123">
        <v>0</v>
      </c>
      <c r="Y66" s="123" t="s">
        <v>214</v>
      </c>
      <c r="Z66" s="123">
        <v>54.21</v>
      </c>
      <c r="AA66" s="123">
        <v>0</v>
      </c>
      <c r="AB66" s="123" t="s">
        <v>223</v>
      </c>
      <c r="AC66" s="123">
        <v>0</v>
      </c>
      <c r="AD66" s="123">
        <v>49.87</v>
      </c>
      <c r="AE66" s="123">
        <v>0</v>
      </c>
      <c r="AF66" s="123">
        <v>0</v>
      </c>
      <c r="AG66" s="124">
        <v>0</v>
      </c>
    </row>
    <row r="67" spans="1:33" x14ac:dyDescent="0.35">
      <c r="A67" s="95" t="s">
        <v>56</v>
      </c>
      <c r="B67" s="97">
        <v>40.199999999999996</v>
      </c>
      <c r="C67" s="97">
        <v>41.6</v>
      </c>
      <c r="D67" s="122">
        <v>6.2</v>
      </c>
      <c r="E67" s="123">
        <v>2.6</v>
      </c>
      <c r="F67" s="123">
        <v>6.5</v>
      </c>
      <c r="G67" s="123">
        <v>7</v>
      </c>
      <c r="H67" s="123">
        <v>0.8</v>
      </c>
      <c r="I67" s="123">
        <v>4.8</v>
      </c>
      <c r="J67" s="123">
        <v>1.8</v>
      </c>
      <c r="K67" s="123">
        <v>5</v>
      </c>
      <c r="L67" s="123">
        <v>1</v>
      </c>
      <c r="M67" s="123">
        <v>1</v>
      </c>
      <c r="N67" s="123">
        <v>11</v>
      </c>
      <c r="O67" s="123">
        <v>8</v>
      </c>
      <c r="P67" s="123">
        <v>8</v>
      </c>
      <c r="Q67" s="123">
        <v>7.6</v>
      </c>
      <c r="R67" s="123">
        <v>4</v>
      </c>
      <c r="S67" s="123">
        <v>5.6</v>
      </c>
      <c r="T67" s="123">
        <v>0.9</v>
      </c>
      <c r="U67" s="123">
        <v>0</v>
      </c>
      <c r="V67" s="123">
        <v>0</v>
      </c>
      <c r="W67" s="123">
        <v>0</v>
      </c>
      <c r="X67" s="123">
        <v>0</v>
      </c>
      <c r="Y67" s="123">
        <v>0</v>
      </c>
      <c r="Z67" s="123">
        <v>0</v>
      </c>
      <c r="AA67" s="123">
        <v>0</v>
      </c>
      <c r="AB67" s="123">
        <v>0</v>
      </c>
      <c r="AC67" s="123">
        <v>0</v>
      </c>
      <c r="AD67" s="123">
        <v>0</v>
      </c>
      <c r="AE67" s="123">
        <v>0</v>
      </c>
      <c r="AF67" s="123">
        <v>0</v>
      </c>
      <c r="AG67" s="124">
        <v>0</v>
      </c>
    </row>
    <row r="68" spans="1:33" x14ac:dyDescent="0.35">
      <c r="A68" s="95" t="s">
        <v>57</v>
      </c>
      <c r="B68" s="97">
        <v>90.8</v>
      </c>
      <c r="C68" s="97">
        <v>122.30000000000001</v>
      </c>
      <c r="D68" s="122">
        <v>23.7</v>
      </c>
      <c r="E68" s="123">
        <v>36.799999999999997</v>
      </c>
      <c r="F68" s="123">
        <v>14.2</v>
      </c>
      <c r="G68" s="123">
        <v>14.9</v>
      </c>
      <c r="H68" s="123">
        <v>7.1</v>
      </c>
      <c r="I68" s="123">
        <v>3</v>
      </c>
      <c r="J68" s="123">
        <v>5.9</v>
      </c>
      <c r="K68" s="123">
        <v>9</v>
      </c>
      <c r="L68" s="123">
        <v>3.5</v>
      </c>
      <c r="M68" s="123">
        <v>6.8</v>
      </c>
      <c r="N68" s="123">
        <v>12.8</v>
      </c>
      <c r="O68" s="123">
        <v>17.899999999999999</v>
      </c>
      <c r="P68" s="123">
        <v>0</v>
      </c>
      <c r="Q68" s="123">
        <v>0</v>
      </c>
      <c r="R68" s="123">
        <v>16.899999999999999</v>
      </c>
      <c r="S68" s="123">
        <v>22.5</v>
      </c>
      <c r="T68" s="123">
        <v>6.7</v>
      </c>
      <c r="U68" s="123">
        <v>11.4</v>
      </c>
      <c r="V68" s="123">
        <v>0</v>
      </c>
      <c r="W68" s="123">
        <v>0</v>
      </c>
      <c r="X68" s="123">
        <v>0</v>
      </c>
      <c r="Y68" s="123">
        <v>0</v>
      </c>
      <c r="Z68" s="123">
        <v>0</v>
      </c>
      <c r="AA68" s="123">
        <v>0</v>
      </c>
      <c r="AB68" s="123">
        <v>0</v>
      </c>
      <c r="AC68" s="123">
        <v>0</v>
      </c>
      <c r="AD68" s="123">
        <v>0</v>
      </c>
      <c r="AE68" s="123">
        <v>0</v>
      </c>
      <c r="AF68" s="123">
        <v>0</v>
      </c>
      <c r="AG68" s="124">
        <v>0</v>
      </c>
    </row>
    <row r="69" spans="1:33" x14ac:dyDescent="0.35">
      <c r="A69" s="95" t="s">
        <v>58</v>
      </c>
      <c r="B69" s="97">
        <v>22</v>
      </c>
      <c r="C69" s="97">
        <v>19</v>
      </c>
      <c r="D69" s="122">
        <v>6</v>
      </c>
      <c r="E69" s="123">
        <v>6</v>
      </c>
      <c r="F69" s="123">
        <v>6</v>
      </c>
      <c r="G69" s="123">
        <v>4</v>
      </c>
      <c r="H69" s="123">
        <v>1</v>
      </c>
      <c r="I69" s="123">
        <v>0</v>
      </c>
      <c r="J69" s="123">
        <v>0</v>
      </c>
      <c r="K69" s="123">
        <v>0</v>
      </c>
      <c r="L69" s="123">
        <v>0</v>
      </c>
      <c r="M69" s="123">
        <v>0</v>
      </c>
      <c r="N69" s="123">
        <v>0</v>
      </c>
      <c r="O69" s="123">
        <v>0</v>
      </c>
      <c r="P69" s="123">
        <v>1</v>
      </c>
      <c r="Q69" s="123">
        <v>1</v>
      </c>
      <c r="R69" s="123">
        <v>3</v>
      </c>
      <c r="S69" s="123">
        <v>3</v>
      </c>
      <c r="T69" s="123">
        <v>5</v>
      </c>
      <c r="U69" s="123">
        <v>5</v>
      </c>
      <c r="V69" s="123" t="s">
        <v>224</v>
      </c>
      <c r="W69" s="123">
        <v>0</v>
      </c>
      <c r="X69" s="123">
        <v>0</v>
      </c>
      <c r="Y69" s="123">
        <v>0</v>
      </c>
      <c r="Z69" s="123">
        <v>0</v>
      </c>
      <c r="AA69" s="123">
        <v>0</v>
      </c>
      <c r="AB69" s="123">
        <v>0</v>
      </c>
      <c r="AC69" s="123">
        <v>0</v>
      </c>
      <c r="AD69" s="123">
        <v>0</v>
      </c>
      <c r="AE69" s="123">
        <v>0</v>
      </c>
      <c r="AF69" s="123">
        <v>0</v>
      </c>
      <c r="AG69" s="124">
        <v>0</v>
      </c>
    </row>
    <row r="70" spans="1:33" x14ac:dyDescent="0.35">
      <c r="A70" s="95" t="s">
        <v>59</v>
      </c>
      <c r="B70" s="97">
        <v>15</v>
      </c>
      <c r="C70" s="97">
        <v>18</v>
      </c>
      <c r="D70" s="122">
        <v>7</v>
      </c>
      <c r="E70" s="123">
        <v>10</v>
      </c>
      <c r="F70" s="123">
        <v>0</v>
      </c>
      <c r="G70" s="123">
        <v>0</v>
      </c>
      <c r="H70" s="123">
        <v>2</v>
      </c>
      <c r="I70" s="123">
        <v>2</v>
      </c>
      <c r="J70" s="123">
        <v>1</v>
      </c>
      <c r="K70" s="123">
        <v>0</v>
      </c>
      <c r="L70" s="123">
        <v>0</v>
      </c>
      <c r="M70" s="123">
        <v>1</v>
      </c>
      <c r="N70" s="123">
        <v>1</v>
      </c>
      <c r="O70" s="123">
        <v>3</v>
      </c>
      <c r="P70" s="123">
        <v>0</v>
      </c>
      <c r="Q70" s="123">
        <v>0</v>
      </c>
      <c r="R70" s="123">
        <v>4</v>
      </c>
      <c r="S70" s="123">
        <v>2</v>
      </c>
      <c r="T70" s="123">
        <v>0</v>
      </c>
      <c r="U70" s="123">
        <v>0</v>
      </c>
      <c r="V70" s="123">
        <v>0</v>
      </c>
      <c r="W70" s="123">
        <v>0</v>
      </c>
      <c r="X70" s="123">
        <v>0</v>
      </c>
      <c r="Y70" s="123">
        <v>0</v>
      </c>
      <c r="Z70" s="123">
        <v>0</v>
      </c>
      <c r="AA70" s="123">
        <v>0</v>
      </c>
      <c r="AB70" s="123">
        <v>0</v>
      </c>
      <c r="AC70" s="123">
        <v>0</v>
      </c>
      <c r="AD70" s="123">
        <v>0</v>
      </c>
      <c r="AE70" s="123">
        <v>0</v>
      </c>
      <c r="AF70" s="123">
        <v>0</v>
      </c>
      <c r="AG70" s="124">
        <v>0</v>
      </c>
    </row>
    <row r="71" spans="1:33" x14ac:dyDescent="0.35">
      <c r="A71" s="95" t="s">
        <v>60</v>
      </c>
      <c r="B71" s="97">
        <v>36.47</v>
      </c>
      <c r="C71" s="97">
        <v>31.62</v>
      </c>
      <c r="D71" s="122">
        <v>10.63</v>
      </c>
      <c r="E71" s="123">
        <v>11.36</v>
      </c>
      <c r="F71" s="123">
        <v>3.49</v>
      </c>
      <c r="G71" s="123">
        <v>2.65</v>
      </c>
      <c r="H71" s="123">
        <v>2.74</v>
      </c>
      <c r="I71" s="123">
        <v>0</v>
      </c>
      <c r="J71" s="123">
        <v>0.89</v>
      </c>
      <c r="K71" s="123">
        <v>5.0599999999999996</v>
      </c>
      <c r="L71" s="123">
        <v>0</v>
      </c>
      <c r="M71" s="123">
        <v>0</v>
      </c>
      <c r="N71" s="123">
        <v>0.39</v>
      </c>
      <c r="O71" s="123">
        <v>0.26</v>
      </c>
      <c r="P71" s="123">
        <v>3.51</v>
      </c>
      <c r="Q71" s="123">
        <v>0</v>
      </c>
      <c r="R71" s="123">
        <v>2.5499999999999998</v>
      </c>
      <c r="S71" s="123">
        <v>4.5999999999999996</v>
      </c>
      <c r="T71" s="123">
        <v>12.27</v>
      </c>
      <c r="U71" s="123">
        <v>7.69</v>
      </c>
      <c r="V71" s="123">
        <v>0</v>
      </c>
      <c r="W71" s="123">
        <v>0</v>
      </c>
      <c r="X71" s="123">
        <v>0</v>
      </c>
      <c r="Y71" s="123">
        <v>0</v>
      </c>
      <c r="Z71" s="123">
        <v>0</v>
      </c>
      <c r="AA71" s="123">
        <v>0</v>
      </c>
      <c r="AB71" s="123">
        <v>0</v>
      </c>
      <c r="AC71" s="123">
        <v>0</v>
      </c>
      <c r="AD71" s="123">
        <v>0</v>
      </c>
      <c r="AE71" s="123">
        <v>0</v>
      </c>
      <c r="AF71" s="123">
        <v>0</v>
      </c>
      <c r="AG71" s="124">
        <v>0</v>
      </c>
    </row>
    <row r="72" spans="1:33" x14ac:dyDescent="0.35">
      <c r="A72" s="95" t="s">
        <v>61</v>
      </c>
      <c r="B72" s="97">
        <v>116</v>
      </c>
      <c r="C72" s="97">
        <v>86</v>
      </c>
      <c r="D72" s="122">
        <v>15</v>
      </c>
      <c r="E72" s="123">
        <v>14</v>
      </c>
      <c r="F72" s="123">
        <v>9</v>
      </c>
      <c r="G72" s="123">
        <v>8</v>
      </c>
      <c r="H72" s="123">
        <v>1</v>
      </c>
      <c r="I72" s="123">
        <v>1</v>
      </c>
      <c r="J72" s="123">
        <v>69</v>
      </c>
      <c r="K72" s="123">
        <v>46</v>
      </c>
      <c r="L72" s="123">
        <v>0</v>
      </c>
      <c r="M72" s="123">
        <v>1</v>
      </c>
      <c r="N72" s="123">
        <v>3</v>
      </c>
      <c r="O72" s="123">
        <v>3</v>
      </c>
      <c r="P72" s="123">
        <v>0</v>
      </c>
      <c r="Q72" s="123">
        <v>1</v>
      </c>
      <c r="R72" s="123">
        <v>6</v>
      </c>
      <c r="S72" s="123">
        <v>4</v>
      </c>
      <c r="T72" s="123">
        <v>13</v>
      </c>
      <c r="U72" s="123">
        <v>8</v>
      </c>
      <c r="V72" s="123">
        <v>0</v>
      </c>
      <c r="W72" s="123">
        <v>0</v>
      </c>
      <c r="X72" s="123">
        <v>0</v>
      </c>
      <c r="Y72" s="123">
        <v>0</v>
      </c>
      <c r="Z72" s="123">
        <v>0</v>
      </c>
      <c r="AA72" s="123">
        <v>0</v>
      </c>
      <c r="AB72" s="123">
        <v>0</v>
      </c>
      <c r="AC72" s="123">
        <v>0</v>
      </c>
      <c r="AD72" s="123">
        <v>0</v>
      </c>
      <c r="AE72" s="123">
        <v>0</v>
      </c>
      <c r="AF72" s="123">
        <v>0</v>
      </c>
      <c r="AG72" s="124">
        <v>0</v>
      </c>
    </row>
    <row r="73" spans="1:33" x14ac:dyDescent="0.35">
      <c r="A73" s="95" t="s">
        <v>62</v>
      </c>
      <c r="B73" s="97">
        <v>138</v>
      </c>
      <c r="C73" s="97">
        <v>76</v>
      </c>
      <c r="D73" s="122">
        <v>19</v>
      </c>
      <c r="E73" s="123">
        <v>10</v>
      </c>
      <c r="F73" s="123">
        <v>64</v>
      </c>
      <c r="G73" s="123">
        <v>43</v>
      </c>
      <c r="H73" s="123">
        <v>13</v>
      </c>
      <c r="I73" s="123">
        <v>3</v>
      </c>
      <c r="J73" s="123">
        <v>0</v>
      </c>
      <c r="K73" s="123">
        <v>1</v>
      </c>
      <c r="L73" s="123">
        <v>3</v>
      </c>
      <c r="M73" s="123">
        <v>3</v>
      </c>
      <c r="N73" s="123">
        <v>5</v>
      </c>
      <c r="O73" s="123">
        <v>5</v>
      </c>
      <c r="P73" s="123">
        <v>11</v>
      </c>
      <c r="Q73" s="123">
        <v>8</v>
      </c>
      <c r="R73" s="123">
        <v>23</v>
      </c>
      <c r="S73" s="123">
        <v>3</v>
      </c>
      <c r="T73" s="123">
        <v>0</v>
      </c>
      <c r="U73" s="123">
        <v>0</v>
      </c>
      <c r="V73" s="123">
        <v>0</v>
      </c>
      <c r="W73" s="123">
        <v>0</v>
      </c>
      <c r="X73" s="123">
        <v>0</v>
      </c>
      <c r="Y73" s="123">
        <v>0</v>
      </c>
      <c r="Z73" s="123">
        <v>0</v>
      </c>
      <c r="AA73" s="123">
        <v>0</v>
      </c>
      <c r="AB73" s="123">
        <v>0</v>
      </c>
      <c r="AC73" s="123">
        <v>0</v>
      </c>
      <c r="AD73" s="123">
        <v>0</v>
      </c>
      <c r="AE73" s="123">
        <v>0</v>
      </c>
      <c r="AF73" s="123">
        <v>0</v>
      </c>
      <c r="AG73" s="124">
        <v>0</v>
      </c>
    </row>
    <row r="74" spans="1:33" x14ac:dyDescent="0.35">
      <c r="A74" s="95" t="s">
        <v>63</v>
      </c>
      <c r="B74" s="97">
        <v>22</v>
      </c>
      <c r="C74" s="97">
        <v>19</v>
      </c>
      <c r="D74" s="122">
        <v>8</v>
      </c>
      <c r="E74" s="123">
        <v>8</v>
      </c>
      <c r="F74" s="123">
        <v>0</v>
      </c>
      <c r="G74" s="123">
        <v>0</v>
      </c>
      <c r="H74" s="123">
        <v>0</v>
      </c>
      <c r="I74" s="123">
        <v>0</v>
      </c>
      <c r="J74" s="123">
        <v>1</v>
      </c>
      <c r="K74" s="123">
        <v>0</v>
      </c>
      <c r="L74" s="123">
        <v>2</v>
      </c>
      <c r="M74" s="123">
        <v>1</v>
      </c>
      <c r="N74" s="123">
        <v>0</v>
      </c>
      <c r="O74" s="123">
        <v>0</v>
      </c>
      <c r="P74" s="123">
        <v>0</v>
      </c>
      <c r="Q74" s="123">
        <v>0</v>
      </c>
      <c r="R74" s="123">
        <v>0</v>
      </c>
      <c r="S74" s="123">
        <v>0</v>
      </c>
      <c r="T74" s="123">
        <v>6</v>
      </c>
      <c r="U74" s="123">
        <v>8</v>
      </c>
      <c r="V74" s="123">
        <v>0</v>
      </c>
      <c r="W74" s="123">
        <v>1</v>
      </c>
      <c r="X74" s="123">
        <v>0</v>
      </c>
      <c r="Y74" s="123">
        <v>0</v>
      </c>
      <c r="Z74" s="123">
        <v>0</v>
      </c>
      <c r="AA74" s="123">
        <v>0</v>
      </c>
      <c r="AB74" s="123">
        <v>0</v>
      </c>
      <c r="AC74" s="123">
        <v>2</v>
      </c>
      <c r="AD74" s="123">
        <v>0</v>
      </c>
      <c r="AE74" s="123">
        <v>0</v>
      </c>
      <c r="AF74" s="123">
        <v>2</v>
      </c>
      <c r="AG74" s="124">
        <v>2</v>
      </c>
    </row>
    <row r="75" spans="1:33" x14ac:dyDescent="0.35">
      <c r="A75" s="95" t="s">
        <v>64</v>
      </c>
      <c r="B75" s="97">
        <v>75</v>
      </c>
      <c r="C75" s="97">
        <v>66</v>
      </c>
      <c r="D75" s="122">
        <v>26</v>
      </c>
      <c r="E75" s="123">
        <v>22</v>
      </c>
      <c r="F75" s="123">
        <v>13</v>
      </c>
      <c r="G75" s="123">
        <v>8</v>
      </c>
      <c r="H75" s="123">
        <v>0</v>
      </c>
      <c r="I75" s="123">
        <v>0</v>
      </c>
      <c r="J75" s="123">
        <v>12</v>
      </c>
      <c r="K75" s="123">
        <v>9</v>
      </c>
      <c r="L75" s="123">
        <v>2</v>
      </c>
      <c r="M75" s="123">
        <v>2</v>
      </c>
      <c r="N75" s="123">
        <v>2</v>
      </c>
      <c r="O75" s="123">
        <v>2</v>
      </c>
      <c r="P75" s="123">
        <v>9</v>
      </c>
      <c r="Q75" s="123">
        <v>6</v>
      </c>
      <c r="R75" s="123">
        <v>8</v>
      </c>
      <c r="S75" s="123">
        <v>12</v>
      </c>
      <c r="T75" s="123">
        <v>3</v>
      </c>
      <c r="U75" s="123">
        <v>5</v>
      </c>
      <c r="V75" s="123">
        <v>0</v>
      </c>
      <c r="W75" s="123">
        <v>0</v>
      </c>
      <c r="X75" s="123">
        <v>0</v>
      </c>
      <c r="Y75" s="123">
        <v>0</v>
      </c>
      <c r="Z75" s="123">
        <v>0</v>
      </c>
      <c r="AA75" s="123">
        <v>0</v>
      </c>
      <c r="AB75" s="123">
        <v>0</v>
      </c>
      <c r="AC75" s="123">
        <v>0</v>
      </c>
      <c r="AD75" s="123">
        <v>0</v>
      </c>
      <c r="AE75" s="123">
        <v>0</v>
      </c>
      <c r="AF75" s="123">
        <v>0</v>
      </c>
      <c r="AG75" s="124">
        <v>0</v>
      </c>
    </row>
    <row r="76" spans="1:33" x14ac:dyDescent="0.35">
      <c r="A76" s="95" t="s">
        <v>65</v>
      </c>
      <c r="B76" s="97">
        <v>50.9</v>
      </c>
      <c r="C76" s="97">
        <v>26</v>
      </c>
      <c r="D76" s="122">
        <v>10.1</v>
      </c>
      <c r="E76" s="123">
        <v>9</v>
      </c>
      <c r="F76" s="123">
        <v>3.8</v>
      </c>
      <c r="G76" s="123">
        <v>2</v>
      </c>
      <c r="H76" s="123">
        <v>15.5</v>
      </c>
      <c r="I76" s="123">
        <v>0</v>
      </c>
      <c r="J76" s="123">
        <v>2.9</v>
      </c>
      <c r="K76" s="123">
        <v>2</v>
      </c>
      <c r="L76" s="123">
        <v>0</v>
      </c>
      <c r="M76" s="123">
        <v>0</v>
      </c>
      <c r="N76" s="123">
        <v>2.6</v>
      </c>
      <c r="O76" s="123">
        <v>2</v>
      </c>
      <c r="P76" s="123">
        <v>1</v>
      </c>
      <c r="Q76" s="123">
        <v>1</v>
      </c>
      <c r="R76" s="123">
        <v>4</v>
      </c>
      <c r="S76" s="123">
        <v>4</v>
      </c>
      <c r="T76" s="123">
        <v>9</v>
      </c>
      <c r="U76" s="123">
        <v>6</v>
      </c>
      <c r="V76" s="123">
        <v>0</v>
      </c>
      <c r="W76" s="123">
        <v>0</v>
      </c>
      <c r="X76" s="123">
        <v>0</v>
      </c>
      <c r="Y76" s="123" t="s">
        <v>225</v>
      </c>
      <c r="Z76" s="123">
        <v>2</v>
      </c>
      <c r="AA76" s="123">
        <v>0</v>
      </c>
      <c r="AB76" s="123">
        <v>0</v>
      </c>
      <c r="AC76" s="123">
        <v>0</v>
      </c>
      <c r="AD76" s="123">
        <v>0</v>
      </c>
      <c r="AE76" s="123">
        <v>0</v>
      </c>
      <c r="AF76" s="123">
        <v>0</v>
      </c>
      <c r="AG76" s="124">
        <v>0</v>
      </c>
    </row>
    <row r="77" spans="1:33" x14ac:dyDescent="0.35">
      <c r="A77" s="95" t="s">
        <v>66</v>
      </c>
      <c r="B77" s="97">
        <v>21.276315789473685</v>
      </c>
      <c r="C77" s="97">
        <v>20.460526315789473</v>
      </c>
      <c r="D77" s="122">
        <v>0</v>
      </c>
      <c r="E77" s="123">
        <v>0</v>
      </c>
      <c r="F77" s="123">
        <v>7.0394736842105257</v>
      </c>
      <c r="G77" s="123">
        <v>8.0394736842105257</v>
      </c>
      <c r="H77" s="123">
        <v>0</v>
      </c>
      <c r="I77" s="123">
        <v>0</v>
      </c>
      <c r="J77" s="123">
        <v>2.5</v>
      </c>
      <c r="K77" s="123">
        <v>5.1052631578947372</v>
      </c>
      <c r="L77" s="123">
        <v>1</v>
      </c>
      <c r="M77" s="123">
        <v>1.0526315789473684</v>
      </c>
      <c r="N77" s="123">
        <v>0</v>
      </c>
      <c r="O77" s="123">
        <v>0</v>
      </c>
      <c r="P77" s="123">
        <v>0</v>
      </c>
      <c r="Q77" s="123">
        <v>0</v>
      </c>
      <c r="R77" s="123">
        <v>0</v>
      </c>
      <c r="S77" s="123">
        <v>0</v>
      </c>
      <c r="T77" s="123">
        <v>6.2105263157894735</v>
      </c>
      <c r="U77" s="123">
        <v>4.1578947368421053</v>
      </c>
      <c r="V77" s="123" t="s">
        <v>226</v>
      </c>
      <c r="W77" s="123">
        <v>3.9999999999999991</v>
      </c>
      <c r="X77" s="123">
        <v>1.8947368421052631</v>
      </c>
      <c r="Y77" s="123" t="s">
        <v>227</v>
      </c>
      <c r="Z77" s="123">
        <v>0.52631578947368418</v>
      </c>
      <c r="AA77" s="123">
        <v>0</v>
      </c>
      <c r="AB77" s="123" t="s">
        <v>228</v>
      </c>
      <c r="AC77" s="123">
        <v>0</v>
      </c>
      <c r="AD77" s="123">
        <v>0.21052631578947367</v>
      </c>
      <c r="AE77" s="123">
        <v>0</v>
      </c>
      <c r="AF77" s="123">
        <v>0</v>
      </c>
      <c r="AG77" s="124">
        <v>0</v>
      </c>
    </row>
    <row r="78" spans="1:33" x14ac:dyDescent="0.35">
      <c r="A78" s="95" t="s">
        <v>67</v>
      </c>
      <c r="B78" s="97">
        <v>54.41</v>
      </c>
      <c r="C78" s="97">
        <v>55.19</v>
      </c>
      <c r="D78" s="122">
        <v>0</v>
      </c>
      <c r="E78" s="123">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v>0</v>
      </c>
      <c r="W78" s="123">
        <v>0</v>
      </c>
      <c r="X78" s="123">
        <v>0</v>
      </c>
      <c r="Y78" s="123">
        <v>0</v>
      </c>
      <c r="Z78" s="123">
        <v>0</v>
      </c>
      <c r="AA78" s="123">
        <v>0</v>
      </c>
      <c r="AB78" s="123">
        <v>0</v>
      </c>
      <c r="AC78" s="123">
        <v>0</v>
      </c>
      <c r="AD78" s="123">
        <v>0</v>
      </c>
      <c r="AE78" s="123">
        <v>0</v>
      </c>
      <c r="AF78" s="123">
        <v>54.41</v>
      </c>
      <c r="AG78" s="124">
        <v>55.19</v>
      </c>
    </row>
    <row r="79" spans="1:33" x14ac:dyDescent="0.35">
      <c r="A79" s="95" t="s">
        <v>68</v>
      </c>
      <c r="B79" s="97">
        <v>125</v>
      </c>
      <c r="C79" s="97">
        <v>163</v>
      </c>
      <c r="D79" s="122">
        <v>0</v>
      </c>
      <c r="E79" s="123">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t="s">
        <v>199</v>
      </c>
      <c r="W79" s="123">
        <v>12</v>
      </c>
      <c r="X79" s="123">
        <v>11</v>
      </c>
      <c r="Y79" s="123" t="s">
        <v>229</v>
      </c>
      <c r="Z79" s="123">
        <v>27</v>
      </c>
      <c r="AA79" s="123">
        <v>46</v>
      </c>
      <c r="AB79" s="123" t="s">
        <v>230</v>
      </c>
      <c r="AC79" s="123">
        <v>62</v>
      </c>
      <c r="AD79" s="123">
        <v>88</v>
      </c>
      <c r="AE79" s="123" t="s">
        <v>231</v>
      </c>
      <c r="AF79" s="123">
        <v>24</v>
      </c>
      <c r="AG79" s="124">
        <v>18</v>
      </c>
    </row>
    <row r="80" spans="1:33" x14ac:dyDescent="0.35">
      <c r="A80" s="95" t="s">
        <v>69</v>
      </c>
      <c r="B80" s="97">
        <v>93</v>
      </c>
      <c r="C80" s="97">
        <v>80</v>
      </c>
      <c r="D80" s="122">
        <v>14</v>
      </c>
      <c r="E80" s="123">
        <v>12</v>
      </c>
      <c r="F80" s="123">
        <v>7</v>
      </c>
      <c r="G80" s="123">
        <v>10</v>
      </c>
      <c r="H80" s="123">
        <v>0</v>
      </c>
      <c r="I80" s="123">
        <v>0</v>
      </c>
      <c r="J80" s="123">
        <v>41</v>
      </c>
      <c r="K80" s="123">
        <v>35</v>
      </c>
      <c r="L80" s="123">
        <v>0</v>
      </c>
      <c r="M80" s="123">
        <v>2</v>
      </c>
      <c r="N80" s="123">
        <v>2</v>
      </c>
      <c r="O80" s="123">
        <v>3</v>
      </c>
      <c r="P80" s="123">
        <v>2</v>
      </c>
      <c r="Q80" s="123">
        <v>6</v>
      </c>
      <c r="R80" s="123">
        <v>6</v>
      </c>
      <c r="S80" s="123">
        <v>4</v>
      </c>
      <c r="T80" s="123">
        <v>21</v>
      </c>
      <c r="U80" s="123">
        <v>8</v>
      </c>
      <c r="V80" s="123">
        <v>0</v>
      </c>
      <c r="W80" s="123">
        <v>0</v>
      </c>
      <c r="X80" s="123">
        <v>0</v>
      </c>
      <c r="Y80" s="123">
        <v>0</v>
      </c>
      <c r="Z80" s="123">
        <v>0</v>
      </c>
      <c r="AA80" s="123">
        <v>0</v>
      </c>
      <c r="AB80" s="123">
        <v>0</v>
      </c>
      <c r="AC80" s="123">
        <v>0</v>
      </c>
      <c r="AD80" s="123">
        <v>0</v>
      </c>
      <c r="AE80" s="123">
        <v>0</v>
      </c>
      <c r="AF80" s="123">
        <v>0</v>
      </c>
      <c r="AG80" s="124">
        <v>0</v>
      </c>
    </row>
    <row r="81" spans="1:33" x14ac:dyDescent="0.35">
      <c r="A81" s="95" t="s">
        <v>70</v>
      </c>
      <c r="B81" s="97">
        <v>44</v>
      </c>
      <c r="C81" s="97">
        <v>18</v>
      </c>
      <c r="D81" s="122">
        <v>0</v>
      </c>
      <c r="E81" s="123">
        <v>0</v>
      </c>
      <c r="F81" s="123">
        <v>0</v>
      </c>
      <c r="G81" s="123">
        <v>0</v>
      </c>
      <c r="H81" s="123">
        <v>0</v>
      </c>
      <c r="I81" s="123">
        <v>0</v>
      </c>
      <c r="J81" s="123">
        <v>0</v>
      </c>
      <c r="K81" s="123">
        <v>0</v>
      </c>
      <c r="L81" s="123">
        <v>0</v>
      </c>
      <c r="M81" s="123">
        <v>0</v>
      </c>
      <c r="N81" s="123">
        <v>0</v>
      </c>
      <c r="O81" s="123">
        <v>0</v>
      </c>
      <c r="P81" s="123">
        <v>0</v>
      </c>
      <c r="Q81" s="123">
        <v>0</v>
      </c>
      <c r="R81" s="123">
        <v>0</v>
      </c>
      <c r="S81" s="123">
        <v>0</v>
      </c>
      <c r="T81" s="123">
        <v>0</v>
      </c>
      <c r="U81" s="123">
        <v>0</v>
      </c>
      <c r="V81" s="123" t="s">
        <v>232</v>
      </c>
      <c r="W81" s="123">
        <v>0</v>
      </c>
      <c r="X81" s="123">
        <v>0</v>
      </c>
      <c r="Y81" s="123" t="s">
        <v>233</v>
      </c>
      <c r="Z81" s="123">
        <v>0</v>
      </c>
      <c r="AA81" s="123">
        <v>0</v>
      </c>
      <c r="AB81" s="123" t="s">
        <v>199</v>
      </c>
      <c r="AC81" s="123">
        <v>0</v>
      </c>
      <c r="AD81" s="123">
        <v>0</v>
      </c>
      <c r="AE81" s="123" t="s">
        <v>234</v>
      </c>
      <c r="AF81" s="123">
        <v>44</v>
      </c>
      <c r="AG81" s="124">
        <v>18</v>
      </c>
    </row>
    <row r="82" spans="1:33" x14ac:dyDescent="0.35">
      <c r="A82" s="95" t="s">
        <v>71</v>
      </c>
      <c r="B82" s="97">
        <v>45.324981083333334</v>
      </c>
      <c r="C82" s="97">
        <v>145.44186675000003</v>
      </c>
      <c r="D82" s="122">
        <v>23.40024325000001</v>
      </c>
      <c r="E82" s="123">
        <v>53.903611916666677</v>
      </c>
      <c r="F82" s="123">
        <v>1.13976525</v>
      </c>
      <c r="G82" s="123">
        <v>9.6158365000000003</v>
      </c>
      <c r="H82" s="123">
        <v>3.7814782499999993</v>
      </c>
      <c r="I82" s="123">
        <v>5.9929705000000002</v>
      </c>
      <c r="J82" s="123">
        <v>8.7528165833333329</v>
      </c>
      <c r="K82" s="123">
        <v>44.196322000000009</v>
      </c>
      <c r="L82" s="123">
        <v>0</v>
      </c>
      <c r="M82" s="123">
        <v>2.5999999166666665</v>
      </c>
      <c r="N82" s="123">
        <v>5.1656824999999991</v>
      </c>
      <c r="O82" s="123">
        <v>12.848770250000001</v>
      </c>
      <c r="P82" s="123">
        <v>0</v>
      </c>
      <c r="Q82" s="123">
        <v>1</v>
      </c>
      <c r="R82" s="123">
        <v>3.08499525</v>
      </c>
      <c r="S82" s="123">
        <v>14.284355666666668</v>
      </c>
      <c r="T82" s="123">
        <v>0</v>
      </c>
      <c r="U82" s="123">
        <v>1</v>
      </c>
      <c r="V82" s="123">
        <v>0</v>
      </c>
      <c r="W82" s="123">
        <v>0</v>
      </c>
      <c r="X82" s="123">
        <v>0</v>
      </c>
      <c r="Y82" s="123">
        <v>0</v>
      </c>
      <c r="Z82" s="123">
        <v>0</v>
      </c>
      <c r="AA82" s="123">
        <v>0</v>
      </c>
      <c r="AB82" s="123">
        <v>0</v>
      </c>
      <c r="AC82" s="123">
        <v>0</v>
      </c>
      <c r="AD82" s="123">
        <v>0</v>
      </c>
      <c r="AE82" s="123">
        <v>0</v>
      </c>
      <c r="AF82" s="123">
        <v>0</v>
      </c>
      <c r="AG82" s="124">
        <v>0</v>
      </c>
    </row>
    <row r="83" spans="1:33" x14ac:dyDescent="0.35">
      <c r="A83" s="95" t="s">
        <v>72</v>
      </c>
      <c r="B83" s="97">
        <v>163.32999999999998</v>
      </c>
      <c r="C83" s="97">
        <v>188.33999999999997</v>
      </c>
      <c r="D83" s="122">
        <v>41.8</v>
      </c>
      <c r="E83" s="123">
        <v>77.06</v>
      </c>
      <c r="F83" s="123">
        <v>42.820000000000007</v>
      </c>
      <c r="G83" s="123">
        <v>34.290000000000006</v>
      </c>
      <c r="H83" s="123">
        <v>24.61999999999999</v>
      </c>
      <c r="I83" s="123">
        <v>10.95</v>
      </c>
      <c r="J83" s="123">
        <v>10.829999999999998</v>
      </c>
      <c r="K83" s="123">
        <v>13.39</v>
      </c>
      <c r="L83" s="123">
        <v>0.39</v>
      </c>
      <c r="M83" s="123">
        <v>0.39</v>
      </c>
      <c r="N83" s="123">
        <v>11.930000000000003</v>
      </c>
      <c r="O83" s="123">
        <v>13.229999999999993</v>
      </c>
      <c r="P83" s="123">
        <v>8.02</v>
      </c>
      <c r="Q83" s="123">
        <v>10.7</v>
      </c>
      <c r="R83" s="123">
        <v>17.920000000000002</v>
      </c>
      <c r="S83" s="123">
        <v>19.330000000000005</v>
      </c>
      <c r="T83" s="123">
        <v>5</v>
      </c>
      <c r="U83" s="123">
        <v>9</v>
      </c>
      <c r="V83" s="123">
        <v>0</v>
      </c>
      <c r="W83" s="123">
        <v>0</v>
      </c>
      <c r="X83" s="123">
        <v>0</v>
      </c>
      <c r="Y83" s="123">
        <v>0</v>
      </c>
      <c r="Z83" s="123">
        <v>0</v>
      </c>
      <c r="AA83" s="123">
        <v>0</v>
      </c>
      <c r="AB83" s="123">
        <v>0</v>
      </c>
      <c r="AC83" s="123">
        <v>0</v>
      </c>
      <c r="AD83" s="123">
        <v>0</v>
      </c>
      <c r="AE83" s="123">
        <v>0</v>
      </c>
      <c r="AF83" s="123">
        <v>0</v>
      </c>
      <c r="AG83" s="124">
        <v>0</v>
      </c>
    </row>
    <row r="84" spans="1:33" x14ac:dyDescent="0.35">
      <c r="A84" s="95" t="s">
        <v>73</v>
      </c>
      <c r="B84" s="97">
        <v>61.279999999999994</v>
      </c>
      <c r="C84" s="97">
        <v>59.660000000000011</v>
      </c>
      <c r="D84" s="122">
        <v>11.539999999999996</v>
      </c>
      <c r="E84" s="123">
        <v>9.9599999999999991</v>
      </c>
      <c r="F84" s="123">
        <v>10.979999999999999</v>
      </c>
      <c r="G84" s="123">
        <v>11.209999999999999</v>
      </c>
      <c r="H84" s="123">
        <v>0</v>
      </c>
      <c r="I84" s="123">
        <v>0</v>
      </c>
      <c r="J84" s="123">
        <v>10.079999999999997</v>
      </c>
      <c r="K84" s="123">
        <v>10.350000000000005</v>
      </c>
      <c r="L84" s="123">
        <v>1.93</v>
      </c>
      <c r="M84" s="123">
        <v>2.06</v>
      </c>
      <c r="N84" s="123">
        <v>1.55</v>
      </c>
      <c r="O84" s="123">
        <v>3.19</v>
      </c>
      <c r="P84" s="123">
        <v>1</v>
      </c>
      <c r="Q84" s="123">
        <v>0.84</v>
      </c>
      <c r="R84" s="123">
        <v>21.200000000000003</v>
      </c>
      <c r="S84" s="123">
        <v>18.05</v>
      </c>
      <c r="T84" s="123">
        <v>3</v>
      </c>
      <c r="U84" s="123">
        <v>4</v>
      </c>
      <c r="V84" s="123">
        <v>0</v>
      </c>
      <c r="W84" s="123">
        <v>0</v>
      </c>
      <c r="X84" s="123">
        <v>0</v>
      </c>
      <c r="Y84" s="123">
        <v>0</v>
      </c>
      <c r="Z84" s="123">
        <v>0</v>
      </c>
      <c r="AA84" s="123">
        <v>0</v>
      </c>
      <c r="AB84" s="123">
        <v>0</v>
      </c>
      <c r="AC84" s="123">
        <v>0</v>
      </c>
      <c r="AD84" s="123">
        <v>0</v>
      </c>
      <c r="AE84" s="123">
        <v>0</v>
      </c>
      <c r="AF84" s="123">
        <v>0</v>
      </c>
      <c r="AG84" s="124">
        <v>0</v>
      </c>
    </row>
    <row r="85" spans="1:33" x14ac:dyDescent="0.35">
      <c r="A85" s="95" t="s">
        <v>74</v>
      </c>
      <c r="B85" s="97">
        <v>136.42999999999998</v>
      </c>
      <c r="C85" s="97">
        <v>222.11000000000004</v>
      </c>
      <c r="D85" s="122">
        <v>39</v>
      </c>
      <c r="E85" s="123">
        <v>42.39</v>
      </c>
      <c r="F85" s="123">
        <v>50.819999999999986</v>
      </c>
      <c r="G85" s="123">
        <v>78.790000000000006</v>
      </c>
      <c r="H85" s="123">
        <v>0</v>
      </c>
      <c r="I85" s="123">
        <v>2</v>
      </c>
      <c r="J85" s="123">
        <v>16.02</v>
      </c>
      <c r="K85" s="123">
        <v>31.96</v>
      </c>
      <c r="L85" s="123">
        <v>3</v>
      </c>
      <c r="M85" s="123">
        <v>12.59</v>
      </c>
      <c r="N85" s="123">
        <v>0</v>
      </c>
      <c r="O85" s="123">
        <v>12.029999999999998</v>
      </c>
      <c r="P85" s="123">
        <v>13</v>
      </c>
      <c r="Q85" s="123">
        <v>4.8</v>
      </c>
      <c r="R85" s="123">
        <v>7.59</v>
      </c>
      <c r="S85" s="123">
        <v>24.55</v>
      </c>
      <c r="T85" s="123">
        <v>7</v>
      </c>
      <c r="U85" s="123">
        <v>13</v>
      </c>
      <c r="V85" s="123">
        <v>0</v>
      </c>
      <c r="W85" s="123">
        <v>0</v>
      </c>
      <c r="X85" s="123">
        <v>0</v>
      </c>
      <c r="Y85" s="123">
        <v>0</v>
      </c>
      <c r="Z85" s="123">
        <v>0</v>
      </c>
      <c r="AA85" s="123">
        <v>0</v>
      </c>
      <c r="AB85" s="123">
        <v>0</v>
      </c>
      <c r="AC85" s="123">
        <v>0</v>
      </c>
      <c r="AD85" s="123">
        <v>0</v>
      </c>
      <c r="AE85" s="123">
        <v>0</v>
      </c>
      <c r="AF85" s="123">
        <v>0</v>
      </c>
      <c r="AG85" s="124">
        <v>0</v>
      </c>
    </row>
    <row r="86" spans="1:33" x14ac:dyDescent="0.35">
      <c r="A86" s="95" t="s">
        <v>75</v>
      </c>
      <c r="B86" s="97">
        <v>376.28000000000003</v>
      </c>
      <c r="C86" s="97">
        <v>196.5</v>
      </c>
      <c r="D86" s="122">
        <v>2</v>
      </c>
      <c r="E86" s="123">
        <v>1</v>
      </c>
      <c r="F86" s="123">
        <v>114.26</v>
      </c>
      <c r="G86" s="123">
        <v>68.7</v>
      </c>
      <c r="H86" s="123">
        <v>4.95</v>
      </c>
      <c r="I86" s="123">
        <v>2.4500000000000002</v>
      </c>
      <c r="J86" s="123">
        <v>146</v>
      </c>
      <c r="K86" s="123">
        <v>63</v>
      </c>
      <c r="L86" s="123">
        <v>4</v>
      </c>
      <c r="M86" s="123">
        <v>2</v>
      </c>
      <c r="N86" s="123">
        <v>6.3</v>
      </c>
      <c r="O86" s="123">
        <v>8</v>
      </c>
      <c r="P86" s="123">
        <v>7.32</v>
      </c>
      <c r="Q86" s="123">
        <v>3</v>
      </c>
      <c r="R86" s="123">
        <v>69</v>
      </c>
      <c r="S86" s="123">
        <v>39</v>
      </c>
      <c r="T86" s="123">
        <v>9</v>
      </c>
      <c r="U86" s="123">
        <v>2.75</v>
      </c>
      <c r="V86" s="123" t="s">
        <v>235</v>
      </c>
      <c r="W86" s="123">
        <v>13.45</v>
      </c>
      <c r="X86" s="123">
        <v>6.6</v>
      </c>
      <c r="Y86" s="123">
        <v>0</v>
      </c>
      <c r="Z86" s="123">
        <v>0</v>
      </c>
      <c r="AA86" s="123">
        <v>0</v>
      </c>
      <c r="AB86" s="123">
        <v>0</v>
      </c>
      <c r="AC86" s="123">
        <v>0</v>
      </c>
      <c r="AD86" s="123">
        <v>0</v>
      </c>
      <c r="AE86" s="123">
        <v>0</v>
      </c>
      <c r="AF86" s="123">
        <v>0</v>
      </c>
      <c r="AG86" s="124">
        <v>0</v>
      </c>
    </row>
    <row r="87" spans="1:33" x14ac:dyDescent="0.35">
      <c r="A87" s="95" t="s">
        <v>76</v>
      </c>
      <c r="B87" s="97">
        <v>168</v>
      </c>
      <c r="C87" s="97">
        <v>152</v>
      </c>
      <c r="D87" s="122">
        <v>46</v>
      </c>
      <c r="E87" s="123">
        <v>38</v>
      </c>
      <c r="F87" s="123">
        <v>40</v>
      </c>
      <c r="G87" s="123">
        <v>30</v>
      </c>
      <c r="H87" s="123">
        <v>7</v>
      </c>
      <c r="I87" s="123">
        <v>0</v>
      </c>
      <c r="J87" s="123">
        <v>22</v>
      </c>
      <c r="K87" s="123">
        <v>34</v>
      </c>
      <c r="L87" s="123">
        <v>3</v>
      </c>
      <c r="M87" s="123">
        <v>5</v>
      </c>
      <c r="N87" s="123">
        <v>9</v>
      </c>
      <c r="O87" s="123">
        <v>8</v>
      </c>
      <c r="P87" s="123">
        <v>6</v>
      </c>
      <c r="Q87" s="123">
        <v>7</v>
      </c>
      <c r="R87" s="123">
        <v>20</v>
      </c>
      <c r="S87" s="123">
        <v>21</v>
      </c>
      <c r="T87" s="123">
        <v>15</v>
      </c>
      <c r="U87" s="123">
        <v>9</v>
      </c>
      <c r="V87" s="123">
        <v>0</v>
      </c>
      <c r="W87" s="123">
        <v>0</v>
      </c>
      <c r="X87" s="123">
        <v>0</v>
      </c>
      <c r="Y87" s="123">
        <v>0</v>
      </c>
      <c r="Z87" s="123">
        <v>0</v>
      </c>
      <c r="AA87" s="123">
        <v>0</v>
      </c>
      <c r="AB87" s="123">
        <v>0</v>
      </c>
      <c r="AC87" s="123">
        <v>0</v>
      </c>
      <c r="AD87" s="123">
        <v>0</v>
      </c>
      <c r="AE87" s="123">
        <v>0</v>
      </c>
      <c r="AF87" s="123">
        <v>0</v>
      </c>
      <c r="AG87" s="124">
        <v>0</v>
      </c>
    </row>
    <row r="88" spans="1:33" x14ac:dyDescent="0.35">
      <c r="A88" s="95" t="s">
        <v>77</v>
      </c>
      <c r="B88" s="97">
        <v>19.3</v>
      </c>
      <c r="C88" s="97">
        <v>8.57</v>
      </c>
      <c r="D88" s="122">
        <v>0</v>
      </c>
      <c r="E88" s="123">
        <v>0</v>
      </c>
      <c r="F88" s="123">
        <v>2.0499999999999998</v>
      </c>
      <c r="G88" s="123">
        <v>0</v>
      </c>
      <c r="H88" s="123">
        <v>1.68</v>
      </c>
      <c r="I88" s="123">
        <v>0</v>
      </c>
      <c r="J88" s="123">
        <v>0.25</v>
      </c>
      <c r="K88" s="123">
        <v>0</v>
      </c>
      <c r="L88" s="123">
        <v>0.53</v>
      </c>
      <c r="M88" s="123">
        <v>1.66</v>
      </c>
      <c r="N88" s="123">
        <v>0</v>
      </c>
      <c r="O88" s="123">
        <v>0</v>
      </c>
      <c r="P88" s="123">
        <v>0</v>
      </c>
      <c r="Q88" s="123">
        <v>0</v>
      </c>
      <c r="R88" s="123">
        <v>2.0499999999999998</v>
      </c>
      <c r="S88" s="123">
        <v>1</v>
      </c>
      <c r="T88" s="123">
        <v>10.58</v>
      </c>
      <c r="U88" s="123">
        <v>3.91</v>
      </c>
      <c r="V88" s="123" t="s">
        <v>236</v>
      </c>
      <c r="W88" s="123">
        <v>0</v>
      </c>
      <c r="X88" s="123">
        <v>0</v>
      </c>
      <c r="Y88" s="123" t="s">
        <v>237</v>
      </c>
      <c r="Z88" s="123">
        <v>0</v>
      </c>
      <c r="AA88" s="123">
        <v>0</v>
      </c>
      <c r="AB88" s="123" t="s">
        <v>238</v>
      </c>
      <c r="AC88" s="123">
        <v>2.16</v>
      </c>
      <c r="AD88" s="123">
        <v>1</v>
      </c>
      <c r="AE88" s="123" t="s">
        <v>239</v>
      </c>
      <c r="AF88" s="123">
        <v>0</v>
      </c>
      <c r="AG88" s="124">
        <v>1</v>
      </c>
    </row>
    <row r="89" spans="1:33" x14ac:dyDescent="0.35">
      <c r="A89" s="125"/>
      <c r="B89" s="102"/>
      <c r="C89" s="102"/>
      <c r="D89" s="126"/>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8"/>
    </row>
    <row r="90" spans="1:33" x14ac:dyDescent="0.35">
      <c r="A90" s="129" t="s">
        <v>78</v>
      </c>
      <c r="B90" s="107">
        <f>SUM(B9:B89)</f>
        <v>7268.5212823926358</v>
      </c>
      <c r="C90" s="107">
        <f>SUM(C9:C89)</f>
        <v>7425.8839404305245</v>
      </c>
      <c r="D90" s="107">
        <f>SUM(D9:D89)</f>
        <v>1146.4518274573686</v>
      </c>
      <c r="E90" s="107">
        <f t="shared" ref="E90:AG90" si="0">SUM(E9:E89)</f>
        <v>1337.8476277050877</v>
      </c>
      <c r="F90" s="107">
        <f t="shared" si="0"/>
        <v>1114.073581702587</v>
      </c>
      <c r="G90" s="107">
        <f t="shared" si="0"/>
        <v>1132.7089891310525</v>
      </c>
      <c r="H90" s="107">
        <f t="shared" si="0"/>
        <v>519.1233398532919</v>
      </c>
      <c r="I90" s="107">
        <f t="shared" si="0"/>
        <v>325.7037336578947</v>
      </c>
      <c r="J90" s="107">
        <f t="shared" si="0"/>
        <v>1097.5007180631826</v>
      </c>
      <c r="K90" s="107">
        <f t="shared" si="0"/>
        <v>1096.2888798973686</v>
      </c>
      <c r="L90" s="107">
        <f t="shared" si="0"/>
        <v>139.53657368400002</v>
      </c>
      <c r="M90" s="107">
        <f t="shared" si="0"/>
        <v>162.93953149561403</v>
      </c>
      <c r="N90" s="107">
        <f t="shared" si="0"/>
        <v>299.30243414701522</v>
      </c>
      <c r="O90" s="107">
        <f t="shared" si="0"/>
        <v>334.98148603473686</v>
      </c>
      <c r="P90" s="107">
        <f t="shared" si="0"/>
        <v>262.17361223529645</v>
      </c>
      <c r="Q90" s="107">
        <f t="shared" si="0"/>
        <v>267.47633684215788</v>
      </c>
      <c r="R90" s="107">
        <f t="shared" si="0"/>
        <v>629.36275314463171</v>
      </c>
      <c r="S90" s="107">
        <f t="shared" si="0"/>
        <v>706.01619777187716</v>
      </c>
      <c r="T90" s="107">
        <f t="shared" si="0"/>
        <v>370.99012631578944</v>
      </c>
      <c r="U90" s="107">
        <f t="shared" si="0"/>
        <v>376.21189473684211</v>
      </c>
      <c r="V90" s="107">
        <f t="shared" si="0"/>
        <v>0</v>
      </c>
      <c r="W90" s="107">
        <f t="shared" si="0"/>
        <v>382.08</v>
      </c>
      <c r="X90" s="107">
        <f t="shared" si="0"/>
        <v>360.43873684210536</v>
      </c>
      <c r="Y90" s="107">
        <f t="shared" si="0"/>
        <v>0</v>
      </c>
      <c r="Z90" s="107">
        <f t="shared" si="0"/>
        <v>299.32631578947365</v>
      </c>
      <c r="AA90" s="107">
        <f t="shared" si="0"/>
        <v>310.61</v>
      </c>
      <c r="AB90" s="107">
        <f t="shared" si="0"/>
        <v>0</v>
      </c>
      <c r="AC90" s="107">
        <f t="shared" si="0"/>
        <v>849.18999999999994</v>
      </c>
      <c r="AD90" s="107">
        <f t="shared" si="0"/>
        <v>231.87052631578948</v>
      </c>
      <c r="AE90" s="107">
        <f t="shared" si="0"/>
        <v>0</v>
      </c>
      <c r="AF90" s="107">
        <f t="shared" si="0"/>
        <v>159.41</v>
      </c>
      <c r="AG90" s="108">
        <f t="shared" si="0"/>
        <v>782.79</v>
      </c>
    </row>
    <row r="91" spans="1:33" x14ac:dyDescent="0.35">
      <c r="A91" s="109" t="str">
        <f>"Source: Victorian Local Government Grants Commission - Questionnaire "&amp;$A$3&amp;" response from Council"</f>
        <v>Source: Victorian Local Government Grants Commission - Questionnaire 2023-24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D99E-8CD8-4822-A819-1B50C79E55D2}">
  <sheetPr>
    <tabColor theme="9" tint="0.39997558519241921"/>
  </sheetPr>
  <dimension ref="B1:AG205"/>
  <sheetViews>
    <sheetView showGridLines="0" zoomScale="65" zoomScaleNormal="65" zoomScalePageLayoutView="50" workbookViewId="0">
      <pane xSplit="4" ySplit="10" topLeftCell="E11" activePane="bottomRight" state="frozen"/>
      <selection activeCell="A9" sqref="A9"/>
      <selection pane="topRight" activeCell="A9" sqref="A9"/>
      <selection pane="bottomLeft" activeCell="A9" sqref="A9"/>
      <selection pane="bottomRight"/>
    </sheetView>
  </sheetViews>
  <sheetFormatPr defaultColWidth="12.7265625" defaultRowHeight="15.5" x14ac:dyDescent="0.35"/>
  <cols>
    <col min="1" max="1" width="4.7265625" style="25" customWidth="1"/>
    <col min="2" max="2" width="6.7265625" style="25" customWidth="1"/>
    <col min="3" max="3" width="32.7265625" style="25" customWidth="1"/>
    <col min="4" max="4" width="10.7265625" style="33" customWidth="1"/>
    <col min="5" max="5" width="2.7265625" style="33" customWidth="1"/>
    <col min="6" max="8" width="8.7265625" style="24" customWidth="1"/>
    <col min="9" max="9" width="2.7265625" style="24" customWidth="1"/>
    <col min="10" max="12" width="8.7265625" style="24" customWidth="1"/>
    <col min="13" max="13" width="2.7265625" style="24" customWidth="1"/>
    <col min="14" max="16" width="8.7265625" style="24" customWidth="1"/>
    <col min="17" max="17" width="2.7265625" style="24" customWidth="1"/>
    <col min="18" max="19" width="9.7265625" style="24" customWidth="1"/>
    <col min="20" max="20" width="8.7265625" style="24" customWidth="1"/>
    <col min="21" max="21" width="2.7265625" style="24" customWidth="1"/>
    <col min="22" max="24" width="8.7265625" style="24" customWidth="1"/>
    <col min="25" max="25" width="2.7265625" style="24" customWidth="1"/>
    <col min="26" max="28" width="8.7265625" style="24" customWidth="1"/>
    <col min="29" max="29" width="2.7265625" style="33" customWidth="1"/>
    <col min="30" max="31" width="10.7265625" style="24" customWidth="1"/>
    <col min="32" max="32" width="4.7265625" style="25" customWidth="1"/>
    <col min="33" max="16384" width="12.7265625" style="25"/>
  </cols>
  <sheetData>
    <row r="1" spans="2:31" s="1" customFormat="1" x14ac:dyDescent="0.35">
      <c r="D1" s="2"/>
      <c r="E1" s="2"/>
      <c r="F1" s="3"/>
      <c r="G1" s="3"/>
      <c r="H1" s="3"/>
      <c r="I1" s="3"/>
      <c r="J1" s="3"/>
      <c r="K1" s="3"/>
      <c r="L1" s="3"/>
      <c r="M1" s="3"/>
      <c r="N1" s="3"/>
      <c r="O1" s="3"/>
      <c r="P1" s="3"/>
      <c r="Q1" s="3"/>
      <c r="R1" s="3"/>
      <c r="S1" s="3"/>
      <c r="T1" s="3"/>
      <c r="U1" s="3"/>
      <c r="V1" s="3"/>
      <c r="W1" s="3"/>
      <c r="X1" s="3"/>
      <c r="Y1" s="3"/>
      <c r="Z1" s="3"/>
      <c r="AA1" s="3"/>
      <c r="AB1" s="3"/>
      <c r="AC1" s="2"/>
      <c r="AD1" s="3"/>
      <c r="AE1" s="3"/>
    </row>
    <row r="2" spans="2:31" s="1" customFormat="1" ht="18" x14ac:dyDescent="0.4">
      <c r="B2" s="27" t="s">
        <v>95</v>
      </c>
      <c r="C2" s="4" t="s">
        <v>107</v>
      </c>
      <c r="D2" s="5"/>
      <c r="E2" s="5"/>
      <c r="F2" s="6"/>
      <c r="G2" s="6"/>
      <c r="H2" s="6"/>
      <c r="I2" s="6"/>
      <c r="J2" s="6"/>
      <c r="K2" s="6"/>
      <c r="L2" s="6"/>
      <c r="M2" s="6"/>
      <c r="N2" s="6"/>
      <c r="O2" s="6"/>
      <c r="P2" s="6"/>
      <c r="Q2" s="6"/>
      <c r="R2" s="6"/>
      <c r="S2" s="6"/>
      <c r="T2" s="6"/>
      <c r="U2" s="6"/>
      <c r="V2" s="6"/>
      <c r="W2" s="6"/>
      <c r="X2" s="6"/>
      <c r="Y2" s="6"/>
      <c r="Z2" s="6"/>
      <c r="AA2" s="6"/>
      <c r="AB2" s="6"/>
      <c r="AC2" s="5"/>
      <c r="AD2" s="6"/>
      <c r="AE2" s="7" t="s">
        <v>110</v>
      </c>
    </row>
    <row r="3" spans="2:31" s="1" customFormat="1" ht="18" x14ac:dyDescent="0.4">
      <c r="C3" s="27" t="s">
        <v>173</v>
      </c>
      <c r="D3" s="5"/>
      <c r="E3" s="5"/>
      <c r="F3" s="6"/>
      <c r="G3" s="6"/>
      <c r="H3" s="6"/>
      <c r="I3" s="6"/>
      <c r="J3" s="6"/>
      <c r="K3" s="6"/>
      <c r="L3" s="6"/>
      <c r="M3" s="6"/>
      <c r="N3" s="6"/>
      <c r="O3" s="6"/>
      <c r="P3" s="6"/>
      <c r="Q3" s="6"/>
      <c r="R3" s="6"/>
      <c r="S3" s="6"/>
      <c r="T3" s="6"/>
      <c r="U3" s="6"/>
      <c r="V3" s="6"/>
      <c r="W3" s="6"/>
      <c r="X3" s="6"/>
      <c r="Y3" s="6"/>
      <c r="Z3" s="6"/>
      <c r="AA3" s="6"/>
      <c r="AB3" s="6"/>
      <c r="AC3" s="5"/>
      <c r="AD3" s="6"/>
      <c r="AE3" s="8"/>
    </row>
    <row r="4" spans="2:31" s="1" customFormat="1" ht="18.5" thickBot="1" x14ac:dyDescent="0.45">
      <c r="B4" s="9"/>
      <c r="C4" s="9"/>
      <c r="D4" s="10"/>
      <c r="E4" s="10"/>
      <c r="F4" s="11"/>
      <c r="G4" s="11"/>
      <c r="H4" s="11"/>
      <c r="I4" s="11"/>
      <c r="J4" s="11"/>
      <c r="K4" s="11"/>
      <c r="L4" s="11"/>
      <c r="M4" s="11"/>
      <c r="N4" s="11"/>
      <c r="O4" s="11"/>
      <c r="P4" s="11"/>
      <c r="Q4" s="11"/>
      <c r="R4" s="11"/>
      <c r="S4" s="11"/>
      <c r="T4" s="11"/>
      <c r="U4" s="11"/>
      <c r="V4" s="11"/>
      <c r="W4" s="11"/>
      <c r="X4" s="11"/>
      <c r="Y4" s="11"/>
      <c r="Z4" s="11"/>
      <c r="AA4" s="11"/>
      <c r="AB4" s="11"/>
      <c r="AC4" s="10"/>
      <c r="AD4" s="11"/>
      <c r="AE4" s="11"/>
    </row>
    <row r="6" spans="2:31" s="15" customFormat="1" x14ac:dyDescent="0.35">
      <c r="B6" s="12"/>
      <c r="C6" s="12"/>
      <c r="D6" s="12"/>
      <c r="F6" s="13" t="s">
        <v>81</v>
      </c>
      <c r="G6" s="13"/>
      <c r="H6" s="13"/>
      <c r="I6" s="13"/>
      <c r="J6" s="13"/>
      <c r="K6" s="13"/>
      <c r="L6" s="13"/>
      <c r="M6" s="13"/>
      <c r="N6" s="13"/>
      <c r="O6" s="13"/>
      <c r="P6" s="13"/>
      <c r="Q6" s="13"/>
      <c r="R6" s="13"/>
      <c r="S6" s="13"/>
      <c r="T6" s="13"/>
      <c r="U6" s="13"/>
      <c r="V6" s="13"/>
      <c r="W6" s="13"/>
      <c r="X6" s="13"/>
      <c r="Y6" s="13"/>
      <c r="Z6" s="13"/>
      <c r="AA6" s="13"/>
      <c r="AB6" s="13"/>
      <c r="AD6" s="14" t="s">
        <v>82</v>
      </c>
      <c r="AE6" s="14"/>
    </row>
    <row r="7" spans="2:31" s="18" customFormat="1" ht="46.9" customHeight="1" x14ac:dyDescent="0.35">
      <c r="B7" s="16"/>
      <c r="C7" s="16"/>
      <c r="D7" s="16" t="s">
        <v>96</v>
      </c>
      <c r="F7" s="154" t="s">
        <v>97</v>
      </c>
      <c r="G7" s="154"/>
      <c r="H7" s="154"/>
      <c r="I7" s="17"/>
      <c r="J7" s="154" t="s">
        <v>98</v>
      </c>
      <c r="K7" s="154"/>
      <c r="L7" s="154"/>
      <c r="M7" s="17"/>
      <c r="N7" s="154" t="s">
        <v>111</v>
      </c>
      <c r="O7" s="154"/>
      <c r="P7" s="154"/>
      <c r="Q7" s="17"/>
      <c r="R7" s="154" t="s">
        <v>112</v>
      </c>
      <c r="S7" s="154"/>
      <c r="T7" s="154"/>
      <c r="U7" s="17"/>
      <c r="V7" s="154" t="s">
        <v>150</v>
      </c>
      <c r="W7" s="154"/>
      <c r="X7" s="154"/>
      <c r="Y7" s="17"/>
      <c r="Z7" s="154" t="s">
        <v>108</v>
      </c>
      <c r="AA7" s="154"/>
      <c r="AB7" s="154"/>
      <c r="AD7" s="46" t="s">
        <v>99</v>
      </c>
      <c r="AE7" s="46" t="s">
        <v>100</v>
      </c>
    </row>
    <row r="8" spans="2:31" s="21" customFormat="1" x14ac:dyDescent="0.35">
      <c r="B8" s="19"/>
      <c r="C8" s="19"/>
      <c r="D8" s="19"/>
      <c r="F8" s="20" t="s">
        <v>101</v>
      </c>
      <c r="G8" s="20" t="s">
        <v>102</v>
      </c>
      <c r="H8" s="20" t="s">
        <v>118</v>
      </c>
      <c r="I8" s="20"/>
      <c r="J8" s="20" t="s">
        <v>101</v>
      </c>
      <c r="K8" s="20" t="s">
        <v>102</v>
      </c>
      <c r="L8" s="20" t="s">
        <v>118</v>
      </c>
      <c r="M8" s="20"/>
      <c r="N8" s="20" t="s">
        <v>101</v>
      </c>
      <c r="O8" s="20" t="s">
        <v>102</v>
      </c>
      <c r="P8" s="20" t="s">
        <v>118</v>
      </c>
      <c r="Q8" s="20"/>
      <c r="R8" s="20" t="s">
        <v>101</v>
      </c>
      <c r="S8" s="20" t="s">
        <v>102</v>
      </c>
      <c r="T8" s="20" t="s">
        <v>118</v>
      </c>
      <c r="U8" s="20"/>
      <c r="V8" s="20" t="s">
        <v>101</v>
      </c>
      <c r="W8" s="20" t="s">
        <v>102</v>
      </c>
      <c r="X8" s="20" t="s">
        <v>118</v>
      </c>
      <c r="Y8" s="20"/>
      <c r="Z8" s="20" t="s">
        <v>101</v>
      </c>
      <c r="AA8" s="20" t="s">
        <v>102</v>
      </c>
      <c r="AB8" s="20" t="s">
        <v>118</v>
      </c>
      <c r="AD8" s="20" t="s">
        <v>103</v>
      </c>
      <c r="AE8" s="20" t="s">
        <v>103</v>
      </c>
    </row>
    <row r="9" spans="2:31" s="21" customFormat="1" x14ac:dyDescent="0.35">
      <c r="B9" s="19"/>
      <c r="C9" s="19"/>
      <c r="D9" s="19"/>
      <c r="F9" s="22" t="s">
        <v>119</v>
      </c>
      <c r="G9" s="22" t="s">
        <v>120</v>
      </c>
      <c r="H9" s="22" t="s">
        <v>121</v>
      </c>
      <c r="I9" s="22"/>
      <c r="J9" s="22" t="s">
        <v>122</v>
      </c>
      <c r="K9" s="22" t="s">
        <v>123</v>
      </c>
      <c r="L9" s="22" t="s">
        <v>124</v>
      </c>
      <c r="M9" s="22"/>
      <c r="N9" s="22" t="s">
        <v>125</v>
      </c>
      <c r="O9" s="22" t="s">
        <v>126</v>
      </c>
      <c r="P9" s="22" t="s">
        <v>127</v>
      </c>
      <c r="Q9" s="22"/>
      <c r="R9" s="22" t="s">
        <v>128</v>
      </c>
      <c r="S9" s="22" t="s">
        <v>129</v>
      </c>
      <c r="T9" s="22" t="s">
        <v>130</v>
      </c>
      <c r="U9" s="22"/>
      <c r="V9" s="22" t="s">
        <v>131</v>
      </c>
      <c r="W9" s="22" t="s">
        <v>132</v>
      </c>
      <c r="X9" s="22" t="s">
        <v>133</v>
      </c>
      <c r="Y9" s="22"/>
      <c r="Z9" s="22" t="s">
        <v>134</v>
      </c>
      <c r="AA9" s="22" t="s">
        <v>135</v>
      </c>
      <c r="AB9" s="22" t="s">
        <v>136</v>
      </c>
      <c r="AD9" s="22" t="s">
        <v>137</v>
      </c>
      <c r="AE9" s="22" t="s">
        <v>138</v>
      </c>
    </row>
    <row r="10" spans="2:31" x14ac:dyDescent="0.35">
      <c r="B10" s="23"/>
      <c r="C10" s="139"/>
      <c r="E10" s="140"/>
      <c r="F10" s="61"/>
      <c r="G10" s="61"/>
      <c r="H10" s="61"/>
      <c r="I10" s="61"/>
      <c r="J10" s="61"/>
      <c r="K10" s="61"/>
      <c r="L10" s="61"/>
      <c r="M10" s="61"/>
      <c r="N10" s="62"/>
      <c r="O10" s="62"/>
      <c r="P10" s="62"/>
      <c r="Q10" s="62"/>
      <c r="R10" s="62"/>
      <c r="S10" s="62"/>
      <c r="T10" s="62"/>
      <c r="U10" s="61"/>
      <c r="V10" s="61"/>
      <c r="W10" s="61"/>
      <c r="X10" s="61"/>
      <c r="Y10" s="61"/>
      <c r="Z10" s="61"/>
      <c r="AA10" s="61"/>
      <c r="AB10" s="61"/>
      <c r="AC10" s="140"/>
      <c r="AD10" s="61"/>
      <c r="AE10" s="61"/>
    </row>
    <row r="11" spans="2:31" x14ac:dyDescent="0.35">
      <c r="B11" s="23"/>
      <c r="C11" s="139"/>
      <c r="E11" s="140"/>
      <c r="F11" s="61"/>
      <c r="G11" s="61"/>
      <c r="H11" s="61"/>
      <c r="I11" s="61"/>
      <c r="J11" s="61"/>
      <c r="K11" s="61"/>
      <c r="L11" s="61"/>
      <c r="M11" s="61"/>
      <c r="N11" s="62"/>
      <c r="O11" s="62"/>
      <c r="P11" s="62"/>
      <c r="Q11" s="62"/>
      <c r="R11" s="62"/>
      <c r="S11" s="62"/>
      <c r="T11" s="62"/>
      <c r="U11" s="61"/>
      <c r="V11" s="61"/>
      <c r="W11" s="61"/>
      <c r="X11" s="61"/>
      <c r="Y11" s="61"/>
      <c r="Z11" s="61"/>
      <c r="AA11" s="61"/>
      <c r="AB11" s="61"/>
      <c r="AC11" s="140"/>
      <c r="AD11" s="61"/>
      <c r="AE11" s="61"/>
    </row>
    <row r="12" spans="2:31" x14ac:dyDescent="0.35">
      <c r="B12" s="23" t="s">
        <v>104</v>
      </c>
      <c r="C12" s="139"/>
      <c r="D12" s="25"/>
      <c r="E12" s="61"/>
      <c r="F12" s="61"/>
      <c r="G12" s="61"/>
      <c r="H12" s="61"/>
      <c r="I12" s="61"/>
      <c r="J12" s="61"/>
      <c r="K12" s="61"/>
      <c r="L12" s="61"/>
      <c r="M12" s="61"/>
      <c r="N12" s="62"/>
      <c r="O12" s="62"/>
      <c r="P12" s="62"/>
      <c r="Q12" s="62"/>
      <c r="R12" s="62"/>
      <c r="S12" s="62"/>
      <c r="T12" s="62"/>
      <c r="U12" s="61"/>
      <c r="V12" s="61"/>
      <c r="W12" s="61"/>
      <c r="X12" s="61"/>
      <c r="Y12" s="61"/>
      <c r="Z12" s="61"/>
      <c r="AA12" s="61"/>
      <c r="AB12" s="61"/>
      <c r="AC12" s="61"/>
      <c r="AD12" s="61"/>
      <c r="AE12" s="61"/>
    </row>
    <row r="13" spans="2:31" x14ac:dyDescent="0.35">
      <c r="B13" s="23"/>
      <c r="C13" s="139" t="s">
        <v>80</v>
      </c>
      <c r="D13" s="33">
        <v>23050</v>
      </c>
      <c r="E13" s="140"/>
      <c r="F13" s="63"/>
      <c r="G13" s="63"/>
      <c r="H13" s="63"/>
      <c r="I13" s="61"/>
      <c r="J13" s="63"/>
      <c r="K13" s="63"/>
      <c r="L13" s="63"/>
      <c r="M13" s="61"/>
      <c r="N13" s="141"/>
      <c r="O13" s="141"/>
      <c r="P13" s="141"/>
      <c r="Q13" s="62"/>
      <c r="R13" s="64">
        <f t="shared" ref="R13:T21" si="0">F13+N13</f>
        <v>0</v>
      </c>
      <c r="S13" s="64">
        <f t="shared" si="0"/>
        <v>0</v>
      </c>
      <c r="T13" s="64">
        <f t="shared" si="0"/>
        <v>0</v>
      </c>
      <c r="U13" s="61"/>
      <c r="V13" s="63"/>
      <c r="W13" s="63"/>
      <c r="X13" s="63"/>
      <c r="Y13" s="61"/>
      <c r="Z13" s="63"/>
      <c r="AA13" s="63"/>
      <c r="AB13" s="63"/>
      <c r="AC13" s="140"/>
      <c r="AD13" s="63"/>
      <c r="AE13" s="63"/>
    </row>
    <row r="14" spans="2:31" x14ac:dyDescent="0.35">
      <c r="B14" s="23"/>
      <c r="C14" s="139" t="s">
        <v>83</v>
      </c>
      <c r="D14" s="33">
        <v>23100</v>
      </c>
      <c r="E14" s="140"/>
      <c r="F14" s="63"/>
      <c r="G14" s="63"/>
      <c r="H14" s="63"/>
      <c r="I14" s="61"/>
      <c r="J14" s="63"/>
      <c r="K14" s="63"/>
      <c r="L14" s="63"/>
      <c r="M14" s="61"/>
      <c r="N14" s="141"/>
      <c r="O14" s="141"/>
      <c r="P14" s="141"/>
      <c r="Q14" s="62"/>
      <c r="R14" s="64">
        <f t="shared" si="0"/>
        <v>0</v>
      </c>
      <c r="S14" s="64">
        <f t="shared" si="0"/>
        <v>0</v>
      </c>
      <c r="T14" s="64">
        <f t="shared" si="0"/>
        <v>0</v>
      </c>
      <c r="U14" s="61"/>
      <c r="V14" s="63"/>
      <c r="W14" s="63"/>
      <c r="X14" s="63"/>
      <c r="Y14" s="61"/>
      <c r="Z14" s="63"/>
      <c r="AA14" s="63"/>
      <c r="AB14" s="63"/>
      <c r="AC14" s="140"/>
      <c r="AD14" s="63"/>
      <c r="AE14" s="63"/>
    </row>
    <row r="15" spans="2:31" x14ac:dyDescent="0.35">
      <c r="B15" s="23"/>
      <c r="C15" s="139" t="s">
        <v>84</v>
      </c>
      <c r="D15" s="33">
        <v>23110</v>
      </c>
      <c r="E15" s="140"/>
      <c r="F15" s="63"/>
      <c r="G15" s="63"/>
      <c r="H15" s="63"/>
      <c r="I15" s="61"/>
      <c r="J15" s="63"/>
      <c r="K15" s="63"/>
      <c r="L15" s="63"/>
      <c r="M15" s="61"/>
      <c r="N15" s="141"/>
      <c r="O15" s="141"/>
      <c r="P15" s="141"/>
      <c r="Q15" s="62"/>
      <c r="R15" s="64">
        <f t="shared" si="0"/>
        <v>0</v>
      </c>
      <c r="S15" s="64">
        <f t="shared" si="0"/>
        <v>0</v>
      </c>
      <c r="T15" s="64">
        <f t="shared" si="0"/>
        <v>0</v>
      </c>
      <c r="U15" s="61"/>
      <c r="V15" s="63"/>
      <c r="W15" s="63"/>
      <c r="X15" s="63"/>
      <c r="Y15" s="61"/>
      <c r="Z15" s="63"/>
      <c r="AA15" s="63"/>
      <c r="AB15" s="63"/>
      <c r="AC15" s="140"/>
      <c r="AD15" s="63"/>
      <c r="AE15" s="63"/>
    </row>
    <row r="16" spans="2:31" x14ac:dyDescent="0.35">
      <c r="B16" s="23"/>
      <c r="C16" s="139" t="s">
        <v>85</v>
      </c>
      <c r="D16" s="33">
        <v>23135</v>
      </c>
      <c r="E16" s="140"/>
      <c r="F16" s="63"/>
      <c r="G16" s="63"/>
      <c r="H16" s="63"/>
      <c r="I16" s="61"/>
      <c r="J16" s="63"/>
      <c r="K16" s="63"/>
      <c r="L16" s="63"/>
      <c r="M16" s="61"/>
      <c r="N16" s="141"/>
      <c r="O16" s="141"/>
      <c r="P16" s="141"/>
      <c r="Q16" s="62"/>
      <c r="R16" s="64">
        <f t="shared" si="0"/>
        <v>0</v>
      </c>
      <c r="S16" s="64">
        <f t="shared" si="0"/>
        <v>0</v>
      </c>
      <c r="T16" s="64">
        <f t="shared" si="0"/>
        <v>0</v>
      </c>
      <c r="U16" s="61"/>
      <c r="V16" s="63"/>
      <c r="W16" s="63"/>
      <c r="X16" s="63"/>
      <c r="Y16" s="61"/>
      <c r="Z16" s="63"/>
      <c r="AA16" s="63"/>
      <c r="AB16" s="63"/>
      <c r="AC16" s="140"/>
      <c r="AD16" s="63"/>
      <c r="AE16" s="63"/>
    </row>
    <row r="17" spans="2:33" x14ac:dyDescent="0.35">
      <c r="B17" s="23"/>
      <c r="C17" s="139" t="s">
        <v>86</v>
      </c>
      <c r="D17" s="33">
        <v>23150</v>
      </c>
      <c r="E17" s="140"/>
      <c r="F17" s="63"/>
      <c r="G17" s="63"/>
      <c r="H17" s="63"/>
      <c r="I17" s="61"/>
      <c r="J17" s="63"/>
      <c r="K17" s="63"/>
      <c r="L17" s="63"/>
      <c r="M17" s="61"/>
      <c r="N17" s="141"/>
      <c r="O17" s="141"/>
      <c r="P17" s="141"/>
      <c r="Q17" s="62"/>
      <c r="R17" s="64">
        <f t="shared" si="0"/>
        <v>0</v>
      </c>
      <c r="S17" s="64">
        <f t="shared" si="0"/>
        <v>0</v>
      </c>
      <c r="T17" s="64">
        <f t="shared" si="0"/>
        <v>0</v>
      </c>
      <c r="U17" s="61"/>
      <c r="V17" s="63"/>
      <c r="W17" s="63"/>
      <c r="X17" s="63"/>
      <c r="Y17" s="61"/>
      <c r="Z17" s="63"/>
      <c r="AA17" s="63"/>
      <c r="AB17" s="63"/>
      <c r="AC17" s="140"/>
      <c r="AD17" s="63"/>
      <c r="AE17" s="63"/>
    </row>
    <row r="18" spans="2:33" x14ac:dyDescent="0.35">
      <c r="B18" s="23"/>
      <c r="C18" s="139" t="s">
        <v>87</v>
      </c>
      <c r="D18" s="33">
        <v>23200</v>
      </c>
      <c r="E18" s="140"/>
      <c r="F18" s="63"/>
      <c r="G18" s="63"/>
      <c r="H18" s="63"/>
      <c r="I18" s="61"/>
      <c r="J18" s="63"/>
      <c r="K18" s="63"/>
      <c r="L18" s="63"/>
      <c r="M18" s="61"/>
      <c r="N18" s="141"/>
      <c r="O18" s="141"/>
      <c r="P18" s="141"/>
      <c r="Q18" s="62"/>
      <c r="R18" s="64">
        <f t="shared" si="0"/>
        <v>0</v>
      </c>
      <c r="S18" s="64">
        <f t="shared" si="0"/>
        <v>0</v>
      </c>
      <c r="T18" s="64">
        <f t="shared" si="0"/>
        <v>0</v>
      </c>
      <c r="U18" s="61"/>
      <c r="V18" s="63"/>
      <c r="W18" s="63"/>
      <c r="X18" s="63"/>
      <c r="Y18" s="61"/>
      <c r="Z18" s="63"/>
      <c r="AA18" s="63"/>
      <c r="AB18" s="63"/>
      <c r="AC18" s="140"/>
      <c r="AD18" s="63"/>
      <c r="AE18" s="63"/>
    </row>
    <row r="19" spans="2:33" x14ac:dyDescent="0.35">
      <c r="B19" s="23"/>
      <c r="C19" s="139" t="s">
        <v>88</v>
      </c>
      <c r="D19" s="33">
        <v>23250</v>
      </c>
      <c r="E19" s="140"/>
      <c r="F19" s="63"/>
      <c r="G19" s="63"/>
      <c r="H19" s="63"/>
      <c r="I19" s="61"/>
      <c r="J19" s="63"/>
      <c r="K19" s="63"/>
      <c r="L19" s="63"/>
      <c r="M19" s="61"/>
      <c r="N19" s="141"/>
      <c r="O19" s="141"/>
      <c r="P19" s="141"/>
      <c r="Q19" s="62"/>
      <c r="R19" s="64">
        <f t="shared" si="0"/>
        <v>0</v>
      </c>
      <c r="S19" s="64">
        <f t="shared" si="0"/>
        <v>0</v>
      </c>
      <c r="T19" s="64">
        <f t="shared" si="0"/>
        <v>0</v>
      </c>
      <c r="U19" s="61"/>
      <c r="V19" s="63"/>
      <c r="W19" s="63"/>
      <c r="X19" s="63"/>
      <c r="Y19" s="61"/>
      <c r="Z19" s="63"/>
      <c r="AA19" s="63"/>
      <c r="AB19" s="63"/>
      <c r="AC19" s="140"/>
      <c r="AD19" s="63"/>
      <c r="AE19" s="63"/>
    </row>
    <row r="20" spans="2:33" x14ac:dyDescent="0.35">
      <c r="B20" s="23"/>
      <c r="C20" s="139" t="s">
        <v>89</v>
      </c>
      <c r="D20" s="33">
        <v>23300</v>
      </c>
      <c r="E20" s="140"/>
      <c r="F20" s="63"/>
      <c r="G20" s="63"/>
      <c r="H20" s="63"/>
      <c r="I20" s="61"/>
      <c r="J20" s="63"/>
      <c r="K20" s="63"/>
      <c r="L20" s="63"/>
      <c r="M20" s="61"/>
      <c r="N20" s="141"/>
      <c r="O20" s="141"/>
      <c r="P20" s="141"/>
      <c r="Q20" s="62"/>
      <c r="R20" s="64">
        <f t="shared" si="0"/>
        <v>0</v>
      </c>
      <c r="S20" s="64">
        <f t="shared" si="0"/>
        <v>0</v>
      </c>
      <c r="T20" s="64">
        <f t="shared" si="0"/>
        <v>0</v>
      </c>
      <c r="U20" s="61"/>
      <c r="V20" s="63"/>
      <c r="W20" s="63"/>
      <c r="X20" s="63"/>
      <c r="Y20" s="61"/>
      <c r="Z20" s="63"/>
      <c r="AA20" s="63"/>
      <c r="AB20" s="63"/>
      <c r="AC20" s="140"/>
      <c r="AD20" s="63"/>
      <c r="AE20" s="63"/>
    </row>
    <row r="21" spans="2:33" x14ac:dyDescent="0.35">
      <c r="B21" s="23"/>
      <c r="C21" s="139" t="s">
        <v>90</v>
      </c>
      <c r="D21" s="33">
        <v>23350</v>
      </c>
      <c r="E21" s="140"/>
      <c r="F21" s="63"/>
      <c r="G21" s="63"/>
      <c r="H21" s="63"/>
      <c r="I21" s="61"/>
      <c r="J21" s="63"/>
      <c r="K21" s="63"/>
      <c r="L21" s="63"/>
      <c r="M21" s="61"/>
      <c r="N21" s="141"/>
      <c r="O21" s="141"/>
      <c r="P21" s="141"/>
      <c r="Q21" s="62"/>
      <c r="R21" s="64">
        <f t="shared" si="0"/>
        <v>0</v>
      </c>
      <c r="S21" s="64">
        <f t="shared" si="0"/>
        <v>0</v>
      </c>
      <c r="T21" s="64">
        <f t="shared" si="0"/>
        <v>0</v>
      </c>
      <c r="U21" s="61"/>
      <c r="V21" s="63"/>
      <c r="W21" s="63"/>
      <c r="X21" s="63"/>
      <c r="Y21" s="61"/>
      <c r="Z21" s="63"/>
      <c r="AA21" s="63"/>
      <c r="AB21" s="63"/>
      <c r="AC21" s="140"/>
      <c r="AD21" s="63"/>
      <c r="AE21" s="63"/>
    </row>
    <row r="22" spans="2:33" x14ac:dyDescent="0.35">
      <c r="B22" s="23"/>
      <c r="C22" s="139" t="s">
        <v>109</v>
      </c>
      <c r="E22" s="140"/>
      <c r="F22" s="140"/>
      <c r="G22" s="140"/>
      <c r="H22" s="140"/>
      <c r="I22" s="61"/>
      <c r="J22" s="140"/>
      <c r="K22" s="140"/>
      <c r="L22" s="140"/>
      <c r="M22" s="61"/>
      <c r="N22" s="142"/>
      <c r="O22" s="142"/>
      <c r="P22" s="142"/>
      <c r="Q22" s="62"/>
      <c r="R22" s="142"/>
      <c r="S22" s="142"/>
      <c r="T22" s="142"/>
      <c r="U22" s="61"/>
      <c r="V22" s="140"/>
      <c r="W22" s="140"/>
      <c r="X22" s="140"/>
      <c r="Y22" s="61"/>
      <c r="Z22" s="140"/>
      <c r="AA22" s="140"/>
      <c r="AB22" s="140"/>
      <c r="AC22" s="140"/>
      <c r="AD22" s="140"/>
      <c r="AE22" s="140"/>
      <c r="AF22" s="33"/>
      <c r="AG22" s="33"/>
    </row>
    <row r="23" spans="2:33" x14ac:dyDescent="0.35">
      <c r="B23" s="23"/>
      <c r="C23" s="26"/>
      <c r="D23" s="33">
        <v>23600</v>
      </c>
      <c r="E23" s="140"/>
      <c r="F23" s="63"/>
      <c r="G23" s="63"/>
      <c r="H23" s="63"/>
      <c r="I23" s="61"/>
      <c r="J23" s="63"/>
      <c r="K23" s="63"/>
      <c r="L23" s="63"/>
      <c r="M23" s="61"/>
      <c r="N23" s="141"/>
      <c r="O23" s="141"/>
      <c r="P23" s="141"/>
      <c r="Q23" s="62"/>
      <c r="R23" s="64">
        <f t="shared" ref="R23:T26" si="1">F23+N23</f>
        <v>0</v>
      </c>
      <c r="S23" s="64">
        <f t="shared" si="1"/>
        <v>0</v>
      </c>
      <c r="T23" s="64">
        <f t="shared" si="1"/>
        <v>0</v>
      </c>
      <c r="U23" s="61"/>
      <c r="V23" s="63"/>
      <c r="W23" s="63"/>
      <c r="X23" s="63"/>
      <c r="Y23" s="61"/>
      <c r="Z23" s="63"/>
      <c r="AA23" s="63"/>
      <c r="AB23" s="63"/>
      <c r="AC23" s="140"/>
      <c r="AD23" s="63"/>
      <c r="AE23" s="63"/>
    </row>
    <row r="24" spans="2:33" x14ac:dyDescent="0.35">
      <c r="B24" s="23"/>
      <c r="C24" s="26"/>
      <c r="D24" s="33">
        <v>23605</v>
      </c>
      <c r="E24" s="140"/>
      <c r="F24" s="63"/>
      <c r="G24" s="63"/>
      <c r="H24" s="63"/>
      <c r="I24" s="61"/>
      <c r="J24" s="63"/>
      <c r="K24" s="63"/>
      <c r="L24" s="63"/>
      <c r="M24" s="61"/>
      <c r="N24" s="141"/>
      <c r="O24" s="141"/>
      <c r="P24" s="141"/>
      <c r="Q24" s="62"/>
      <c r="R24" s="64">
        <f t="shared" si="1"/>
        <v>0</v>
      </c>
      <c r="S24" s="64">
        <f t="shared" si="1"/>
        <v>0</v>
      </c>
      <c r="T24" s="64">
        <f t="shared" si="1"/>
        <v>0</v>
      </c>
      <c r="U24" s="61"/>
      <c r="V24" s="63"/>
      <c r="W24" s="63"/>
      <c r="X24" s="63"/>
      <c r="Y24" s="61"/>
      <c r="Z24" s="63"/>
      <c r="AA24" s="63"/>
      <c r="AB24" s="63"/>
      <c r="AC24" s="140"/>
      <c r="AD24" s="63"/>
      <c r="AE24" s="63"/>
    </row>
    <row r="25" spans="2:33" x14ac:dyDescent="0.35">
      <c r="B25" s="23"/>
      <c r="C25" s="26"/>
      <c r="D25" s="33">
        <v>23610</v>
      </c>
      <c r="E25" s="140"/>
      <c r="F25" s="63"/>
      <c r="G25" s="63"/>
      <c r="H25" s="63"/>
      <c r="I25" s="61"/>
      <c r="J25" s="63"/>
      <c r="K25" s="63"/>
      <c r="L25" s="63"/>
      <c r="M25" s="61"/>
      <c r="N25" s="141"/>
      <c r="O25" s="141"/>
      <c r="P25" s="141"/>
      <c r="Q25" s="62"/>
      <c r="R25" s="64">
        <f t="shared" si="1"/>
        <v>0</v>
      </c>
      <c r="S25" s="64">
        <f t="shared" si="1"/>
        <v>0</v>
      </c>
      <c r="T25" s="64">
        <f t="shared" si="1"/>
        <v>0</v>
      </c>
      <c r="U25" s="61"/>
      <c r="V25" s="63"/>
      <c r="W25" s="63"/>
      <c r="X25" s="63"/>
      <c r="Y25" s="61"/>
      <c r="Z25" s="63"/>
      <c r="AA25" s="63"/>
      <c r="AB25" s="63"/>
      <c r="AC25" s="140"/>
      <c r="AD25" s="63"/>
      <c r="AE25" s="63"/>
    </row>
    <row r="26" spans="2:33" x14ac:dyDescent="0.35">
      <c r="C26" s="26"/>
      <c r="D26" s="33">
        <v>23615</v>
      </c>
      <c r="E26" s="140"/>
      <c r="F26" s="63"/>
      <c r="G26" s="63"/>
      <c r="H26" s="63"/>
      <c r="I26" s="61"/>
      <c r="J26" s="63"/>
      <c r="K26" s="63"/>
      <c r="L26" s="63"/>
      <c r="M26" s="61"/>
      <c r="N26" s="141"/>
      <c r="O26" s="141"/>
      <c r="P26" s="141"/>
      <c r="Q26" s="62"/>
      <c r="R26" s="64">
        <f t="shared" si="1"/>
        <v>0</v>
      </c>
      <c r="S26" s="64">
        <f t="shared" si="1"/>
        <v>0</v>
      </c>
      <c r="T26" s="64">
        <f t="shared" si="1"/>
        <v>0</v>
      </c>
      <c r="U26" s="61"/>
      <c r="V26" s="63"/>
      <c r="W26" s="63"/>
      <c r="X26" s="63"/>
      <c r="Y26" s="61"/>
      <c r="Z26" s="63"/>
      <c r="AA26" s="63"/>
      <c r="AB26" s="63"/>
      <c r="AC26" s="140"/>
      <c r="AD26" s="63"/>
      <c r="AE26" s="63"/>
    </row>
    <row r="27" spans="2:33" x14ac:dyDescent="0.35">
      <c r="B27" s="23"/>
      <c r="C27" s="139"/>
      <c r="E27" s="140"/>
      <c r="F27" s="140"/>
      <c r="G27" s="140"/>
      <c r="H27" s="140"/>
      <c r="I27" s="140"/>
      <c r="J27" s="140"/>
      <c r="K27" s="140"/>
      <c r="L27" s="140"/>
      <c r="M27" s="61"/>
      <c r="N27" s="142"/>
      <c r="O27" s="142"/>
      <c r="P27" s="142"/>
      <c r="Q27" s="62"/>
      <c r="R27" s="142"/>
      <c r="S27" s="142"/>
      <c r="T27" s="142"/>
      <c r="U27" s="61"/>
      <c r="V27" s="140"/>
      <c r="W27" s="140"/>
      <c r="X27" s="140"/>
      <c r="Y27" s="61"/>
      <c r="Z27" s="140"/>
      <c r="AA27" s="140"/>
      <c r="AB27" s="140"/>
      <c r="AC27" s="140"/>
      <c r="AD27" s="140"/>
      <c r="AE27" s="140"/>
      <c r="AF27" s="33"/>
      <c r="AG27" s="33"/>
    </row>
    <row r="28" spans="2:33" x14ac:dyDescent="0.35">
      <c r="C28" s="143" t="s">
        <v>105</v>
      </c>
      <c r="D28" s="21">
        <v>23999</v>
      </c>
      <c r="E28" s="144"/>
      <c r="F28" s="65">
        <f t="shared" ref="F28:AB28" si="2">SUM(F13:F26)</f>
        <v>0</v>
      </c>
      <c r="G28" s="65">
        <f t="shared" si="2"/>
        <v>0</v>
      </c>
      <c r="H28" s="65">
        <f t="shared" si="2"/>
        <v>0</v>
      </c>
      <c r="I28" s="140"/>
      <c r="J28" s="65">
        <f t="shared" si="2"/>
        <v>0</v>
      </c>
      <c r="K28" s="65">
        <f t="shared" si="2"/>
        <v>0</v>
      </c>
      <c r="L28" s="65">
        <f t="shared" si="2"/>
        <v>0</v>
      </c>
      <c r="M28" s="61"/>
      <c r="N28" s="64">
        <f t="shared" si="2"/>
        <v>0</v>
      </c>
      <c r="O28" s="64">
        <f t="shared" si="2"/>
        <v>0</v>
      </c>
      <c r="P28" s="64">
        <f t="shared" si="2"/>
        <v>0</v>
      </c>
      <c r="Q28" s="62"/>
      <c r="R28" s="64">
        <f t="shared" si="2"/>
        <v>0</v>
      </c>
      <c r="S28" s="64">
        <f t="shared" si="2"/>
        <v>0</v>
      </c>
      <c r="T28" s="64">
        <f t="shared" si="2"/>
        <v>0</v>
      </c>
      <c r="U28" s="61"/>
      <c r="V28" s="65">
        <f t="shared" si="2"/>
        <v>0</v>
      </c>
      <c r="W28" s="65">
        <f t="shared" si="2"/>
        <v>0</v>
      </c>
      <c r="X28" s="65">
        <f t="shared" si="2"/>
        <v>0</v>
      </c>
      <c r="Y28" s="61"/>
      <c r="Z28" s="65">
        <f t="shared" si="2"/>
        <v>0</v>
      </c>
      <c r="AA28" s="65">
        <f t="shared" si="2"/>
        <v>0</v>
      </c>
      <c r="AB28" s="65">
        <f t="shared" si="2"/>
        <v>0</v>
      </c>
      <c r="AC28" s="140"/>
      <c r="AD28" s="65">
        <f>SUM(AD13:AD26)</f>
        <v>0</v>
      </c>
      <c r="AE28" s="65">
        <f>SUM(AE13:AE26)</f>
        <v>0</v>
      </c>
    </row>
    <row r="29" spans="2:33" x14ac:dyDescent="0.35">
      <c r="C29" s="139"/>
      <c r="D29" s="25"/>
      <c r="E29" s="61"/>
      <c r="F29" s="61"/>
      <c r="G29" s="61"/>
      <c r="H29" s="61"/>
      <c r="I29" s="61"/>
      <c r="J29" s="61"/>
      <c r="K29" s="61"/>
      <c r="L29" s="61"/>
      <c r="M29" s="61"/>
      <c r="N29" s="62"/>
      <c r="O29" s="62"/>
      <c r="P29" s="62"/>
      <c r="Q29" s="62"/>
      <c r="R29" s="62"/>
      <c r="S29" s="62"/>
      <c r="T29" s="62"/>
      <c r="U29" s="61"/>
      <c r="V29" s="61"/>
      <c r="W29" s="61"/>
      <c r="X29" s="61"/>
      <c r="Y29" s="61"/>
      <c r="Z29" s="61"/>
      <c r="AA29" s="61"/>
      <c r="AB29" s="61"/>
      <c r="AC29" s="140"/>
      <c r="AD29" s="61"/>
      <c r="AE29" s="61"/>
    </row>
    <row r="30" spans="2:33" x14ac:dyDescent="0.35">
      <c r="D30" s="66" t="s">
        <v>151</v>
      </c>
      <c r="E30" s="144"/>
      <c r="F30" s="67"/>
      <c r="G30" s="67"/>
      <c r="H30" s="145"/>
      <c r="I30" s="140"/>
      <c r="J30" s="67"/>
      <c r="K30" s="67"/>
      <c r="L30" s="145"/>
      <c r="M30" s="61"/>
      <c r="N30" s="68"/>
      <c r="O30" s="68"/>
      <c r="P30" s="146"/>
      <c r="Q30" s="62"/>
      <c r="R30" s="68"/>
      <c r="S30" s="68"/>
      <c r="T30" s="146"/>
      <c r="U30" s="61"/>
      <c r="V30" s="67"/>
      <c r="W30" s="67"/>
      <c r="X30" s="145"/>
      <c r="Y30" s="61"/>
      <c r="Z30" s="67"/>
      <c r="AA30" s="67"/>
      <c r="AB30" s="145"/>
      <c r="AC30" s="140"/>
      <c r="AD30" s="67"/>
      <c r="AE30" s="67"/>
    </row>
    <row r="31" spans="2:33" x14ac:dyDescent="0.35">
      <c r="C31" s="139"/>
      <c r="D31" s="25"/>
      <c r="E31" s="61"/>
      <c r="F31" s="61"/>
      <c r="G31" s="61"/>
      <c r="H31" s="61"/>
      <c r="I31" s="61"/>
      <c r="J31" s="61"/>
      <c r="K31" s="61"/>
      <c r="L31" s="61"/>
      <c r="M31" s="61"/>
      <c r="N31" s="61"/>
      <c r="O31" s="61"/>
      <c r="P31" s="61"/>
      <c r="Q31" s="61"/>
      <c r="R31" s="61"/>
      <c r="S31" s="61"/>
      <c r="T31" s="61"/>
      <c r="U31" s="61"/>
      <c r="V31" s="61"/>
      <c r="W31" s="61"/>
      <c r="X31" s="61"/>
      <c r="Y31" s="61"/>
      <c r="Z31" s="61"/>
      <c r="AA31" s="61"/>
      <c r="AB31" s="61"/>
      <c r="AC31" s="140"/>
      <c r="AD31" s="61"/>
      <c r="AE31" s="61"/>
    </row>
    <row r="32" spans="2:33" x14ac:dyDescent="0.35">
      <c r="C32" s="139"/>
      <c r="D32" s="25"/>
      <c r="E32" s="61"/>
      <c r="F32" s="61"/>
      <c r="G32" s="61"/>
      <c r="H32" s="61"/>
      <c r="I32" s="61"/>
      <c r="J32" s="61"/>
      <c r="K32" s="61"/>
      <c r="L32" s="61"/>
      <c r="M32" s="61"/>
      <c r="N32" s="61"/>
      <c r="O32" s="61"/>
      <c r="P32" s="61"/>
      <c r="Q32" s="61"/>
      <c r="R32" s="61"/>
      <c r="S32" s="61"/>
      <c r="T32" s="61"/>
      <c r="U32" s="61"/>
      <c r="V32" s="61"/>
      <c r="W32" s="61"/>
      <c r="X32" s="61"/>
      <c r="Y32" s="61"/>
      <c r="Z32" s="61"/>
      <c r="AA32" s="61"/>
      <c r="AB32" s="61"/>
      <c r="AC32" s="140"/>
      <c r="AD32" s="61"/>
      <c r="AE32" s="61"/>
    </row>
    <row r="33" spans="2:32" s="45" customFormat="1" ht="31.9" customHeight="1" x14ac:dyDescent="0.35">
      <c r="B33" s="44" t="s">
        <v>113</v>
      </c>
      <c r="D33" s="147">
        <v>23800</v>
      </c>
      <c r="E33" s="69"/>
      <c r="F33" s="155" t="s">
        <v>117</v>
      </c>
      <c r="G33" s="155"/>
      <c r="H33" s="155"/>
      <c r="I33" s="155"/>
      <c r="J33" s="155"/>
      <c r="K33" s="155"/>
      <c r="L33" s="155"/>
      <c r="M33" s="155"/>
      <c r="N33" s="155"/>
      <c r="O33" s="155"/>
      <c r="P33" s="149"/>
      <c r="Q33" s="69"/>
      <c r="R33" s="70"/>
      <c r="S33" s="70"/>
      <c r="T33" s="70"/>
      <c r="U33" s="69"/>
      <c r="V33" s="71"/>
      <c r="W33" s="69"/>
      <c r="X33" s="69"/>
      <c r="Y33" s="69"/>
      <c r="Z33" s="71"/>
      <c r="AA33" s="69"/>
      <c r="AB33" s="69"/>
      <c r="AC33" s="148"/>
      <c r="AD33" s="69"/>
      <c r="AE33" s="69"/>
      <c r="AF33" s="25"/>
    </row>
    <row r="34" spans="2:32" x14ac:dyDescent="0.35">
      <c r="C34" s="139"/>
      <c r="D34" s="25"/>
      <c r="E34" s="25"/>
    </row>
    <row r="35" spans="2:32" x14ac:dyDescent="0.35">
      <c r="C35" s="139"/>
      <c r="D35" s="25"/>
      <c r="E35" s="25"/>
    </row>
    <row r="36" spans="2:32" x14ac:dyDescent="0.35">
      <c r="C36" s="139"/>
      <c r="D36" s="25"/>
      <c r="E36" s="25"/>
    </row>
    <row r="37" spans="2:32" x14ac:dyDescent="0.35">
      <c r="B37" s="25" t="s">
        <v>114</v>
      </c>
      <c r="C37" s="139"/>
      <c r="D37" s="25"/>
      <c r="E37" s="25"/>
    </row>
    <row r="38" spans="2:32" x14ac:dyDescent="0.35">
      <c r="B38" s="25" t="s">
        <v>115</v>
      </c>
      <c r="C38" s="139"/>
      <c r="D38" s="25"/>
      <c r="E38" s="25"/>
    </row>
    <row r="39" spans="2:32" x14ac:dyDescent="0.35">
      <c r="B39" s="25" t="s">
        <v>139</v>
      </c>
      <c r="C39" s="139"/>
      <c r="D39" s="25"/>
      <c r="E39" s="25"/>
    </row>
    <row r="40" spans="2:32" x14ac:dyDescent="0.35">
      <c r="C40" s="139"/>
      <c r="D40" s="25"/>
      <c r="E40" s="25"/>
    </row>
    <row r="41" spans="2:32" x14ac:dyDescent="0.35">
      <c r="B41" s="27" t="s">
        <v>168</v>
      </c>
      <c r="C41" s="139"/>
      <c r="D41" s="25"/>
      <c r="E41" s="25"/>
    </row>
    <row r="42" spans="2:32" x14ac:dyDescent="0.35">
      <c r="C42" s="139"/>
      <c r="D42" s="25"/>
      <c r="E42" s="25"/>
    </row>
    <row r="43" spans="2:32" s="1" customFormat="1" x14ac:dyDescent="0.35">
      <c r="B43" s="27" t="s">
        <v>106</v>
      </c>
      <c r="C43" s="28"/>
      <c r="D43" s="2"/>
      <c r="E43" s="2"/>
      <c r="F43" s="3"/>
      <c r="G43" s="3"/>
      <c r="H43" s="3"/>
      <c r="I43" s="3"/>
      <c r="J43" s="3"/>
      <c r="K43" s="3"/>
      <c r="L43" s="3"/>
      <c r="M43" s="3"/>
      <c r="N43" s="3"/>
      <c r="O43" s="3"/>
      <c r="P43" s="3"/>
      <c r="Q43" s="3"/>
      <c r="R43" s="3"/>
      <c r="S43" s="3"/>
      <c r="T43" s="3"/>
      <c r="U43" s="3"/>
      <c r="V43" s="3"/>
      <c r="W43" s="3"/>
      <c r="X43" s="3"/>
      <c r="Y43" s="3"/>
      <c r="Z43" s="3"/>
      <c r="AA43" s="3"/>
      <c r="AB43" s="3"/>
      <c r="AC43" s="2"/>
      <c r="AD43" s="3"/>
      <c r="AE43" s="3"/>
    </row>
    <row r="44" spans="2:32" ht="18.5" thickBot="1" x14ac:dyDescent="0.45">
      <c r="B44" s="29"/>
      <c r="C44" s="30"/>
      <c r="D44" s="31"/>
      <c r="E44" s="31"/>
      <c r="F44" s="32"/>
      <c r="G44" s="32"/>
      <c r="H44" s="32"/>
      <c r="I44" s="32"/>
      <c r="J44" s="32"/>
      <c r="K44" s="32"/>
      <c r="L44" s="32"/>
      <c r="M44" s="32"/>
      <c r="N44" s="32"/>
      <c r="O44" s="32"/>
      <c r="P44" s="32"/>
      <c r="Q44" s="32"/>
      <c r="R44" s="32"/>
      <c r="S44" s="32"/>
      <c r="T44" s="32"/>
      <c r="U44" s="32"/>
      <c r="V44" s="32"/>
      <c r="W44" s="32"/>
      <c r="X44" s="32"/>
      <c r="Y44" s="32"/>
      <c r="Z44" s="32"/>
      <c r="AA44" s="32"/>
      <c r="AB44" s="32"/>
      <c r="AC44" s="31"/>
      <c r="AD44" s="32"/>
      <c r="AE44" s="32"/>
    </row>
    <row r="205" spans="3:3" x14ac:dyDescent="0.35">
      <c r="C205" s="34"/>
    </row>
  </sheetData>
  <protectedRanges>
    <protectedRange sqref="AD13:AE21 AD23:AE26" name="o6 Movements"/>
    <protectedRange sqref="N13:P21 N23:P26" name="o3 PT EFT"/>
    <protectedRange sqref="F23:H26 F13:H21" name="o1 FT"/>
    <protectedRange sqref="C23:C26" name="o7 Other"/>
    <protectedRange sqref="J23:L26 J13:L21" name="o2 PT"/>
    <protectedRange sqref="Z23:AB26 Z13:AB21" name="o5 Vol"/>
    <protectedRange sqref="V13:X21 V23:X26" name="o4 Casual"/>
    <protectedRange sqref="R33:T33" name="o8 ATSI"/>
  </protectedRanges>
  <mergeCells count="7">
    <mergeCell ref="V7:X7"/>
    <mergeCell ref="Z7:AB7"/>
    <mergeCell ref="F33:O33"/>
    <mergeCell ref="F7:H7"/>
    <mergeCell ref="J7:L7"/>
    <mergeCell ref="N7:P7"/>
    <mergeCell ref="R7:T7"/>
  </mergeCells>
  <printOptions horizontalCentered="1" verticalCentered="1"/>
  <pageMargins left="0.39370078740157483" right="0.39370078740157483" top="0.39370078740157483" bottom="0.39370078740157483" header="0.19685039370078741" footer="0.19685039370078741"/>
  <pageSetup paperSize="9" scale="50" orientation="landscape"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BI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19" width="8.6328125" style="79" customWidth="1"/>
    <col min="20" max="21" width="10.6328125" style="79" customWidth="1"/>
    <col min="22" max="24" width="8.6328125" style="79" customWidth="1"/>
    <col min="25" max="28" width="12.6328125" style="74"/>
    <col min="29" max="16384" width="12.6328125" style="75"/>
  </cols>
  <sheetData>
    <row r="1" spans="1:28" x14ac:dyDescent="0.35">
      <c r="A1" s="72" t="s">
        <v>167</v>
      </c>
      <c r="B1" s="73"/>
      <c r="C1" s="73"/>
      <c r="D1" s="73"/>
      <c r="E1" s="73"/>
      <c r="F1" s="73"/>
      <c r="G1" s="73"/>
      <c r="H1" s="73"/>
      <c r="I1" s="73"/>
      <c r="J1" s="73"/>
      <c r="K1" s="73"/>
      <c r="L1" s="73"/>
      <c r="M1" s="73"/>
      <c r="N1" s="73"/>
      <c r="O1" s="73"/>
      <c r="P1" s="73"/>
      <c r="Q1" s="73"/>
      <c r="R1" s="73"/>
      <c r="S1" s="73"/>
      <c r="T1" s="73"/>
      <c r="U1" s="73"/>
      <c r="V1" s="73"/>
      <c r="W1" s="73"/>
      <c r="X1" s="73"/>
    </row>
    <row r="2" spans="1:28" ht="15.5" x14ac:dyDescent="0.35">
      <c r="A2" s="76" t="s">
        <v>79</v>
      </c>
      <c r="B2" s="77"/>
      <c r="C2" s="77"/>
      <c r="D2" s="77"/>
      <c r="E2" s="77"/>
      <c r="F2" s="77"/>
      <c r="G2" s="77"/>
      <c r="H2" s="77"/>
      <c r="I2" s="77"/>
      <c r="J2" s="77"/>
      <c r="K2" s="77"/>
      <c r="L2" s="77"/>
      <c r="M2" s="77"/>
      <c r="N2" s="77"/>
      <c r="O2" s="77"/>
      <c r="P2" s="77"/>
      <c r="Q2" s="77"/>
      <c r="R2" s="77"/>
      <c r="S2" s="77"/>
      <c r="T2" s="77"/>
      <c r="U2" s="77"/>
      <c r="V2" s="77"/>
      <c r="W2" s="77"/>
      <c r="X2" s="77"/>
    </row>
    <row r="3" spans="1:28" x14ac:dyDescent="0.35">
      <c r="A3" s="78" t="s">
        <v>172</v>
      </c>
    </row>
    <row r="4" spans="1:28" ht="15" customHeight="1" x14ac:dyDescent="0.35">
      <c r="A4" s="80"/>
      <c r="B4" s="81" t="s">
        <v>78</v>
      </c>
      <c r="C4" s="82"/>
      <c r="D4" s="82"/>
      <c r="E4" s="82"/>
      <c r="F4" s="82"/>
      <c r="G4" s="82"/>
      <c r="H4" s="82"/>
      <c r="I4" s="82"/>
      <c r="J4" s="82"/>
      <c r="K4" s="82"/>
      <c r="L4" s="82"/>
      <c r="M4" s="82"/>
      <c r="N4" s="82"/>
      <c r="O4" s="82"/>
      <c r="P4" s="82"/>
      <c r="Q4" s="82"/>
      <c r="R4" s="82"/>
      <c r="S4" s="82"/>
      <c r="T4" s="82"/>
      <c r="U4" s="82"/>
      <c r="V4" s="82"/>
      <c r="W4" s="82"/>
      <c r="X4" s="83" t="s">
        <v>146</v>
      </c>
    </row>
    <row r="5" spans="1:28" s="85" customFormat="1" ht="14" customHeight="1" x14ac:dyDescent="0.35">
      <c r="A5" s="84"/>
      <c r="B5" s="41">
        <v>23999</v>
      </c>
      <c r="C5" s="42"/>
      <c r="D5" s="42"/>
      <c r="E5" s="42"/>
      <c r="F5" s="42"/>
      <c r="G5" s="42"/>
      <c r="H5" s="42"/>
      <c r="I5" s="43"/>
      <c r="J5" s="43"/>
      <c r="K5" s="42"/>
      <c r="L5" s="43"/>
      <c r="M5" s="43"/>
      <c r="N5" s="42"/>
      <c r="O5" s="43"/>
      <c r="P5" s="43"/>
      <c r="Q5" s="42"/>
      <c r="R5" s="43"/>
      <c r="S5" s="43"/>
      <c r="T5" s="42"/>
      <c r="U5" s="43"/>
      <c r="V5" s="51" t="s">
        <v>148</v>
      </c>
      <c r="W5" s="43"/>
      <c r="X5" s="53"/>
    </row>
    <row r="6" spans="1:28" ht="14" customHeight="1" x14ac:dyDescent="0.35">
      <c r="A6" s="86"/>
      <c r="B6" s="51" t="s">
        <v>81</v>
      </c>
      <c r="C6" s="35"/>
      <c r="D6" s="35"/>
      <c r="E6" s="35"/>
      <c r="F6" s="35"/>
      <c r="G6" s="52"/>
      <c r="H6" s="51"/>
      <c r="I6" s="35"/>
      <c r="J6" s="52"/>
      <c r="K6" s="51" t="s">
        <v>140</v>
      </c>
      <c r="L6" s="35"/>
      <c r="M6" s="52"/>
      <c r="N6" s="51" t="s">
        <v>143</v>
      </c>
      <c r="O6" s="35"/>
      <c r="P6" s="52"/>
      <c r="Q6" s="51" t="s">
        <v>108</v>
      </c>
      <c r="R6" s="35"/>
      <c r="S6" s="52"/>
      <c r="T6" s="51" t="s">
        <v>116</v>
      </c>
      <c r="U6" s="35"/>
      <c r="V6" s="51" t="s">
        <v>147</v>
      </c>
      <c r="W6" s="35"/>
      <c r="X6" s="36"/>
      <c r="Y6" s="75"/>
      <c r="Z6" s="75"/>
      <c r="AA6" s="75"/>
      <c r="AB6" s="75"/>
    </row>
    <row r="7" spans="1:28" s="88" customFormat="1" ht="20" customHeight="1" x14ac:dyDescent="0.35">
      <c r="A7" s="87"/>
      <c r="B7" s="49" t="s">
        <v>97</v>
      </c>
      <c r="C7" s="38" t="s">
        <v>97</v>
      </c>
      <c r="D7" s="47" t="s">
        <v>97</v>
      </c>
      <c r="E7" s="49" t="s">
        <v>98</v>
      </c>
      <c r="F7" s="38" t="s">
        <v>98</v>
      </c>
      <c r="G7" s="47" t="s">
        <v>98</v>
      </c>
      <c r="H7" s="49" t="s">
        <v>142</v>
      </c>
      <c r="I7" s="38" t="s">
        <v>142</v>
      </c>
      <c r="J7" s="47" t="s">
        <v>142</v>
      </c>
      <c r="K7" s="49" t="s">
        <v>145</v>
      </c>
      <c r="L7" s="38" t="s">
        <v>145</v>
      </c>
      <c r="M7" s="38" t="s">
        <v>145</v>
      </c>
      <c r="N7" s="49" t="s">
        <v>170</v>
      </c>
      <c r="O7" s="38" t="s">
        <v>170</v>
      </c>
      <c r="P7" s="38" t="s">
        <v>170</v>
      </c>
      <c r="Q7" s="49" t="s">
        <v>144</v>
      </c>
      <c r="R7" s="38" t="s">
        <v>144</v>
      </c>
      <c r="S7" s="38" t="s">
        <v>144</v>
      </c>
      <c r="T7" s="49" t="s">
        <v>99</v>
      </c>
      <c r="U7" s="38" t="s">
        <v>149</v>
      </c>
      <c r="V7" s="49" t="s">
        <v>145</v>
      </c>
      <c r="W7" s="38" t="s">
        <v>145</v>
      </c>
      <c r="X7" s="37" t="s">
        <v>145</v>
      </c>
    </row>
    <row r="8" spans="1:28" ht="14" customHeight="1" x14ac:dyDescent="0.35">
      <c r="A8" s="89"/>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103</v>
      </c>
      <c r="U8" s="40" t="s">
        <v>103</v>
      </c>
      <c r="V8" s="50" t="s">
        <v>101</v>
      </c>
      <c r="W8" s="40" t="s">
        <v>102</v>
      </c>
      <c r="X8" s="39" t="s">
        <v>141</v>
      </c>
    </row>
    <row r="9" spans="1:28" x14ac:dyDescent="0.35">
      <c r="A9" s="90"/>
      <c r="B9" s="91"/>
      <c r="C9" s="92"/>
      <c r="D9" s="92"/>
      <c r="E9" s="92"/>
      <c r="F9" s="92"/>
      <c r="G9" s="93"/>
      <c r="H9" s="93"/>
      <c r="I9" s="93"/>
      <c r="J9" s="93"/>
      <c r="K9" s="94"/>
      <c r="L9" s="94"/>
      <c r="M9" s="94"/>
      <c r="N9" s="93"/>
      <c r="O9" s="93"/>
      <c r="P9" s="93"/>
      <c r="Q9" s="93"/>
      <c r="R9" s="93"/>
      <c r="S9" s="93"/>
      <c r="T9" s="93"/>
      <c r="U9" s="93"/>
      <c r="V9" s="91"/>
      <c r="W9" s="92"/>
      <c r="X9" s="138"/>
    </row>
    <row r="10" spans="1:28" x14ac:dyDescent="0.35">
      <c r="A10" s="95" t="s">
        <v>0</v>
      </c>
      <c r="B10" s="96">
        <f>'Full Time'!B10</f>
        <v>52</v>
      </c>
      <c r="C10" s="97">
        <f>'Full Time'!C10</f>
        <v>35</v>
      </c>
      <c r="D10" s="97">
        <f>'Full Time'!D10</f>
        <v>0</v>
      </c>
      <c r="E10" s="97">
        <f>'Part Time'!B10</f>
        <v>13</v>
      </c>
      <c r="F10" s="97">
        <f>'Part Time'!C10</f>
        <v>42</v>
      </c>
      <c r="G10" s="97">
        <f>'Part Time'!D10</f>
        <v>0</v>
      </c>
      <c r="H10" s="97">
        <f>'Part Time-EFT'!B10</f>
        <v>6.65</v>
      </c>
      <c r="I10" s="97">
        <f>'Part Time-EFT'!C10</f>
        <v>24.689999999999998</v>
      </c>
      <c r="J10" s="97">
        <f>'Part Time-EFT'!D10</f>
        <v>0</v>
      </c>
      <c r="K10" s="98">
        <f>'TOTAL EFT'!B10</f>
        <v>58.65</v>
      </c>
      <c r="L10" s="98">
        <f>'TOTAL EFT'!C10</f>
        <v>59.69</v>
      </c>
      <c r="M10" s="98">
        <f>'TOTAL EFT'!D10</f>
        <v>0</v>
      </c>
      <c r="N10" s="97">
        <f>Casual!B10</f>
        <v>11</v>
      </c>
      <c r="O10" s="97">
        <f>Casual!C10</f>
        <v>27</v>
      </c>
      <c r="P10" s="97">
        <f>Casual!D10</f>
        <v>0</v>
      </c>
      <c r="Q10" s="97">
        <f>Volunteers!B10</f>
        <v>0</v>
      </c>
      <c r="R10" s="97">
        <f>Volunteers!C10</f>
        <v>0</v>
      </c>
      <c r="S10" s="97">
        <f>Volunteers!D10</f>
        <v>0</v>
      </c>
      <c r="T10" s="97">
        <f>'Staff Movements'!B10</f>
        <v>28.23</v>
      </c>
      <c r="U10" s="97">
        <f>'Staff Movements'!C10</f>
        <v>38.14</v>
      </c>
      <c r="V10" s="96">
        <v>0</v>
      </c>
      <c r="W10" s="97">
        <v>0</v>
      </c>
      <c r="X10" s="99">
        <v>0</v>
      </c>
    </row>
    <row r="11" spans="1:28" x14ac:dyDescent="0.35">
      <c r="A11" s="95" t="s">
        <v>1</v>
      </c>
      <c r="B11" s="96">
        <f>'Full Time'!B11</f>
        <v>75</v>
      </c>
      <c r="C11" s="97">
        <f>'Full Time'!C11</f>
        <v>34</v>
      </c>
      <c r="D11" s="97">
        <f>'Full Time'!D11</f>
        <v>0</v>
      </c>
      <c r="E11" s="97">
        <f>'Part Time'!B11</f>
        <v>5</v>
      </c>
      <c r="F11" s="97">
        <f>'Part Time'!C11</f>
        <v>23</v>
      </c>
      <c r="G11" s="97">
        <f>'Part Time'!D11</f>
        <v>0</v>
      </c>
      <c r="H11" s="97">
        <f>'Part Time-EFT'!B11</f>
        <v>2.4000000000000004</v>
      </c>
      <c r="I11" s="97">
        <f>'Part Time-EFT'!C11</f>
        <v>14.8</v>
      </c>
      <c r="J11" s="97">
        <f>'Part Time-EFT'!D11</f>
        <v>0</v>
      </c>
      <c r="K11" s="98">
        <f>'TOTAL EFT'!B11</f>
        <v>77.400000000000006</v>
      </c>
      <c r="L11" s="98">
        <f>'TOTAL EFT'!C11</f>
        <v>48.8</v>
      </c>
      <c r="M11" s="98">
        <f>'TOTAL EFT'!D11</f>
        <v>0</v>
      </c>
      <c r="N11" s="97">
        <f>Casual!B11</f>
        <v>20</v>
      </c>
      <c r="O11" s="97">
        <f>Casual!C11</f>
        <v>46</v>
      </c>
      <c r="P11" s="97">
        <f>Casual!D11</f>
        <v>0</v>
      </c>
      <c r="Q11" s="97">
        <f>Volunteers!B11</f>
        <v>4</v>
      </c>
      <c r="R11" s="97">
        <f>Volunteers!C11</f>
        <v>11</v>
      </c>
      <c r="S11" s="97">
        <f>Volunteers!D11</f>
        <v>1</v>
      </c>
      <c r="T11" s="97">
        <f>'Staff Movements'!B11</f>
        <v>14.3</v>
      </c>
      <c r="U11" s="97">
        <f>'Staff Movements'!C11</f>
        <v>16.600000000000001</v>
      </c>
      <c r="V11" s="96">
        <v>0</v>
      </c>
      <c r="W11" s="97">
        <v>0</v>
      </c>
      <c r="X11" s="99">
        <v>0</v>
      </c>
    </row>
    <row r="12" spans="1:28" x14ac:dyDescent="0.35">
      <c r="A12" s="95" t="s">
        <v>2</v>
      </c>
      <c r="B12" s="96">
        <f>'Full Time'!B12</f>
        <v>342</v>
      </c>
      <c r="C12" s="97">
        <f>'Full Time'!C12</f>
        <v>247</v>
      </c>
      <c r="D12" s="97">
        <f>'Full Time'!D12</f>
        <v>1</v>
      </c>
      <c r="E12" s="97">
        <f>'Part Time'!B12</f>
        <v>57</v>
      </c>
      <c r="F12" s="97">
        <f>'Part Time'!C12</f>
        <v>231</v>
      </c>
      <c r="G12" s="97">
        <f>'Part Time'!D12</f>
        <v>1</v>
      </c>
      <c r="H12" s="97">
        <f>'Part Time-EFT'!B12</f>
        <v>27.52</v>
      </c>
      <c r="I12" s="97">
        <f>'Part Time-EFT'!C12</f>
        <v>134.99999999999997</v>
      </c>
      <c r="J12" s="97">
        <f>'Part Time-EFT'!D12</f>
        <v>0.68</v>
      </c>
      <c r="K12" s="98">
        <f>'TOTAL EFT'!B12</f>
        <v>369.52000000000004</v>
      </c>
      <c r="L12" s="98">
        <f>'TOTAL EFT'!C12</f>
        <v>382</v>
      </c>
      <c r="M12" s="98">
        <f>'TOTAL EFT'!D12</f>
        <v>1.6800000000000002</v>
      </c>
      <c r="N12" s="97">
        <f>Casual!B12</f>
        <v>57</v>
      </c>
      <c r="O12" s="97">
        <f>Casual!C12</f>
        <v>209</v>
      </c>
      <c r="P12" s="97">
        <f>Casual!D12</f>
        <v>3</v>
      </c>
      <c r="Q12" s="97">
        <f>Volunteers!B12</f>
        <v>22</v>
      </c>
      <c r="R12" s="97">
        <f>Volunteers!C12</f>
        <v>73</v>
      </c>
      <c r="S12" s="97">
        <f>Volunteers!D12</f>
        <v>9</v>
      </c>
      <c r="T12" s="97">
        <f>'Staff Movements'!B12</f>
        <v>89.58</v>
      </c>
      <c r="U12" s="97">
        <f>'Staff Movements'!C12</f>
        <v>124.58</v>
      </c>
      <c r="V12" s="96">
        <v>0</v>
      </c>
      <c r="W12" s="97">
        <v>3</v>
      </c>
      <c r="X12" s="99">
        <v>0</v>
      </c>
    </row>
    <row r="13" spans="1:28" x14ac:dyDescent="0.35">
      <c r="A13" s="95" t="s">
        <v>3</v>
      </c>
      <c r="B13" s="96">
        <f>'Full Time'!B13</f>
        <v>269</v>
      </c>
      <c r="C13" s="97">
        <f>'Full Time'!C13</f>
        <v>220</v>
      </c>
      <c r="D13" s="97">
        <f>'Full Time'!D13</f>
        <v>3</v>
      </c>
      <c r="E13" s="97">
        <f>'Part Time'!B13</f>
        <v>89</v>
      </c>
      <c r="F13" s="97">
        <f>'Part Time'!C13</f>
        <v>260</v>
      </c>
      <c r="G13" s="97">
        <f>'Part Time'!D13</f>
        <v>3</v>
      </c>
      <c r="H13" s="97">
        <f>'Part Time-EFT'!B13</f>
        <v>32.343360799999999</v>
      </c>
      <c r="I13" s="97">
        <f>'Part Time-EFT'!C13</f>
        <v>130.20310369999999</v>
      </c>
      <c r="J13" s="97">
        <f>'Part Time-EFT'!D13</f>
        <v>1.7749375999999999</v>
      </c>
      <c r="K13" s="98">
        <f>'TOTAL EFT'!B13</f>
        <v>301.34336079999997</v>
      </c>
      <c r="L13" s="98">
        <f>'TOTAL EFT'!C13</f>
        <v>350.20310370000004</v>
      </c>
      <c r="M13" s="98">
        <f>'TOTAL EFT'!D13</f>
        <v>4.7749376000000003</v>
      </c>
      <c r="N13" s="97">
        <f>Casual!B13</f>
        <v>41</v>
      </c>
      <c r="O13" s="97">
        <f>Casual!C13</f>
        <v>83</v>
      </c>
      <c r="P13" s="97">
        <f>Casual!D13</f>
        <v>4</v>
      </c>
      <c r="Q13" s="97">
        <f>Volunteers!B13</f>
        <v>0</v>
      </c>
      <c r="R13" s="97">
        <f>Volunteers!C13</f>
        <v>0</v>
      </c>
      <c r="S13" s="97">
        <f>Volunteers!D13</f>
        <v>0</v>
      </c>
      <c r="T13" s="97">
        <f>'Staff Movements'!B13</f>
        <v>122.91578947368419</v>
      </c>
      <c r="U13" s="97">
        <f>'Staff Movements'!C13</f>
        <v>108.2855263157895</v>
      </c>
      <c r="V13" s="96">
        <v>1</v>
      </c>
      <c r="W13" s="97">
        <v>0</v>
      </c>
      <c r="X13" s="99">
        <v>0</v>
      </c>
    </row>
    <row r="14" spans="1:28" x14ac:dyDescent="0.35">
      <c r="A14" s="95" t="s">
        <v>4</v>
      </c>
      <c r="B14" s="96">
        <f>'Full Time'!B14</f>
        <v>160</v>
      </c>
      <c r="C14" s="97">
        <f>'Full Time'!C14</f>
        <v>104</v>
      </c>
      <c r="D14" s="97">
        <f>'Full Time'!D14</f>
        <v>2</v>
      </c>
      <c r="E14" s="97">
        <f>'Part Time'!B14</f>
        <v>21</v>
      </c>
      <c r="F14" s="97">
        <f>'Part Time'!C14</f>
        <v>71</v>
      </c>
      <c r="G14" s="97">
        <f>'Part Time'!D14</f>
        <v>0</v>
      </c>
      <c r="H14" s="97">
        <f>'Part Time-EFT'!B14</f>
        <v>11.01</v>
      </c>
      <c r="I14" s="97">
        <f>'Part Time-EFT'!C14</f>
        <v>46.7</v>
      </c>
      <c r="J14" s="97">
        <f>'Part Time-EFT'!D14</f>
        <v>0</v>
      </c>
      <c r="K14" s="98">
        <f>'TOTAL EFT'!B14</f>
        <v>171.01</v>
      </c>
      <c r="L14" s="98">
        <f>'TOTAL EFT'!C14</f>
        <v>150.70000000000002</v>
      </c>
      <c r="M14" s="98">
        <f>'TOTAL EFT'!D14</f>
        <v>2</v>
      </c>
      <c r="N14" s="97">
        <f>Casual!B14</f>
        <v>12</v>
      </c>
      <c r="O14" s="97">
        <f>Casual!C14</f>
        <v>43</v>
      </c>
      <c r="P14" s="97">
        <f>Casual!D14</f>
        <v>0</v>
      </c>
      <c r="Q14" s="97">
        <f>Volunteers!B14</f>
        <v>0</v>
      </c>
      <c r="R14" s="97">
        <f>Volunteers!C14</f>
        <v>0</v>
      </c>
      <c r="S14" s="97">
        <f>Volunteers!D14</f>
        <v>0</v>
      </c>
      <c r="T14" s="97">
        <f>'Staff Movements'!B14</f>
        <v>53.05</v>
      </c>
      <c r="U14" s="97">
        <f>'Staff Movements'!C14</f>
        <v>57.22</v>
      </c>
      <c r="V14" s="96">
        <v>1</v>
      </c>
      <c r="W14" s="97">
        <v>1</v>
      </c>
      <c r="X14" s="99">
        <v>0</v>
      </c>
    </row>
    <row r="15" spans="1:28" x14ac:dyDescent="0.35">
      <c r="A15" s="95" t="s">
        <v>5</v>
      </c>
      <c r="B15" s="96">
        <f>'Full Time'!B15</f>
        <v>145</v>
      </c>
      <c r="C15" s="97">
        <f>'Full Time'!C15</f>
        <v>117</v>
      </c>
      <c r="D15" s="97">
        <f>'Full Time'!D15</f>
        <v>1</v>
      </c>
      <c r="E15" s="97">
        <f>'Part Time'!B15</f>
        <v>25</v>
      </c>
      <c r="F15" s="97">
        <f>'Part Time'!C15</f>
        <v>86</v>
      </c>
      <c r="G15" s="97">
        <f>'Part Time'!D15</f>
        <v>0</v>
      </c>
      <c r="H15" s="97">
        <f>'Part Time-EFT'!B15</f>
        <v>9.1</v>
      </c>
      <c r="I15" s="97">
        <f>'Part Time-EFT'!C15</f>
        <v>45.400000000000006</v>
      </c>
      <c r="J15" s="97">
        <f>'Part Time-EFT'!D15</f>
        <v>0</v>
      </c>
      <c r="K15" s="98">
        <f>'TOTAL EFT'!B15</f>
        <v>154.1</v>
      </c>
      <c r="L15" s="98">
        <f>'TOTAL EFT'!C15</f>
        <v>162.4</v>
      </c>
      <c r="M15" s="98">
        <f>'TOTAL EFT'!D15</f>
        <v>1</v>
      </c>
      <c r="N15" s="97">
        <f>Casual!B15</f>
        <v>22</v>
      </c>
      <c r="O15" s="97">
        <f>Casual!C15</f>
        <v>40</v>
      </c>
      <c r="P15" s="97">
        <f>Casual!D15</f>
        <v>0</v>
      </c>
      <c r="Q15" s="97">
        <f>Volunteers!B15</f>
        <v>0</v>
      </c>
      <c r="R15" s="97">
        <f>Volunteers!C15</f>
        <v>0</v>
      </c>
      <c r="S15" s="97">
        <f>Volunteers!D15</f>
        <v>0</v>
      </c>
      <c r="T15" s="97">
        <f>'Staff Movements'!B15</f>
        <v>46</v>
      </c>
      <c r="U15" s="97">
        <f>'Staff Movements'!C15</f>
        <v>68</v>
      </c>
      <c r="V15" s="96">
        <v>0</v>
      </c>
      <c r="W15" s="97">
        <v>1</v>
      </c>
      <c r="X15" s="99">
        <v>0</v>
      </c>
    </row>
    <row r="16" spans="1:28" x14ac:dyDescent="0.35">
      <c r="A16" s="95" t="s">
        <v>6</v>
      </c>
      <c r="B16" s="96">
        <f>'Full Time'!B16</f>
        <v>128</v>
      </c>
      <c r="C16" s="97">
        <f>'Full Time'!C16</f>
        <v>188</v>
      </c>
      <c r="D16" s="97">
        <f>'Full Time'!D16</f>
        <v>1</v>
      </c>
      <c r="E16" s="97">
        <f>'Part Time'!B16</f>
        <v>62</v>
      </c>
      <c r="F16" s="97">
        <f>'Part Time'!C16</f>
        <v>251</v>
      </c>
      <c r="G16" s="97">
        <f>'Part Time'!D16</f>
        <v>1</v>
      </c>
      <c r="H16" s="97">
        <f>'Part Time-EFT'!B16</f>
        <v>27.99</v>
      </c>
      <c r="I16" s="97">
        <f>'Part Time-EFT'!C16</f>
        <v>154.35</v>
      </c>
      <c r="J16" s="97">
        <f>'Part Time-EFT'!D16</f>
        <v>0.53</v>
      </c>
      <c r="K16" s="98">
        <f>'TOTAL EFT'!B16</f>
        <v>155.99</v>
      </c>
      <c r="L16" s="98">
        <f>'TOTAL EFT'!C16</f>
        <v>342.35</v>
      </c>
      <c r="M16" s="98">
        <f>'TOTAL EFT'!D16</f>
        <v>1.53</v>
      </c>
      <c r="N16" s="97">
        <f>Casual!B16</f>
        <v>36</v>
      </c>
      <c r="O16" s="97">
        <f>Casual!C16</f>
        <v>76</v>
      </c>
      <c r="P16" s="97">
        <f>Casual!D16</f>
        <v>2</v>
      </c>
      <c r="Q16" s="97">
        <f>Volunteers!B16</f>
        <v>73</v>
      </c>
      <c r="R16" s="97">
        <f>Volunteers!C16</f>
        <v>176</v>
      </c>
      <c r="S16" s="97">
        <f>Volunteers!D16</f>
        <v>0</v>
      </c>
      <c r="T16" s="97">
        <f>'Staff Movements'!B16</f>
        <v>76.06</v>
      </c>
      <c r="U16" s="97">
        <f>'Staff Movements'!C16</f>
        <v>88.36999999999999</v>
      </c>
      <c r="V16" s="96">
        <v>0</v>
      </c>
      <c r="W16" s="97">
        <v>0</v>
      </c>
      <c r="X16" s="99">
        <v>0</v>
      </c>
    </row>
    <row r="17" spans="1:28" ht="14" x14ac:dyDescent="0.35">
      <c r="A17" s="95" t="s">
        <v>7</v>
      </c>
      <c r="B17" s="96">
        <f>'Full Time'!B17</f>
        <v>56</v>
      </c>
      <c r="C17" s="97">
        <f>'Full Time'!C17</f>
        <v>31</v>
      </c>
      <c r="D17" s="97">
        <f>'Full Time'!D17</f>
        <v>0</v>
      </c>
      <c r="E17" s="97">
        <f>'Part Time'!B17</f>
        <v>8</v>
      </c>
      <c r="F17" s="97">
        <f>'Part Time'!C17</f>
        <v>58</v>
      </c>
      <c r="G17" s="97">
        <f>'Part Time'!D17</f>
        <v>0</v>
      </c>
      <c r="H17" s="97">
        <f>'Part Time-EFT'!B17</f>
        <v>2.5099999999999998</v>
      </c>
      <c r="I17" s="97">
        <f>'Part Time-EFT'!C17</f>
        <v>31.2</v>
      </c>
      <c r="J17" s="97">
        <f>'Part Time-EFT'!D17</f>
        <v>0</v>
      </c>
      <c r="K17" s="98">
        <f>'TOTAL EFT'!B17</f>
        <v>58.510000000000005</v>
      </c>
      <c r="L17" s="98">
        <f>'TOTAL EFT'!C17</f>
        <v>62.199999999999996</v>
      </c>
      <c r="M17" s="98">
        <f>'TOTAL EFT'!D17</f>
        <v>0</v>
      </c>
      <c r="N17" s="97">
        <f>Casual!B17</f>
        <v>8</v>
      </c>
      <c r="O17" s="97">
        <f>Casual!C17</f>
        <v>10</v>
      </c>
      <c r="P17" s="97">
        <f>Casual!D17</f>
        <v>0</v>
      </c>
      <c r="Q17" s="97">
        <f>Volunteers!B17</f>
        <v>78</v>
      </c>
      <c r="R17" s="97">
        <f>Volunteers!C17</f>
        <v>167</v>
      </c>
      <c r="S17" s="97">
        <f>Volunteers!D17</f>
        <v>0</v>
      </c>
      <c r="T17" s="97">
        <f>'Staff Movements'!B17</f>
        <v>7.9700000000000006</v>
      </c>
      <c r="U17" s="97">
        <f>'Staff Movements'!C17</f>
        <v>12.45</v>
      </c>
      <c r="V17" s="96">
        <v>0</v>
      </c>
      <c r="W17" s="97">
        <v>0</v>
      </c>
      <c r="X17" s="99">
        <v>0</v>
      </c>
      <c r="Y17" s="75"/>
      <c r="Z17" s="75"/>
      <c r="AA17" s="75"/>
      <c r="AB17" s="75"/>
    </row>
    <row r="18" spans="1:28" ht="14" x14ac:dyDescent="0.35">
      <c r="A18" s="95" t="s">
        <v>8</v>
      </c>
      <c r="B18" s="96">
        <f>'Full Time'!B18</f>
        <v>313</v>
      </c>
      <c r="C18" s="97">
        <f>'Full Time'!C18</f>
        <v>229</v>
      </c>
      <c r="D18" s="97">
        <f>'Full Time'!D18</f>
        <v>0</v>
      </c>
      <c r="E18" s="97">
        <f>'Part Time'!B18</f>
        <v>59</v>
      </c>
      <c r="F18" s="97">
        <f>'Part Time'!C18</f>
        <v>241</v>
      </c>
      <c r="G18" s="97">
        <f>'Part Time'!D18</f>
        <v>0</v>
      </c>
      <c r="H18" s="97">
        <f>'Part Time-EFT'!B18</f>
        <v>20.769999999999996</v>
      </c>
      <c r="I18" s="97">
        <f>'Part Time-EFT'!C18</f>
        <v>129.69</v>
      </c>
      <c r="J18" s="97">
        <f>'Part Time-EFT'!D18</f>
        <v>0</v>
      </c>
      <c r="K18" s="98">
        <f>'TOTAL EFT'!B18</f>
        <v>333.77</v>
      </c>
      <c r="L18" s="98">
        <f>'TOTAL EFT'!C18</f>
        <v>358.69</v>
      </c>
      <c r="M18" s="98">
        <f>'TOTAL EFT'!D18</f>
        <v>0</v>
      </c>
      <c r="N18" s="97">
        <f>Casual!B18</f>
        <v>39</v>
      </c>
      <c r="O18" s="97">
        <f>Casual!C18</f>
        <v>115</v>
      </c>
      <c r="P18" s="97">
        <f>Casual!D18</f>
        <v>0</v>
      </c>
      <c r="Q18" s="97">
        <f>Volunteers!B18</f>
        <v>138</v>
      </c>
      <c r="R18" s="97">
        <f>Volunteers!C18</f>
        <v>211</v>
      </c>
      <c r="S18" s="97">
        <f>Volunteers!D18</f>
        <v>5</v>
      </c>
      <c r="T18" s="97">
        <f>'Staff Movements'!B18</f>
        <v>126.22999999999999</v>
      </c>
      <c r="U18" s="97">
        <f>'Staff Movements'!C18</f>
        <v>117.14</v>
      </c>
      <c r="V18" s="96">
        <v>0</v>
      </c>
      <c r="W18" s="97">
        <v>0</v>
      </c>
      <c r="X18" s="99">
        <v>0</v>
      </c>
      <c r="Y18" s="75"/>
      <c r="Z18" s="75"/>
      <c r="AA18" s="75"/>
      <c r="AB18" s="75"/>
    </row>
    <row r="19" spans="1:28" ht="14" x14ac:dyDescent="0.35">
      <c r="A19" s="95" t="s">
        <v>9</v>
      </c>
      <c r="B19" s="96">
        <f>'Full Time'!B19</f>
        <v>363</v>
      </c>
      <c r="C19" s="97">
        <f>'Full Time'!C19</f>
        <v>292</v>
      </c>
      <c r="D19" s="97">
        <f>'Full Time'!D19</f>
        <v>0</v>
      </c>
      <c r="E19" s="97">
        <f>'Part Time'!B19</f>
        <v>110</v>
      </c>
      <c r="F19" s="97">
        <f>'Part Time'!C19</f>
        <v>259</v>
      </c>
      <c r="G19" s="97">
        <f>'Part Time'!D19</f>
        <v>0</v>
      </c>
      <c r="H19" s="97">
        <f>'Part Time-EFT'!B19</f>
        <v>43.09</v>
      </c>
      <c r="I19" s="97">
        <f>'Part Time-EFT'!C19</f>
        <v>153.15</v>
      </c>
      <c r="J19" s="97">
        <f>'Part Time-EFT'!D19</f>
        <v>0</v>
      </c>
      <c r="K19" s="98">
        <f>'TOTAL EFT'!B19</f>
        <v>406.09000000000003</v>
      </c>
      <c r="L19" s="98">
        <f>'TOTAL EFT'!C19</f>
        <v>445.15</v>
      </c>
      <c r="M19" s="98">
        <f>'TOTAL EFT'!D19</f>
        <v>0</v>
      </c>
      <c r="N19" s="97">
        <f>Casual!B19</f>
        <v>201</v>
      </c>
      <c r="O19" s="97">
        <f>Casual!C19</f>
        <v>251</v>
      </c>
      <c r="P19" s="97">
        <f>Casual!D19</f>
        <v>0</v>
      </c>
      <c r="Q19" s="97">
        <f>Volunteers!B19</f>
        <v>60</v>
      </c>
      <c r="R19" s="97">
        <f>Volunteers!C19</f>
        <v>170</v>
      </c>
      <c r="S19" s="97">
        <f>Volunteers!D19</f>
        <v>0</v>
      </c>
      <c r="T19" s="97">
        <f>'Staff Movements'!B19</f>
        <v>112.89</v>
      </c>
      <c r="U19" s="97">
        <f>'Staff Movements'!C19</f>
        <v>110.75</v>
      </c>
      <c r="V19" s="96">
        <v>0</v>
      </c>
      <c r="W19" s="97">
        <v>0</v>
      </c>
      <c r="X19" s="99">
        <v>0</v>
      </c>
      <c r="Y19" s="75"/>
      <c r="Z19" s="75"/>
      <c r="AA19" s="75"/>
      <c r="AB19" s="75"/>
    </row>
    <row r="20" spans="1:28" ht="14" x14ac:dyDescent="0.35">
      <c r="A20" s="95" t="s">
        <v>10</v>
      </c>
      <c r="B20" s="96">
        <f>'Full Time'!B20</f>
        <v>56</v>
      </c>
      <c r="C20" s="97">
        <f>'Full Time'!C20</f>
        <v>28</v>
      </c>
      <c r="D20" s="97">
        <f>'Full Time'!D20</f>
        <v>0</v>
      </c>
      <c r="E20" s="97">
        <f>'Part Time'!B20</f>
        <v>7</v>
      </c>
      <c r="F20" s="97">
        <f>'Part Time'!C20</f>
        <v>21</v>
      </c>
      <c r="G20" s="97">
        <f>'Part Time'!D20</f>
        <v>0</v>
      </c>
      <c r="H20" s="97">
        <f>'Part Time-EFT'!B20</f>
        <v>5.71</v>
      </c>
      <c r="I20" s="97">
        <f>'Part Time-EFT'!C20</f>
        <v>11.450000000000001</v>
      </c>
      <c r="J20" s="97">
        <f>'Part Time-EFT'!D20</f>
        <v>0</v>
      </c>
      <c r="K20" s="98">
        <f>'TOTAL EFT'!B20</f>
        <v>61.71</v>
      </c>
      <c r="L20" s="98">
        <f>'TOTAL EFT'!C20</f>
        <v>39.450000000000003</v>
      </c>
      <c r="M20" s="98">
        <f>'TOTAL EFT'!D20</f>
        <v>0</v>
      </c>
      <c r="N20" s="97">
        <f>Casual!B20</f>
        <v>7</v>
      </c>
      <c r="O20" s="97">
        <f>Casual!C20</f>
        <v>10</v>
      </c>
      <c r="P20" s="97">
        <f>Casual!D20</f>
        <v>0</v>
      </c>
      <c r="Q20" s="97">
        <f>Volunteers!B20</f>
        <v>0</v>
      </c>
      <c r="R20" s="97">
        <f>Volunteers!C20</f>
        <v>0</v>
      </c>
      <c r="S20" s="97">
        <f>Volunteers!D20</f>
        <v>0</v>
      </c>
      <c r="T20" s="97">
        <f>'Staff Movements'!B20</f>
        <v>44</v>
      </c>
      <c r="U20" s="97">
        <f>'Staff Movements'!C20</f>
        <v>26</v>
      </c>
      <c r="V20" s="96">
        <v>0</v>
      </c>
      <c r="W20" s="97">
        <v>0</v>
      </c>
      <c r="X20" s="99">
        <v>0</v>
      </c>
      <c r="Y20" s="75"/>
      <c r="Z20" s="75"/>
      <c r="AA20" s="75"/>
      <c r="AB20" s="75"/>
    </row>
    <row r="21" spans="1:28" ht="14" x14ac:dyDescent="0.35">
      <c r="A21" s="95" t="s">
        <v>11</v>
      </c>
      <c r="B21" s="96">
        <f>'Full Time'!B21</f>
        <v>128</v>
      </c>
      <c r="C21" s="97">
        <f>'Full Time'!C21</f>
        <v>100</v>
      </c>
      <c r="D21" s="97">
        <f>'Full Time'!D21</f>
        <v>0</v>
      </c>
      <c r="E21" s="97">
        <f>'Part Time'!B21</f>
        <v>4</v>
      </c>
      <c r="F21" s="97">
        <f>'Part Time'!C21</f>
        <v>82</v>
      </c>
      <c r="G21" s="97">
        <f>'Part Time'!D21</f>
        <v>0</v>
      </c>
      <c r="H21" s="97">
        <f>'Part Time-EFT'!B21</f>
        <v>3.5373000000000001</v>
      </c>
      <c r="I21" s="97">
        <f>'Part Time-EFT'!C21</f>
        <v>48.600400000000008</v>
      </c>
      <c r="J21" s="97">
        <f>'Part Time-EFT'!D21</f>
        <v>0</v>
      </c>
      <c r="K21" s="98">
        <f>'TOTAL EFT'!B21</f>
        <v>131.53730000000002</v>
      </c>
      <c r="L21" s="98">
        <f>'TOTAL EFT'!C21</f>
        <v>148.60039999999998</v>
      </c>
      <c r="M21" s="98">
        <f>'TOTAL EFT'!D21</f>
        <v>0</v>
      </c>
      <c r="N21" s="97">
        <f>Casual!B21</f>
        <v>57</v>
      </c>
      <c r="O21" s="97">
        <f>Casual!C21</f>
        <v>128</v>
      </c>
      <c r="P21" s="97">
        <f>Casual!D21</f>
        <v>0</v>
      </c>
      <c r="Q21" s="97">
        <f>Volunteers!B21</f>
        <v>21</v>
      </c>
      <c r="R21" s="97">
        <f>Volunteers!C21</f>
        <v>89</v>
      </c>
      <c r="S21" s="97">
        <f>Volunteers!D21</f>
        <v>0</v>
      </c>
      <c r="T21" s="97">
        <f>'Staff Movements'!B21</f>
        <v>50.15</v>
      </c>
      <c r="U21" s="97">
        <f>'Staff Movements'!C21</f>
        <v>40.17</v>
      </c>
      <c r="V21" s="96">
        <v>0</v>
      </c>
      <c r="W21" s="97">
        <v>0</v>
      </c>
      <c r="X21" s="99">
        <v>0</v>
      </c>
      <c r="Y21" s="75"/>
      <c r="Z21" s="75"/>
      <c r="AA21" s="75"/>
      <c r="AB21" s="75"/>
    </row>
    <row r="22" spans="1:28" ht="14" x14ac:dyDescent="0.35">
      <c r="A22" s="95" t="s">
        <v>12</v>
      </c>
      <c r="B22" s="96">
        <f>'Full Time'!B22</f>
        <v>154</v>
      </c>
      <c r="C22" s="97">
        <f>'Full Time'!C22</f>
        <v>156</v>
      </c>
      <c r="D22" s="97">
        <f>'Full Time'!D22</f>
        <v>0</v>
      </c>
      <c r="E22" s="97">
        <f>'Part Time'!B22</f>
        <v>53</v>
      </c>
      <c r="F22" s="97">
        <f>'Part Time'!C22</f>
        <v>188</v>
      </c>
      <c r="G22" s="97">
        <f>'Part Time'!D22</f>
        <v>0</v>
      </c>
      <c r="H22" s="97">
        <f>'Part Time-EFT'!B22</f>
        <v>7.1000000000000005</v>
      </c>
      <c r="I22" s="97">
        <f>'Part Time-EFT'!C22</f>
        <v>74.699999999999989</v>
      </c>
      <c r="J22" s="97">
        <f>'Part Time-EFT'!D22</f>
        <v>0</v>
      </c>
      <c r="K22" s="98">
        <f>'TOTAL EFT'!B22</f>
        <v>161.10000000000002</v>
      </c>
      <c r="L22" s="98">
        <f>'TOTAL EFT'!C22</f>
        <v>230.70000000000002</v>
      </c>
      <c r="M22" s="98">
        <f>'TOTAL EFT'!D22</f>
        <v>0</v>
      </c>
      <c r="N22" s="97">
        <f>Casual!B22</f>
        <v>36</v>
      </c>
      <c r="O22" s="97">
        <f>Casual!C22</f>
        <v>55</v>
      </c>
      <c r="P22" s="97">
        <f>Casual!D22</f>
        <v>0</v>
      </c>
      <c r="Q22" s="97">
        <f>Volunteers!B22</f>
        <v>0</v>
      </c>
      <c r="R22" s="97">
        <f>Volunteers!C22</f>
        <v>0</v>
      </c>
      <c r="S22" s="97">
        <f>Volunteers!D22</f>
        <v>0</v>
      </c>
      <c r="T22" s="97">
        <f>'Staff Movements'!B22</f>
        <v>82</v>
      </c>
      <c r="U22" s="97">
        <f>'Staff Movements'!C22</f>
        <v>98</v>
      </c>
      <c r="V22" s="96">
        <v>0</v>
      </c>
      <c r="W22" s="97">
        <v>0</v>
      </c>
      <c r="X22" s="99">
        <v>0</v>
      </c>
      <c r="Y22" s="75"/>
      <c r="Z22" s="75"/>
      <c r="AA22" s="75"/>
      <c r="AB22" s="75"/>
    </row>
    <row r="23" spans="1:28" ht="14" x14ac:dyDescent="0.35">
      <c r="A23" s="95" t="s">
        <v>13</v>
      </c>
      <c r="B23" s="96">
        <f>'Full Time'!B23</f>
        <v>366</v>
      </c>
      <c r="C23" s="97">
        <f>'Full Time'!C23</f>
        <v>534</v>
      </c>
      <c r="D23" s="97">
        <f>'Full Time'!D23</f>
        <v>1</v>
      </c>
      <c r="E23" s="97">
        <f>'Part Time'!B23</f>
        <v>96</v>
      </c>
      <c r="F23" s="97">
        <f>'Part Time'!C23</f>
        <v>577</v>
      </c>
      <c r="G23" s="97">
        <f>'Part Time'!D23</f>
        <v>1</v>
      </c>
      <c r="H23" s="97">
        <f>'Part Time-EFT'!B23</f>
        <v>28.099999999999998</v>
      </c>
      <c r="I23" s="97">
        <f>'Part Time-EFT'!C23</f>
        <v>340.8</v>
      </c>
      <c r="J23" s="97">
        <f>'Part Time-EFT'!D23</f>
        <v>0.4</v>
      </c>
      <c r="K23" s="98">
        <f>'TOTAL EFT'!B23</f>
        <v>394.09999999999997</v>
      </c>
      <c r="L23" s="98">
        <f>'TOTAL EFT'!C23</f>
        <v>874.8</v>
      </c>
      <c r="M23" s="98">
        <f>'TOTAL EFT'!D23</f>
        <v>1.4</v>
      </c>
      <c r="N23" s="97">
        <f>Casual!B23</f>
        <v>72</v>
      </c>
      <c r="O23" s="97">
        <f>Casual!C23</f>
        <v>115</v>
      </c>
      <c r="P23" s="97">
        <f>Casual!D23</f>
        <v>0</v>
      </c>
      <c r="Q23" s="97">
        <f>Volunteers!B23</f>
        <v>91</v>
      </c>
      <c r="R23" s="97">
        <f>Volunteers!C23</f>
        <v>137</v>
      </c>
      <c r="S23" s="97">
        <f>Volunteers!D23</f>
        <v>0</v>
      </c>
      <c r="T23" s="97">
        <f>'Staff Movements'!B23</f>
        <v>49</v>
      </c>
      <c r="U23" s="97">
        <f>'Staff Movements'!C23</f>
        <v>217</v>
      </c>
      <c r="V23" s="96">
        <v>5</v>
      </c>
      <c r="W23" s="97">
        <v>14</v>
      </c>
      <c r="X23" s="99">
        <v>0</v>
      </c>
      <c r="Y23" s="75"/>
      <c r="Z23" s="75"/>
      <c r="AA23" s="75"/>
      <c r="AB23" s="75"/>
    </row>
    <row r="24" spans="1:28" ht="14" x14ac:dyDescent="0.35">
      <c r="A24" s="95" t="s">
        <v>14</v>
      </c>
      <c r="B24" s="96">
        <f>'Full Time'!B24</f>
        <v>52</v>
      </c>
      <c r="C24" s="97">
        <f>'Full Time'!C24</f>
        <v>49</v>
      </c>
      <c r="D24" s="97">
        <f>'Full Time'!D24</f>
        <v>0</v>
      </c>
      <c r="E24" s="97">
        <f>'Part Time'!B24</f>
        <v>14</v>
      </c>
      <c r="F24" s="97">
        <f>'Part Time'!C24</f>
        <v>74</v>
      </c>
      <c r="G24" s="97">
        <f>'Part Time'!D24</f>
        <v>0</v>
      </c>
      <c r="H24" s="97">
        <f>'Part Time-EFT'!B24</f>
        <v>7.5699999999999994</v>
      </c>
      <c r="I24" s="97">
        <f>'Part Time-EFT'!C24</f>
        <v>39.17</v>
      </c>
      <c r="J24" s="97">
        <f>'Part Time-EFT'!D24</f>
        <v>0</v>
      </c>
      <c r="K24" s="98">
        <f>'TOTAL EFT'!B24</f>
        <v>59.569999999999993</v>
      </c>
      <c r="L24" s="98">
        <f>'TOTAL EFT'!C24</f>
        <v>88.169999999999987</v>
      </c>
      <c r="M24" s="98">
        <f>'TOTAL EFT'!D24</f>
        <v>0</v>
      </c>
      <c r="N24" s="97">
        <f>Casual!B24</f>
        <v>3</v>
      </c>
      <c r="O24" s="97">
        <f>Casual!C24</f>
        <v>22</v>
      </c>
      <c r="P24" s="97">
        <f>Casual!D24</f>
        <v>0</v>
      </c>
      <c r="Q24" s="97">
        <f>Volunteers!B24</f>
        <v>13</v>
      </c>
      <c r="R24" s="97">
        <f>Volunteers!C24</f>
        <v>33</v>
      </c>
      <c r="S24" s="97">
        <f>Volunteers!D24</f>
        <v>0</v>
      </c>
      <c r="T24" s="97">
        <f>'Staff Movements'!B24</f>
        <v>38.049999999999997</v>
      </c>
      <c r="U24" s="97">
        <f>'Staff Movements'!C24</f>
        <v>23.36</v>
      </c>
      <c r="V24" s="96">
        <v>0</v>
      </c>
      <c r="W24" s="97">
        <v>0</v>
      </c>
      <c r="X24" s="99">
        <v>0</v>
      </c>
      <c r="Y24" s="75"/>
      <c r="Z24" s="75"/>
      <c r="AA24" s="75"/>
      <c r="AB24" s="75"/>
    </row>
    <row r="25" spans="1:28" ht="14" x14ac:dyDescent="0.35">
      <c r="A25" s="95" t="s">
        <v>15</v>
      </c>
      <c r="B25" s="96">
        <f>'Full Time'!B25</f>
        <v>103</v>
      </c>
      <c r="C25" s="97">
        <f>'Full Time'!C25</f>
        <v>64</v>
      </c>
      <c r="D25" s="97">
        <f>'Full Time'!D25</f>
        <v>0</v>
      </c>
      <c r="E25" s="97">
        <f>'Part Time'!B25</f>
        <v>15</v>
      </c>
      <c r="F25" s="97">
        <f>'Part Time'!C25</f>
        <v>84</v>
      </c>
      <c r="G25" s="97">
        <f>'Part Time'!D25</f>
        <v>0</v>
      </c>
      <c r="H25" s="97">
        <f>'Part Time-EFT'!B25</f>
        <v>7.8921052631578954</v>
      </c>
      <c r="I25" s="97">
        <f>'Part Time-EFT'!C25</f>
        <v>46.14710526315789</v>
      </c>
      <c r="J25" s="97">
        <f>'Part Time-EFT'!D25</f>
        <v>0</v>
      </c>
      <c r="K25" s="98">
        <f>'TOTAL EFT'!B25</f>
        <v>110.8921052631579</v>
      </c>
      <c r="L25" s="98">
        <f>'TOTAL EFT'!C25</f>
        <v>110.14710526315791</v>
      </c>
      <c r="M25" s="98">
        <f>'TOTAL EFT'!D25</f>
        <v>0</v>
      </c>
      <c r="N25" s="97">
        <f>Casual!B25</f>
        <v>24</v>
      </c>
      <c r="O25" s="97">
        <f>Casual!C25</f>
        <v>62</v>
      </c>
      <c r="P25" s="97">
        <f>Casual!D25</f>
        <v>0</v>
      </c>
      <c r="Q25" s="97">
        <f>Volunteers!B25</f>
        <v>0</v>
      </c>
      <c r="R25" s="97">
        <f>Volunteers!C25</f>
        <v>0</v>
      </c>
      <c r="S25" s="97">
        <f>Volunteers!D25</f>
        <v>0</v>
      </c>
      <c r="T25" s="97">
        <f>'Staff Movements'!B25</f>
        <v>29.16</v>
      </c>
      <c r="U25" s="97">
        <f>'Staff Movements'!C25</f>
        <v>22.499999999999996</v>
      </c>
      <c r="V25" s="96">
        <v>0</v>
      </c>
      <c r="W25" s="97">
        <v>0</v>
      </c>
      <c r="X25" s="99">
        <v>0</v>
      </c>
      <c r="Y25" s="75"/>
      <c r="Z25" s="75"/>
      <c r="AA25" s="75"/>
      <c r="AB25" s="75"/>
    </row>
    <row r="26" spans="1:28" ht="14" x14ac:dyDescent="0.35">
      <c r="A26" s="95" t="s">
        <v>16</v>
      </c>
      <c r="B26" s="96">
        <f>'Full Time'!B26</f>
        <v>98</v>
      </c>
      <c r="C26" s="97">
        <f>'Full Time'!C26</f>
        <v>41</v>
      </c>
      <c r="D26" s="97">
        <f>'Full Time'!D26</f>
        <v>0</v>
      </c>
      <c r="E26" s="97">
        <f>'Part Time'!B26</f>
        <v>18</v>
      </c>
      <c r="F26" s="97">
        <f>'Part Time'!C26</f>
        <v>155</v>
      </c>
      <c r="G26" s="97">
        <f>'Part Time'!D26</f>
        <v>0</v>
      </c>
      <c r="H26" s="97">
        <f>'Part Time-EFT'!B26</f>
        <v>9.1343000000000014</v>
      </c>
      <c r="I26" s="97">
        <f>'Part Time-EFT'!C26</f>
        <v>66.318200000000004</v>
      </c>
      <c r="J26" s="97">
        <f>'Part Time-EFT'!D26</f>
        <v>0</v>
      </c>
      <c r="K26" s="98">
        <f>'TOTAL EFT'!B26</f>
        <v>107.1343</v>
      </c>
      <c r="L26" s="98">
        <f>'TOTAL EFT'!C26</f>
        <v>107.31819999999998</v>
      </c>
      <c r="M26" s="98">
        <f>'TOTAL EFT'!D26</f>
        <v>0</v>
      </c>
      <c r="N26" s="97">
        <f>Casual!B26</f>
        <v>0</v>
      </c>
      <c r="O26" s="97">
        <f>Casual!C26</f>
        <v>7</v>
      </c>
      <c r="P26" s="97">
        <f>Casual!D26</f>
        <v>0</v>
      </c>
      <c r="Q26" s="97">
        <f>Volunteers!B26</f>
        <v>0</v>
      </c>
      <c r="R26" s="97">
        <f>Volunteers!C26</f>
        <v>0</v>
      </c>
      <c r="S26" s="97">
        <f>Volunteers!D26</f>
        <v>0</v>
      </c>
      <c r="T26" s="97">
        <f>'Staff Movements'!B26</f>
        <v>25.86</v>
      </c>
      <c r="U26" s="97">
        <f>'Staff Movements'!C26</f>
        <v>38.11</v>
      </c>
      <c r="V26" s="96">
        <v>0</v>
      </c>
      <c r="W26" s="97">
        <v>0</v>
      </c>
      <c r="X26" s="99">
        <v>0</v>
      </c>
      <c r="Y26" s="75"/>
      <c r="Z26" s="75"/>
      <c r="AA26" s="75"/>
      <c r="AB26" s="75"/>
    </row>
    <row r="27" spans="1:28" ht="14" x14ac:dyDescent="0.35">
      <c r="A27" s="95" t="s">
        <v>17</v>
      </c>
      <c r="B27" s="96">
        <f>'Full Time'!B27</f>
        <v>302</v>
      </c>
      <c r="C27" s="97">
        <f>'Full Time'!C27</f>
        <v>255</v>
      </c>
      <c r="D27" s="97">
        <f>'Full Time'!D27</f>
        <v>4</v>
      </c>
      <c r="E27" s="97">
        <f>'Part Time'!B27</f>
        <v>95</v>
      </c>
      <c r="F27" s="97">
        <f>'Part Time'!C27</f>
        <v>323</v>
      </c>
      <c r="G27" s="97">
        <f>'Part Time'!D27</f>
        <v>6</v>
      </c>
      <c r="H27" s="97">
        <f>'Part Time-EFT'!B27</f>
        <v>40.099999999999994</v>
      </c>
      <c r="I27" s="97">
        <f>'Part Time-EFT'!C27</f>
        <v>172.70000000000002</v>
      </c>
      <c r="J27" s="97">
        <f>'Part Time-EFT'!D27</f>
        <v>3</v>
      </c>
      <c r="K27" s="98">
        <f>'TOTAL EFT'!B27</f>
        <v>342.1</v>
      </c>
      <c r="L27" s="98">
        <f>'TOTAL EFT'!C27</f>
        <v>427.7</v>
      </c>
      <c r="M27" s="98">
        <f>'TOTAL EFT'!D27</f>
        <v>7</v>
      </c>
      <c r="N27" s="97">
        <f>Casual!B27</f>
        <v>84</v>
      </c>
      <c r="O27" s="97">
        <f>Casual!C27</f>
        <v>158</v>
      </c>
      <c r="P27" s="97">
        <f>Casual!D27</f>
        <v>2</v>
      </c>
      <c r="Q27" s="97">
        <f>Volunteers!B27</f>
        <v>0</v>
      </c>
      <c r="R27" s="97">
        <f>Volunteers!C27</f>
        <v>0</v>
      </c>
      <c r="S27" s="97">
        <f>Volunteers!D27</f>
        <v>0</v>
      </c>
      <c r="T27" s="97">
        <f>'Staff Movements'!B27</f>
        <v>167.4</v>
      </c>
      <c r="U27" s="97">
        <f>'Staff Movements'!C27</f>
        <v>122.69999999999999</v>
      </c>
      <c r="V27" s="96">
        <v>12</v>
      </c>
      <c r="W27" s="97">
        <v>5</v>
      </c>
      <c r="X27" s="99">
        <v>0</v>
      </c>
      <c r="Y27" s="75"/>
      <c r="Z27" s="75"/>
      <c r="AA27" s="75"/>
      <c r="AB27" s="75"/>
    </row>
    <row r="28" spans="1:28" ht="14" x14ac:dyDescent="0.35">
      <c r="A28" s="95" t="s">
        <v>18</v>
      </c>
      <c r="B28" s="96">
        <f>'Full Time'!B28</f>
        <v>158</v>
      </c>
      <c r="C28" s="97">
        <f>'Full Time'!C28</f>
        <v>126</v>
      </c>
      <c r="D28" s="97">
        <f>'Full Time'!D28</f>
        <v>2</v>
      </c>
      <c r="E28" s="97">
        <f>'Part Time'!B28</f>
        <v>42</v>
      </c>
      <c r="F28" s="97">
        <f>'Part Time'!C28</f>
        <v>92</v>
      </c>
      <c r="G28" s="97">
        <f>'Part Time'!D28</f>
        <v>1</v>
      </c>
      <c r="H28" s="97">
        <f>'Part Time-EFT'!B28</f>
        <v>21</v>
      </c>
      <c r="I28" s="97">
        <f>'Part Time-EFT'!C28</f>
        <v>54</v>
      </c>
      <c r="J28" s="97">
        <f>'Part Time-EFT'!D28</f>
        <v>0</v>
      </c>
      <c r="K28" s="98">
        <f>'TOTAL EFT'!B28</f>
        <v>179</v>
      </c>
      <c r="L28" s="98">
        <f>'TOTAL EFT'!C28</f>
        <v>180</v>
      </c>
      <c r="M28" s="98">
        <f>'TOTAL EFT'!D28</f>
        <v>2</v>
      </c>
      <c r="N28" s="97">
        <f>Casual!B28</f>
        <v>79</v>
      </c>
      <c r="O28" s="97">
        <f>Casual!C28</f>
        <v>125</v>
      </c>
      <c r="P28" s="97">
        <f>Casual!D28</f>
        <v>0</v>
      </c>
      <c r="Q28" s="97">
        <f>Volunteers!B28</f>
        <v>0</v>
      </c>
      <c r="R28" s="97">
        <f>Volunteers!C28</f>
        <v>0</v>
      </c>
      <c r="S28" s="97">
        <f>Volunteers!D28</f>
        <v>0</v>
      </c>
      <c r="T28" s="97">
        <f>'Staff Movements'!B28</f>
        <v>56</v>
      </c>
      <c r="U28" s="97">
        <f>'Staff Movements'!C28</f>
        <v>63</v>
      </c>
      <c r="V28" s="96">
        <v>2</v>
      </c>
      <c r="W28" s="97">
        <v>2</v>
      </c>
      <c r="X28" s="99">
        <v>0</v>
      </c>
      <c r="Y28" s="75"/>
      <c r="Z28" s="75"/>
      <c r="AA28" s="75"/>
      <c r="AB28" s="75"/>
    </row>
    <row r="29" spans="1:28" ht="14" x14ac:dyDescent="0.35">
      <c r="A29" s="95" t="s">
        <v>19</v>
      </c>
      <c r="B29" s="96">
        <f>'Full Time'!B29</f>
        <v>270</v>
      </c>
      <c r="C29" s="97">
        <f>'Full Time'!C29</f>
        <v>248</v>
      </c>
      <c r="D29" s="97">
        <f>'Full Time'!D29</f>
        <v>0</v>
      </c>
      <c r="E29" s="97">
        <f>'Part Time'!B29</f>
        <v>54</v>
      </c>
      <c r="F29" s="97">
        <f>'Part Time'!C29</f>
        <v>268</v>
      </c>
      <c r="G29" s="97">
        <f>'Part Time'!D29</f>
        <v>1</v>
      </c>
      <c r="H29" s="97">
        <f>'Part Time-EFT'!B29</f>
        <v>21.200526</v>
      </c>
      <c r="I29" s="97">
        <f>'Part Time-EFT'!C29</f>
        <v>151.13263157894741</v>
      </c>
      <c r="J29" s="97">
        <f>'Part Time-EFT'!D29</f>
        <v>0.34210526299999999</v>
      </c>
      <c r="K29" s="98">
        <f>'TOTAL EFT'!B29</f>
        <v>291.20052600000002</v>
      </c>
      <c r="L29" s="98">
        <f>'TOTAL EFT'!C29</f>
        <v>399.13263157894744</v>
      </c>
      <c r="M29" s="98">
        <f>'TOTAL EFT'!D29</f>
        <v>0.34210526299999999</v>
      </c>
      <c r="N29" s="97">
        <f>Casual!B29</f>
        <v>66</v>
      </c>
      <c r="O29" s="97">
        <f>Casual!C29</f>
        <v>133</v>
      </c>
      <c r="P29" s="97">
        <f>Casual!D29</f>
        <v>3</v>
      </c>
      <c r="Q29" s="97">
        <f>Volunteers!B29</f>
        <v>0</v>
      </c>
      <c r="R29" s="97">
        <f>Volunteers!C29</f>
        <v>0</v>
      </c>
      <c r="S29" s="97">
        <f>Volunteers!D29</f>
        <v>0</v>
      </c>
      <c r="T29" s="97">
        <f>'Staff Movements'!B29</f>
        <v>89.564210521999996</v>
      </c>
      <c r="U29" s="97">
        <f>'Staff Movements'!C29</f>
        <v>81.940789469999999</v>
      </c>
      <c r="V29" s="96">
        <v>0</v>
      </c>
      <c r="W29" s="97">
        <v>0</v>
      </c>
      <c r="X29" s="99">
        <v>0</v>
      </c>
      <c r="Y29" s="75"/>
      <c r="Z29" s="75"/>
      <c r="AA29" s="75"/>
      <c r="AB29" s="75"/>
    </row>
    <row r="30" spans="1:28" ht="14" x14ac:dyDescent="0.35">
      <c r="A30" s="95" t="s">
        <v>20</v>
      </c>
      <c r="B30" s="96">
        <f>'Full Time'!B30</f>
        <v>55</v>
      </c>
      <c r="C30" s="97">
        <f>'Full Time'!C30</f>
        <v>28</v>
      </c>
      <c r="D30" s="97">
        <f>'Full Time'!D30</f>
        <v>0</v>
      </c>
      <c r="E30" s="97">
        <f>'Part Time'!B30</f>
        <v>3</v>
      </c>
      <c r="F30" s="97">
        <f>'Part Time'!C30</f>
        <v>75</v>
      </c>
      <c r="G30" s="97">
        <f>'Part Time'!D30</f>
        <v>0</v>
      </c>
      <c r="H30" s="97">
        <f>'Part Time-EFT'!B30</f>
        <v>0.5</v>
      </c>
      <c r="I30" s="97">
        <f>'Part Time-EFT'!C30</f>
        <v>48.459999999999994</v>
      </c>
      <c r="J30" s="97">
        <f>'Part Time-EFT'!D30</f>
        <v>0</v>
      </c>
      <c r="K30" s="98">
        <f>'TOTAL EFT'!B30</f>
        <v>55.5</v>
      </c>
      <c r="L30" s="98">
        <f>'TOTAL EFT'!C30</f>
        <v>76.460000000000008</v>
      </c>
      <c r="M30" s="98">
        <f>'TOTAL EFT'!D30</f>
        <v>0</v>
      </c>
      <c r="N30" s="97">
        <f>Casual!B30</f>
        <v>0</v>
      </c>
      <c r="O30" s="97">
        <f>Casual!C30</f>
        <v>7</v>
      </c>
      <c r="P30" s="97">
        <f>Casual!D30</f>
        <v>0</v>
      </c>
      <c r="Q30" s="97">
        <f>Volunteers!B30</f>
        <v>9</v>
      </c>
      <c r="R30" s="97">
        <f>Volunteers!C30</f>
        <v>12</v>
      </c>
      <c r="S30" s="97">
        <f>Volunteers!D30</f>
        <v>0</v>
      </c>
      <c r="T30" s="97">
        <f>'Staff Movements'!B30</f>
        <v>42.71</v>
      </c>
      <c r="U30" s="97">
        <f>'Staff Movements'!C30</f>
        <v>12.99</v>
      </c>
      <c r="V30" s="96">
        <v>0</v>
      </c>
      <c r="W30" s="97">
        <v>0</v>
      </c>
      <c r="X30" s="99">
        <v>0</v>
      </c>
      <c r="Y30" s="75"/>
      <c r="Z30" s="75"/>
      <c r="AA30" s="75"/>
      <c r="AB30" s="75"/>
    </row>
    <row r="31" spans="1:28" x14ac:dyDescent="0.35">
      <c r="A31" s="95" t="s">
        <v>21</v>
      </c>
      <c r="B31" s="96">
        <f>'Full Time'!B31</f>
        <v>222</v>
      </c>
      <c r="C31" s="97">
        <f>'Full Time'!C31</f>
        <v>209</v>
      </c>
      <c r="D31" s="97">
        <f>'Full Time'!D31</f>
        <v>0</v>
      </c>
      <c r="E31" s="97">
        <f>'Part Time'!B31</f>
        <v>65</v>
      </c>
      <c r="F31" s="97">
        <f>'Part Time'!C31</f>
        <v>295</v>
      </c>
      <c r="G31" s="97">
        <f>'Part Time'!D31</f>
        <v>0</v>
      </c>
      <c r="H31" s="97">
        <f>'Part Time-EFT'!B31</f>
        <v>32.555999999999997</v>
      </c>
      <c r="I31" s="97">
        <f>'Part Time-EFT'!C31</f>
        <v>178.32699999999997</v>
      </c>
      <c r="J31" s="97">
        <f>'Part Time-EFT'!D31</f>
        <v>0</v>
      </c>
      <c r="K31" s="98">
        <f>'TOTAL EFT'!B31</f>
        <v>254.55599999999998</v>
      </c>
      <c r="L31" s="98">
        <f>'TOTAL EFT'!C31</f>
        <v>387.327</v>
      </c>
      <c r="M31" s="98">
        <f>'TOTAL EFT'!D31</f>
        <v>0</v>
      </c>
      <c r="N31" s="97">
        <f>Casual!B31</f>
        <v>242</v>
      </c>
      <c r="O31" s="97">
        <f>Casual!C31</f>
        <v>375</v>
      </c>
      <c r="P31" s="97">
        <f>Casual!D31</f>
        <v>0</v>
      </c>
      <c r="Q31" s="97">
        <f>Volunteers!B31</f>
        <v>34</v>
      </c>
      <c r="R31" s="97">
        <f>Volunteers!C31</f>
        <v>29</v>
      </c>
      <c r="S31" s="97">
        <f>Volunteers!D31</f>
        <v>0</v>
      </c>
      <c r="T31" s="97">
        <f>'Staff Movements'!B31</f>
        <v>308</v>
      </c>
      <c r="U31" s="97">
        <f>'Staff Movements'!C31</f>
        <v>269</v>
      </c>
      <c r="V31" s="96">
        <v>0</v>
      </c>
      <c r="W31" s="97">
        <v>0</v>
      </c>
      <c r="X31" s="99">
        <v>0</v>
      </c>
    </row>
    <row r="32" spans="1:28" x14ac:dyDescent="0.35">
      <c r="A32" s="95" t="s">
        <v>22</v>
      </c>
      <c r="B32" s="96">
        <f>'Full Time'!B32</f>
        <v>84</v>
      </c>
      <c r="C32" s="97">
        <f>'Full Time'!C32</f>
        <v>78</v>
      </c>
      <c r="D32" s="97">
        <f>'Full Time'!D32</f>
        <v>0</v>
      </c>
      <c r="E32" s="97">
        <f>'Part Time'!B32</f>
        <v>31</v>
      </c>
      <c r="F32" s="97">
        <f>'Part Time'!C32</f>
        <v>112</v>
      </c>
      <c r="G32" s="97">
        <f>'Part Time'!D32</f>
        <v>0</v>
      </c>
      <c r="H32" s="97">
        <f>'Part Time-EFT'!B32</f>
        <v>19.02</v>
      </c>
      <c r="I32" s="97">
        <f>'Part Time-EFT'!C32</f>
        <v>62.95</v>
      </c>
      <c r="J32" s="97">
        <f>'Part Time-EFT'!D32</f>
        <v>0</v>
      </c>
      <c r="K32" s="98">
        <f>'TOTAL EFT'!B32</f>
        <v>103.02</v>
      </c>
      <c r="L32" s="98">
        <f>'TOTAL EFT'!C32</f>
        <v>140.94999999999999</v>
      </c>
      <c r="M32" s="98">
        <f>'TOTAL EFT'!D32</f>
        <v>0</v>
      </c>
      <c r="N32" s="97">
        <f>Casual!B32</f>
        <v>13</v>
      </c>
      <c r="O32" s="97">
        <f>Casual!C32</f>
        <v>55</v>
      </c>
      <c r="P32" s="97">
        <f>Casual!D32</f>
        <v>0</v>
      </c>
      <c r="Q32" s="97">
        <f>Volunteers!B32</f>
        <v>1</v>
      </c>
      <c r="R32" s="97">
        <f>Volunteers!C32</f>
        <v>8</v>
      </c>
      <c r="S32" s="97">
        <f>Volunteers!D32</f>
        <v>0</v>
      </c>
      <c r="T32" s="97">
        <f>'Staff Movements'!B32</f>
        <v>89</v>
      </c>
      <c r="U32" s="97">
        <f>'Staff Movements'!C32</f>
        <v>64</v>
      </c>
      <c r="V32" s="96">
        <v>1</v>
      </c>
      <c r="W32" s="97">
        <v>2</v>
      </c>
      <c r="X32" s="99">
        <v>0</v>
      </c>
    </row>
    <row r="33" spans="1:24" x14ac:dyDescent="0.35">
      <c r="A33" s="95" t="s">
        <v>23</v>
      </c>
      <c r="B33" s="96">
        <f>'Full Time'!B33</f>
        <v>70</v>
      </c>
      <c r="C33" s="97">
        <f>'Full Time'!C33</f>
        <v>65</v>
      </c>
      <c r="D33" s="97">
        <f>'Full Time'!D33</f>
        <v>0</v>
      </c>
      <c r="E33" s="97">
        <f>'Part Time'!B33</f>
        <v>6.95</v>
      </c>
      <c r="F33" s="97">
        <f>'Part Time'!C33</f>
        <v>76.8</v>
      </c>
      <c r="G33" s="97">
        <f>'Part Time'!D33</f>
        <v>0</v>
      </c>
      <c r="H33" s="97">
        <f>'Part Time-EFT'!B33</f>
        <v>3.16</v>
      </c>
      <c r="I33" s="97">
        <f>'Part Time-EFT'!C33</f>
        <v>48.839999999999996</v>
      </c>
      <c r="J33" s="97">
        <f>'Part Time-EFT'!D33</f>
        <v>0</v>
      </c>
      <c r="K33" s="98">
        <f>'TOTAL EFT'!B33</f>
        <v>73.16</v>
      </c>
      <c r="L33" s="98">
        <f>'TOTAL EFT'!C33</f>
        <v>113.84</v>
      </c>
      <c r="M33" s="98">
        <f>'TOTAL EFT'!D33</f>
        <v>0</v>
      </c>
      <c r="N33" s="97">
        <f>Casual!B33</f>
        <v>4</v>
      </c>
      <c r="O33" s="97">
        <f>Casual!C33</f>
        <v>19</v>
      </c>
      <c r="P33" s="97">
        <f>Casual!D33</f>
        <v>0</v>
      </c>
      <c r="Q33" s="97">
        <f>Volunteers!B33</f>
        <v>0</v>
      </c>
      <c r="R33" s="97">
        <f>Volunteers!C33</f>
        <v>4</v>
      </c>
      <c r="S33" s="97">
        <f>Volunteers!D33</f>
        <v>0</v>
      </c>
      <c r="T33" s="97">
        <f>'Staff Movements'!B33</f>
        <v>38.450000000000003</v>
      </c>
      <c r="U33" s="97">
        <f>'Staff Movements'!C33</f>
        <v>37.239999999999995</v>
      </c>
      <c r="V33" s="96">
        <v>1</v>
      </c>
      <c r="W33" s="97">
        <v>1</v>
      </c>
      <c r="X33" s="99">
        <v>0</v>
      </c>
    </row>
    <row r="34" spans="1:24" x14ac:dyDescent="0.35">
      <c r="A34" s="95" t="s">
        <v>24</v>
      </c>
      <c r="B34" s="96">
        <f>'Full Time'!B34</f>
        <v>313</v>
      </c>
      <c r="C34" s="97">
        <f>'Full Time'!C34</f>
        <v>220</v>
      </c>
      <c r="D34" s="97">
        <f>'Full Time'!D34</f>
        <v>0</v>
      </c>
      <c r="E34" s="97">
        <f>'Part Time'!B34</f>
        <v>59</v>
      </c>
      <c r="F34" s="97">
        <f>'Part Time'!C34</f>
        <v>235</v>
      </c>
      <c r="G34" s="97">
        <f>'Part Time'!D34</f>
        <v>2</v>
      </c>
      <c r="H34" s="97">
        <f>'Part Time-EFT'!B34</f>
        <v>33.790000000000006</v>
      </c>
      <c r="I34" s="97">
        <f>'Part Time-EFT'!C34</f>
        <v>143.89999999999998</v>
      </c>
      <c r="J34" s="97">
        <f>'Part Time-EFT'!D34</f>
        <v>1.6</v>
      </c>
      <c r="K34" s="98">
        <f>'TOTAL EFT'!B34</f>
        <v>346.78999999999996</v>
      </c>
      <c r="L34" s="98">
        <f>'TOTAL EFT'!C34</f>
        <v>363.90000000000009</v>
      </c>
      <c r="M34" s="98">
        <f>'TOTAL EFT'!D34</f>
        <v>1.6</v>
      </c>
      <c r="N34" s="97">
        <f>Casual!B34</f>
        <v>58</v>
      </c>
      <c r="O34" s="97">
        <f>Casual!C34</f>
        <v>122</v>
      </c>
      <c r="P34" s="97">
        <f>Casual!D34</f>
        <v>2</v>
      </c>
      <c r="Q34" s="97">
        <f>Volunteers!B34</f>
        <v>98</v>
      </c>
      <c r="R34" s="97">
        <f>Volunteers!C34</f>
        <v>328</v>
      </c>
      <c r="S34" s="97">
        <f>Volunteers!D34</f>
        <v>21</v>
      </c>
      <c r="T34" s="97">
        <f>'Staff Movements'!B34</f>
        <v>129.19999999999999</v>
      </c>
      <c r="U34" s="97">
        <f>'Staff Movements'!C34</f>
        <v>92.6</v>
      </c>
      <c r="V34" s="96">
        <v>3</v>
      </c>
      <c r="W34" s="97">
        <v>5</v>
      </c>
      <c r="X34" s="99">
        <v>0</v>
      </c>
    </row>
    <row r="35" spans="1:24" x14ac:dyDescent="0.35">
      <c r="A35" s="95" t="s">
        <v>25</v>
      </c>
      <c r="B35" s="96">
        <f>'Full Time'!B35</f>
        <v>235</v>
      </c>
      <c r="C35" s="97">
        <f>'Full Time'!C35</f>
        <v>274</v>
      </c>
      <c r="D35" s="97">
        <f>'Full Time'!D35</f>
        <v>0</v>
      </c>
      <c r="E35" s="97">
        <f>'Part Time'!B35</f>
        <v>90</v>
      </c>
      <c r="F35" s="97">
        <f>'Part Time'!C35</f>
        <v>274</v>
      </c>
      <c r="G35" s="97">
        <f>'Part Time'!D35</f>
        <v>2</v>
      </c>
      <c r="H35" s="97">
        <f>'Part Time-EFT'!B35</f>
        <v>37.07</v>
      </c>
      <c r="I35" s="97">
        <f>'Part Time-EFT'!C35</f>
        <v>157.47999999999999</v>
      </c>
      <c r="J35" s="97">
        <f>'Part Time-EFT'!D35</f>
        <v>1.43</v>
      </c>
      <c r="K35" s="98">
        <f>'TOTAL EFT'!B35</f>
        <v>272.07</v>
      </c>
      <c r="L35" s="98">
        <f>'TOTAL EFT'!C35</f>
        <v>431.48</v>
      </c>
      <c r="M35" s="98">
        <f>'TOTAL EFT'!D35</f>
        <v>1.43</v>
      </c>
      <c r="N35" s="97">
        <f>Casual!B35</f>
        <v>22</v>
      </c>
      <c r="O35" s="97">
        <f>Casual!C35</f>
        <v>55</v>
      </c>
      <c r="P35" s="97">
        <f>Casual!D35</f>
        <v>0</v>
      </c>
      <c r="Q35" s="97">
        <f>Volunteers!B35</f>
        <v>35</v>
      </c>
      <c r="R35" s="97">
        <f>Volunteers!C35</f>
        <v>72</v>
      </c>
      <c r="S35" s="97">
        <f>Volunteers!D35</f>
        <v>0</v>
      </c>
      <c r="T35" s="97">
        <f>'Staff Movements'!B35</f>
        <v>89.47</v>
      </c>
      <c r="U35" s="97">
        <f>'Staff Movements'!C35</f>
        <v>102.21</v>
      </c>
      <c r="V35" s="96">
        <v>0</v>
      </c>
      <c r="W35" s="97">
        <v>0</v>
      </c>
      <c r="X35" s="99">
        <v>0</v>
      </c>
    </row>
    <row r="36" spans="1:24" x14ac:dyDescent="0.35">
      <c r="A36" s="95" t="s">
        <v>26</v>
      </c>
      <c r="B36" s="96">
        <f>'Full Time'!B36</f>
        <v>658</v>
      </c>
      <c r="C36" s="97">
        <f>'Full Time'!C36</f>
        <v>579</v>
      </c>
      <c r="D36" s="97">
        <f>'Full Time'!D36</f>
        <v>0</v>
      </c>
      <c r="E36" s="97">
        <f>'Part Time'!B36</f>
        <v>149</v>
      </c>
      <c r="F36" s="97">
        <f>'Part Time'!C36</f>
        <v>791</v>
      </c>
      <c r="G36" s="97">
        <f>'Part Time'!D36</f>
        <v>2</v>
      </c>
      <c r="H36" s="97">
        <f>'Part Time-EFT'!B36</f>
        <v>44.969999999999992</v>
      </c>
      <c r="I36" s="97">
        <f>'Part Time-EFT'!C36</f>
        <v>368</v>
      </c>
      <c r="J36" s="97">
        <f>'Part Time-EFT'!D36</f>
        <v>0.9</v>
      </c>
      <c r="K36" s="98">
        <f>'TOTAL EFT'!B36</f>
        <v>702.97</v>
      </c>
      <c r="L36" s="98">
        <f>'TOTAL EFT'!C36</f>
        <v>947.00000000000023</v>
      </c>
      <c r="M36" s="98">
        <f>'TOTAL EFT'!D36</f>
        <v>0.9</v>
      </c>
      <c r="N36" s="97">
        <f>Casual!B36</f>
        <v>172</v>
      </c>
      <c r="O36" s="97">
        <f>Casual!C36</f>
        <v>439</v>
      </c>
      <c r="P36" s="97">
        <f>Casual!D36</f>
        <v>0</v>
      </c>
      <c r="Q36" s="97">
        <f>Volunteers!B36</f>
        <v>121</v>
      </c>
      <c r="R36" s="97">
        <f>Volunteers!C36</f>
        <v>126</v>
      </c>
      <c r="S36" s="97">
        <f>Volunteers!D36</f>
        <v>0</v>
      </c>
      <c r="T36" s="97">
        <f>'Staff Movements'!B36</f>
        <v>241.44</v>
      </c>
      <c r="U36" s="97">
        <f>'Staff Movements'!C36</f>
        <v>206.29</v>
      </c>
      <c r="V36" s="96">
        <v>11</v>
      </c>
      <c r="W36" s="97">
        <v>13</v>
      </c>
      <c r="X36" s="99">
        <v>0</v>
      </c>
    </row>
    <row r="37" spans="1:24" x14ac:dyDescent="0.35">
      <c r="A37" s="95" t="s">
        <v>27</v>
      </c>
      <c r="B37" s="96">
        <f>'Full Time'!B37</f>
        <v>204</v>
      </c>
      <c r="C37" s="97">
        <f>'Full Time'!C37</f>
        <v>177</v>
      </c>
      <c r="D37" s="97">
        <f>'Full Time'!D37</f>
        <v>0</v>
      </c>
      <c r="E37" s="97">
        <f>'Part Time'!B37</f>
        <v>18</v>
      </c>
      <c r="F37" s="97">
        <f>'Part Time'!C37</f>
        <v>215</v>
      </c>
      <c r="G37" s="97">
        <f>'Part Time'!D37</f>
        <v>0</v>
      </c>
      <c r="H37" s="97">
        <f>'Part Time-EFT'!B37</f>
        <v>9.620000000000001</v>
      </c>
      <c r="I37" s="97">
        <f>'Part Time-EFT'!C37</f>
        <v>132.15</v>
      </c>
      <c r="J37" s="97">
        <f>'Part Time-EFT'!D37</f>
        <v>0</v>
      </c>
      <c r="K37" s="98">
        <f>'TOTAL EFT'!B37</f>
        <v>213.62</v>
      </c>
      <c r="L37" s="98">
        <f>'TOTAL EFT'!C37</f>
        <v>309.15000000000003</v>
      </c>
      <c r="M37" s="98">
        <f>'TOTAL EFT'!D37</f>
        <v>0</v>
      </c>
      <c r="N37" s="97">
        <f>Casual!B37</f>
        <v>119</v>
      </c>
      <c r="O37" s="97">
        <f>Casual!C37</f>
        <v>204</v>
      </c>
      <c r="P37" s="97">
        <f>Casual!D37</f>
        <v>0</v>
      </c>
      <c r="Q37" s="97">
        <f>Volunteers!B37</f>
        <v>0</v>
      </c>
      <c r="R37" s="97">
        <f>Volunteers!C37</f>
        <v>0</v>
      </c>
      <c r="S37" s="97">
        <f>Volunteers!D37</f>
        <v>0</v>
      </c>
      <c r="T37" s="97">
        <f>'Staff Movements'!B37</f>
        <v>72</v>
      </c>
      <c r="U37" s="97">
        <f>'Staff Movements'!C37</f>
        <v>83</v>
      </c>
      <c r="V37" s="96">
        <v>6</v>
      </c>
      <c r="W37" s="97">
        <v>12</v>
      </c>
      <c r="X37" s="99">
        <v>0</v>
      </c>
    </row>
    <row r="38" spans="1:24" x14ac:dyDescent="0.35">
      <c r="A38" s="95" t="s">
        <v>28</v>
      </c>
      <c r="B38" s="96">
        <f>'Full Time'!B38</f>
        <v>67</v>
      </c>
      <c r="C38" s="97">
        <f>'Full Time'!C38</f>
        <v>54</v>
      </c>
      <c r="D38" s="97">
        <f>'Full Time'!D38</f>
        <v>0</v>
      </c>
      <c r="E38" s="97">
        <f>'Part Time'!B38</f>
        <v>14</v>
      </c>
      <c r="F38" s="97">
        <f>'Part Time'!C38</f>
        <v>47</v>
      </c>
      <c r="G38" s="97">
        <f>'Part Time'!D38</f>
        <v>0</v>
      </c>
      <c r="H38" s="97">
        <f>'Part Time-EFT'!B38</f>
        <v>8.16</v>
      </c>
      <c r="I38" s="97">
        <f>'Part Time-EFT'!C38</f>
        <v>28.549999999999997</v>
      </c>
      <c r="J38" s="97">
        <f>'Part Time-EFT'!D38</f>
        <v>0</v>
      </c>
      <c r="K38" s="98">
        <f>'TOTAL EFT'!B38</f>
        <v>75.16</v>
      </c>
      <c r="L38" s="98">
        <f>'TOTAL EFT'!C38</f>
        <v>82.550000000000011</v>
      </c>
      <c r="M38" s="98">
        <f>'TOTAL EFT'!D38</f>
        <v>0</v>
      </c>
      <c r="N38" s="97">
        <f>Casual!B38</f>
        <v>8</v>
      </c>
      <c r="O38" s="97">
        <f>Casual!C38</f>
        <v>13</v>
      </c>
      <c r="P38" s="97">
        <f>Casual!D38</f>
        <v>0</v>
      </c>
      <c r="Q38" s="97">
        <f>Volunteers!B38</f>
        <v>20</v>
      </c>
      <c r="R38" s="97">
        <f>Volunteers!C38</f>
        <v>46</v>
      </c>
      <c r="S38" s="97">
        <f>Volunteers!D38</f>
        <v>0</v>
      </c>
      <c r="T38" s="97">
        <f>'Staff Movements'!B38</f>
        <v>51</v>
      </c>
      <c r="U38" s="97">
        <f>'Staff Movements'!C38</f>
        <v>53</v>
      </c>
      <c r="V38" s="96">
        <v>0</v>
      </c>
      <c r="W38" s="97">
        <v>0</v>
      </c>
      <c r="X38" s="99">
        <v>0</v>
      </c>
    </row>
    <row r="39" spans="1:24" x14ac:dyDescent="0.35">
      <c r="A39" s="95" t="s">
        <v>29</v>
      </c>
      <c r="B39" s="96">
        <f>'Full Time'!B39</f>
        <v>60</v>
      </c>
      <c r="C39" s="97">
        <f>'Full Time'!C39</f>
        <v>14</v>
      </c>
      <c r="D39" s="97">
        <f>'Full Time'!D39</f>
        <v>0</v>
      </c>
      <c r="E39" s="97">
        <f>'Part Time'!B39</f>
        <v>6</v>
      </c>
      <c r="F39" s="97">
        <f>'Part Time'!C39</f>
        <v>22</v>
      </c>
      <c r="G39" s="97">
        <f>'Part Time'!D39</f>
        <v>0</v>
      </c>
      <c r="H39" s="97">
        <f>'Part Time-EFT'!B39</f>
        <v>2.1999999999999997</v>
      </c>
      <c r="I39" s="97">
        <f>'Part Time-EFT'!C39</f>
        <v>11.1</v>
      </c>
      <c r="J39" s="97">
        <f>'Part Time-EFT'!D39</f>
        <v>0</v>
      </c>
      <c r="K39" s="98">
        <f>'TOTAL EFT'!B39</f>
        <v>62.199999999999996</v>
      </c>
      <c r="L39" s="98">
        <f>'TOTAL EFT'!C39</f>
        <v>25.099999999999998</v>
      </c>
      <c r="M39" s="98">
        <f>'TOTAL EFT'!D39</f>
        <v>0</v>
      </c>
      <c r="N39" s="97">
        <f>Casual!B39</f>
        <v>0</v>
      </c>
      <c r="O39" s="97">
        <f>Casual!C39</f>
        <v>15</v>
      </c>
      <c r="P39" s="97">
        <f>Casual!D39</f>
        <v>0</v>
      </c>
      <c r="Q39" s="97">
        <f>Volunteers!B39</f>
        <v>0</v>
      </c>
      <c r="R39" s="97">
        <f>Volunteers!C39</f>
        <v>0</v>
      </c>
      <c r="S39" s="97">
        <f>Volunteers!D39</f>
        <v>0</v>
      </c>
      <c r="T39" s="97">
        <f>'Staff Movements'!B39</f>
        <v>18.3</v>
      </c>
      <c r="U39" s="97">
        <f>'Staff Movements'!C39</f>
        <v>16.7</v>
      </c>
      <c r="V39" s="96">
        <v>0</v>
      </c>
      <c r="W39" s="97">
        <v>0</v>
      </c>
      <c r="X39" s="99">
        <v>0</v>
      </c>
    </row>
    <row r="40" spans="1:24" x14ac:dyDescent="0.35">
      <c r="A40" s="95" t="s">
        <v>30</v>
      </c>
      <c r="B40" s="96">
        <f>'Full Time'!B40</f>
        <v>267</v>
      </c>
      <c r="C40" s="97">
        <f>'Full Time'!C40</f>
        <v>235</v>
      </c>
      <c r="D40" s="97">
        <f>'Full Time'!D40</f>
        <v>0</v>
      </c>
      <c r="E40" s="97">
        <f>'Part Time'!B40</f>
        <v>22</v>
      </c>
      <c r="F40" s="97">
        <f>'Part Time'!C40</f>
        <v>151</v>
      </c>
      <c r="G40" s="97">
        <f>'Part Time'!D40</f>
        <v>0</v>
      </c>
      <c r="H40" s="97">
        <f>'Part Time-EFT'!B40</f>
        <v>13.23</v>
      </c>
      <c r="I40" s="97">
        <f>'Part Time-EFT'!C40</f>
        <v>91.316999999999993</v>
      </c>
      <c r="J40" s="97">
        <f>'Part Time-EFT'!D40</f>
        <v>0</v>
      </c>
      <c r="K40" s="98">
        <f>'TOTAL EFT'!B40</f>
        <v>280.23</v>
      </c>
      <c r="L40" s="98">
        <f>'TOTAL EFT'!C40</f>
        <v>326.31700000000001</v>
      </c>
      <c r="M40" s="98">
        <f>'TOTAL EFT'!D40</f>
        <v>0</v>
      </c>
      <c r="N40" s="97">
        <f>Casual!B40</f>
        <v>0</v>
      </c>
      <c r="O40" s="97">
        <f>Casual!C40</f>
        <v>0</v>
      </c>
      <c r="P40" s="97">
        <f>Casual!D40</f>
        <v>0</v>
      </c>
      <c r="Q40" s="97">
        <f>Volunteers!B40</f>
        <v>0</v>
      </c>
      <c r="R40" s="97">
        <f>Volunteers!C40</f>
        <v>0</v>
      </c>
      <c r="S40" s="97">
        <f>Volunteers!D40</f>
        <v>0</v>
      </c>
      <c r="T40" s="97">
        <f>'Staff Movements'!B40</f>
        <v>85</v>
      </c>
      <c r="U40" s="97">
        <f>'Staff Movements'!C40</f>
        <v>84</v>
      </c>
      <c r="V40" s="96">
        <v>0</v>
      </c>
      <c r="W40" s="97">
        <v>0</v>
      </c>
      <c r="X40" s="99">
        <v>0</v>
      </c>
    </row>
    <row r="41" spans="1:24" x14ac:dyDescent="0.35">
      <c r="A41" s="95" t="s">
        <v>31</v>
      </c>
      <c r="B41" s="96">
        <f>'Full Time'!B41</f>
        <v>127</v>
      </c>
      <c r="C41" s="97">
        <f>'Full Time'!C41</f>
        <v>48</v>
      </c>
      <c r="D41" s="97">
        <f>'Full Time'!D41</f>
        <v>0</v>
      </c>
      <c r="E41" s="97">
        <f>'Part Time'!B41</f>
        <v>13</v>
      </c>
      <c r="F41" s="97">
        <f>'Part Time'!C41</f>
        <v>53</v>
      </c>
      <c r="G41" s="97">
        <f>'Part Time'!D41</f>
        <v>0</v>
      </c>
      <c r="H41" s="97">
        <f>'Part Time-EFT'!B41</f>
        <v>8.943753614806246</v>
      </c>
      <c r="I41" s="97">
        <f>'Part Time-EFT'!C41</f>
        <v>30.436094563331409</v>
      </c>
      <c r="J41" s="97">
        <f>'Part Time-EFT'!D41</f>
        <v>0</v>
      </c>
      <c r="K41" s="98">
        <f>'TOTAL EFT'!B41</f>
        <v>135.94375361480624</v>
      </c>
      <c r="L41" s="98">
        <f>'TOTAL EFT'!C41</f>
        <v>78.436094563331409</v>
      </c>
      <c r="M41" s="98">
        <f>'TOTAL EFT'!D41</f>
        <v>0</v>
      </c>
      <c r="N41" s="97">
        <f>Casual!B41</f>
        <v>11</v>
      </c>
      <c r="O41" s="97">
        <f>Casual!C41</f>
        <v>42</v>
      </c>
      <c r="P41" s="97">
        <f>Casual!D41</f>
        <v>0</v>
      </c>
      <c r="Q41" s="97">
        <f>Volunteers!B41</f>
        <v>20</v>
      </c>
      <c r="R41" s="97">
        <f>Volunteers!C41</f>
        <v>36</v>
      </c>
      <c r="S41" s="97">
        <f>Volunteers!D41</f>
        <v>0</v>
      </c>
      <c r="T41" s="97">
        <f>'Staff Movements'!B41</f>
        <v>39.129999999999995</v>
      </c>
      <c r="U41" s="97">
        <f>'Staff Movements'!C41</f>
        <v>45.25</v>
      </c>
      <c r="V41" s="96">
        <v>0</v>
      </c>
      <c r="W41" s="97">
        <v>1</v>
      </c>
      <c r="X41" s="99">
        <v>0</v>
      </c>
    </row>
    <row r="42" spans="1:24" x14ac:dyDescent="0.35">
      <c r="A42" s="95" t="s">
        <v>32</v>
      </c>
      <c r="B42" s="96">
        <f>'Full Time'!B42</f>
        <v>345.11052631578946</v>
      </c>
      <c r="C42" s="97">
        <f>'Full Time'!C42</f>
        <v>452.78157894736847</v>
      </c>
      <c r="D42" s="97">
        <f>'Full Time'!D42</f>
        <v>1</v>
      </c>
      <c r="E42" s="97">
        <f>'Part Time'!B42</f>
        <v>37</v>
      </c>
      <c r="F42" s="97">
        <f>'Part Time'!C42</f>
        <v>517</v>
      </c>
      <c r="G42" s="97">
        <f>'Part Time'!D42</f>
        <v>1</v>
      </c>
      <c r="H42" s="97">
        <f>'Part Time-EFT'!B42</f>
        <v>16.110526315789475</v>
      </c>
      <c r="I42" s="97">
        <f>'Part Time-EFT'!C42</f>
        <v>304.05145112781969</v>
      </c>
      <c r="J42" s="97">
        <f>'Part Time-EFT'!D42</f>
        <v>1</v>
      </c>
      <c r="K42" s="98">
        <f>'TOTAL EFT'!B42</f>
        <v>361.22105263157897</v>
      </c>
      <c r="L42" s="98">
        <f>'TOTAL EFT'!C42</f>
        <v>756.83303007518805</v>
      </c>
      <c r="M42" s="98">
        <f>'TOTAL EFT'!D42</f>
        <v>2</v>
      </c>
      <c r="N42" s="97">
        <f>Casual!B42</f>
        <v>197</v>
      </c>
      <c r="O42" s="97">
        <f>Casual!C42</f>
        <v>432</v>
      </c>
      <c r="P42" s="97">
        <f>Casual!D42</f>
        <v>1</v>
      </c>
      <c r="Q42" s="97">
        <f>Volunteers!B42</f>
        <v>14</v>
      </c>
      <c r="R42" s="97">
        <f>Volunteers!C42</f>
        <v>78</v>
      </c>
      <c r="S42" s="97">
        <f>Volunteers!D42</f>
        <v>0</v>
      </c>
      <c r="T42" s="97">
        <f>'Staff Movements'!B42</f>
        <v>107.8186</v>
      </c>
      <c r="U42" s="97">
        <f>'Staff Movements'!C42</f>
        <v>190.22199999999998</v>
      </c>
      <c r="V42" s="96">
        <v>0</v>
      </c>
      <c r="W42" s="97">
        <v>0</v>
      </c>
      <c r="X42" s="99">
        <v>0</v>
      </c>
    </row>
    <row r="43" spans="1:24" x14ac:dyDescent="0.35">
      <c r="A43" s="95" t="s">
        <v>33</v>
      </c>
      <c r="B43" s="96">
        <f>'Full Time'!B43</f>
        <v>64</v>
      </c>
      <c r="C43" s="97">
        <f>'Full Time'!C43</f>
        <v>33</v>
      </c>
      <c r="D43" s="97">
        <f>'Full Time'!D43</f>
        <v>0</v>
      </c>
      <c r="E43" s="97">
        <f>'Part Time'!B43</f>
        <v>12</v>
      </c>
      <c r="F43" s="97">
        <f>'Part Time'!C43</f>
        <v>47</v>
      </c>
      <c r="G43" s="97">
        <f>'Part Time'!D43</f>
        <v>0</v>
      </c>
      <c r="H43" s="97">
        <f>'Part Time-EFT'!B43</f>
        <v>7.4368421052631577</v>
      </c>
      <c r="I43" s="97">
        <f>'Part Time-EFT'!C43</f>
        <v>31.453571428571429</v>
      </c>
      <c r="J43" s="97">
        <f>'Part Time-EFT'!D43</f>
        <v>0</v>
      </c>
      <c r="K43" s="98">
        <f>'TOTAL EFT'!B43</f>
        <v>71.436842105263167</v>
      </c>
      <c r="L43" s="98">
        <f>'TOTAL EFT'!C43</f>
        <v>64.453571428571422</v>
      </c>
      <c r="M43" s="98">
        <f>'TOTAL EFT'!D43</f>
        <v>0</v>
      </c>
      <c r="N43" s="97">
        <f>Casual!B43</f>
        <v>8</v>
      </c>
      <c r="O43" s="97">
        <f>Casual!C43</f>
        <v>20</v>
      </c>
      <c r="P43" s="97">
        <f>Casual!D43</f>
        <v>0</v>
      </c>
      <c r="Q43" s="97">
        <f>Volunteers!B43</f>
        <v>21</v>
      </c>
      <c r="R43" s="97">
        <f>Volunteers!C43</f>
        <v>33</v>
      </c>
      <c r="S43" s="97">
        <f>Volunteers!D43</f>
        <v>0</v>
      </c>
      <c r="T43" s="97">
        <f>'Staff Movements'!B43</f>
        <v>28</v>
      </c>
      <c r="U43" s="97">
        <f>'Staff Movements'!C43</f>
        <v>35</v>
      </c>
      <c r="V43" s="96">
        <v>1</v>
      </c>
      <c r="W43" s="97">
        <v>0</v>
      </c>
      <c r="X43" s="99">
        <v>0</v>
      </c>
    </row>
    <row r="44" spans="1:24" x14ac:dyDescent="0.35">
      <c r="A44" s="95" t="s">
        <v>34</v>
      </c>
      <c r="B44" s="96">
        <f>'Full Time'!B44</f>
        <v>268</v>
      </c>
      <c r="C44" s="97">
        <f>'Full Time'!C44</f>
        <v>381</v>
      </c>
      <c r="D44" s="97">
        <f>'Full Time'!D44</f>
        <v>1</v>
      </c>
      <c r="E44" s="97">
        <f>'Part Time'!B44</f>
        <v>95</v>
      </c>
      <c r="F44" s="97">
        <f>'Part Time'!C44</f>
        <v>503</v>
      </c>
      <c r="G44" s="97">
        <f>'Part Time'!D44</f>
        <v>1</v>
      </c>
      <c r="H44" s="97">
        <f>'Part Time-EFT'!B44</f>
        <v>41.378</v>
      </c>
      <c r="I44" s="97">
        <f>'Part Time-EFT'!C44</f>
        <v>299.36</v>
      </c>
      <c r="J44" s="97">
        <f>'Part Time-EFT'!D44</f>
        <v>0.21199999999999999</v>
      </c>
      <c r="K44" s="98">
        <f>'TOTAL EFT'!B44</f>
        <v>309.37800000000004</v>
      </c>
      <c r="L44" s="98">
        <f>'TOTAL EFT'!C44</f>
        <v>680.36</v>
      </c>
      <c r="M44" s="98">
        <f>'TOTAL EFT'!D44</f>
        <v>1.212</v>
      </c>
      <c r="N44" s="97">
        <f>Casual!B44</f>
        <v>22.97</v>
      </c>
      <c r="O44" s="97">
        <f>Casual!C44</f>
        <v>74.28</v>
      </c>
      <c r="P44" s="97">
        <f>Casual!D44</f>
        <v>0.34</v>
      </c>
      <c r="Q44" s="97">
        <f>Volunteers!B44</f>
        <v>67</v>
      </c>
      <c r="R44" s="97">
        <f>Volunteers!C44</f>
        <v>148</v>
      </c>
      <c r="S44" s="97">
        <f>Volunteers!D44</f>
        <v>1</v>
      </c>
      <c r="T44" s="97">
        <f>'Staff Movements'!B44</f>
        <v>346</v>
      </c>
      <c r="U44" s="97">
        <f>'Staff Movements'!C44</f>
        <v>467</v>
      </c>
      <c r="V44" s="96">
        <v>0</v>
      </c>
      <c r="W44" s="97">
        <v>3</v>
      </c>
      <c r="X44" s="99">
        <v>0</v>
      </c>
    </row>
    <row r="45" spans="1:24" x14ac:dyDescent="0.35">
      <c r="A45" s="95" t="s">
        <v>35</v>
      </c>
      <c r="B45" s="96">
        <f>'Full Time'!B45</f>
        <v>215</v>
      </c>
      <c r="C45" s="97">
        <f>'Full Time'!C45</f>
        <v>263</v>
      </c>
      <c r="D45" s="97">
        <f>'Full Time'!D45</f>
        <v>0</v>
      </c>
      <c r="E45" s="97">
        <f>'Part Time'!B45</f>
        <v>60</v>
      </c>
      <c r="F45" s="97">
        <f>'Part Time'!C45</f>
        <v>320</v>
      </c>
      <c r="G45" s="97">
        <f>'Part Time'!D45</f>
        <v>0</v>
      </c>
      <c r="H45" s="97">
        <f>'Part Time-EFT'!B45</f>
        <v>21.440000000000005</v>
      </c>
      <c r="I45" s="97">
        <f>'Part Time-EFT'!C45</f>
        <v>172.95</v>
      </c>
      <c r="J45" s="97">
        <f>'Part Time-EFT'!D45</f>
        <v>0</v>
      </c>
      <c r="K45" s="98">
        <f>'TOTAL EFT'!B45</f>
        <v>236.44000000000003</v>
      </c>
      <c r="L45" s="98">
        <f>'TOTAL EFT'!C45</f>
        <v>435.95</v>
      </c>
      <c r="M45" s="98">
        <f>'TOTAL EFT'!D45</f>
        <v>0</v>
      </c>
      <c r="N45" s="97">
        <f>Casual!B45</f>
        <v>16</v>
      </c>
      <c r="O45" s="97">
        <f>Casual!C45</f>
        <v>95</v>
      </c>
      <c r="P45" s="97">
        <f>Casual!D45</f>
        <v>2</v>
      </c>
      <c r="Q45" s="97">
        <f>Volunteers!B45</f>
        <v>42</v>
      </c>
      <c r="R45" s="97">
        <f>Volunteers!C45</f>
        <v>74</v>
      </c>
      <c r="S45" s="97">
        <f>Volunteers!D45</f>
        <v>216</v>
      </c>
      <c r="T45" s="97">
        <f>'Staff Movements'!B45</f>
        <v>193.4</v>
      </c>
      <c r="U45" s="97">
        <f>'Staff Movements'!C45</f>
        <v>200.98000000000002</v>
      </c>
      <c r="V45" s="96">
        <v>1</v>
      </c>
      <c r="W45" s="97">
        <v>2</v>
      </c>
      <c r="X45" s="99">
        <v>0</v>
      </c>
    </row>
    <row r="46" spans="1:24" x14ac:dyDescent="0.35">
      <c r="A46" s="95" t="s">
        <v>36</v>
      </c>
      <c r="B46" s="96">
        <f>'Full Time'!B46</f>
        <v>180</v>
      </c>
      <c r="C46" s="97">
        <f>'Full Time'!C46</f>
        <v>189</v>
      </c>
      <c r="D46" s="97">
        <f>'Full Time'!D46</f>
        <v>1</v>
      </c>
      <c r="E46" s="97">
        <f>'Part Time'!B46</f>
        <v>28</v>
      </c>
      <c r="F46" s="97">
        <f>'Part Time'!C46</f>
        <v>320</v>
      </c>
      <c r="G46" s="97">
        <f>'Part Time'!D46</f>
        <v>2</v>
      </c>
      <c r="H46" s="97">
        <f>'Part Time-EFT'!B46</f>
        <v>11.832894736842105</v>
      </c>
      <c r="I46" s="97">
        <f>'Part Time-EFT'!C46</f>
        <v>179.73842105263162</v>
      </c>
      <c r="J46" s="97">
        <f>'Part Time-EFT'!D46</f>
        <v>0.57894736842105265</v>
      </c>
      <c r="K46" s="98">
        <f>'TOTAL EFT'!B46</f>
        <v>191.83289473684209</v>
      </c>
      <c r="L46" s="98">
        <f>'TOTAL EFT'!C46</f>
        <v>368.73842105263168</v>
      </c>
      <c r="M46" s="98">
        <f>'TOTAL EFT'!D46</f>
        <v>1.5789473684210527</v>
      </c>
      <c r="N46" s="97">
        <f>Casual!B46</f>
        <v>59</v>
      </c>
      <c r="O46" s="97">
        <f>Casual!C46</f>
        <v>225</v>
      </c>
      <c r="P46" s="97">
        <f>Casual!D46</f>
        <v>3</v>
      </c>
      <c r="Q46" s="97">
        <f>Volunteers!B46</f>
        <v>89</v>
      </c>
      <c r="R46" s="97">
        <f>Volunteers!C46</f>
        <v>110</v>
      </c>
      <c r="S46" s="97">
        <f>Volunteers!D46</f>
        <v>0</v>
      </c>
      <c r="T46" s="97">
        <f>'Staff Movements'!B46</f>
        <v>136.74018552414512</v>
      </c>
      <c r="U46" s="97">
        <f>'Staff Movements'!C46</f>
        <v>90.782631578947374</v>
      </c>
      <c r="V46" s="96">
        <v>0</v>
      </c>
      <c r="W46" s="97">
        <v>3</v>
      </c>
      <c r="X46" s="99">
        <v>0</v>
      </c>
    </row>
    <row r="47" spans="1:24" x14ac:dyDescent="0.35">
      <c r="A47" s="95" t="s">
        <v>37</v>
      </c>
      <c r="B47" s="96">
        <f>'Full Time'!B47</f>
        <v>79</v>
      </c>
      <c r="C47" s="97">
        <f>'Full Time'!C47</f>
        <v>28</v>
      </c>
      <c r="D47" s="97">
        <f>'Full Time'!D47</f>
        <v>0</v>
      </c>
      <c r="E47" s="97">
        <f>'Part Time'!B47</f>
        <v>9</v>
      </c>
      <c r="F47" s="97">
        <f>'Part Time'!C47</f>
        <v>31</v>
      </c>
      <c r="G47" s="97">
        <f>'Part Time'!D47</f>
        <v>0</v>
      </c>
      <c r="H47" s="97">
        <f>'Part Time-EFT'!B47</f>
        <v>5.92</v>
      </c>
      <c r="I47" s="97">
        <f>'Part Time-EFT'!C47</f>
        <v>21.146000000000001</v>
      </c>
      <c r="J47" s="97">
        <f>'Part Time-EFT'!D47</f>
        <v>0</v>
      </c>
      <c r="K47" s="98">
        <f>'TOTAL EFT'!B47</f>
        <v>84.92</v>
      </c>
      <c r="L47" s="98">
        <f>'TOTAL EFT'!C47</f>
        <v>49.146000000000001</v>
      </c>
      <c r="M47" s="98">
        <f>'TOTAL EFT'!D47</f>
        <v>0</v>
      </c>
      <c r="N47" s="97">
        <f>Casual!B47</f>
        <v>3</v>
      </c>
      <c r="O47" s="97">
        <f>Casual!C47</f>
        <v>15</v>
      </c>
      <c r="P47" s="97">
        <f>Casual!D47</f>
        <v>0</v>
      </c>
      <c r="Q47" s="97">
        <f>Volunteers!B47</f>
        <v>4</v>
      </c>
      <c r="R47" s="97">
        <f>Volunteers!C47</f>
        <v>21</v>
      </c>
      <c r="S47" s="97">
        <f>Volunteers!D47</f>
        <v>0</v>
      </c>
      <c r="T47" s="97">
        <f>'Staff Movements'!B47</f>
        <v>13.77</v>
      </c>
      <c r="U47" s="97">
        <f>'Staff Movements'!C47</f>
        <v>17.649999999999999</v>
      </c>
      <c r="V47" s="96">
        <v>0</v>
      </c>
      <c r="W47" s="97">
        <v>0</v>
      </c>
      <c r="X47" s="99">
        <v>0</v>
      </c>
    </row>
    <row r="48" spans="1:24" x14ac:dyDescent="0.35">
      <c r="A48" s="95" t="s">
        <v>38</v>
      </c>
      <c r="B48" s="96">
        <f>'Full Time'!B48</f>
        <v>141</v>
      </c>
      <c r="C48" s="97">
        <f>'Full Time'!C48</f>
        <v>102</v>
      </c>
      <c r="D48" s="97">
        <f>'Full Time'!D48</f>
        <v>3</v>
      </c>
      <c r="E48" s="97">
        <f>'Part Time'!B48</f>
        <v>35</v>
      </c>
      <c r="F48" s="97">
        <f>'Part Time'!C48</f>
        <v>201</v>
      </c>
      <c r="G48" s="97">
        <f>'Part Time'!D48</f>
        <v>0</v>
      </c>
      <c r="H48" s="97">
        <f>'Part Time-EFT'!B48</f>
        <v>16.34</v>
      </c>
      <c r="I48" s="97">
        <f>'Part Time-EFT'!C48</f>
        <v>115.16</v>
      </c>
      <c r="J48" s="97">
        <f>'Part Time-EFT'!D48</f>
        <v>0</v>
      </c>
      <c r="K48" s="98">
        <f>'TOTAL EFT'!B48</f>
        <v>157.33999999999997</v>
      </c>
      <c r="L48" s="98">
        <f>'TOTAL EFT'!C48</f>
        <v>217.16000000000003</v>
      </c>
      <c r="M48" s="98">
        <f>'TOTAL EFT'!D48</f>
        <v>3</v>
      </c>
      <c r="N48" s="97">
        <f>Casual!B48</f>
        <v>101</v>
      </c>
      <c r="O48" s="97">
        <f>Casual!C48</f>
        <v>217</v>
      </c>
      <c r="P48" s="97">
        <f>Casual!D48</f>
        <v>3</v>
      </c>
      <c r="Q48" s="97">
        <f>Volunteers!B48</f>
        <v>2</v>
      </c>
      <c r="R48" s="97">
        <f>Volunteers!C48</f>
        <v>20</v>
      </c>
      <c r="S48" s="97">
        <f>Volunteers!D48</f>
        <v>0</v>
      </c>
      <c r="T48" s="97">
        <f>'Staff Movements'!B48</f>
        <v>55.19</v>
      </c>
      <c r="U48" s="97">
        <f>'Staff Movements'!C48</f>
        <v>79.77</v>
      </c>
      <c r="V48" s="96">
        <v>0</v>
      </c>
      <c r="W48" s="97">
        <v>0</v>
      </c>
      <c r="X48" s="99">
        <v>0</v>
      </c>
    </row>
    <row r="49" spans="1:24" x14ac:dyDescent="0.35">
      <c r="A49" s="95" t="s">
        <v>39</v>
      </c>
      <c r="B49" s="96">
        <f>'Full Time'!B49</f>
        <v>215</v>
      </c>
      <c r="C49" s="97">
        <f>'Full Time'!C49</f>
        <v>171</v>
      </c>
      <c r="D49" s="97">
        <f>'Full Time'!D49</f>
        <v>1</v>
      </c>
      <c r="E49" s="97">
        <f>'Part Time'!B49</f>
        <v>27</v>
      </c>
      <c r="F49" s="97">
        <f>'Part Time'!C49</f>
        <v>139</v>
      </c>
      <c r="G49" s="97">
        <f>'Part Time'!D49</f>
        <v>2</v>
      </c>
      <c r="H49" s="97">
        <f>'Part Time-EFT'!B49</f>
        <v>8.64</v>
      </c>
      <c r="I49" s="97">
        <f>'Part Time-EFT'!C49</f>
        <v>79.22999999999999</v>
      </c>
      <c r="J49" s="97">
        <f>'Part Time-EFT'!D49</f>
        <v>1</v>
      </c>
      <c r="K49" s="98">
        <f>'TOTAL EFT'!B49</f>
        <v>223.64</v>
      </c>
      <c r="L49" s="98">
        <f>'TOTAL EFT'!C49</f>
        <v>250.23000000000002</v>
      </c>
      <c r="M49" s="98">
        <f>'TOTAL EFT'!D49</f>
        <v>2</v>
      </c>
      <c r="N49" s="97">
        <f>Casual!B49</f>
        <v>10</v>
      </c>
      <c r="O49" s="97">
        <f>Casual!C49</f>
        <v>28</v>
      </c>
      <c r="P49" s="97">
        <f>Casual!D49</f>
        <v>0</v>
      </c>
      <c r="Q49" s="97">
        <f>Volunteers!B49</f>
        <v>38</v>
      </c>
      <c r="R49" s="97">
        <f>Volunteers!C49</f>
        <v>27</v>
      </c>
      <c r="S49" s="97">
        <f>Volunteers!D49</f>
        <v>0</v>
      </c>
      <c r="T49" s="97">
        <f>'Staff Movements'!B49</f>
        <v>112.94999999999999</v>
      </c>
      <c r="U49" s="97">
        <f>'Staff Movements'!C49</f>
        <v>86.78</v>
      </c>
      <c r="V49" s="96">
        <v>1</v>
      </c>
      <c r="W49" s="97">
        <v>0</v>
      </c>
      <c r="X49" s="99">
        <v>0</v>
      </c>
    </row>
    <row r="50" spans="1:24" x14ac:dyDescent="0.35">
      <c r="A50" s="95" t="s">
        <v>40</v>
      </c>
      <c r="B50" s="96">
        <f>'Full Time'!B50</f>
        <v>56</v>
      </c>
      <c r="C50" s="97">
        <f>'Full Time'!C50</f>
        <v>32</v>
      </c>
      <c r="D50" s="97">
        <f>'Full Time'!D50</f>
        <v>0</v>
      </c>
      <c r="E50" s="97">
        <f>'Part Time'!B50</f>
        <v>21</v>
      </c>
      <c r="F50" s="97">
        <f>'Part Time'!C50</f>
        <v>48</v>
      </c>
      <c r="G50" s="97">
        <f>'Part Time'!D50</f>
        <v>1</v>
      </c>
      <c r="H50" s="97">
        <f>'Part Time-EFT'!B50</f>
        <v>11.56</v>
      </c>
      <c r="I50" s="97">
        <f>'Part Time-EFT'!C50</f>
        <v>24.210000000000004</v>
      </c>
      <c r="J50" s="97">
        <f>'Part Time-EFT'!D50</f>
        <v>0.9</v>
      </c>
      <c r="K50" s="98">
        <f>'TOTAL EFT'!B50</f>
        <v>67.56</v>
      </c>
      <c r="L50" s="98">
        <f>'TOTAL EFT'!C50</f>
        <v>56.209999999999994</v>
      </c>
      <c r="M50" s="98">
        <f>'TOTAL EFT'!D50</f>
        <v>0.9</v>
      </c>
      <c r="N50" s="97">
        <f>Casual!B50</f>
        <v>2</v>
      </c>
      <c r="O50" s="97">
        <f>Casual!C50</f>
        <v>4</v>
      </c>
      <c r="P50" s="97">
        <f>Casual!D50</f>
        <v>0</v>
      </c>
      <c r="Q50" s="97">
        <f>Volunteers!B50</f>
        <v>0</v>
      </c>
      <c r="R50" s="97">
        <f>Volunteers!C50</f>
        <v>5</v>
      </c>
      <c r="S50" s="97">
        <f>Volunteers!D50</f>
        <v>0</v>
      </c>
      <c r="T50" s="97">
        <f>'Staff Movements'!B50</f>
        <v>30.6</v>
      </c>
      <c r="U50" s="97">
        <f>'Staff Movements'!C50</f>
        <v>33.71</v>
      </c>
      <c r="V50" s="96">
        <v>0</v>
      </c>
      <c r="W50" s="97">
        <v>0</v>
      </c>
      <c r="X50" s="99">
        <v>0</v>
      </c>
    </row>
    <row r="51" spans="1:24" x14ac:dyDescent="0.35">
      <c r="A51" s="95" t="s">
        <v>41</v>
      </c>
      <c r="B51" s="96">
        <f>'Full Time'!B51</f>
        <v>193</v>
      </c>
      <c r="C51" s="97">
        <f>'Full Time'!C51</f>
        <v>190</v>
      </c>
      <c r="D51" s="97">
        <f>'Full Time'!D51</f>
        <v>2</v>
      </c>
      <c r="E51" s="97">
        <f>'Part Time'!B51</f>
        <v>46</v>
      </c>
      <c r="F51" s="97">
        <f>'Part Time'!C51</f>
        <v>128</v>
      </c>
      <c r="G51" s="97">
        <f>'Part Time'!D51</f>
        <v>3</v>
      </c>
      <c r="H51" s="97">
        <f>'Part Time-EFT'!B51</f>
        <v>21.84</v>
      </c>
      <c r="I51" s="97">
        <f>'Part Time-EFT'!C51</f>
        <v>132.47</v>
      </c>
      <c r="J51" s="97">
        <f>'Part Time-EFT'!D51</f>
        <v>1.89</v>
      </c>
      <c r="K51" s="98">
        <f>'TOTAL EFT'!B51</f>
        <v>214.84</v>
      </c>
      <c r="L51" s="98">
        <f>'TOTAL EFT'!C51</f>
        <v>322.47000000000003</v>
      </c>
      <c r="M51" s="98">
        <f>'TOTAL EFT'!D51</f>
        <v>3.8899999999999997</v>
      </c>
      <c r="N51" s="97">
        <f>Casual!B51</f>
        <v>86</v>
      </c>
      <c r="O51" s="97">
        <f>Casual!C51</f>
        <v>159</v>
      </c>
      <c r="P51" s="97">
        <f>Casual!D51</f>
        <v>3</v>
      </c>
      <c r="Q51" s="97">
        <f>Volunteers!B51</f>
        <v>0</v>
      </c>
      <c r="R51" s="97">
        <f>Volunteers!C51</f>
        <v>0</v>
      </c>
      <c r="S51" s="97">
        <f>Volunteers!D51</f>
        <v>0</v>
      </c>
      <c r="T51" s="97">
        <f>'Staff Movements'!B51</f>
        <v>70.58</v>
      </c>
      <c r="U51" s="97">
        <f>'Staff Movements'!C51</f>
        <v>67.800000000000011</v>
      </c>
      <c r="V51" s="96">
        <v>1</v>
      </c>
      <c r="W51" s="97">
        <v>0</v>
      </c>
      <c r="X51" s="99">
        <v>0</v>
      </c>
    </row>
    <row r="52" spans="1:24" x14ac:dyDescent="0.35">
      <c r="A52" s="95" t="s">
        <v>42</v>
      </c>
      <c r="B52" s="96">
        <f>'Full Time'!B52</f>
        <v>203</v>
      </c>
      <c r="C52" s="97">
        <f>'Full Time'!C52</f>
        <v>155</v>
      </c>
      <c r="D52" s="97">
        <f>'Full Time'!D52</f>
        <v>1</v>
      </c>
      <c r="E52" s="97">
        <f>'Part Time'!B52</f>
        <v>65</v>
      </c>
      <c r="F52" s="97">
        <f>'Part Time'!C52</f>
        <v>227</v>
      </c>
      <c r="G52" s="97">
        <f>'Part Time'!D52</f>
        <v>0</v>
      </c>
      <c r="H52" s="97">
        <f>'Part Time-EFT'!B52</f>
        <v>26.266052631578951</v>
      </c>
      <c r="I52" s="97">
        <f>'Part Time-EFT'!C52</f>
        <v>121.5755263157895</v>
      </c>
      <c r="J52" s="97">
        <f>'Part Time-EFT'!D52</f>
        <v>0</v>
      </c>
      <c r="K52" s="98">
        <f>'TOTAL EFT'!B52</f>
        <v>229.26605263157899</v>
      </c>
      <c r="L52" s="98">
        <f>'TOTAL EFT'!C52</f>
        <v>276.57552631578949</v>
      </c>
      <c r="M52" s="98">
        <f>'TOTAL EFT'!D52</f>
        <v>1</v>
      </c>
      <c r="N52" s="97">
        <f>Casual!B52</f>
        <v>184</v>
      </c>
      <c r="O52" s="97">
        <f>Casual!C52</f>
        <v>378</v>
      </c>
      <c r="P52" s="97">
        <f>Casual!D52</f>
        <v>0</v>
      </c>
      <c r="Q52" s="97">
        <f>Volunteers!B52</f>
        <v>201</v>
      </c>
      <c r="R52" s="97">
        <f>Volunteers!C52</f>
        <v>235</v>
      </c>
      <c r="S52" s="97">
        <f>Volunteers!D52</f>
        <v>1</v>
      </c>
      <c r="T52" s="97">
        <f>'Staff Movements'!B52</f>
        <v>84.589999999999989</v>
      </c>
      <c r="U52" s="97">
        <f>'Staff Movements'!C52</f>
        <v>75.39</v>
      </c>
      <c r="V52" s="96">
        <v>0</v>
      </c>
      <c r="W52" s="97">
        <v>0</v>
      </c>
      <c r="X52" s="99">
        <v>0</v>
      </c>
    </row>
    <row r="53" spans="1:24" x14ac:dyDescent="0.35">
      <c r="A53" s="95" t="s">
        <v>43</v>
      </c>
      <c r="B53" s="96">
        <f>'Full Time'!B53</f>
        <v>1467</v>
      </c>
      <c r="C53" s="97">
        <f>'Full Time'!C53</f>
        <v>865</v>
      </c>
      <c r="D53" s="97">
        <f>'Full Time'!D53</f>
        <v>0</v>
      </c>
      <c r="E53" s="97">
        <f>'Part Time'!B53</f>
        <v>93</v>
      </c>
      <c r="F53" s="97">
        <f>'Part Time'!C53</f>
        <v>311</v>
      </c>
      <c r="G53" s="97">
        <f>'Part Time'!D53</f>
        <v>0</v>
      </c>
      <c r="H53" s="97">
        <f>'Part Time-EFT'!B53</f>
        <v>46.5</v>
      </c>
      <c r="I53" s="97">
        <f>'Part Time-EFT'!C53</f>
        <v>155.5</v>
      </c>
      <c r="J53" s="97">
        <f>'Part Time-EFT'!D53</f>
        <v>0</v>
      </c>
      <c r="K53" s="98">
        <f>'TOTAL EFT'!B53</f>
        <v>1513.5</v>
      </c>
      <c r="L53" s="98">
        <f>'TOTAL EFT'!C53</f>
        <v>1020.5</v>
      </c>
      <c r="M53" s="98">
        <f>'TOTAL EFT'!D53</f>
        <v>0</v>
      </c>
      <c r="N53" s="97">
        <f>Casual!B53</f>
        <v>140</v>
      </c>
      <c r="O53" s="97">
        <f>Casual!C53</f>
        <v>133</v>
      </c>
      <c r="P53" s="97">
        <f>Casual!D53</f>
        <v>0</v>
      </c>
      <c r="Q53" s="97">
        <f>Volunteers!B53</f>
        <v>0</v>
      </c>
      <c r="R53" s="97">
        <f>Volunteers!C53</f>
        <v>0</v>
      </c>
      <c r="S53" s="97">
        <f>Volunteers!D53</f>
        <v>0</v>
      </c>
      <c r="T53" s="97">
        <f>'Staff Movements'!B53</f>
        <v>669</v>
      </c>
      <c r="U53" s="97">
        <f>'Staff Movements'!C53</f>
        <v>650</v>
      </c>
      <c r="V53" s="96">
        <v>0</v>
      </c>
      <c r="W53" s="97">
        <v>0</v>
      </c>
      <c r="X53" s="99">
        <v>0</v>
      </c>
    </row>
    <row r="54" spans="1:24" x14ac:dyDescent="0.35">
      <c r="A54" s="95" t="s">
        <v>44</v>
      </c>
      <c r="B54" s="96">
        <f>'Full Time'!B54</f>
        <v>210</v>
      </c>
      <c r="C54" s="97">
        <f>'Full Time'!C54</f>
        <v>322</v>
      </c>
      <c r="D54" s="97">
        <f>'Full Time'!D54</f>
        <v>0</v>
      </c>
      <c r="E54" s="97">
        <f>'Part Time'!B54</f>
        <v>36</v>
      </c>
      <c r="F54" s="97">
        <f>'Part Time'!C54</f>
        <v>261</v>
      </c>
      <c r="G54" s="97">
        <f>'Part Time'!D54</f>
        <v>0</v>
      </c>
      <c r="H54" s="97">
        <f>'Part Time-EFT'!B54</f>
        <v>16.239999999999998</v>
      </c>
      <c r="I54" s="97">
        <f>'Part Time-EFT'!C54</f>
        <v>141.94499999999999</v>
      </c>
      <c r="J54" s="97">
        <f>'Part Time-EFT'!D54</f>
        <v>0</v>
      </c>
      <c r="K54" s="98">
        <f>'TOTAL EFT'!B54</f>
        <v>226.23999999999998</v>
      </c>
      <c r="L54" s="98">
        <f>'TOTAL EFT'!C54</f>
        <v>463.94499999999999</v>
      </c>
      <c r="M54" s="98">
        <f>'TOTAL EFT'!D54</f>
        <v>0</v>
      </c>
      <c r="N54" s="97">
        <f>Casual!B54</f>
        <v>15</v>
      </c>
      <c r="O54" s="97">
        <f>Casual!C54</f>
        <v>33</v>
      </c>
      <c r="P54" s="97">
        <f>Casual!D54</f>
        <v>0</v>
      </c>
      <c r="Q54" s="97">
        <f>Volunteers!B54</f>
        <v>0</v>
      </c>
      <c r="R54" s="97">
        <f>Volunteers!C54</f>
        <v>0</v>
      </c>
      <c r="S54" s="97">
        <f>Volunteers!D54</f>
        <v>0</v>
      </c>
      <c r="T54" s="97">
        <f>'Staff Movements'!B54</f>
        <v>104.57000000000001</v>
      </c>
      <c r="U54" s="97">
        <f>'Staff Movements'!C54</f>
        <v>181.15999999999997</v>
      </c>
      <c r="V54" s="96">
        <v>1</v>
      </c>
      <c r="W54" s="97">
        <v>1</v>
      </c>
      <c r="X54" s="99">
        <v>0</v>
      </c>
    </row>
    <row r="55" spans="1:24" x14ac:dyDescent="0.35">
      <c r="A55" s="153" t="s">
        <v>171</v>
      </c>
      <c r="B55" s="96">
        <f>'Full Time'!B55</f>
        <v>378</v>
      </c>
      <c r="C55" s="97">
        <f>'Full Time'!C55</f>
        <v>269</v>
      </c>
      <c r="D55" s="97">
        <f>'Full Time'!D55</f>
        <v>0</v>
      </c>
      <c r="E55" s="97">
        <f>'Part Time'!B55</f>
        <v>85</v>
      </c>
      <c r="F55" s="97">
        <f>'Part Time'!C55</f>
        <v>334</v>
      </c>
      <c r="G55" s="97">
        <f>'Part Time'!D55</f>
        <v>2</v>
      </c>
      <c r="H55" s="97">
        <f>'Part Time-EFT'!B55</f>
        <v>38.880000000000003</v>
      </c>
      <c r="I55" s="97">
        <f>'Part Time-EFT'!C55</f>
        <v>201.23999999999998</v>
      </c>
      <c r="J55" s="97">
        <f>'Part Time-EFT'!D55</f>
        <v>1.48</v>
      </c>
      <c r="K55" s="98">
        <f>'TOTAL EFT'!B55</f>
        <v>416.87999999999994</v>
      </c>
      <c r="L55" s="98">
        <f>'TOTAL EFT'!C55</f>
        <v>470.23999999999995</v>
      </c>
      <c r="M55" s="98">
        <f>'TOTAL EFT'!D55</f>
        <v>1.48</v>
      </c>
      <c r="N55" s="97">
        <f>Casual!B55</f>
        <v>20</v>
      </c>
      <c r="O55" s="97">
        <f>Casual!C55</f>
        <v>74</v>
      </c>
      <c r="P55" s="97">
        <f>Casual!D55</f>
        <v>0</v>
      </c>
      <c r="Q55" s="97">
        <f>Volunteers!B55</f>
        <v>0</v>
      </c>
      <c r="R55" s="97">
        <f>Volunteers!C55</f>
        <v>0</v>
      </c>
      <c r="S55" s="97">
        <f>Volunteers!D55</f>
        <v>0</v>
      </c>
      <c r="T55" s="97">
        <f>'Staff Movements'!B55</f>
        <v>104.70000000000002</v>
      </c>
      <c r="U55" s="97">
        <f>'Staff Movements'!C55</f>
        <v>131.53</v>
      </c>
      <c r="V55" s="96">
        <v>0</v>
      </c>
      <c r="W55" s="97">
        <v>3</v>
      </c>
      <c r="X55" s="99">
        <v>0</v>
      </c>
    </row>
    <row r="56" spans="1:24" ht="13.25" customHeight="1" x14ac:dyDescent="0.35">
      <c r="A56" s="95" t="s">
        <v>45</v>
      </c>
      <c r="B56" s="96">
        <f>'Full Time'!B56</f>
        <v>242</v>
      </c>
      <c r="C56" s="97">
        <f>'Full Time'!C56</f>
        <v>156</v>
      </c>
      <c r="D56" s="97">
        <f>'Full Time'!D56</f>
        <v>0</v>
      </c>
      <c r="E56" s="97">
        <f>'Part Time'!B56</f>
        <v>22</v>
      </c>
      <c r="F56" s="97">
        <f>'Part Time'!C56</f>
        <v>117</v>
      </c>
      <c r="G56" s="97">
        <f>'Part Time'!D56</f>
        <v>0</v>
      </c>
      <c r="H56" s="97">
        <f>'Part Time-EFT'!B56</f>
        <v>10.15</v>
      </c>
      <c r="I56" s="97">
        <f>'Part Time-EFT'!C56</f>
        <v>64.899999999999991</v>
      </c>
      <c r="J56" s="97">
        <f>'Part Time-EFT'!D56</f>
        <v>0</v>
      </c>
      <c r="K56" s="98">
        <f>'TOTAL EFT'!B56</f>
        <v>252.15</v>
      </c>
      <c r="L56" s="98">
        <f>'TOTAL EFT'!C56</f>
        <v>220.9</v>
      </c>
      <c r="M56" s="98">
        <f>'TOTAL EFT'!D56</f>
        <v>0</v>
      </c>
      <c r="N56" s="97">
        <f>Casual!B56</f>
        <v>20</v>
      </c>
      <c r="O56" s="97">
        <f>Casual!C56</f>
        <v>48</v>
      </c>
      <c r="P56" s="97">
        <f>Casual!D56</f>
        <v>0</v>
      </c>
      <c r="Q56" s="97">
        <f>Volunteers!B56</f>
        <v>0</v>
      </c>
      <c r="R56" s="97">
        <f>Volunteers!C56</f>
        <v>0</v>
      </c>
      <c r="S56" s="97">
        <f>Volunteers!D56</f>
        <v>0</v>
      </c>
      <c r="T56" s="97">
        <f>'Staff Movements'!B56</f>
        <v>74.31</v>
      </c>
      <c r="U56" s="97">
        <f>'Staff Movements'!C56</f>
        <v>73.61</v>
      </c>
      <c r="V56" s="96">
        <v>9</v>
      </c>
      <c r="W56" s="97">
        <v>10</v>
      </c>
      <c r="X56" s="99">
        <v>0</v>
      </c>
    </row>
    <row r="57" spans="1:24" x14ac:dyDescent="0.35">
      <c r="A57" s="95" t="s">
        <v>46</v>
      </c>
      <c r="B57" s="96">
        <f>'Full Time'!B57</f>
        <v>117</v>
      </c>
      <c r="C57" s="97">
        <f>'Full Time'!C57</f>
        <v>125</v>
      </c>
      <c r="D57" s="97">
        <f>'Full Time'!D57</f>
        <v>0</v>
      </c>
      <c r="E57" s="97">
        <f>'Part Time'!B57</f>
        <v>25</v>
      </c>
      <c r="F57" s="97">
        <f>'Part Time'!C57</f>
        <v>151</v>
      </c>
      <c r="G57" s="97">
        <f>'Part Time'!D57</f>
        <v>0</v>
      </c>
      <c r="H57" s="97">
        <f>'Part Time-EFT'!B57</f>
        <v>17.4299</v>
      </c>
      <c r="I57" s="97">
        <f>'Part Time-EFT'!C57</f>
        <v>90.018599999999992</v>
      </c>
      <c r="J57" s="97">
        <f>'Part Time-EFT'!D57</f>
        <v>0</v>
      </c>
      <c r="K57" s="98">
        <f>'TOTAL EFT'!B57</f>
        <v>134.42989999999998</v>
      </c>
      <c r="L57" s="98">
        <f>'TOTAL EFT'!C57</f>
        <v>215.01860000000002</v>
      </c>
      <c r="M57" s="98">
        <f>'TOTAL EFT'!D57</f>
        <v>0</v>
      </c>
      <c r="N57" s="97">
        <f>Casual!B57</f>
        <v>48</v>
      </c>
      <c r="O57" s="97">
        <f>Casual!C57</f>
        <v>133</v>
      </c>
      <c r="P57" s="97">
        <f>Casual!D57</f>
        <v>1</v>
      </c>
      <c r="Q57" s="97">
        <f>Volunteers!B57</f>
        <v>0</v>
      </c>
      <c r="R57" s="97">
        <f>Volunteers!C57</f>
        <v>0</v>
      </c>
      <c r="S57" s="97">
        <f>Volunteers!D57</f>
        <v>0</v>
      </c>
      <c r="T57" s="97">
        <f>'Staff Movements'!B57</f>
        <v>69.73</v>
      </c>
      <c r="U57" s="97">
        <f>'Staff Movements'!C57</f>
        <v>62.53</v>
      </c>
      <c r="V57" s="96">
        <v>0</v>
      </c>
      <c r="W57" s="97">
        <v>1</v>
      </c>
      <c r="X57" s="99">
        <v>0</v>
      </c>
    </row>
    <row r="58" spans="1:24" x14ac:dyDescent="0.35">
      <c r="A58" s="95" t="s">
        <v>47</v>
      </c>
      <c r="B58" s="96">
        <f>'Full Time'!B58</f>
        <v>98.4</v>
      </c>
      <c r="C58" s="97">
        <f>'Full Time'!C58</f>
        <v>73</v>
      </c>
      <c r="D58" s="97">
        <f>'Full Time'!D58</f>
        <v>0</v>
      </c>
      <c r="E58" s="97">
        <f>'Part Time'!B58</f>
        <v>11</v>
      </c>
      <c r="F58" s="97">
        <f>'Part Time'!C58</f>
        <v>45</v>
      </c>
      <c r="G58" s="97">
        <f>'Part Time'!D58</f>
        <v>0</v>
      </c>
      <c r="H58" s="97">
        <f>'Part Time-EFT'!B58</f>
        <v>5.9</v>
      </c>
      <c r="I58" s="97">
        <f>'Part Time-EFT'!C58</f>
        <v>24.000000000000004</v>
      </c>
      <c r="J58" s="97">
        <f>'Part Time-EFT'!D58</f>
        <v>0</v>
      </c>
      <c r="K58" s="98">
        <f>'TOTAL EFT'!B58</f>
        <v>104.3</v>
      </c>
      <c r="L58" s="98">
        <f>'TOTAL EFT'!C58</f>
        <v>97</v>
      </c>
      <c r="M58" s="98">
        <f>'TOTAL EFT'!D58</f>
        <v>0</v>
      </c>
      <c r="N58" s="97">
        <f>Casual!B58</f>
        <v>22</v>
      </c>
      <c r="O58" s="97">
        <f>Casual!C58</f>
        <v>29</v>
      </c>
      <c r="P58" s="97">
        <f>Casual!D58</f>
        <v>0</v>
      </c>
      <c r="Q58" s="97">
        <f>Volunteers!B58</f>
        <v>129.77000000000001</v>
      </c>
      <c r="R58" s="97">
        <f>Volunteers!C58</f>
        <v>129.77000000000001</v>
      </c>
      <c r="S58" s="97">
        <f>Volunteers!D58</f>
        <v>0</v>
      </c>
      <c r="T58" s="97">
        <f>'Staff Movements'!B58</f>
        <v>34.1</v>
      </c>
      <c r="U58" s="97">
        <f>'Staff Movements'!C58</f>
        <v>31.4</v>
      </c>
      <c r="V58" s="96">
        <v>0</v>
      </c>
      <c r="W58" s="97">
        <v>0</v>
      </c>
      <c r="X58" s="99">
        <v>0</v>
      </c>
    </row>
    <row r="59" spans="1:24" x14ac:dyDescent="0.35">
      <c r="A59" s="95" t="s">
        <v>48</v>
      </c>
      <c r="B59" s="96">
        <f>'Full Time'!B59</f>
        <v>321</v>
      </c>
      <c r="C59" s="97">
        <f>'Full Time'!C59</f>
        <v>328</v>
      </c>
      <c r="D59" s="97">
        <f>'Full Time'!D59</f>
        <v>3</v>
      </c>
      <c r="E59" s="97">
        <f>'Part Time'!B59</f>
        <v>35</v>
      </c>
      <c r="F59" s="97">
        <f>'Part Time'!C59</f>
        <v>235</v>
      </c>
      <c r="G59" s="97">
        <f>'Part Time'!D59</f>
        <v>1</v>
      </c>
      <c r="H59" s="97">
        <f>'Part Time-EFT'!B59</f>
        <v>22.290000000000006</v>
      </c>
      <c r="I59" s="97">
        <f>'Part Time-EFT'!C59</f>
        <v>150.46</v>
      </c>
      <c r="J59" s="97">
        <f>'Part Time-EFT'!D59</f>
        <v>0.28999999999999998</v>
      </c>
      <c r="K59" s="98">
        <f>'TOTAL EFT'!B59</f>
        <v>343.29</v>
      </c>
      <c r="L59" s="98">
        <f>'TOTAL EFT'!C59</f>
        <v>478.46000000000004</v>
      </c>
      <c r="M59" s="98">
        <f>'TOTAL EFT'!D59</f>
        <v>3.29</v>
      </c>
      <c r="N59" s="97">
        <f>Casual!B59</f>
        <v>207</v>
      </c>
      <c r="O59" s="97">
        <f>Casual!C59</f>
        <v>307</v>
      </c>
      <c r="P59" s="97">
        <f>Casual!D59</f>
        <v>0</v>
      </c>
      <c r="Q59" s="97">
        <f>Volunteers!B59</f>
        <v>54</v>
      </c>
      <c r="R59" s="97">
        <f>Volunteers!C59</f>
        <v>88</v>
      </c>
      <c r="S59" s="97">
        <f>Volunteers!D59</f>
        <v>0</v>
      </c>
      <c r="T59" s="97">
        <f>'Staff Movements'!B59</f>
        <v>113.07</v>
      </c>
      <c r="U59" s="97">
        <f>'Staff Movements'!C59</f>
        <v>123.83</v>
      </c>
      <c r="V59" s="96">
        <v>0</v>
      </c>
      <c r="W59" s="97">
        <v>2</v>
      </c>
      <c r="X59" s="99">
        <v>0</v>
      </c>
    </row>
    <row r="60" spans="1:24" x14ac:dyDescent="0.35">
      <c r="A60" s="95" t="s">
        <v>49</v>
      </c>
      <c r="B60" s="96">
        <f>'Full Time'!B60</f>
        <v>277</v>
      </c>
      <c r="C60" s="97">
        <f>'Full Time'!C60</f>
        <v>316</v>
      </c>
      <c r="D60" s="97">
        <f>'Full Time'!D60</f>
        <v>1</v>
      </c>
      <c r="E60" s="97">
        <f>'Part Time'!B60</f>
        <v>64</v>
      </c>
      <c r="F60" s="97">
        <f>'Part Time'!C60</f>
        <v>330</v>
      </c>
      <c r="G60" s="97">
        <f>'Part Time'!D60</f>
        <v>0</v>
      </c>
      <c r="H60" s="97">
        <f>'Part Time-EFT'!B60</f>
        <v>30.150000000000002</v>
      </c>
      <c r="I60" s="97">
        <f>'Part Time-EFT'!C60</f>
        <v>194.81000000000003</v>
      </c>
      <c r="J60" s="97">
        <f>'Part Time-EFT'!D60</f>
        <v>0</v>
      </c>
      <c r="K60" s="98">
        <f>'TOTAL EFT'!B60</f>
        <v>307.15000000000003</v>
      </c>
      <c r="L60" s="98">
        <f>'TOTAL EFT'!C60</f>
        <v>510.81</v>
      </c>
      <c r="M60" s="98">
        <f>'TOTAL EFT'!D60</f>
        <v>1</v>
      </c>
      <c r="N60" s="97">
        <f>Casual!B60</f>
        <v>63</v>
      </c>
      <c r="O60" s="97">
        <f>Casual!C60</f>
        <v>197</v>
      </c>
      <c r="P60" s="97">
        <f>Casual!D60</f>
        <v>5</v>
      </c>
      <c r="Q60" s="97">
        <f>Volunteers!B60</f>
        <v>43</v>
      </c>
      <c r="R60" s="97">
        <f>Volunteers!C60</f>
        <v>59</v>
      </c>
      <c r="S60" s="97">
        <f>Volunteers!D60</f>
        <v>16</v>
      </c>
      <c r="T60" s="97">
        <f>'Staff Movements'!B60</f>
        <v>110.3</v>
      </c>
      <c r="U60" s="97">
        <f>'Staff Movements'!C60</f>
        <v>117.00999999999999</v>
      </c>
      <c r="V60" s="96">
        <v>0</v>
      </c>
      <c r="W60" s="97">
        <v>0</v>
      </c>
      <c r="X60" s="99">
        <v>0</v>
      </c>
    </row>
    <row r="61" spans="1:24" x14ac:dyDescent="0.35">
      <c r="A61" s="95" t="s">
        <v>50</v>
      </c>
      <c r="B61" s="96">
        <f>'Full Time'!B61</f>
        <v>118</v>
      </c>
      <c r="C61" s="97">
        <f>'Full Time'!C61</f>
        <v>87</v>
      </c>
      <c r="D61" s="97">
        <f>'Full Time'!D61</f>
        <v>0</v>
      </c>
      <c r="E61" s="97">
        <f>'Part Time'!B61</f>
        <v>10</v>
      </c>
      <c r="F61" s="97">
        <f>'Part Time'!C61</f>
        <v>56</v>
      </c>
      <c r="G61" s="97">
        <f>'Part Time'!D61</f>
        <v>0</v>
      </c>
      <c r="H61" s="97">
        <f>'Part Time-EFT'!B61</f>
        <v>3.8769999999999998</v>
      </c>
      <c r="I61" s="97">
        <f>'Part Time-EFT'!C61</f>
        <v>32.159499999999994</v>
      </c>
      <c r="J61" s="97">
        <f>'Part Time-EFT'!D61</f>
        <v>0</v>
      </c>
      <c r="K61" s="98">
        <f>'TOTAL EFT'!B61</f>
        <v>121.877</v>
      </c>
      <c r="L61" s="98">
        <f>'TOTAL EFT'!C61</f>
        <v>119.15950000000001</v>
      </c>
      <c r="M61" s="98">
        <f>'TOTAL EFT'!D61</f>
        <v>0</v>
      </c>
      <c r="N61" s="97">
        <f>Casual!B61</f>
        <v>13</v>
      </c>
      <c r="O61" s="97">
        <f>Casual!C61</f>
        <v>32</v>
      </c>
      <c r="P61" s="97">
        <f>Casual!D61</f>
        <v>0</v>
      </c>
      <c r="Q61" s="97">
        <f>Volunteers!B61</f>
        <v>100</v>
      </c>
      <c r="R61" s="97">
        <f>Volunteers!C61</f>
        <v>100</v>
      </c>
      <c r="S61" s="97">
        <f>Volunteers!D61</f>
        <v>0</v>
      </c>
      <c r="T61" s="97">
        <f>'Staff Movements'!B61</f>
        <v>89</v>
      </c>
      <c r="U61" s="97">
        <f>'Staff Movements'!C61</f>
        <v>46</v>
      </c>
      <c r="V61" s="96">
        <v>4</v>
      </c>
      <c r="W61" s="97">
        <v>4</v>
      </c>
      <c r="X61" s="99">
        <v>0</v>
      </c>
    </row>
    <row r="62" spans="1:24" x14ac:dyDescent="0.35">
      <c r="A62" s="95" t="s">
        <v>51</v>
      </c>
      <c r="B62" s="96">
        <f>'Full Time'!B62</f>
        <v>236.2</v>
      </c>
      <c r="C62" s="97">
        <f>'Full Time'!C62</f>
        <v>324</v>
      </c>
      <c r="D62" s="97">
        <f>'Full Time'!D62</f>
        <v>0</v>
      </c>
      <c r="E62" s="97">
        <f>'Part Time'!B62</f>
        <v>44</v>
      </c>
      <c r="F62" s="97">
        <f>'Part Time'!C62</f>
        <v>284</v>
      </c>
      <c r="G62" s="97">
        <f>'Part Time'!D62</f>
        <v>0</v>
      </c>
      <c r="H62" s="97">
        <f>'Part Time-EFT'!B62</f>
        <v>16.68</v>
      </c>
      <c r="I62" s="97">
        <f>'Part Time-EFT'!C62</f>
        <v>167.82000000000002</v>
      </c>
      <c r="J62" s="97">
        <f>'Part Time-EFT'!D62</f>
        <v>0</v>
      </c>
      <c r="K62" s="98">
        <f>'TOTAL EFT'!B62</f>
        <v>252.88</v>
      </c>
      <c r="L62" s="98">
        <f>'TOTAL EFT'!C62</f>
        <v>491.82000000000005</v>
      </c>
      <c r="M62" s="98">
        <f>'TOTAL EFT'!D62</f>
        <v>0</v>
      </c>
      <c r="N62" s="97">
        <f>Casual!B62</f>
        <v>39</v>
      </c>
      <c r="O62" s="97">
        <f>Casual!C62</f>
        <v>125</v>
      </c>
      <c r="P62" s="97">
        <f>Casual!D62</f>
        <v>1</v>
      </c>
      <c r="Q62" s="97">
        <f>Volunteers!B62</f>
        <v>149</v>
      </c>
      <c r="R62" s="97">
        <f>Volunteers!C62</f>
        <v>249</v>
      </c>
      <c r="S62" s="97">
        <f>Volunteers!D62</f>
        <v>0</v>
      </c>
      <c r="T62" s="97">
        <f>'Staff Movements'!B62</f>
        <v>70</v>
      </c>
      <c r="U62" s="97">
        <f>'Staff Movements'!C62</f>
        <v>109</v>
      </c>
      <c r="V62" s="96">
        <v>0</v>
      </c>
      <c r="W62" s="97">
        <v>0</v>
      </c>
      <c r="X62" s="99">
        <v>0</v>
      </c>
    </row>
    <row r="63" spans="1:24" x14ac:dyDescent="0.35">
      <c r="A63" s="95" t="s">
        <v>52</v>
      </c>
      <c r="B63" s="96">
        <f>'Full Time'!B63</f>
        <v>75</v>
      </c>
      <c r="C63" s="97">
        <f>'Full Time'!C63</f>
        <v>51</v>
      </c>
      <c r="D63" s="97">
        <f>'Full Time'!D63</f>
        <v>0</v>
      </c>
      <c r="E63" s="97">
        <f>'Part Time'!B63</f>
        <v>37</v>
      </c>
      <c r="F63" s="97">
        <f>'Part Time'!C63</f>
        <v>79</v>
      </c>
      <c r="G63" s="97">
        <f>'Part Time'!D63</f>
        <v>0</v>
      </c>
      <c r="H63" s="97">
        <f>'Part Time-EFT'!B63</f>
        <v>19.977300000000003</v>
      </c>
      <c r="I63" s="97">
        <f>'Part Time-EFT'!C63</f>
        <v>46.972299999999997</v>
      </c>
      <c r="J63" s="97">
        <f>'Part Time-EFT'!D63</f>
        <v>0</v>
      </c>
      <c r="K63" s="98">
        <f>'TOTAL EFT'!B63</f>
        <v>94.9773</v>
      </c>
      <c r="L63" s="98">
        <f>'TOTAL EFT'!C63</f>
        <v>97.972300000000004</v>
      </c>
      <c r="M63" s="98">
        <f>'TOTAL EFT'!D63</f>
        <v>0</v>
      </c>
      <c r="N63" s="97">
        <f>Casual!B63</f>
        <v>6</v>
      </c>
      <c r="O63" s="97">
        <f>Casual!C63</f>
        <v>15</v>
      </c>
      <c r="P63" s="97">
        <f>Casual!D63</f>
        <v>0</v>
      </c>
      <c r="Q63" s="97">
        <f>Volunteers!B63</f>
        <v>23</v>
      </c>
      <c r="R63" s="97">
        <f>Volunteers!C63</f>
        <v>45</v>
      </c>
      <c r="S63" s="97">
        <f>Volunteers!D63</f>
        <v>0</v>
      </c>
      <c r="T63" s="97">
        <f>'Staff Movements'!B63</f>
        <v>43.781200000000005</v>
      </c>
      <c r="U63" s="97">
        <f>'Staff Movements'!C63</f>
        <v>43.470600000000005</v>
      </c>
      <c r="V63" s="96">
        <v>0</v>
      </c>
      <c r="W63" s="97">
        <v>0</v>
      </c>
      <c r="X63" s="99">
        <v>0</v>
      </c>
    </row>
    <row r="64" spans="1:24" x14ac:dyDescent="0.35">
      <c r="A64" s="95" t="s">
        <v>53</v>
      </c>
      <c r="B64" s="96">
        <f>'Full Time'!B64</f>
        <v>107</v>
      </c>
      <c r="C64" s="97">
        <f>'Full Time'!C64</f>
        <v>51</v>
      </c>
      <c r="D64" s="97">
        <f>'Full Time'!D64</f>
        <v>0</v>
      </c>
      <c r="E64" s="97">
        <f>'Part Time'!B64</f>
        <v>18</v>
      </c>
      <c r="F64" s="97">
        <f>'Part Time'!C64</f>
        <v>125</v>
      </c>
      <c r="G64" s="97">
        <f>'Part Time'!D64</f>
        <v>0</v>
      </c>
      <c r="H64" s="97">
        <f>'Part Time-EFT'!B64</f>
        <v>7.97</v>
      </c>
      <c r="I64" s="97">
        <f>'Part Time-EFT'!C64</f>
        <v>69.680000000000007</v>
      </c>
      <c r="J64" s="97">
        <f>'Part Time-EFT'!D64</f>
        <v>0</v>
      </c>
      <c r="K64" s="98">
        <f>'TOTAL EFT'!B64</f>
        <v>114.97</v>
      </c>
      <c r="L64" s="98">
        <f>'TOTAL EFT'!C64</f>
        <v>120.67999999999999</v>
      </c>
      <c r="M64" s="98">
        <f>'TOTAL EFT'!D64</f>
        <v>0</v>
      </c>
      <c r="N64" s="97">
        <f>Casual!B64</f>
        <v>7</v>
      </c>
      <c r="O64" s="97">
        <f>Casual!C64</f>
        <v>60</v>
      </c>
      <c r="P64" s="97">
        <f>Casual!D64</f>
        <v>1</v>
      </c>
      <c r="Q64" s="97">
        <f>Volunteers!B64</f>
        <v>0</v>
      </c>
      <c r="R64" s="97">
        <f>Volunteers!C64</f>
        <v>0</v>
      </c>
      <c r="S64" s="97">
        <f>Volunteers!D64</f>
        <v>0</v>
      </c>
      <c r="T64" s="97">
        <f>'Staff Movements'!B64</f>
        <v>48</v>
      </c>
      <c r="U64" s="97">
        <f>'Staff Movements'!C64</f>
        <v>48</v>
      </c>
      <c r="V64" s="96">
        <v>1</v>
      </c>
      <c r="W64" s="97">
        <v>1</v>
      </c>
      <c r="X64" s="99">
        <v>0</v>
      </c>
    </row>
    <row r="65" spans="1:24" x14ac:dyDescent="0.35">
      <c r="A65" s="95" t="s">
        <v>54</v>
      </c>
      <c r="B65" s="96">
        <f>'Full Time'!B65</f>
        <v>67</v>
      </c>
      <c r="C65" s="97">
        <f>'Full Time'!C65</f>
        <v>51</v>
      </c>
      <c r="D65" s="97">
        <f>'Full Time'!D65</f>
        <v>0</v>
      </c>
      <c r="E65" s="97">
        <f>'Part Time'!B65</f>
        <v>10</v>
      </c>
      <c r="F65" s="97">
        <f>'Part Time'!C65</f>
        <v>59</v>
      </c>
      <c r="G65" s="97">
        <f>'Part Time'!D65</f>
        <v>0</v>
      </c>
      <c r="H65" s="97">
        <f>'Part Time-EFT'!B65</f>
        <v>5</v>
      </c>
      <c r="I65" s="97">
        <f>'Part Time-EFT'!C65</f>
        <v>24.7</v>
      </c>
      <c r="J65" s="97">
        <f>'Part Time-EFT'!D65</f>
        <v>0</v>
      </c>
      <c r="K65" s="98">
        <f>'TOTAL EFT'!B65</f>
        <v>72</v>
      </c>
      <c r="L65" s="98">
        <f>'TOTAL EFT'!C65</f>
        <v>75.7</v>
      </c>
      <c r="M65" s="98">
        <f>'TOTAL EFT'!D65</f>
        <v>0</v>
      </c>
      <c r="N65" s="97">
        <f>Casual!B65</f>
        <v>6</v>
      </c>
      <c r="O65" s="97">
        <f>Casual!C65</f>
        <v>17</v>
      </c>
      <c r="P65" s="97">
        <f>Casual!D65</f>
        <v>0</v>
      </c>
      <c r="Q65" s="97">
        <f>Volunteers!B65</f>
        <v>0</v>
      </c>
      <c r="R65" s="97">
        <f>Volunteers!C65</f>
        <v>0</v>
      </c>
      <c r="S65" s="97">
        <f>Volunteers!D65</f>
        <v>0</v>
      </c>
      <c r="T65" s="97">
        <f>'Staff Movements'!B65</f>
        <v>78</v>
      </c>
      <c r="U65" s="97">
        <f>'Staff Movements'!C65</f>
        <v>58</v>
      </c>
      <c r="V65" s="96">
        <v>0</v>
      </c>
      <c r="W65" s="97">
        <v>0</v>
      </c>
      <c r="X65" s="99">
        <v>0</v>
      </c>
    </row>
    <row r="66" spans="1:24" x14ac:dyDescent="0.35">
      <c r="A66" s="95" t="s">
        <v>55</v>
      </c>
      <c r="B66" s="96">
        <f>'Full Time'!B66</f>
        <v>127</v>
      </c>
      <c r="C66" s="97">
        <f>'Full Time'!C66</f>
        <v>127</v>
      </c>
      <c r="D66" s="97">
        <f>'Full Time'!D66</f>
        <v>3</v>
      </c>
      <c r="E66" s="97">
        <f>'Part Time'!B66</f>
        <v>37</v>
      </c>
      <c r="F66" s="97">
        <f>'Part Time'!C66</f>
        <v>133</v>
      </c>
      <c r="G66" s="97">
        <f>'Part Time'!D66</f>
        <v>0</v>
      </c>
      <c r="H66" s="97">
        <f>'Part Time-EFT'!B66</f>
        <v>13.670000000000002</v>
      </c>
      <c r="I66" s="97">
        <f>'Part Time-EFT'!C66</f>
        <v>65.010000000000005</v>
      </c>
      <c r="J66" s="97">
        <f>'Part Time-EFT'!D66</f>
        <v>0</v>
      </c>
      <c r="K66" s="98">
        <f>'TOTAL EFT'!B66</f>
        <v>140.67000000000002</v>
      </c>
      <c r="L66" s="98">
        <f>'TOTAL EFT'!C66</f>
        <v>192.01</v>
      </c>
      <c r="M66" s="98">
        <f>'TOTAL EFT'!D66</f>
        <v>3</v>
      </c>
      <c r="N66" s="97">
        <f>Casual!B66</f>
        <v>14</v>
      </c>
      <c r="O66" s="97">
        <f>Casual!C66</f>
        <v>56</v>
      </c>
      <c r="P66" s="97">
        <f>Casual!D66</f>
        <v>0</v>
      </c>
      <c r="Q66" s="97">
        <f>Volunteers!B66</f>
        <v>0</v>
      </c>
      <c r="R66" s="97">
        <f>Volunteers!C66</f>
        <v>0</v>
      </c>
      <c r="S66" s="97">
        <f>Volunteers!D66</f>
        <v>0</v>
      </c>
      <c r="T66" s="97">
        <f>'Staff Movements'!B66</f>
        <v>54.21</v>
      </c>
      <c r="U66" s="97">
        <f>'Staff Movements'!C66</f>
        <v>49.87</v>
      </c>
      <c r="V66" s="96">
        <v>0</v>
      </c>
      <c r="W66" s="97">
        <v>0</v>
      </c>
      <c r="X66" s="99">
        <v>0</v>
      </c>
    </row>
    <row r="67" spans="1:24" x14ac:dyDescent="0.35">
      <c r="A67" s="95" t="s">
        <v>56</v>
      </c>
      <c r="B67" s="96">
        <f>'Full Time'!B67</f>
        <v>94</v>
      </c>
      <c r="C67" s="97">
        <f>'Full Time'!C67</f>
        <v>58</v>
      </c>
      <c r="D67" s="97">
        <f>'Full Time'!D67</f>
        <v>0</v>
      </c>
      <c r="E67" s="97">
        <f>'Part Time'!B67</f>
        <v>10</v>
      </c>
      <c r="F67" s="97">
        <f>'Part Time'!C67</f>
        <v>69</v>
      </c>
      <c r="G67" s="97">
        <f>'Part Time'!D67</f>
        <v>0</v>
      </c>
      <c r="H67" s="97">
        <f>'Part Time-EFT'!B67</f>
        <v>8</v>
      </c>
      <c r="I67" s="97">
        <f>'Part Time-EFT'!C67</f>
        <v>40.9</v>
      </c>
      <c r="J67" s="97">
        <f>'Part Time-EFT'!D67</f>
        <v>0</v>
      </c>
      <c r="K67" s="98">
        <f>'TOTAL EFT'!B67</f>
        <v>102</v>
      </c>
      <c r="L67" s="98">
        <f>'TOTAL EFT'!C67</f>
        <v>98.899999999999991</v>
      </c>
      <c r="M67" s="98">
        <f>'TOTAL EFT'!D67</f>
        <v>0</v>
      </c>
      <c r="N67" s="97">
        <f>Casual!B67</f>
        <v>11</v>
      </c>
      <c r="O67" s="97">
        <f>Casual!C67</f>
        <v>42</v>
      </c>
      <c r="P67" s="97">
        <f>Casual!D67</f>
        <v>0</v>
      </c>
      <c r="Q67" s="97">
        <f>Volunteers!B67</f>
        <v>24</v>
      </c>
      <c r="R67" s="97">
        <f>Volunteers!C67</f>
        <v>75</v>
      </c>
      <c r="S67" s="97">
        <f>Volunteers!D67</f>
        <v>0</v>
      </c>
      <c r="T67" s="97">
        <f>'Staff Movements'!B67</f>
        <v>40.199999999999996</v>
      </c>
      <c r="U67" s="97">
        <f>'Staff Movements'!C67</f>
        <v>41.6</v>
      </c>
      <c r="V67" s="96">
        <v>0</v>
      </c>
      <c r="W67" s="97">
        <v>0</v>
      </c>
      <c r="X67" s="99">
        <v>0</v>
      </c>
    </row>
    <row r="68" spans="1:24" x14ac:dyDescent="0.35">
      <c r="A68" s="95" t="s">
        <v>57</v>
      </c>
      <c r="B68" s="96">
        <f>'Full Time'!B68</f>
        <v>318</v>
      </c>
      <c r="C68" s="97">
        <f>'Full Time'!C68</f>
        <v>293.60000000000002</v>
      </c>
      <c r="D68" s="97">
        <f>'Full Time'!D68</f>
        <v>2</v>
      </c>
      <c r="E68" s="97">
        <f>'Part Time'!B68</f>
        <v>88</v>
      </c>
      <c r="F68" s="97">
        <f>'Part Time'!C68</f>
        <v>229</v>
      </c>
      <c r="G68" s="97">
        <f>'Part Time'!D68</f>
        <v>2</v>
      </c>
      <c r="H68" s="97">
        <f>'Part Time-EFT'!B68</f>
        <v>35.18</v>
      </c>
      <c r="I68" s="97">
        <f>'Part Time-EFT'!C68</f>
        <v>117.39000000000001</v>
      </c>
      <c r="J68" s="97">
        <f>'Part Time-EFT'!D68</f>
        <v>1.4</v>
      </c>
      <c r="K68" s="98">
        <f>'TOTAL EFT'!B68</f>
        <v>353.18</v>
      </c>
      <c r="L68" s="98">
        <f>'TOTAL EFT'!C68</f>
        <v>410.9899999999999</v>
      </c>
      <c r="M68" s="98">
        <f>'TOTAL EFT'!D68</f>
        <v>3.4</v>
      </c>
      <c r="N68" s="97">
        <f>Casual!B68</f>
        <v>0.48</v>
      </c>
      <c r="O68" s="97">
        <f>Casual!C68</f>
        <v>1.05</v>
      </c>
      <c r="P68" s="97">
        <f>Casual!D68</f>
        <v>0</v>
      </c>
      <c r="Q68" s="97">
        <f>Volunteers!B68</f>
        <v>0</v>
      </c>
      <c r="R68" s="97">
        <f>Volunteers!C68</f>
        <v>0</v>
      </c>
      <c r="S68" s="97">
        <f>Volunteers!D68</f>
        <v>0</v>
      </c>
      <c r="T68" s="97">
        <f>'Staff Movements'!B68</f>
        <v>90.8</v>
      </c>
      <c r="U68" s="97">
        <f>'Staff Movements'!C68</f>
        <v>122.30000000000001</v>
      </c>
      <c r="V68" s="96">
        <v>2.9</v>
      </c>
      <c r="W68" s="97">
        <v>0</v>
      </c>
      <c r="X68" s="99">
        <v>0</v>
      </c>
    </row>
    <row r="69" spans="1:24" x14ac:dyDescent="0.35">
      <c r="A69" s="95" t="s">
        <v>58</v>
      </c>
      <c r="B69" s="96">
        <f>'Full Time'!B69</f>
        <v>57</v>
      </c>
      <c r="C69" s="97">
        <f>'Full Time'!C69</f>
        <v>16</v>
      </c>
      <c r="D69" s="97">
        <f>'Full Time'!D69</f>
        <v>0</v>
      </c>
      <c r="E69" s="97">
        <f>'Part Time'!B69</f>
        <v>2</v>
      </c>
      <c r="F69" s="97">
        <f>'Part Time'!C69</f>
        <v>36</v>
      </c>
      <c r="G69" s="97">
        <f>'Part Time'!D69</f>
        <v>0</v>
      </c>
      <c r="H69" s="97">
        <f>'Part Time-EFT'!B69</f>
        <v>1.9000000000000001</v>
      </c>
      <c r="I69" s="97">
        <f>'Part Time-EFT'!C69</f>
        <v>15.8</v>
      </c>
      <c r="J69" s="97">
        <f>'Part Time-EFT'!D69</f>
        <v>0</v>
      </c>
      <c r="K69" s="98">
        <f>'TOTAL EFT'!B69</f>
        <v>58.9</v>
      </c>
      <c r="L69" s="98">
        <f>'TOTAL EFT'!C69</f>
        <v>31.8</v>
      </c>
      <c r="M69" s="98">
        <f>'TOTAL EFT'!D69</f>
        <v>0</v>
      </c>
      <c r="N69" s="97">
        <f>Casual!B69</f>
        <v>0</v>
      </c>
      <c r="O69" s="97">
        <f>Casual!C69</f>
        <v>3</v>
      </c>
      <c r="P69" s="97">
        <f>Casual!D69</f>
        <v>0</v>
      </c>
      <c r="Q69" s="97">
        <f>Volunteers!B69</f>
        <v>0</v>
      </c>
      <c r="R69" s="97">
        <f>Volunteers!C69</f>
        <v>0</v>
      </c>
      <c r="S69" s="97">
        <f>Volunteers!D69</f>
        <v>0</v>
      </c>
      <c r="T69" s="97">
        <f>'Staff Movements'!B69</f>
        <v>22</v>
      </c>
      <c r="U69" s="97">
        <f>'Staff Movements'!C69</f>
        <v>19</v>
      </c>
      <c r="V69" s="96">
        <v>0</v>
      </c>
      <c r="W69" s="97">
        <v>0</v>
      </c>
      <c r="X69" s="99">
        <v>0</v>
      </c>
    </row>
    <row r="70" spans="1:24" x14ac:dyDescent="0.35">
      <c r="A70" s="95" t="s">
        <v>59</v>
      </c>
      <c r="B70" s="96">
        <f>'Full Time'!B70</f>
        <v>11</v>
      </c>
      <c r="C70" s="97">
        <f>'Full Time'!C70</f>
        <v>12</v>
      </c>
      <c r="D70" s="97">
        <f>'Full Time'!D70</f>
        <v>0</v>
      </c>
      <c r="E70" s="97">
        <f>'Part Time'!B70</f>
        <v>5</v>
      </c>
      <c r="F70" s="97">
        <f>'Part Time'!C70</f>
        <v>29</v>
      </c>
      <c r="G70" s="97">
        <f>'Part Time'!D70</f>
        <v>0</v>
      </c>
      <c r="H70" s="97">
        <f>'Part Time-EFT'!B70</f>
        <v>2.4000000000000004</v>
      </c>
      <c r="I70" s="97">
        <f>'Part Time-EFT'!C70</f>
        <v>14.130000000000003</v>
      </c>
      <c r="J70" s="97">
        <f>'Part Time-EFT'!D70</f>
        <v>0</v>
      </c>
      <c r="K70" s="98">
        <f>'TOTAL EFT'!B70</f>
        <v>13.4</v>
      </c>
      <c r="L70" s="98">
        <f>'TOTAL EFT'!C70</f>
        <v>26.13</v>
      </c>
      <c r="M70" s="98">
        <f>'TOTAL EFT'!D70</f>
        <v>0</v>
      </c>
      <c r="N70" s="97">
        <f>Casual!B70</f>
        <v>6</v>
      </c>
      <c r="O70" s="97">
        <f>Casual!C70</f>
        <v>4</v>
      </c>
      <c r="P70" s="97">
        <f>Casual!D70</f>
        <v>0</v>
      </c>
      <c r="Q70" s="97">
        <f>Volunteers!B70</f>
        <v>5</v>
      </c>
      <c r="R70" s="97">
        <f>Volunteers!C70</f>
        <v>13</v>
      </c>
      <c r="S70" s="97">
        <f>Volunteers!D70</f>
        <v>0</v>
      </c>
      <c r="T70" s="97">
        <f>'Staff Movements'!B70</f>
        <v>15</v>
      </c>
      <c r="U70" s="97">
        <f>'Staff Movements'!C70</f>
        <v>18</v>
      </c>
      <c r="V70" s="96">
        <v>0</v>
      </c>
      <c r="W70" s="97">
        <v>0</v>
      </c>
      <c r="X70" s="99">
        <v>0</v>
      </c>
    </row>
    <row r="71" spans="1:24" x14ac:dyDescent="0.35">
      <c r="A71" s="95" t="s">
        <v>60</v>
      </c>
      <c r="B71" s="96">
        <f>'Full Time'!B71</f>
        <v>135</v>
      </c>
      <c r="C71" s="97">
        <f>'Full Time'!C71</f>
        <v>92</v>
      </c>
      <c r="D71" s="97">
        <f>'Full Time'!D71</f>
        <v>1</v>
      </c>
      <c r="E71" s="97">
        <f>'Part Time'!B71</f>
        <v>19</v>
      </c>
      <c r="F71" s="97">
        <f>'Part Time'!C71</f>
        <v>48</v>
      </c>
      <c r="G71" s="97">
        <f>'Part Time'!D71</f>
        <v>0</v>
      </c>
      <c r="H71" s="97">
        <f>'Part Time-EFT'!B71</f>
        <v>11.85</v>
      </c>
      <c r="I71" s="97">
        <f>'Part Time-EFT'!C71</f>
        <v>27.259999999999998</v>
      </c>
      <c r="J71" s="97">
        <f>'Part Time-EFT'!D71</f>
        <v>0</v>
      </c>
      <c r="K71" s="98">
        <f>'TOTAL EFT'!B71</f>
        <v>146.85</v>
      </c>
      <c r="L71" s="98">
        <f>'TOTAL EFT'!C71</f>
        <v>119.26</v>
      </c>
      <c r="M71" s="98">
        <f>'TOTAL EFT'!D71</f>
        <v>1</v>
      </c>
      <c r="N71" s="97">
        <f>Casual!B71</f>
        <v>8</v>
      </c>
      <c r="O71" s="97">
        <f>Casual!C71</f>
        <v>29</v>
      </c>
      <c r="P71" s="97">
        <f>Casual!D71</f>
        <v>0</v>
      </c>
      <c r="Q71" s="97">
        <f>Volunteers!B71</f>
        <v>0</v>
      </c>
      <c r="R71" s="97">
        <f>Volunteers!C71</f>
        <v>0</v>
      </c>
      <c r="S71" s="97">
        <f>Volunteers!D71</f>
        <v>0</v>
      </c>
      <c r="T71" s="97">
        <f>'Staff Movements'!B71</f>
        <v>36.47</v>
      </c>
      <c r="U71" s="97">
        <f>'Staff Movements'!C71</f>
        <v>31.62</v>
      </c>
      <c r="V71" s="96">
        <v>0</v>
      </c>
      <c r="W71" s="97">
        <v>0</v>
      </c>
      <c r="X71" s="99">
        <v>0</v>
      </c>
    </row>
    <row r="72" spans="1:24" x14ac:dyDescent="0.35">
      <c r="A72" s="95" t="s">
        <v>61</v>
      </c>
      <c r="B72" s="96">
        <f>'Full Time'!B72</f>
        <v>120</v>
      </c>
      <c r="C72" s="97">
        <f>'Full Time'!C72</f>
        <v>57</v>
      </c>
      <c r="D72" s="97">
        <f>'Full Time'!D72</f>
        <v>0</v>
      </c>
      <c r="E72" s="97">
        <f>'Part Time'!B72</f>
        <v>17</v>
      </c>
      <c r="F72" s="97">
        <f>'Part Time'!C72</f>
        <v>62</v>
      </c>
      <c r="G72" s="97">
        <f>'Part Time'!D72</f>
        <v>0</v>
      </c>
      <c r="H72" s="97">
        <f>'Part Time-EFT'!B72</f>
        <v>10.89</v>
      </c>
      <c r="I72" s="97">
        <f>'Part Time-EFT'!C72</f>
        <v>35.909999999999997</v>
      </c>
      <c r="J72" s="97">
        <f>'Part Time-EFT'!D72</f>
        <v>0</v>
      </c>
      <c r="K72" s="98">
        <f>'TOTAL EFT'!B72</f>
        <v>130.88999999999999</v>
      </c>
      <c r="L72" s="98">
        <f>'TOTAL EFT'!C72</f>
        <v>92.91</v>
      </c>
      <c r="M72" s="98">
        <f>'TOTAL EFT'!D72</f>
        <v>0</v>
      </c>
      <c r="N72" s="97">
        <f>Casual!B72</f>
        <v>57</v>
      </c>
      <c r="O72" s="97">
        <f>Casual!C72</f>
        <v>114</v>
      </c>
      <c r="P72" s="97">
        <f>Casual!D72</f>
        <v>0</v>
      </c>
      <c r="Q72" s="97">
        <f>Volunteers!B72</f>
        <v>18</v>
      </c>
      <c r="R72" s="97">
        <f>Volunteers!C72</f>
        <v>69</v>
      </c>
      <c r="S72" s="97">
        <f>Volunteers!D72</f>
        <v>0</v>
      </c>
      <c r="T72" s="97">
        <f>'Staff Movements'!B72</f>
        <v>116</v>
      </c>
      <c r="U72" s="97">
        <f>'Staff Movements'!C72</f>
        <v>86</v>
      </c>
      <c r="V72" s="96">
        <v>0</v>
      </c>
      <c r="W72" s="97">
        <v>1</v>
      </c>
      <c r="X72" s="99">
        <v>0</v>
      </c>
    </row>
    <row r="73" spans="1:24" x14ac:dyDescent="0.35">
      <c r="A73" s="95" t="s">
        <v>62</v>
      </c>
      <c r="B73" s="96">
        <f>'Full Time'!B73</f>
        <v>277</v>
      </c>
      <c r="C73" s="97">
        <f>'Full Time'!C73</f>
        <v>264</v>
      </c>
      <c r="D73" s="97">
        <f>'Full Time'!D73</f>
        <v>0</v>
      </c>
      <c r="E73" s="97">
        <f>'Part Time'!B73</f>
        <v>95</v>
      </c>
      <c r="F73" s="97">
        <f>'Part Time'!C73</f>
        <v>192</v>
      </c>
      <c r="G73" s="97">
        <f>'Part Time'!D73</f>
        <v>0</v>
      </c>
      <c r="H73" s="97">
        <f>'Part Time-EFT'!B73</f>
        <v>36.9</v>
      </c>
      <c r="I73" s="97">
        <f>'Part Time-EFT'!C73</f>
        <v>95.13</v>
      </c>
      <c r="J73" s="97">
        <f>'Part Time-EFT'!D73</f>
        <v>0</v>
      </c>
      <c r="K73" s="98">
        <f>'TOTAL EFT'!B73</f>
        <v>313.90000000000003</v>
      </c>
      <c r="L73" s="98">
        <f>'TOTAL EFT'!C73</f>
        <v>359.13</v>
      </c>
      <c r="M73" s="98">
        <f>'TOTAL EFT'!D73</f>
        <v>0</v>
      </c>
      <c r="N73" s="97">
        <f>Casual!B73</f>
        <v>84</v>
      </c>
      <c r="O73" s="97">
        <f>Casual!C73</f>
        <v>154</v>
      </c>
      <c r="P73" s="97">
        <f>Casual!D73</f>
        <v>2</v>
      </c>
      <c r="Q73" s="97">
        <f>Volunteers!B73</f>
        <v>0</v>
      </c>
      <c r="R73" s="97">
        <f>Volunteers!C73</f>
        <v>0</v>
      </c>
      <c r="S73" s="97">
        <f>Volunteers!D73</f>
        <v>0</v>
      </c>
      <c r="T73" s="97">
        <f>'Staff Movements'!B73</f>
        <v>138</v>
      </c>
      <c r="U73" s="97">
        <f>'Staff Movements'!C73</f>
        <v>76</v>
      </c>
      <c r="V73" s="96">
        <v>0</v>
      </c>
      <c r="W73" s="97">
        <v>2</v>
      </c>
      <c r="X73" s="99">
        <v>0</v>
      </c>
    </row>
    <row r="74" spans="1:24" x14ac:dyDescent="0.35">
      <c r="A74" s="95" t="s">
        <v>63</v>
      </c>
      <c r="B74" s="96">
        <f>'Full Time'!B74</f>
        <v>62</v>
      </c>
      <c r="C74" s="97">
        <f>'Full Time'!C74</f>
        <v>28</v>
      </c>
      <c r="D74" s="97">
        <f>'Full Time'!D74</f>
        <v>0</v>
      </c>
      <c r="E74" s="97">
        <f>'Part Time'!B74</f>
        <v>9</v>
      </c>
      <c r="F74" s="97">
        <f>'Part Time'!C74</f>
        <v>45</v>
      </c>
      <c r="G74" s="97">
        <f>'Part Time'!D74</f>
        <v>0</v>
      </c>
      <c r="H74" s="97">
        <f>'Part Time-EFT'!B74</f>
        <v>4.5</v>
      </c>
      <c r="I74" s="97">
        <f>'Part Time-EFT'!C74</f>
        <v>28.459999999999994</v>
      </c>
      <c r="J74" s="97">
        <f>'Part Time-EFT'!D74</f>
        <v>0</v>
      </c>
      <c r="K74" s="98">
        <f>'TOTAL EFT'!B74</f>
        <v>66.5</v>
      </c>
      <c r="L74" s="98">
        <f>'TOTAL EFT'!C74</f>
        <v>56.459999999999994</v>
      </c>
      <c r="M74" s="98">
        <f>'TOTAL EFT'!D74</f>
        <v>0</v>
      </c>
      <c r="N74" s="97">
        <f>Casual!B74</f>
        <v>1</v>
      </c>
      <c r="O74" s="97">
        <f>Casual!C74</f>
        <v>5</v>
      </c>
      <c r="P74" s="97">
        <f>Casual!D74</f>
        <v>0</v>
      </c>
      <c r="Q74" s="97">
        <f>Volunteers!B74</f>
        <v>0</v>
      </c>
      <c r="R74" s="97">
        <f>Volunteers!C74</f>
        <v>0</v>
      </c>
      <c r="S74" s="97">
        <f>Volunteers!D74</f>
        <v>0</v>
      </c>
      <c r="T74" s="97">
        <f>'Staff Movements'!B74</f>
        <v>22</v>
      </c>
      <c r="U74" s="97">
        <f>'Staff Movements'!C74</f>
        <v>19</v>
      </c>
      <c r="V74" s="96">
        <v>0</v>
      </c>
      <c r="W74" s="97">
        <v>0</v>
      </c>
      <c r="X74" s="99">
        <v>0</v>
      </c>
    </row>
    <row r="75" spans="1:24" x14ac:dyDescent="0.35">
      <c r="A75" s="95" t="s">
        <v>64</v>
      </c>
      <c r="B75" s="96">
        <f>'Full Time'!B75</f>
        <v>130</v>
      </c>
      <c r="C75" s="97">
        <f>'Full Time'!C75</f>
        <v>97</v>
      </c>
      <c r="D75" s="97">
        <f>'Full Time'!D75</f>
        <v>0</v>
      </c>
      <c r="E75" s="97">
        <f>'Part Time'!B75</f>
        <v>20</v>
      </c>
      <c r="F75" s="97">
        <f>'Part Time'!C75</f>
        <v>165</v>
      </c>
      <c r="G75" s="97">
        <f>'Part Time'!D75</f>
        <v>0</v>
      </c>
      <c r="H75" s="97">
        <f>'Part Time-EFT'!B75</f>
        <v>12.434210526315788</v>
      </c>
      <c r="I75" s="97">
        <f>'Part Time-EFT'!C75</f>
        <v>100.52526315789474</v>
      </c>
      <c r="J75" s="97">
        <f>'Part Time-EFT'!D75</f>
        <v>0</v>
      </c>
      <c r="K75" s="98">
        <f>'TOTAL EFT'!B75</f>
        <v>142.43421052631578</v>
      </c>
      <c r="L75" s="98">
        <f>'TOTAL EFT'!C75</f>
        <v>197.52526315789473</v>
      </c>
      <c r="M75" s="98">
        <f>'TOTAL EFT'!D75</f>
        <v>0</v>
      </c>
      <c r="N75" s="97">
        <f>Casual!B75</f>
        <v>10</v>
      </c>
      <c r="O75" s="97">
        <f>Casual!C75</f>
        <v>66</v>
      </c>
      <c r="P75" s="97">
        <f>Casual!D75</f>
        <v>0</v>
      </c>
      <c r="Q75" s="97">
        <f>Volunteers!B75</f>
        <v>79</v>
      </c>
      <c r="R75" s="97">
        <f>Volunteers!C75</f>
        <v>176</v>
      </c>
      <c r="S75" s="97">
        <f>Volunteers!D75</f>
        <v>0</v>
      </c>
      <c r="T75" s="97">
        <f>'Staff Movements'!B75</f>
        <v>75</v>
      </c>
      <c r="U75" s="97">
        <f>'Staff Movements'!C75</f>
        <v>66</v>
      </c>
      <c r="V75" s="96">
        <v>0</v>
      </c>
      <c r="W75" s="97">
        <v>0</v>
      </c>
      <c r="X75" s="99">
        <v>0</v>
      </c>
    </row>
    <row r="76" spans="1:24" x14ac:dyDescent="0.35">
      <c r="A76" s="95" t="s">
        <v>65</v>
      </c>
      <c r="B76" s="96">
        <f>'Full Time'!B76</f>
        <v>84</v>
      </c>
      <c r="C76" s="97">
        <f>'Full Time'!C76</f>
        <v>54</v>
      </c>
      <c r="D76" s="97">
        <f>'Full Time'!D76</f>
        <v>0</v>
      </c>
      <c r="E76" s="97">
        <f>'Part Time'!B76</f>
        <v>7</v>
      </c>
      <c r="F76" s="97">
        <f>'Part Time'!C76</f>
        <v>76</v>
      </c>
      <c r="G76" s="97">
        <f>'Part Time'!D76</f>
        <v>0</v>
      </c>
      <c r="H76" s="97">
        <f>'Part Time-EFT'!B76</f>
        <v>4.0999999999999996</v>
      </c>
      <c r="I76" s="97">
        <f>'Part Time-EFT'!C76</f>
        <v>43.300000000000004</v>
      </c>
      <c r="J76" s="97">
        <f>'Part Time-EFT'!D76</f>
        <v>0</v>
      </c>
      <c r="K76" s="98">
        <f>'TOTAL EFT'!B76</f>
        <v>88.1</v>
      </c>
      <c r="L76" s="98">
        <f>'TOTAL EFT'!C76</f>
        <v>97.300000000000011</v>
      </c>
      <c r="M76" s="98">
        <f>'TOTAL EFT'!D76</f>
        <v>0</v>
      </c>
      <c r="N76" s="97">
        <f>Casual!B76</f>
        <v>3</v>
      </c>
      <c r="O76" s="97">
        <f>Casual!C76</f>
        <v>25</v>
      </c>
      <c r="P76" s="97">
        <f>Casual!D76</f>
        <v>0</v>
      </c>
      <c r="Q76" s="97">
        <f>Volunteers!B76</f>
        <v>38</v>
      </c>
      <c r="R76" s="97">
        <f>Volunteers!C76</f>
        <v>70</v>
      </c>
      <c r="S76" s="97">
        <f>Volunteers!D76</f>
        <v>0</v>
      </c>
      <c r="T76" s="97">
        <f>'Staff Movements'!B76</f>
        <v>50.9</v>
      </c>
      <c r="U76" s="97">
        <f>'Staff Movements'!C76</f>
        <v>26</v>
      </c>
      <c r="V76" s="96">
        <v>2</v>
      </c>
      <c r="W76" s="97">
        <v>4</v>
      </c>
      <c r="X76" s="99">
        <v>0</v>
      </c>
    </row>
    <row r="77" spans="1:24" x14ac:dyDescent="0.35">
      <c r="A77" s="95" t="s">
        <v>66</v>
      </c>
      <c r="B77" s="96">
        <f>'Full Time'!B77</f>
        <v>47</v>
      </c>
      <c r="C77" s="97">
        <f>'Full Time'!C77</f>
        <v>24</v>
      </c>
      <c r="D77" s="97">
        <f>'Full Time'!D77</f>
        <v>0</v>
      </c>
      <c r="E77" s="97">
        <f>'Part Time'!B77</f>
        <v>9</v>
      </c>
      <c r="F77" s="97">
        <f>'Part Time'!C77</f>
        <v>55</v>
      </c>
      <c r="G77" s="97">
        <f>'Part Time'!D77</f>
        <v>0</v>
      </c>
      <c r="H77" s="97">
        <f>'Part Time-EFT'!B77</f>
        <v>6.8421052631578947</v>
      </c>
      <c r="I77" s="97">
        <f>'Part Time-EFT'!C77</f>
        <v>34.151315789473685</v>
      </c>
      <c r="J77" s="97">
        <f>'Part Time-EFT'!D77</f>
        <v>0</v>
      </c>
      <c r="K77" s="98">
        <f>'TOTAL EFT'!B77</f>
        <v>53.842105263157897</v>
      </c>
      <c r="L77" s="98">
        <f>'TOTAL EFT'!C77</f>
        <v>58.151315789473692</v>
      </c>
      <c r="M77" s="98">
        <f>'TOTAL EFT'!D77</f>
        <v>0</v>
      </c>
      <c r="N77" s="97">
        <f>Casual!B77</f>
        <v>3</v>
      </c>
      <c r="O77" s="97">
        <f>Casual!C77</f>
        <v>14</v>
      </c>
      <c r="P77" s="97">
        <f>Casual!D77</f>
        <v>0</v>
      </c>
      <c r="Q77" s="97">
        <f>Volunteers!B77</f>
        <v>0</v>
      </c>
      <c r="R77" s="97">
        <f>Volunteers!C77</f>
        <v>0</v>
      </c>
      <c r="S77" s="97">
        <f>Volunteers!D77</f>
        <v>0</v>
      </c>
      <c r="T77" s="97">
        <f>'Staff Movements'!B77</f>
        <v>21.276315789473685</v>
      </c>
      <c r="U77" s="97">
        <f>'Staff Movements'!C77</f>
        <v>20.460526315789473</v>
      </c>
      <c r="V77" s="96">
        <v>0</v>
      </c>
      <c r="W77" s="97">
        <v>0</v>
      </c>
      <c r="X77" s="99">
        <v>0</v>
      </c>
    </row>
    <row r="78" spans="1:24" x14ac:dyDescent="0.35">
      <c r="A78" s="95" t="s">
        <v>67</v>
      </c>
      <c r="B78" s="96">
        <f>'Full Time'!B78</f>
        <v>121</v>
      </c>
      <c r="C78" s="97">
        <f>'Full Time'!C78</f>
        <v>92</v>
      </c>
      <c r="D78" s="97">
        <f>'Full Time'!D78</f>
        <v>0</v>
      </c>
      <c r="E78" s="97">
        <f>'Part Time'!B78</f>
        <v>17</v>
      </c>
      <c r="F78" s="97">
        <f>'Part Time'!C78</f>
        <v>131</v>
      </c>
      <c r="G78" s="97">
        <f>'Part Time'!D78</f>
        <v>0</v>
      </c>
      <c r="H78" s="97">
        <f>'Part Time-EFT'!B78</f>
        <v>9.8000000000000007</v>
      </c>
      <c r="I78" s="97">
        <f>'Part Time-EFT'!C78</f>
        <v>73.899999999999977</v>
      </c>
      <c r="J78" s="97">
        <f>'Part Time-EFT'!D78</f>
        <v>0</v>
      </c>
      <c r="K78" s="98">
        <f>'TOTAL EFT'!B78</f>
        <v>130.80000000000001</v>
      </c>
      <c r="L78" s="98">
        <f>'TOTAL EFT'!C78</f>
        <v>165.9</v>
      </c>
      <c r="M78" s="98">
        <f>'TOTAL EFT'!D78</f>
        <v>0</v>
      </c>
      <c r="N78" s="97">
        <f>Casual!B78</f>
        <v>64</v>
      </c>
      <c r="O78" s="97">
        <f>Casual!C78</f>
        <v>87</v>
      </c>
      <c r="P78" s="97">
        <f>Casual!D78</f>
        <v>0</v>
      </c>
      <c r="Q78" s="97">
        <f>Volunteers!B78</f>
        <v>0</v>
      </c>
      <c r="R78" s="97">
        <f>Volunteers!C78</f>
        <v>0</v>
      </c>
      <c r="S78" s="97">
        <f>Volunteers!D78</f>
        <v>0</v>
      </c>
      <c r="T78" s="97">
        <f>'Staff Movements'!B78</f>
        <v>54.41</v>
      </c>
      <c r="U78" s="97">
        <f>'Staff Movements'!C78</f>
        <v>55.19</v>
      </c>
      <c r="V78" s="96">
        <v>2</v>
      </c>
      <c r="W78" s="97">
        <v>0</v>
      </c>
      <c r="X78" s="99">
        <v>0</v>
      </c>
    </row>
    <row r="79" spans="1:24" x14ac:dyDescent="0.35">
      <c r="A79" s="95" t="s">
        <v>68</v>
      </c>
      <c r="B79" s="96">
        <f>'Full Time'!B79</f>
        <v>144</v>
      </c>
      <c r="C79" s="97">
        <f>'Full Time'!C79</f>
        <v>105</v>
      </c>
      <c r="D79" s="97">
        <f>'Full Time'!D79</f>
        <v>0</v>
      </c>
      <c r="E79" s="97">
        <f>'Part Time'!B79</f>
        <v>40</v>
      </c>
      <c r="F79" s="97">
        <f>'Part Time'!C79</f>
        <v>183</v>
      </c>
      <c r="G79" s="97">
        <f>'Part Time'!D79</f>
        <v>0</v>
      </c>
      <c r="H79" s="97">
        <f>'Part Time-EFT'!B79</f>
        <v>19.3</v>
      </c>
      <c r="I79" s="97">
        <f>'Part Time-EFT'!C79</f>
        <v>124.2</v>
      </c>
      <c r="J79" s="97">
        <f>'Part Time-EFT'!D79</f>
        <v>0</v>
      </c>
      <c r="K79" s="98">
        <f>'TOTAL EFT'!B79</f>
        <v>163.29999999999998</v>
      </c>
      <c r="L79" s="98">
        <f>'TOTAL EFT'!C79</f>
        <v>229.20000000000002</v>
      </c>
      <c r="M79" s="98">
        <f>'TOTAL EFT'!D79</f>
        <v>0</v>
      </c>
      <c r="N79" s="97">
        <f>Casual!B79</f>
        <v>8.6</v>
      </c>
      <c r="O79" s="97">
        <f>Casual!C79</f>
        <v>27.600000000000005</v>
      </c>
      <c r="P79" s="97">
        <f>Casual!D79</f>
        <v>0</v>
      </c>
      <c r="Q79" s="97">
        <f>Volunteers!B79</f>
        <v>118</v>
      </c>
      <c r="R79" s="97">
        <f>Volunteers!C79</f>
        <v>228</v>
      </c>
      <c r="S79" s="97">
        <f>Volunteers!D79</f>
        <v>0</v>
      </c>
      <c r="T79" s="97">
        <f>'Staff Movements'!B79</f>
        <v>125</v>
      </c>
      <c r="U79" s="97">
        <f>'Staff Movements'!C79</f>
        <v>163</v>
      </c>
      <c r="V79" s="96">
        <v>0</v>
      </c>
      <c r="W79" s="97">
        <v>0</v>
      </c>
      <c r="X79" s="99">
        <v>0</v>
      </c>
    </row>
    <row r="80" spans="1:24" x14ac:dyDescent="0.35">
      <c r="A80" s="95" t="s">
        <v>69</v>
      </c>
      <c r="B80" s="96">
        <f>'Full Time'!B80</f>
        <v>151</v>
      </c>
      <c r="C80" s="97">
        <f>'Full Time'!C80</f>
        <v>98</v>
      </c>
      <c r="D80" s="97">
        <f>'Full Time'!D80</f>
        <v>0</v>
      </c>
      <c r="E80" s="97">
        <f>'Part Time'!B80</f>
        <v>16</v>
      </c>
      <c r="F80" s="97">
        <f>'Part Time'!C80</f>
        <v>65</v>
      </c>
      <c r="G80" s="97">
        <f>'Part Time'!D80</f>
        <v>0</v>
      </c>
      <c r="H80" s="97">
        <f>'Part Time-EFT'!B80</f>
        <v>7.9</v>
      </c>
      <c r="I80" s="97">
        <f>'Part Time-EFT'!C80</f>
        <v>31.1</v>
      </c>
      <c r="J80" s="97">
        <f>'Part Time-EFT'!D80</f>
        <v>0</v>
      </c>
      <c r="K80" s="98">
        <f>'TOTAL EFT'!B80</f>
        <v>158.9</v>
      </c>
      <c r="L80" s="98">
        <f>'TOTAL EFT'!C80</f>
        <v>129.1</v>
      </c>
      <c r="M80" s="98">
        <f>'TOTAL EFT'!D80</f>
        <v>0</v>
      </c>
      <c r="N80" s="97">
        <f>Casual!B80</f>
        <v>69</v>
      </c>
      <c r="O80" s="97">
        <f>Casual!C80</f>
        <v>136</v>
      </c>
      <c r="P80" s="97">
        <f>Casual!D80</f>
        <v>0</v>
      </c>
      <c r="Q80" s="97">
        <f>Volunteers!B80</f>
        <v>0</v>
      </c>
      <c r="R80" s="97">
        <f>Volunteers!C80</f>
        <v>378</v>
      </c>
      <c r="S80" s="97">
        <f>Volunteers!D80</f>
        <v>0</v>
      </c>
      <c r="T80" s="97">
        <f>'Staff Movements'!B80</f>
        <v>93</v>
      </c>
      <c r="U80" s="97">
        <f>'Staff Movements'!C80</f>
        <v>80</v>
      </c>
      <c r="V80" s="96">
        <v>0</v>
      </c>
      <c r="W80" s="97">
        <v>0</v>
      </c>
      <c r="X80" s="99">
        <v>0</v>
      </c>
    </row>
    <row r="81" spans="1:61" x14ac:dyDescent="0.35">
      <c r="A81" s="95" t="s">
        <v>70</v>
      </c>
      <c r="B81" s="96">
        <f>'Full Time'!B81</f>
        <v>53</v>
      </c>
      <c r="C81" s="97">
        <f>'Full Time'!C81</f>
        <v>22</v>
      </c>
      <c r="D81" s="97">
        <f>'Full Time'!D81</f>
        <v>0</v>
      </c>
      <c r="E81" s="97">
        <f>'Part Time'!B81</f>
        <v>8</v>
      </c>
      <c r="F81" s="97">
        <f>'Part Time'!C81</f>
        <v>44</v>
      </c>
      <c r="G81" s="97">
        <f>'Part Time'!D81</f>
        <v>0</v>
      </c>
      <c r="H81" s="97">
        <f>'Part Time-EFT'!B81</f>
        <v>3.6000000000000005</v>
      </c>
      <c r="I81" s="97">
        <f>'Part Time-EFT'!C81</f>
        <v>24.299999999999997</v>
      </c>
      <c r="J81" s="97">
        <f>'Part Time-EFT'!D81</f>
        <v>0</v>
      </c>
      <c r="K81" s="98">
        <f>'TOTAL EFT'!B81</f>
        <v>56.6</v>
      </c>
      <c r="L81" s="98">
        <f>'TOTAL EFT'!C81</f>
        <v>46.3</v>
      </c>
      <c r="M81" s="98">
        <f>'TOTAL EFT'!D81</f>
        <v>0</v>
      </c>
      <c r="N81" s="97">
        <f>Casual!B81</f>
        <v>2</v>
      </c>
      <c r="O81" s="97">
        <f>Casual!C81</f>
        <v>12</v>
      </c>
      <c r="P81" s="97">
        <f>Casual!D81</f>
        <v>0</v>
      </c>
      <c r="Q81" s="97">
        <f>Volunteers!B81</f>
        <v>24</v>
      </c>
      <c r="R81" s="97">
        <f>Volunteers!C81</f>
        <v>88</v>
      </c>
      <c r="S81" s="97">
        <f>Volunteers!D81</f>
        <v>0</v>
      </c>
      <c r="T81" s="97">
        <f>'Staff Movements'!B81</f>
        <v>44</v>
      </c>
      <c r="U81" s="97">
        <f>'Staff Movements'!C81</f>
        <v>18</v>
      </c>
      <c r="V81" s="96">
        <v>0</v>
      </c>
      <c r="W81" s="97">
        <v>0</v>
      </c>
      <c r="X81" s="99">
        <v>0</v>
      </c>
    </row>
    <row r="82" spans="1:61" x14ac:dyDescent="0.35">
      <c r="A82" s="95" t="s">
        <v>71</v>
      </c>
      <c r="B82" s="96">
        <f>'Full Time'!B82</f>
        <v>250.72217105263161</v>
      </c>
      <c r="C82" s="97">
        <f>'Full Time'!C82</f>
        <v>216.40723684210525</v>
      </c>
      <c r="D82" s="97">
        <f>'Full Time'!D82</f>
        <v>1</v>
      </c>
      <c r="E82" s="97">
        <f>'Part Time'!B82</f>
        <v>47</v>
      </c>
      <c r="F82" s="97">
        <f>'Part Time'!C82</f>
        <v>198</v>
      </c>
      <c r="G82" s="97">
        <f>'Part Time'!D82</f>
        <v>1</v>
      </c>
      <c r="H82" s="97">
        <f>'Part Time-EFT'!B82</f>
        <v>22.944934210526316</v>
      </c>
      <c r="I82" s="97">
        <f>'Part Time-EFT'!C82</f>
        <v>124.51769736842107</v>
      </c>
      <c r="J82" s="97">
        <f>'Part Time-EFT'!D82</f>
        <v>0.8</v>
      </c>
      <c r="K82" s="98">
        <f>'TOTAL EFT'!B82</f>
        <v>273.66710526315785</v>
      </c>
      <c r="L82" s="98">
        <f>'TOTAL EFT'!C82</f>
        <v>340.92493421052632</v>
      </c>
      <c r="M82" s="98">
        <f>'TOTAL EFT'!D82</f>
        <v>1.8</v>
      </c>
      <c r="N82" s="97">
        <f>Casual!B82</f>
        <v>170</v>
      </c>
      <c r="O82" s="97">
        <f>Casual!C82</f>
        <v>284</v>
      </c>
      <c r="P82" s="97">
        <f>Casual!D82</f>
        <v>2</v>
      </c>
      <c r="Q82" s="97">
        <f>Volunteers!B82</f>
        <v>73</v>
      </c>
      <c r="R82" s="97">
        <f>Volunteers!C82</f>
        <v>152</v>
      </c>
      <c r="S82" s="97">
        <f>Volunteers!D82</f>
        <v>1</v>
      </c>
      <c r="T82" s="97">
        <f>'Staff Movements'!B82</f>
        <v>45.324981083333334</v>
      </c>
      <c r="U82" s="97">
        <f>'Staff Movements'!C82</f>
        <v>145.44186675000003</v>
      </c>
      <c r="V82" s="96">
        <v>0</v>
      </c>
      <c r="W82" s="97">
        <v>0</v>
      </c>
      <c r="X82" s="99">
        <v>0</v>
      </c>
    </row>
    <row r="83" spans="1:61" x14ac:dyDescent="0.35">
      <c r="A83" s="95" t="s">
        <v>72</v>
      </c>
      <c r="B83" s="96">
        <f>'Full Time'!B83</f>
        <v>344.97</v>
      </c>
      <c r="C83" s="97">
        <f>'Full Time'!C83</f>
        <v>320.10000000000002</v>
      </c>
      <c r="D83" s="97">
        <f>'Full Time'!D83</f>
        <v>0</v>
      </c>
      <c r="E83" s="97">
        <f>'Part Time'!B83</f>
        <v>118</v>
      </c>
      <c r="F83" s="97">
        <f>'Part Time'!C83</f>
        <v>406</v>
      </c>
      <c r="G83" s="97">
        <f>'Part Time'!D83</f>
        <v>0</v>
      </c>
      <c r="H83" s="97">
        <f>'Part Time-EFT'!B83</f>
        <v>35.779999999999973</v>
      </c>
      <c r="I83" s="97">
        <f>'Part Time-EFT'!C83</f>
        <v>205.88000000000005</v>
      </c>
      <c r="J83" s="97">
        <f>'Part Time-EFT'!D83</f>
        <v>0</v>
      </c>
      <c r="K83" s="98">
        <f>'TOTAL EFT'!B83</f>
        <v>380.75</v>
      </c>
      <c r="L83" s="98">
        <f>'TOTAL EFT'!C83</f>
        <v>525.98000000000013</v>
      </c>
      <c r="M83" s="98">
        <f>'TOTAL EFT'!D83</f>
        <v>0</v>
      </c>
      <c r="N83" s="97">
        <f>Casual!B83</f>
        <v>11</v>
      </c>
      <c r="O83" s="97">
        <f>Casual!C83</f>
        <v>57</v>
      </c>
      <c r="P83" s="97">
        <f>Casual!D83</f>
        <v>1</v>
      </c>
      <c r="Q83" s="97">
        <f>Volunteers!B83</f>
        <v>0</v>
      </c>
      <c r="R83" s="97">
        <f>Volunteers!C83</f>
        <v>0</v>
      </c>
      <c r="S83" s="97">
        <f>Volunteers!D83</f>
        <v>0</v>
      </c>
      <c r="T83" s="97">
        <f>'Staff Movements'!B83</f>
        <v>163.32999999999998</v>
      </c>
      <c r="U83" s="97">
        <f>'Staff Movements'!C83</f>
        <v>188.33999999999997</v>
      </c>
      <c r="V83" s="96">
        <v>2</v>
      </c>
      <c r="W83" s="97">
        <v>4</v>
      </c>
      <c r="X83" s="99">
        <v>0</v>
      </c>
    </row>
    <row r="84" spans="1:61" x14ac:dyDescent="0.35">
      <c r="A84" s="95" t="s">
        <v>73</v>
      </c>
      <c r="B84" s="96">
        <f>'Full Time'!B84</f>
        <v>106</v>
      </c>
      <c r="C84" s="97">
        <f>'Full Time'!C84</f>
        <v>78</v>
      </c>
      <c r="D84" s="97">
        <f>'Full Time'!D84</f>
        <v>0</v>
      </c>
      <c r="E84" s="97">
        <f>'Part Time'!B84</f>
        <v>22</v>
      </c>
      <c r="F84" s="97">
        <f>'Part Time'!C84</f>
        <v>116</v>
      </c>
      <c r="G84" s="97">
        <f>'Part Time'!D84</f>
        <v>0</v>
      </c>
      <c r="H84" s="97">
        <f>'Part Time-EFT'!B84</f>
        <v>12.770000000000001</v>
      </c>
      <c r="I84" s="97">
        <f>'Part Time-EFT'!C84</f>
        <v>80.560000000000045</v>
      </c>
      <c r="J84" s="97">
        <f>'Part Time-EFT'!D84</f>
        <v>0</v>
      </c>
      <c r="K84" s="98">
        <f>'TOTAL EFT'!B84</f>
        <v>118.77</v>
      </c>
      <c r="L84" s="98">
        <f>'TOTAL EFT'!C84</f>
        <v>158.56000000000006</v>
      </c>
      <c r="M84" s="98">
        <f>'TOTAL EFT'!D84</f>
        <v>0</v>
      </c>
      <c r="N84" s="97">
        <f>Casual!B84</f>
        <v>45</v>
      </c>
      <c r="O84" s="97">
        <f>Casual!C84</f>
        <v>116</v>
      </c>
      <c r="P84" s="97">
        <f>Casual!D84</f>
        <v>0</v>
      </c>
      <c r="Q84" s="97">
        <f>Volunteers!B84</f>
        <v>0</v>
      </c>
      <c r="R84" s="97">
        <f>Volunteers!C84</f>
        <v>0</v>
      </c>
      <c r="S84" s="97">
        <f>Volunteers!D84</f>
        <v>0</v>
      </c>
      <c r="T84" s="97">
        <f>'Staff Movements'!B84</f>
        <v>61.279999999999994</v>
      </c>
      <c r="U84" s="97">
        <f>'Staff Movements'!C84</f>
        <v>59.660000000000011</v>
      </c>
      <c r="V84" s="96">
        <v>0</v>
      </c>
      <c r="W84" s="97">
        <v>1</v>
      </c>
      <c r="X84" s="99">
        <v>0</v>
      </c>
    </row>
    <row r="85" spans="1:61" x14ac:dyDescent="0.35">
      <c r="A85" s="95" t="s">
        <v>74</v>
      </c>
      <c r="B85" s="96">
        <f>'Full Time'!B85</f>
        <v>557</v>
      </c>
      <c r="C85" s="97">
        <f>'Full Time'!C85</f>
        <v>592.94000000000005</v>
      </c>
      <c r="D85" s="97">
        <f>'Full Time'!D85</f>
        <v>0</v>
      </c>
      <c r="E85" s="97">
        <f>'Part Time'!B85</f>
        <v>39.649999999999991</v>
      </c>
      <c r="F85" s="97">
        <f>'Part Time'!C85</f>
        <v>327.33999999999992</v>
      </c>
      <c r="G85" s="97">
        <f>'Part Time'!D85</f>
        <v>0</v>
      </c>
      <c r="H85" s="97">
        <f>'Part Time-EFT'!B85</f>
        <v>0</v>
      </c>
      <c r="I85" s="97">
        <f>'Part Time-EFT'!C85</f>
        <v>0</v>
      </c>
      <c r="J85" s="97">
        <f>'Part Time-EFT'!D85</f>
        <v>0</v>
      </c>
      <c r="K85" s="98">
        <f>'TOTAL EFT'!B85</f>
        <v>557</v>
      </c>
      <c r="L85" s="98">
        <f>'TOTAL EFT'!C85</f>
        <v>592.94000000000005</v>
      </c>
      <c r="M85" s="98">
        <f>'TOTAL EFT'!D85</f>
        <v>0</v>
      </c>
      <c r="N85" s="97">
        <f>Casual!B85</f>
        <v>56</v>
      </c>
      <c r="O85" s="97">
        <f>Casual!C85</f>
        <v>226</v>
      </c>
      <c r="P85" s="97">
        <f>Casual!D85</f>
        <v>0</v>
      </c>
      <c r="Q85" s="97">
        <f>Volunteers!B85</f>
        <v>0</v>
      </c>
      <c r="R85" s="97">
        <f>Volunteers!C85</f>
        <v>0</v>
      </c>
      <c r="S85" s="97">
        <f>Volunteers!D85</f>
        <v>0</v>
      </c>
      <c r="T85" s="97">
        <f>'Staff Movements'!B85</f>
        <v>136.42999999999998</v>
      </c>
      <c r="U85" s="97">
        <f>'Staff Movements'!C85</f>
        <v>222.11000000000004</v>
      </c>
      <c r="V85" s="96">
        <v>4</v>
      </c>
      <c r="W85" s="97">
        <v>0</v>
      </c>
      <c r="X85" s="99">
        <v>0</v>
      </c>
    </row>
    <row r="86" spans="1:61" x14ac:dyDescent="0.35">
      <c r="A86" s="95" t="s">
        <v>75</v>
      </c>
      <c r="B86" s="96">
        <f>'Full Time'!B86</f>
        <v>287</v>
      </c>
      <c r="C86" s="97">
        <f>'Full Time'!C86</f>
        <v>297</v>
      </c>
      <c r="D86" s="97">
        <f>'Full Time'!D86</f>
        <v>0</v>
      </c>
      <c r="E86" s="97">
        <f>'Part Time'!B86</f>
        <v>61</v>
      </c>
      <c r="F86" s="97">
        <f>'Part Time'!C86</f>
        <v>202</v>
      </c>
      <c r="G86" s="97">
        <f>'Part Time'!D86</f>
        <v>1</v>
      </c>
      <c r="H86" s="97">
        <f>'Part Time-EFT'!B86</f>
        <v>32.300000000000004</v>
      </c>
      <c r="I86" s="97">
        <f>'Part Time-EFT'!C86</f>
        <v>127.80000000000001</v>
      </c>
      <c r="J86" s="97">
        <f>'Part Time-EFT'!D86</f>
        <v>0.6</v>
      </c>
      <c r="K86" s="98">
        <f>'TOTAL EFT'!B86</f>
        <v>319.3</v>
      </c>
      <c r="L86" s="98">
        <f>'TOTAL EFT'!C86</f>
        <v>424.79999999999995</v>
      </c>
      <c r="M86" s="98">
        <f>'TOTAL EFT'!D86</f>
        <v>0.6</v>
      </c>
      <c r="N86" s="97">
        <f>Casual!B86</f>
        <v>192</v>
      </c>
      <c r="O86" s="97">
        <f>Casual!C86</f>
        <v>339</v>
      </c>
      <c r="P86" s="97">
        <f>Casual!D86</f>
        <v>0</v>
      </c>
      <c r="Q86" s="97">
        <f>Volunteers!B86</f>
        <v>0</v>
      </c>
      <c r="R86" s="97">
        <f>Volunteers!C86</f>
        <v>0</v>
      </c>
      <c r="S86" s="97">
        <f>Volunteers!D86</f>
        <v>0</v>
      </c>
      <c r="T86" s="97">
        <f>'Staff Movements'!B86</f>
        <v>376.28000000000003</v>
      </c>
      <c r="U86" s="97">
        <f>'Staff Movements'!C86</f>
        <v>196.5</v>
      </c>
      <c r="V86" s="96">
        <v>0</v>
      </c>
      <c r="W86" s="97">
        <v>0</v>
      </c>
      <c r="X86" s="99">
        <v>0</v>
      </c>
    </row>
    <row r="87" spans="1:61" x14ac:dyDescent="0.35">
      <c r="A87" s="95" t="s">
        <v>76</v>
      </c>
      <c r="B87" s="96">
        <f>'Full Time'!B87</f>
        <v>268</v>
      </c>
      <c r="C87" s="97">
        <f>'Full Time'!C87</f>
        <v>317</v>
      </c>
      <c r="D87" s="97">
        <f>'Full Time'!D87</f>
        <v>0</v>
      </c>
      <c r="E87" s="97">
        <f>'Part Time'!B87</f>
        <v>41</v>
      </c>
      <c r="F87" s="97">
        <f>'Part Time'!C87</f>
        <v>203</v>
      </c>
      <c r="G87" s="97">
        <f>'Part Time'!D87</f>
        <v>0</v>
      </c>
      <c r="H87" s="97">
        <f>'Part Time-EFT'!B87</f>
        <v>19.98</v>
      </c>
      <c r="I87" s="97">
        <f>'Part Time-EFT'!C87</f>
        <v>113.69999999999999</v>
      </c>
      <c r="J87" s="97">
        <f>'Part Time-EFT'!D87</f>
        <v>0</v>
      </c>
      <c r="K87" s="98">
        <f>'TOTAL EFT'!B87</f>
        <v>287.98</v>
      </c>
      <c r="L87" s="98">
        <f>'TOTAL EFT'!C87</f>
        <v>430.70000000000005</v>
      </c>
      <c r="M87" s="98">
        <f>'TOTAL EFT'!D87</f>
        <v>0</v>
      </c>
      <c r="N87" s="97">
        <f>Casual!B87</f>
        <v>7</v>
      </c>
      <c r="O87" s="97">
        <f>Casual!C87</f>
        <v>59</v>
      </c>
      <c r="P87" s="97">
        <f>Casual!D87</f>
        <v>0</v>
      </c>
      <c r="Q87" s="97">
        <f>Volunteers!B87</f>
        <v>204</v>
      </c>
      <c r="R87" s="97">
        <f>Volunteers!C87</f>
        <v>310</v>
      </c>
      <c r="S87" s="97">
        <f>Volunteers!D87</f>
        <v>0</v>
      </c>
      <c r="T87" s="97">
        <f>'Staff Movements'!B87</f>
        <v>168</v>
      </c>
      <c r="U87" s="97">
        <f>'Staff Movements'!C87</f>
        <v>152</v>
      </c>
      <c r="V87" s="96">
        <v>1</v>
      </c>
      <c r="W87" s="97">
        <v>2</v>
      </c>
      <c r="X87" s="99">
        <v>0</v>
      </c>
    </row>
    <row r="88" spans="1:61" x14ac:dyDescent="0.35">
      <c r="A88" s="95" t="s">
        <v>77</v>
      </c>
      <c r="B88" s="96">
        <f>'Full Time'!B88</f>
        <v>77</v>
      </c>
      <c r="C88" s="97">
        <f>'Full Time'!C88</f>
        <v>23</v>
      </c>
      <c r="D88" s="97">
        <f>'Full Time'!D88</f>
        <v>0</v>
      </c>
      <c r="E88" s="97">
        <f>'Part Time'!B88</f>
        <v>5</v>
      </c>
      <c r="F88" s="97">
        <f>'Part Time'!C88</f>
        <v>22</v>
      </c>
      <c r="G88" s="97">
        <f>'Part Time'!D88</f>
        <v>0</v>
      </c>
      <c r="H88" s="97">
        <f>'Part Time-EFT'!B88</f>
        <v>2.4400000000000004</v>
      </c>
      <c r="I88" s="97">
        <f>'Part Time-EFT'!C88</f>
        <v>12.790000000000001</v>
      </c>
      <c r="J88" s="97">
        <f>'Part Time-EFT'!D88</f>
        <v>0</v>
      </c>
      <c r="K88" s="98">
        <f>'TOTAL EFT'!B88</f>
        <v>79.44</v>
      </c>
      <c r="L88" s="98">
        <f>'TOTAL EFT'!C88</f>
        <v>35.79</v>
      </c>
      <c r="M88" s="98">
        <f>'TOTAL EFT'!D88</f>
        <v>0</v>
      </c>
      <c r="N88" s="97">
        <f>Casual!B88</f>
        <v>2</v>
      </c>
      <c r="O88" s="97">
        <f>Casual!C88</f>
        <v>12</v>
      </c>
      <c r="P88" s="97">
        <f>Casual!D88</f>
        <v>0</v>
      </c>
      <c r="Q88" s="97">
        <f>Volunteers!B88</f>
        <v>0</v>
      </c>
      <c r="R88" s="97">
        <f>Volunteers!C88</f>
        <v>0</v>
      </c>
      <c r="S88" s="97">
        <f>Volunteers!D88</f>
        <v>0</v>
      </c>
      <c r="T88" s="97">
        <f>'Staff Movements'!B88</f>
        <v>19.3</v>
      </c>
      <c r="U88" s="97">
        <f>'Staff Movements'!C88</f>
        <v>8.57</v>
      </c>
      <c r="V88" s="96">
        <v>0</v>
      </c>
      <c r="W88" s="97">
        <v>0</v>
      </c>
      <c r="X88" s="99">
        <v>0</v>
      </c>
    </row>
    <row r="89" spans="1:61" x14ac:dyDescent="0.35">
      <c r="A89" s="100"/>
      <c r="B89" s="101"/>
      <c r="C89" s="102"/>
      <c r="D89" s="102"/>
      <c r="E89" s="102"/>
      <c r="F89" s="102"/>
      <c r="G89" s="102"/>
      <c r="H89" s="102"/>
      <c r="I89" s="102"/>
      <c r="J89" s="102"/>
      <c r="K89" s="103"/>
      <c r="L89" s="103"/>
      <c r="M89" s="103"/>
      <c r="N89" s="102"/>
      <c r="O89" s="102"/>
      <c r="P89" s="102"/>
      <c r="Q89" s="102"/>
      <c r="R89" s="102"/>
      <c r="S89" s="102"/>
      <c r="T89" s="102"/>
      <c r="U89" s="102"/>
      <c r="V89" s="101"/>
      <c r="W89" s="102"/>
      <c r="X89" s="104"/>
    </row>
    <row r="90" spans="1:61" x14ac:dyDescent="0.35">
      <c r="A90" s="105" t="s">
        <v>78</v>
      </c>
      <c r="B90" s="106">
        <f>SUM(B9:B89)</f>
        <v>15446.402697368421</v>
      </c>
      <c r="C90" s="107">
        <f t="shared" ref="C90:X90" si="0">SUM(C9:C89)</f>
        <v>13377.828815789475</v>
      </c>
      <c r="D90" s="107">
        <f t="shared" si="0"/>
        <v>36</v>
      </c>
      <c r="E90" s="107">
        <f t="shared" si="0"/>
        <v>2981.6</v>
      </c>
      <c r="F90" s="107">
        <f t="shared" si="0"/>
        <v>13637.14</v>
      </c>
      <c r="G90" s="107">
        <f t="shared" si="0"/>
        <v>37</v>
      </c>
      <c r="H90" s="107">
        <f t="shared" si="0"/>
        <v>1293.2371114674379</v>
      </c>
      <c r="I90" s="107">
        <f t="shared" si="0"/>
        <v>7553.97618134604</v>
      </c>
      <c r="J90" s="107">
        <f t="shared" si="0"/>
        <v>20.807990231421055</v>
      </c>
      <c r="K90" s="107">
        <f t="shared" si="0"/>
        <v>16739.639808835851</v>
      </c>
      <c r="L90" s="107">
        <f t="shared" si="0"/>
        <v>20931.80499713551</v>
      </c>
      <c r="M90" s="107">
        <f t="shared" si="0"/>
        <v>56.807990231421044</v>
      </c>
      <c r="N90" s="107">
        <f t="shared" si="0"/>
        <v>3643.05</v>
      </c>
      <c r="O90" s="107">
        <f t="shared" si="0"/>
        <v>7779.9300000000012</v>
      </c>
      <c r="P90" s="107">
        <f t="shared" si="0"/>
        <v>41.34</v>
      </c>
      <c r="Q90" s="107">
        <f t="shared" si="0"/>
        <v>2397.77</v>
      </c>
      <c r="R90" s="107">
        <f t="shared" si="0"/>
        <v>4708.7700000000004</v>
      </c>
      <c r="S90" s="107">
        <f t="shared" si="0"/>
        <v>271</v>
      </c>
      <c r="T90" s="107">
        <f t="shared" si="0"/>
        <v>7268.5212823926358</v>
      </c>
      <c r="U90" s="107">
        <f t="shared" si="0"/>
        <v>7425.8839404305245</v>
      </c>
      <c r="V90" s="107">
        <f t="shared" si="0"/>
        <v>75.900000000000006</v>
      </c>
      <c r="W90" s="107">
        <f t="shared" si="0"/>
        <v>104</v>
      </c>
      <c r="X90" s="108">
        <f t="shared" si="0"/>
        <v>0</v>
      </c>
    </row>
    <row r="91" spans="1:61" x14ac:dyDescent="0.35">
      <c r="A91" s="109" t="str">
        <f>"Source: Victorian Local Government Grants Commission - Questionnaire "&amp;$A$3&amp;" response from Council"</f>
        <v>Source: Victorian Local Government Grants Commission - Questionnaire 2023-24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row>
    <row r="92" spans="1:61" s="152" customFormat="1" ht="12" x14ac:dyDescent="0.3">
      <c r="A92" s="150" t="s">
        <v>169</v>
      </c>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1"/>
      <c r="BI92" s="151"/>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2023-24</v>
      </c>
    </row>
    <row r="4" spans="1:52" ht="15" customHeight="1" x14ac:dyDescent="0.35">
      <c r="A4" s="111"/>
      <c r="B4" s="81" t="s">
        <v>160</v>
      </c>
      <c r="C4" s="82"/>
      <c r="D4" s="82"/>
      <c r="E4" s="81" t="s">
        <v>154</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customHeight="1" x14ac:dyDescent="0.35">
      <c r="A5" s="84"/>
      <c r="B5" s="41"/>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customHeight="1" x14ac:dyDescent="0.35">
      <c r="A6" s="115"/>
      <c r="B6" s="51"/>
      <c r="C6" s="35"/>
      <c r="D6" s="35"/>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customHeight="1" x14ac:dyDescent="0.35">
      <c r="A7" s="116"/>
      <c r="B7" s="49" t="s">
        <v>158</v>
      </c>
      <c r="C7" s="38" t="s">
        <v>158</v>
      </c>
      <c r="D7" s="47" t="s">
        <v>158</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ht="14" customHeight="1"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1"/>
      <c r="C9" s="92"/>
      <c r="D9" s="92"/>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6">
        <v>52</v>
      </c>
      <c r="C10" s="97">
        <v>35</v>
      </c>
      <c r="D10" s="97">
        <v>0</v>
      </c>
      <c r="E10" s="122">
        <v>11</v>
      </c>
      <c r="F10" s="123">
        <v>14</v>
      </c>
      <c r="G10" s="123">
        <v>0</v>
      </c>
      <c r="H10" s="123">
        <v>0</v>
      </c>
      <c r="I10" s="123">
        <v>4</v>
      </c>
      <c r="J10" s="123">
        <v>0</v>
      </c>
      <c r="K10" s="123">
        <v>0</v>
      </c>
      <c r="L10" s="123">
        <v>0</v>
      </c>
      <c r="M10" s="123">
        <v>0</v>
      </c>
      <c r="N10" s="123">
        <v>14</v>
      </c>
      <c r="O10" s="123">
        <v>3</v>
      </c>
      <c r="P10" s="123">
        <v>0</v>
      </c>
      <c r="Q10" s="123">
        <v>1</v>
      </c>
      <c r="R10" s="123">
        <v>0</v>
      </c>
      <c r="S10" s="123">
        <v>0</v>
      </c>
      <c r="T10" s="123">
        <v>8</v>
      </c>
      <c r="U10" s="123">
        <v>1</v>
      </c>
      <c r="V10" s="123">
        <v>0</v>
      </c>
      <c r="W10" s="123">
        <v>1</v>
      </c>
      <c r="X10" s="123">
        <v>1</v>
      </c>
      <c r="Y10" s="123">
        <v>0</v>
      </c>
      <c r="Z10" s="123">
        <v>5</v>
      </c>
      <c r="AA10" s="123">
        <v>7</v>
      </c>
      <c r="AB10" s="123">
        <v>0</v>
      </c>
      <c r="AC10" s="123">
        <v>12</v>
      </c>
      <c r="AD10" s="123">
        <v>5</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6">
        <v>75</v>
      </c>
      <c r="C11" s="97">
        <v>34</v>
      </c>
      <c r="D11" s="97">
        <v>0</v>
      </c>
      <c r="E11" s="122">
        <v>4</v>
      </c>
      <c r="F11" s="123">
        <v>17</v>
      </c>
      <c r="G11" s="123">
        <v>0</v>
      </c>
      <c r="H11" s="123">
        <v>0</v>
      </c>
      <c r="I11" s="123">
        <v>1</v>
      </c>
      <c r="J11" s="123">
        <v>0</v>
      </c>
      <c r="K11" s="123">
        <v>0</v>
      </c>
      <c r="L11" s="123">
        <v>0</v>
      </c>
      <c r="M11" s="123">
        <v>0</v>
      </c>
      <c r="N11" s="123">
        <v>21</v>
      </c>
      <c r="O11" s="123">
        <v>4</v>
      </c>
      <c r="P11" s="123">
        <v>0</v>
      </c>
      <c r="Q11" s="123">
        <v>8</v>
      </c>
      <c r="R11" s="123">
        <v>0</v>
      </c>
      <c r="S11" s="123">
        <v>0</v>
      </c>
      <c r="T11" s="123">
        <v>0</v>
      </c>
      <c r="U11" s="123">
        <v>0</v>
      </c>
      <c r="V11" s="123">
        <v>0</v>
      </c>
      <c r="W11" s="123">
        <v>0</v>
      </c>
      <c r="X11" s="123">
        <v>1</v>
      </c>
      <c r="Y11" s="123">
        <v>0</v>
      </c>
      <c r="Z11" s="123">
        <v>4</v>
      </c>
      <c r="AA11" s="123">
        <v>8</v>
      </c>
      <c r="AB11" s="123">
        <v>0</v>
      </c>
      <c r="AC11" s="123">
        <v>38</v>
      </c>
      <c r="AD11" s="123">
        <v>3</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6">
        <v>342</v>
      </c>
      <c r="C12" s="97">
        <v>247</v>
      </c>
      <c r="D12" s="97">
        <v>1</v>
      </c>
      <c r="E12" s="122">
        <v>80</v>
      </c>
      <c r="F12" s="123">
        <v>67</v>
      </c>
      <c r="G12" s="123">
        <v>0</v>
      </c>
      <c r="H12" s="123">
        <v>7</v>
      </c>
      <c r="I12" s="123">
        <v>39</v>
      </c>
      <c r="J12" s="123">
        <v>1</v>
      </c>
      <c r="K12" s="123">
        <v>1</v>
      </c>
      <c r="L12" s="123">
        <v>6</v>
      </c>
      <c r="M12" s="123">
        <v>0</v>
      </c>
      <c r="N12" s="123">
        <v>83</v>
      </c>
      <c r="O12" s="123">
        <v>51</v>
      </c>
      <c r="P12" s="123">
        <v>0</v>
      </c>
      <c r="Q12" s="123">
        <v>18</v>
      </c>
      <c r="R12" s="123">
        <v>4</v>
      </c>
      <c r="S12" s="123">
        <v>0</v>
      </c>
      <c r="T12" s="123">
        <v>28</v>
      </c>
      <c r="U12" s="123">
        <v>4</v>
      </c>
      <c r="V12" s="123">
        <v>0</v>
      </c>
      <c r="W12" s="123">
        <v>5</v>
      </c>
      <c r="X12" s="123">
        <v>8</v>
      </c>
      <c r="Y12" s="123">
        <v>0</v>
      </c>
      <c r="Z12" s="123">
        <v>36</v>
      </c>
      <c r="AA12" s="123">
        <v>57</v>
      </c>
      <c r="AB12" s="123">
        <v>0</v>
      </c>
      <c r="AC12" s="123">
        <v>84</v>
      </c>
      <c r="AD12" s="123">
        <v>11</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6">
        <v>269</v>
      </c>
      <c r="C13" s="97">
        <v>220</v>
      </c>
      <c r="D13" s="97">
        <v>3</v>
      </c>
      <c r="E13" s="122">
        <v>38</v>
      </c>
      <c r="F13" s="123">
        <v>73</v>
      </c>
      <c r="G13" s="123">
        <v>0</v>
      </c>
      <c r="H13" s="123">
        <v>5</v>
      </c>
      <c r="I13" s="123">
        <v>52</v>
      </c>
      <c r="J13" s="123">
        <v>2</v>
      </c>
      <c r="K13" s="123">
        <v>4</v>
      </c>
      <c r="L13" s="123">
        <v>9</v>
      </c>
      <c r="M13" s="123">
        <v>0</v>
      </c>
      <c r="N13" s="123">
        <v>81</v>
      </c>
      <c r="O13" s="123">
        <v>27</v>
      </c>
      <c r="P13" s="123">
        <v>0</v>
      </c>
      <c r="Q13" s="123">
        <v>28</v>
      </c>
      <c r="R13" s="123">
        <v>12</v>
      </c>
      <c r="S13" s="123">
        <v>0</v>
      </c>
      <c r="T13" s="123">
        <v>22</v>
      </c>
      <c r="U13" s="123">
        <v>6</v>
      </c>
      <c r="V13" s="123">
        <v>0</v>
      </c>
      <c r="W13" s="123">
        <v>19</v>
      </c>
      <c r="X13" s="123">
        <v>2</v>
      </c>
      <c r="Y13" s="123">
        <v>0</v>
      </c>
      <c r="Z13" s="123">
        <v>45</v>
      </c>
      <c r="AA13" s="123">
        <v>39</v>
      </c>
      <c r="AB13" s="123">
        <v>1</v>
      </c>
      <c r="AC13" s="123">
        <v>27</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6">
        <v>160</v>
      </c>
      <c r="C14" s="97">
        <v>104</v>
      </c>
      <c r="D14" s="97">
        <v>2</v>
      </c>
      <c r="E14" s="122">
        <v>30</v>
      </c>
      <c r="F14" s="123">
        <v>52</v>
      </c>
      <c r="G14" s="123">
        <v>0</v>
      </c>
      <c r="H14" s="123">
        <v>0</v>
      </c>
      <c r="I14" s="123">
        <v>0</v>
      </c>
      <c r="J14" s="123">
        <v>0</v>
      </c>
      <c r="K14" s="123">
        <v>0</v>
      </c>
      <c r="L14" s="123">
        <v>0</v>
      </c>
      <c r="M14" s="123">
        <v>0</v>
      </c>
      <c r="N14" s="123">
        <v>40</v>
      </c>
      <c r="O14" s="123">
        <v>18</v>
      </c>
      <c r="P14" s="123">
        <v>1</v>
      </c>
      <c r="Q14" s="123">
        <v>8</v>
      </c>
      <c r="R14" s="123">
        <v>1</v>
      </c>
      <c r="S14" s="123">
        <v>0</v>
      </c>
      <c r="T14" s="123">
        <v>11</v>
      </c>
      <c r="U14" s="123">
        <v>2</v>
      </c>
      <c r="V14" s="123">
        <v>0</v>
      </c>
      <c r="W14" s="123">
        <v>5</v>
      </c>
      <c r="X14" s="123">
        <v>2</v>
      </c>
      <c r="Y14" s="123">
        <v>0</v>
      </c>
      <c r="Z14" s="123">
        <v>26</v>
      </c>
      <c r="AA14" s="123">
        <v>22</v>
      </c>
      <c r="AB14" s="123">
        <v>1</v>
      </c>
      <c r="AC14" s="123">
        <v>40</v>
      </c>
      <c r="AD14" s="123">
        <v>7</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6">
        <v>145</v>
      </c>
      <c r="C15" s="97">
        <v>117</v>
      </c>
      <c r="D15" s="97">
        <v>1</v>
      </c>
      <c r="E15" s="122">
        <v>35</v>
      </c>
      <c r="F15" s="123">
        <v>44</v>
      </c>
      <c r="G15" s="123">
        <v>0</v>
      </c>
      <c r="H15" s="123">
        <v>0</v>
      </c>
      <c r="I15" s="123">
        <v>9</v>
      </c>
      <c r="J15" s="123">
        <v>0</v>
      </c>
      <c r="K15" s="123">
        <v>0</v>
      </c>
      <c r="L15" s="123">
        <v>0</v>
      </c>
      <c r="M15" s="123">
        <v>0</v>
      </c>
      <c r="N15" s="123">
        <v>60</v>
      </c>
      <c r="O15" s="123">
        <v>15</v>
      </c>
      <c r="P15" s="123">
        <v>0</v>
      </c>
      <c r="Q15" s="123">
        <v>1</v>
      </c>
      <c r="R15" s="123">
        <v>1</v>
      </c>
      <c r="S15" s="123">
        <v>0</v>
      </c>
      <c r="T15" s="123">
        <v>0</v>
      </c>
      <c r="U15" s="123">
        <v>0</v>
      </c>
      <c r="V15" s="123">
        <v>0</v>
      </c>
      <c r="W15" s="123">
        <v>15</v>
      </c>
      <c r="X15" s="123">
        <v>5</v>
      </c>
      <c r="Y15" s="123">
        <v>1</v>
      </c>
      <c r="Z15" s="123">
        <v>17</v>
      </c>
      <c r="AA15" s="123">
        <v>32</v>
      </c>
      <c r="AB15" s="123">
        <v>0</v>
      </c>
      <c r="AC15" s="123">
        <v>17</v>
      </c>
      <c r="AD15" s="123">
        <v>11</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6">
        <v>128</v>
      </c>
      <c r="C16" s="97">
        <v>188</v>
      </c>
      <c r="D16" s="97">
        <v>1</v>
      </c>
      <c r="E16" s="122">
        <v>45</v>
      </c>
      <c r="F16" s="123">
        <v>57</v>
      </c>
      <c r="G16" s="123">
        <v>0</v>
      </c>
      <c r="H16" s="123">
        <v>4</v>
      </c>
      <c r="I16" s="123">
        <v>11</v>
      </c>
      <c r="J16" s="123">
        <v>0</v>
      </c>
      <c r="K16" s="123">
        <v>1</v>
      </c>
      <c r="L16" s="123">
        <v>34</v>
      </c>
      <c r="M16" s="123">
        <v>0</v>
      </c>
      <c r="N16" s="123">
        <v>12</v>
      </c>
      <c r="O16" s="123">
        <v>20</v>
      </c>
      <c r="P16" s="123">
        <v>0</v>
      </c>
      <c r="Q16" s="123">
        <v>2</v>
      </c>
      <c r="R16" s="123">
        <v>1</v>
      </c>
      <c r="S16" s="123">
        <v>1</v>
      </c>
      <c r="T16" s="123">
        <v>12</v>
      </c>
      <c r="U16" s="123">
        <v>5</v>
      </c>
      <c r="V16" s="123">
        <v>0</v>
      </c>
      <c r="W16" s="123">
        <v>5</v>
      </c>
      <c r="X16" s="123">
        <v>5</v>
      </c>
      <c r="Y16" s="123">
        <v>0</v>
      </c>
      <c r="Z16" s="123">
        <v>31</v>
      </c>
      <c r="AA16" s="123">
        <v>33</v>
      </c>
      <c r="AB16" s="123">
        <v>0</v>
      </c>
      <c r="AC16" s="123">
        <v>0</v>
      </c>
      <c r="AD16" s="123">
        <v>0</v>
      </c>
      <c r="AE16" s="123">
        <v>0</v>
      </c>
      <c r="AF16" s="123" t="s">
        <v>174</v>
      </c>
      <c r="AG16" s="123">
        <v>1</v>
      </c>
      <c r="AH16" s="123">
        <v>3</v>
      </c>
      <c r="AI16" s="123">
        <v>0</v>
      </c>
      <c r="AJ16" s="123" t="s">
        <v>175</v>
      </c>
      <c r="AK16" s="123">
        <v>1</v>
      </c>
      <c r="AL16" s="123">
        <v>3</v>
      </c>
      <c r="AM16" s="123">
        <v>0</v>
      </c>
      <c r="AN16" s="123" t="s">
        <v>176</v>
      </c>
      <c r="AO16" s="123">
        <v>6</v>
      </c>
      <c r="AP16" s="123">
        <v>4</v>
      </c>
      <c r="AQ16" s="123">
        <v>0</v>
      </c>
      <c r="AR16" s="123" t="s">
        <v>177</v>
      </c>
      <c r="AS16" s="123">
        <v>8</v>
      </c>
      <c r="AT16" s="123">
        <v>12</v>
      </c>
      <c r="AU16" s="124">
        <v>0</v>
      </c>
    </row>
    <row r="17" spans="1:52" ht="14" x14ac:dyDescent="0.35">
      <c r="A17" s="95" t="s">
        <v>7</v>
      </c>
      <c r="B17" s="96">
        <v>56</v>
      </c>
      <c r="C17" s="97">
        <v>31</v>
      </c>
      <c r="D17" s="97">
        <v>0</v>
      </c>
      <c r="E17" s="122">
        <v>17</v>
      </c>
      <c r="F17" s="123">
        <v>20</v>
      </c>
      <c r="G17" s="123">
        <v>0</v>
      </c>
      <c r="H17" s="123">
        <v>1</v>
      </c>
      <c r="I17" s="123">
        <v>2</v>
      </c>
      <c r="J17" s="123">
        <v>0</v>
      </c>
      <c r="K17" s="123">
        <v>0</v>
      </c>
      <c r="L17" s="123">
        <v>0</v>
      </c>
      <c r="M17" s="123">
        <v>0</v>
      </c>
      <c r="N17" s="123">
        <v>3</v>
      </c>
      <c r="O17" s="123">
        <v>3</v>
      </c>
      <c r="P17" s="123">
        <v>0</v>
      </c>
      <c r="Q17" s="123">
        <v>2</v>
      </c>
      <c r="R17" s="123">
        <v>0</v>
      </c>
      <c r="S17" s="123">
        <v>0</v>
      </c>
      <c r="T17" s="123">
        <v>0</v>
      </c>
      <c r="U17" s="123">
        <v>0</v>
      </c>
      <c r="V17" s="123">
        <v>0</v>
      </c>
      <c r="W17" s="123">
        <v>7</v>
      </c>
      <c r="X17" s="123">
        <v>0</v>
      </c>
      <c r="Y17" s="123">
        <v>0</v>
      </c>
      <c r="Z17" s="123">
        <v>2</v>
      </c>
      <c r="AA17" s="123">
        <v>5</v>
      </c>
      <c r="AB17" s="123">
        <v>0</v>
      </c>
      <c r="AC17" s="123">
        <v>24</v>
      </c>
      <c r="AD17" s="123">
        <v>1</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6">
        <v>313</v>
      </c>
      <c r="C18" s="97">
        <v>229</v>
      </c>
      <c r="D18" s="97">
        <v>0</v>
      </c>
      <c r="E18" s="122">
        <v>44</v>
      </c>
      <c r="F18" s="123">
        <v>44</v>
      </c>
      <c r="G18" s="123">
        <v>0</v>
      </c>
      <c r="H18" s="123">
        <v>11</v>
      </c>
      <c r="I18" s="123">
        <v>37</v>
      </c>
      <c r="J18" s="123">
        <v>0</v>
      </c>
      <c r="K18" s="123">
        <v>0</v>
      </c>
      <c r="L18" s="123">
        <v>0</v>
      </c>
      <c r="M18" s="123">
        <v>0</v>
      </c>
      <c r="N18" s="123">
        <v>9</v>
      </c>
      <c r="O18" s="123">
        <v>47</v>
      </c>
      <c r="P18" s="123">
        <v>0</v>
      </c>
      <c r="Q18" s="123">
        <v>71</v>
      </c>
      <c r="R18" s="123">
        <v>6</v>
      </c>
      <c r="S18" s="123">
        <v>0</v>
      </c>
      <c r="T18" s="123">
        <v>17</v>
      </c>
      <c r="U18" s="123">
        <v>8</v>
      </c>
      <c r="V18" s="123">
        <v>0</v>
      </c>
      <c r="W18" s="123">
        <v>53</v>
      </c>
      <c r="X18" s="123">
        <v>8</v>
      </c>
      <c r="Y18" s="123">
        <v>0</v>
      </c>
      <c r="Z18" s="123">
        <v>0</v>
      </c>
      <c r="AA18" s="123">
        <v>0</v>
      </c>
      <c r="AB18" s="123">
        <v>0</v>
      </c>
      <c r="AC18" s="123">
        <v>11</v>
      </c>
      <c r="AD18" s="123">
        <v>5</v>
      </c>
      <c r="AE18" s="123">
        <v>0</v>
      </c>
      <c r="AF18" s="123" t="s">
        <v>178</v>
      </c>
      <c r="AG18" s="123">
        <v>43</v>
      </c>
      <c r="AH18" s="123">
        <v>20</v>
      </c>
      <c r="AI18" s="123">
        <v>0</v>
      </c>
      <c r="AJ18" s="123" t="s">
        <v>179</v>
      </c>
      <c r="AK18" s="123">
        <v>22</v>
      </c>
      <c r="AL18" s="123">
        <v>33</v>
      </c>
      <c r="AM18" s="123">
        <v>0</v>
      </c>
      <c r="AN18" s="123" t="s">
        <v>180</v>
      </c>
      <c r="AO18" s="123">
        <v>32</v>
      </c>
      <c r="AP18" s="123">
        <v>21</v>
      </c>
      <c r="AQ18" s="123">
        <v>0</v>
      </c>
      <c r="AR18" s="123" t="s">
        <v>181</v>
      </c>
      <c r="AS18" s="123">
        <v>0</v>
      </c>
      <c r="AT18" s="123">
        <v>0</v>
      </c>
      <c r="AU18" s="124">
        <v>0</v>
      </c>
      <c r="AV18" s="75"/>
      <c r="AW18" s="75"/>
      <c r="AX18" s="75"/>
      <c r="AY18" s="75"/>
      <c r="AZ18" s="75"/>
    </row>
    <row r="19" spans="1:52" ht="14" x14ac:dyDescent="0.35">
      <c r="A19" s="95" t="s">
        <v>9</v>
      </c>
      <c r="B19" s="96">
        <v>363</v>
      </c>
      <c r="C19" s="97">
        <v>292</v>
      </c>
      <c r="D19" s="97">
        <v>0</v>
      </c>
      <c r="E19" s="122">
        <v>40</v>
      </c>
      <c r="F19" s="123">
        <v>47</v>
      </c>
      <c r="G19" s="123">
        <v>0</v>
      </c>
      <c r="H19" s="123">
        <v>14</v>
      </c>
      <c r="I19" s="123">
        <v>49</v>
      </c>
      <c r="J19" s="123">
        <v>0</v>
      </c>
      <c r="K19" s="123">
        <v>7</v>
      </c>
      <c r="L19" s="123">
        <v>23</v>
      </c>
      <c r="M19" s="123">
        <v>0</v>
      </c>
      <c r="N19" s="123">
        <v>104</v>
      </c>
      <c r="O19" s="123">
        <v>55</v>
      </c>
      <c r="P19" s="123">
        <v>0</v>
      </c>
      <c r="Q19" s="123">
        <v>47</v>
      </c>
      <c r="R19" s="123">
        <v>4</v>
      </c>
      <c r="S19" s="123">
        <v>0</v>
      </c>
      <c r="T19" s="123">
        <v>45</v>
      </c>
      <c r="U19" s="123">
        <v>10</v>
      </c>
      <c r="V19" s="123">
        <v>0</v>
      </c>
      <c r="W19" s="123">
        <v>6</v>
      </c>
      <c r="X19" s="123">
        <v>8</v>
      </c>
      <c r="Y19" s="123">
        <v>0</v>
      </c>
      <c r="Z19" s="123">
        <v>39</v>
      </c>
      <c r="AA19" s="123">
        <v>39</v>
      </c>
      <c r="AB19" s="123">
        <v>0</v>
      </c>
      <c r="AC19" s="123">
        <v>24</v>
      </c>
      <c r="AD19" s="123">
        <v>1</v>
      </c>
      <c r="AE19" s="123">
        <v>0</v>
      </c>
      <c r="AF19" s="123" t="s">
        <v>182</v>
      </c>
      <c r="AG19" s="123">
        <v>37</v>
      </c>
      <c r="AH19" s="123">
        <v>56</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6">
        <v>56</v>
      </c>
      <c r="C20" s="97">
        <v>28</v>
      </c>
      <c r="D20" s="97">
        <v>0</v>
      </c>
      <c r="E20" s="122">
        <v>6</v>
      </c>
      <c r="F20" s="123">
        <v>10</v>
      </c>
      <c r="G20" s="123">
        <v>0</v>
      </c>
      <c r="H20" s="123">
        <v>1</v>
      </c>
      <c r="I20" s="123">
        <v>2</v>
      </c>
      <c r="J20" s="123">
        <v>0</v>
      </c>
      <c r="K20" s="123">
        <v>0</v>
      </c>
      <c r="L20" s="123">
        <v>0</v>
      </c>
      <c r="M20" s="123">
        <v>0</v>
      </c>
      <c r="N20" s="123">
        <v>0</v>
      </c>
      <c r="O20" s="123">
        <v>2</v>
      </c>
      <c r="P20" s="123">
        <v>0</v>
      </c>
      <c r="Q20" s="123">
        <v>0</v>
      </c>
      <c r="R20" s="123">
        <v>0</v>
      </c>
      <c r="S20" s="123">
        <v>0</v>
      </c>
      <c r="T20" s="123">
        <v>2</v>
      </c>
      <c r="U20" s="123">
        <v>0</v>
      </c>
      <c r="V20" s="123">
        <v>0</v>
      </c>
      <c r="W20" s="123">
        <v>9</v>
      </c>
      <c r="X20" s="123">
        <v>6</v>
      </c>
      <c r="Y20" s="123">
        <v>0</v>
      </c>
      <c r="Z20" s="123">
        <v>3</v>
      </c>
      <c r="AA20" s="123">
        <v>2</v>
      </c>
      <c r="AB20" s="123">
        <v>0</v>
      </c>
      <c r="AC20" s="123">
        <v>29</v>
      </c>
      <c r="AD20" s="123">
        <v>2</v>
      </c>
      <c r="AE20" s="123">
        <v>0</v>
      </c>
      <c r="AF20" s="123" t="s">
        <v>183</v>
      </c>
      <c r="AG20" s="123">
        <v>2</v>
      </c>
      <c r="AH20" s="123">
        <v>1</v>
      </c>
      <c r="AI20" s="123">
        <v>0</v>
      </c>
      <c r="AJ20" s="123" t="s">
        <v>184</v>
      </c>
      <c r="AK20" s="123">
        <v>2</v>
      </c>
      <c r="AL20" s="123">
        <v>0</v>
      </c>
      <c r="AM20" s="123">
        <v>0</v>
      </c>
      <c r="AN20" s="123" t="s">
        <v>185</v>
      </c>
      <c r="AO20" s="123">
        <v>2</v>
      </c>
      <c r="AP20" s="123">
        <v>0</v>
      </c>
      <c r="AQ20" s="123">
        <v>0</v>
      </c>
      <c r="AR20" s="123" t="s">
        <v>186</v>
      </c>
      <c r="AS20" s="123">
        <v>0</v>
      </c>
      <c r="AT20" s="123">
        <v>3</v>
      </c>
      <c r="AU20" s="124">
        <v>0</v>
      </c>
      <c r="AV20" s="75"/>
      <c r="AW20" s="75"/>
      <c r="AX20" s="75"/>
      <c r="AY20" s="75"/>
      <c r="AZ20" s="75"/>
    </row>
    <row r="21" spans="1:52" ht="14" x14ac:dyDescent="0.35">
      <c r="A21" s="95" t="s">
        <v>11</v>
      </c>
      <c r="B21" s="96">
        <v>128</v>
      </c>
      <c r="C21" s="97">
        <v>100</v>
      </c>
      <c r="D21" s="97">
        <v>0</v>
      </c>
      <c r="E21" s="122">
        <v>20</v>
      </c>
      <c r="F21" s="123">
        <v>44</v>
      </c>
      <c r="G21" s="123">
        <v>0</v>
      </c>
      <c r="H21" s="123">
        <v>1</v>
      </c>
      <c r="I21" s="123">
        <v>20</v>
      </c>
      <c r="J21" s="123">
        <v>0</v>
      </c>
      <c r="K21" s="123">
        <v>0</v>
      </c>
      <c r="L21" s="123">
        <v>1</v>
      </c>
      <c r="M21" s="123">
        <v>0</v>
      </c>
      <c r="N21" s="123">
        <v>33</v>
      </c>
      <c r="O21" s="123">
        <v>14</v>
      </c>
      <c r="P21" s="123">
        <v>0</v>
      </c>
      <c r="Q21" s="123">
        <v>2</v>
      </c>
      <c r="R21" s="123">
        <v>1</v>
      </c>
      <c r="S21" s="123">
        <v>0</v>
      </c>
      <c r="T21" s="123">
        <v>3</v>
      </c>
      <c r="U21" s="123">
        <v>0</v>
      </c>
      <c r="V21" s="123">
        <v>0</v>
      </c>
      <c r="W21" s="123">
        <v>0</v>
      </c>
      <c r="X21" s="123">
        <v>0</v>
      </c>
      <c r="Y21" s="123">
        <v>0</v>
      </c>
      <c r="Z21" s="123">
        <v>11</v>
      </c>
      <c r="AA21" s="123">
        <v>13</v>
      </c>
      <c r="AB21" s="123">
        <v>0</v>
      </c>
      <c r="AC21" s="123">
        <v>57</v>
      </c>
      <c r="AD21" s="123">
        <v>7</v>
      </c>
      <c r="AE21" s="123">
        <v>0</v>
      </c>
      <c r="AF21" s="123" t="s">
        <v>187</v>
      </c>
      <c r="AG21" s="123">
        <v>1</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6">
        <v>154</v>
      </c>
      <c r="C22" s="97">
        <v>156</v>
      </c>
      <c r="D22" s="97">
        <v>0</v>
      </c>
      <c r="E22" s="122">
        <v>43</v>
      </c>
      <c r="F22" s="123">
        <v>86</v>
      </c>
      <c r="G22" s="123">
        <v>0</v>
      </c>
      <c r="H22" s="123">
        <v>3</v>
      </c>
      <c r="I22" s="123">
        <v>48</v>
      </c>
      <c r="J22" s="123">
        <v>0</v>
      </c>
      <c r="K22" s="123">
        <v>0</v>
      </c>
      <c r="L22" s="123">
        <v>0</v>
      </c>
      <c r="M22" s="123">
        <v>0</v>
      </c>
      <c r="N22" s="123">
        <v>15</v>
      </c>
      <c r="O22" s="123">
        <v>6</v>
      </c>
      <c r="P22" s="123">
        <v>0</v>
      </c>
      <c r="Q22" s="123">
        <v>2</v>
      </c>
      <c r="R22" s="123">
        <v>3</v>
      </c>
      <c r="S22" s="123">
        <v>0</v>
      </c>
      <c r="T22" s="123">
        <v>10</v>
      </c>
      <c r="U22" s="123">
        <v>0</v>
      </c>
      <c r="V22" s="123">
        <v>0</v>
      </c>
      <c r="W22" s="123">
        <v>6</v>
      </c>
      <c r="X22" s="123">
        <v>1</v>
      </c>
      <c r="Y22" s="123">
        <v>0</v>
      </c>
      <c r="Z22" s="123">
        <v>1</v>
      </c>
      <c r="AA22" s="123">
        <v>1</v>
      </c>
      <c r="AB22" s="123">
        <v>0</v>
      </c>
      <c r="AC22" s="123">
        <v>74</v>
      </c>
      <c r="AD22" s="123">
        <v>11</v>
      </c>
      <c r="AE22" s="123">
        <v>0</v>
      </c>
      <c r="AF22" s="123">
        <v>0</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6">
        <v>366</v>
      </c>
      <c r="C23" s="97">
        <v>534</v>
      </c>
      <c r="D23" s="97">
        <v>1</v>
      </c>
      <c r="E23" s="122">
        <v>100</v>
      </c>
      <c r="F23" s="123">
        <v>169</v>
      </c>
      <c r="G23" s="123">
        <v>0</v>
      </c>
      <c r="H23" s="123">
        <v>18</v>
      </c>
      <c r="I23" s="123">
        <v>152</v>
      </c>
      <c r="J23" s="123">
        <v>1</v>
      </c>
      <c r="K23" s="123">
        <v>3</v>
      </c>
      <c r="L23" s="123">
        <v>16</v>
      </c>
      <c r="M23" s="123">
        <v>0</v>
      </c>
      <c r="N23" s="123">
        <v>73</v>
      </c>
      <c r="O23" s="123">
        <v>63</v>
      </c>
      <c r="P23" s="123">
        <v>0</v>
      </c>
      <c r="Q23" s="123">
        <v>11</v>
      </c>
      <c r="R23" s="123">
        <v>7</v>
      </c>
      <c r="S23" s="123">
        <v>0</v>
      </c>
      <c r="T23" s="123">
        <v>23</v>
      </c>
      <c r="U23" s="123">
        <v>8</v>
      </c>
      <c r="V23" s="123">
        <v>0</v>
      </c>
      <c r="W23" s="123">
        <v>40</v>
      </c>
      <c r="X23" s="123">
        <v>23</v>
      </c>
      <c r="Y23" s="123">
        <v>0</v>
      </c>
      <c r="Z23" s="123">
        <v>77</v>
      </c>
      <c r="AA23" s="123">
        <v>95</v>
      </c>
      <c r="AB23" s="123">
        <v>0</v>
      </c>
      <c r="AC23" s="123">
        <v>21</v>
      </c>
      <c r="AD23" s="123">
        <v>1</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6">
        <v>52</v>
      </c>
      <c r="C24" s="97">
        <v>49</v>
      </c>
      <c r="D24" s="97">
        <v>0</v>
      </c>
      <c r="E24" s="122">
        <v>0</v>
      </c>
      <c r="F24" s="123">
        <v>5</v>
      </c>
      <c r="G24" s="123">
        <v>0</v>
      </c>
      <c r="H24" s="123">
        <v>1</v>
      </c>
      <c r="I24" s="123">
        <v>16</v>
      </c>
      <c r="J24" s="123">
        <v>0</v>
      </c>
      <c r="K24" s="123">
        <v>0</v>
      </c>
      <c r="L24" s="123">
        <v>0</v>
      </c>
      <c r="M24" s="123">
        <v>0</v>
      </c>
      <c r="N24" s="123">
        <v>1</v>
      </c>
      <c r="O24" s="123">
        <v>4</v>
      </c>
      <c r="P24" s="123">
        <v>0</v>
      </c>
      <c r="Q24" s="123">
        <v>0</v>
      </c>
      <c r="R24" s="123">
        <v>1</v>
      </c>
      <c r="S24" s="123">
        <v>0</v>
      </c>
      <c r="T24" s="123">
        <v>33</v>
      </c>
      <c r="U24" s="123">
        <v>0</v>
      </c>
      <c r="V24" s="123">
        <v>0</v>
      </c>
      <c r="W24" s="123">
        <v>0</v>
      </c>
      <c r="X24" s="123">
        <v>0</v>
      </c>
      <c r="Y24" s="123">
        <v>0</v>
      </c>
      <c r="Z24" s="123">
        <v>16</v>
      </c>
      <c r="AA24" s="123">
        <v>20</v>
      </c>
      <c r="AB24" s="123">
        <v>0</v>
      </c>
      <c r="AC24" s="123">
        <v>0</v>
      </c>
      <c r="AD24" s="123">
        <v>0</v>
      </c>
      <c r="AE24" s="123">
        <v>0</v>
      </c>
      <c r="AF24" s="123" t="s">
        <v>188</v>
      </c>
      <c r="AG24" s="123">
        <v>1</v>
      </c>
      <c r="AH24" s="123">
        <v>2</v>
      </c>
      <c r="AI24" s="123">
        <v>0</v>
      </c>
      <c r="AJ24" s="123" t="s">
        <v>189</v>
      </c>
      <c r="AK24" s="123">
        <v>0</v>
      </c>
      <c r="AL24" s="123">
        <v>1</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6">
        <v>103</v>
      </c>
      <c r="C25" s="97">
        <v>64</v>
      </c>
      <c r="D25" s="97">
        <v>0</v>
      </c>
      <c r="E25" s="122">
        <v>29</v>
      </c>
      <c r="F25" s="123">
        <v>33</v>
      </c>
      <c r="G25" s="123">
        <v>0</v>
      </c>
      <c r="H25" s="123">
        <v>0</v>
      </c>
      <c r="I25" s="123">
        <v>2</v>
      </c>
      <c r="J25" s="123">
        <v>0</v>
      </c>
      <c r="K25" s="123">
        <v>0</v>
      </c>
      <c r="L25" s="123">
        <v>6</v>
      </c>
      <c r="M25" s="123">
        <v>0</v>
      </c>
      <c r="N25" s="123">
        <v>13</v>
      </c>
      <c r="O25" s="123">
        <v>14</v>
      </c>
      <c r="P25" s="123">
        <v>0</v>
      </c>
      <c r="Q25" s="123">
        <v>0</v>
      </c>
      <c r="R25" s="123">
        <v>0</v>
      </c>
      <c r="S25" s="123">
        <v>0</v>
      </c>
      <c r="T25" s="123">
        <v>15</v>
      </c>
      <c r="U25" s="123">
        <v>0</v>
      </c>
      <c r="V25" s="123">
        <v>0</v>
      </c>
      <c r="W25" s="123">
        <v>3</v>
      </c>
      <c r="X25" s="123">
        <v>2</v>
      </c>
      <c r="Y25" s="123">
        <v>0</v>
      </c>
      <c r="Z25" s="123">
        <v>4</v>
      </c>
      <c r="AA25" s="123">
        <v>3</v>
      </c>
      <c r="AB25" s="123">
        <v>0</v>
      </c>
      <c r="AC25" s="123">
        <v>39</v>
      </c>
      <c r="AD25" s="123">
        <v>4</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6">
        <v>98</v>
      </c>
      <c r="C26" s="97">
        <v>41</v>
      </c>
      <c r="D26" s="97">
        <v>0</v>
      </c>
      <c r="E26" s="122">
        <v>2</v>
      </c>
      <c r="F26" s="123">
        <v>8</v>
      </c>
      <c r="G26" s="123">
        <v>0</v>
      </c>
      <c r="H26" s="123">
        <v>2</v>
      </c>
      <c r="I26" s="123">
        <v>8</v>
      </c>
      <c r="J26" s="123">
        <v>0</v>
      </c>
      <c r="K26" s="123">
        <v>0</v>
      </c>
      <c r="L26" s="123">
        <v>0</v>
      </c>
      <c r="M26" s="123">
        <v>0</v>
      </c>
      <c r="N26" s="123">
        <v>18</v>
      </c>
      <c r="O26" s="123">
        <v>2</v>
      </c>
      <c r="P26" s="123">
        <v>0</v>
      </c>
      <c r="Q26" s="123">
        <v>5</v>
      </c>
      <c r="R26" s="123">
        <v>0</v>
      </c>
      <c r="S26" s="123">
        <v>0</v>
      </c>
      <c r="T26" s="123">
        <v>6</v>
      </c>
      <c r="U26" s="123">
        <v>1</v>
      </c>
      <c r="V26" s="123">
        <v>0</v>
      </c>
      <c r="W26" s="123">
        <v>6</v>
      </c>
      <c r="X26" s="123">
        <v>5</v>
      </c>
      <c r="Y26" s="123">
        <v>0</v>
      </c>
      <c r="Z26" s="123">
        <v>3</v>
      </c>
      <c r="AA26" s="123">
        <v>4</v>
      </c>
      <c r="AB26" s="123">
        <v>0</v>
      </c>
      <c r="AC26" s="123">
        <v>44</v>
      </c>
      <c r="AD26" s="123">
        <v>2</v>
      </c>
      <c r="AE26" s="123">
        <v>0</v>
      </c>
      <c r="AF26" s="123" t="s">
        <v>190</v>
      </c>
      <c r="AG26" s="123">
        <v>0</v>
      </c>
      <c r="AH26" s="123">
        <v>0</v>
      </c>
      <c r="AI26" s="123">
        <v>0</v>
      </c>
      <c r="AJ26" s="123" t="s">
        <v>191</v>
      </c>
      <c r="AK26" s="123">
        <v>1</v>
      </c>
      <c r="AL26" s="123">
        <v>5</v>
      </c>
      <c r="AM26" s="123">
        <v>0</v>
      </c>
      <c r="AN26" s="123" t="s">
        <v>192</v>
      </c>
      <c r="AO26" s="123">
        <v>9</v>
      </c>
      <c r="AP26" s="123">
        <v>3</v>
      </c>
      <c r="AQ26" s="123">
        <v>0</v>
      </c>
      <c r="AR26" s="123" t="s">
        <v>193</v>
      </c>
      <c r="AS26" s="123">
        <v>2</v>
      </c>
      <c r="AT26" s="123">
        <v>3</v>
      </c>
      <c r="AU26" s="124">
        <v>0</v>
      </c>
      <c r="AV26" s="75"/>
      <c r="AW26" s="75"/>
      <c r="AX26" s="75"/>
      <c r="AY26" s="75"/>
      <c r="AZ26" s="75"/>
    </row>
    <row r="27" spans="1:52" ht="14" x14ac:dyDescent="0.35">
      <c r="A27" s="95" t="s">
        <v>17</v>
      </c>
      <c r="B27" s="96">
        <v>302</v>
      </c>
      <c r="C27" s="97">
        <v>255</v>
      </c>
      <c r="D27" s="97">
        <v>4</v>
      </c>
      <c r="E27" s="122">
        <v>61</v>
      </c>
      <c r="F27" s="123">
        <v>76</v>
      </c>
      <c r="G27" s="123">
        <v>0</v>
      </c>
      <c r="H27" s="123">
        <v>16</v>
      </c>
      <c r="I27" s="123">
        <v>48</v>
      </c>
      <c r="J27" s="123">
        <v>1</v>
      </c>
      <c r="K27" s="123">
        <v>1</v>
      </c>
      <c r="L27" s="123">
        <v>15</v>
      </c>
      <c r="M27" s="123">
        <v>0</v>
      </c>
      <c r="N27" s="123">
        <v>85</v>
      </c>
      <c r="O27" s="123">
        <v>57</v>
      </c>
      <c r="P27" s="123">
        <v>3</v>
      </c>
      <c r="Q27" s="123">
        <v>26</v>
      </c>
      <c r="R27" s="123">
        <v>0</v>
      </c>
      <c r="S27" s="123">
        <v>0</v>
      </c>
      <c r="T27" s="123">
        <v>36</v>
      </c>
      <c r="U27" s="123">
        <v>6</v>
      </c>
      <c r="V27" s="123">
        <v>0</v>
      </c>
      <c r="W27" s="123">
        <v>31</v>
      </c>
      <c r="X27" s="123">
        <v>14</v>
      </c>
      <c r="Y27" s="123">
        <v>0</v>
      </c>
      <c r="Z27" s="123">
        <v>40</v>
      </c>
      <c r="AA27" s="123">
        <v>34</v>
      </c>
      <c r="AB27" s="123">
        <v>0</v>
      </c>
      <c r="AC27" s="123">
        <v>6</v>
      </c>
      <c r="AD27" s="123">
        <v>5</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6">
        <v>158</v>
      </c>
      <c r="C28" s="97">
        <v>126</v>
      </c>
      <c r="D28" s="97">
        <v>2</v>
      </c>
      <c r="E28" s="122">
        <v>30</v>
      </c>
      <c r="F28" s="123">
        <v>64</v>
      </c>
      <c r="G28" s="123">
        <v>0</v>
      </c>
      <c r="H28" s="123">
        <v>0</v>
      </c>
      <c r="I28" s="123">
        <v>0</v>
      </c>
      <c r="J28" s="123">
        <v>0</v>
      </c>
      <c r="K28" s="123">
        <v>0</v>
      </c>
      <c r="L28" s="123">
        <v>0</v>
      </c>
      <c r="M28" s="123">
        <v>0</v>
      </c>
      <c r="N28" s="123">
        <v>52</v>
      </c>
      <c r="O28" s="123">
        <v>18</v>
      </c>
      <c r="P28" s="123">
        <v>1</v>
      </c>
      <c r="Q28" s="123">
        <v>13</v>
      </c>
      <c r="R28" s="123">
        <v>4</v>
      </c>
      <c r="S28" s="123">
        <v>0</v>
      </c>
      <c r="T28" s="123">
        <v>19</v>
      </c>
      <c r="U28" s="123">
        <v>1</v>
      </c>
      <c r="V28" s="123">
        <v>0</v>
      </c>
      <c r="W28" s="123">
        <v>4</v>
      </c>
      <c r="X28" s="123">
        <v>6</v>
      </c>
      <c r="Y28" s="123">
        <v>0</v>
      </c>
      <c r="Z28" s="123">
        <v>16</v>
      </c>
      <c r="AA28" s="123">
        <v>25</v>
      </c>
      <c r="AB28" s="123">
        <v>1</v>
      </c>
      <c r="AC28" s="123">
        <v>24</v>
      </c>
      <c r="AD28" s="123">
        <v>8</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6">
        <v>270</v>
      </c>
      <c r="C29" s="97">
        <v>248</v>
      </c>
      <c r="D29" s="97">
        <v>0</v>
      </c>
      <c r="E29" s="122">
        <v>78</v>
      </c>
      <c r="F29" s="123">
        <v>94</v>
      </c>
      <c r="G29" s="123">
        <v>0</v>
      </c>
      <c r="H29" s="123">
        <v>9</v>
      </c>
      <c r="I29" s="123">
        <v>39</v>
      </c>
      <c r="J29" s="123">
        <v>0</v>
      </c>
      <c r="K29" s="123">
        <v>5</v>
      </c>
      <c r="L29" s="123">
        <v>9</v>
      </c>
      <c r="M29" s="123">
        <v>0</v>
      </c>
      <c r="N29" s="123">
        <v>68</v>
      </c>
      <c r="O29" s="123">
        <v>48</v>
      </c>
      <c r="P29" s="123">
        <v>0</v>
      </c>
      <c r="Q29" s="123">
        <v>2</v>
      </c>
      <c r="R29" s="123">
        <v>8</v>
      </c>
      <c r="S29" s="123">
        <v>0</v>
      </c>
      <c r="T29" s="123">
        <v>70</v>
      </c>
      <c r="U29" s="123">
        <v>10</v>
      </c>
      <c r="V29" s="123">
        <v>0</v>
      </c>
      <c r="W29" s="123">
        <v>21</v>
      </c>
      <c r="X29" s="123">
        <v>9</v>
      </c>
      <c r="Y29" s="123">
        <v>0</v>
      </c>
      <c r="Z29" s="123">
        <v>17</v>
      </c>
      <c r="AA29" s="123">
        <v>31</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6">
        <v>55</v>
      </c>
      <c r="C30" s="97">
        <v>28</v>
      </c>
      <c r="D30" s="97">
        <v>0</v>
      </c>
      <c r="E30" s="122">
        <v>8</v>
      </c>
      <c r="F30" s="123">
        <v>12</v>
      </c>
      <c r="G30" s="123">
        <v>0</v>
      </c>
      <c r="H30" s="123">
        <v>0</v>
      </c>
      <c r="I30" s="123">
        <v>6</v>
      </c>
      <c r="J30" s="123">
        <v>0</v>
      </c>
      <c r="K30" s="123">
        <v>0</v>
      </c>
      <c r="L30" s="123">
        <v>0</v>
      </c>
      <c r="M30" s="123">
        <v>0</v>
      </c>
      <c r="N30" s="123">
        <v>2</v>
      </c>
      <c r="O30" s="123">
        <v>4</v>
      </c>
      <c r="P30" s="123">
        <v>0</v>
      </c>
      <c r="Q30" s="123">
        <v>0</v>
      </c>
      <c r="R30" s="123">
        <v>0</v>
      </c>
      <c r="S30" s="123">
        <v>0</v>
      </c>
      <c r="T30" s="123">
        <v>6</v>
      </c>
      <c r="U30" s="123">
        <v>1</v>
      </c>
      <c r="V30" s="123">
        <v>0</v>
      </c>
      <c r="W30" s="123">
        <v>1</v>
      </c>
      <c r="X30" s="123">
        <v>0</v>
      </c>
      <c r="Y30" s="123">
        <v>0</v>
      </c>
      <c r="Z30" s="123">
        <v>4</v>
      </c>
      <c r="AA30" s="123">
        <v>3</v>
      </c>
      <c r="AB30" s="123">
        <v>0</v>
      </c>
      <c r="AC30" s="123">
        <v>32</v>
      </c>
      <c r="AD30" s="123">
        <v>2</v>
      </c>
      <c r="AE30" s="123">
        <v>0</v>
      </c>
      <c r="AF30" s="123" t="s">
        <v>194</v>
      </c>
      <c r="AG30" s="123">
        <v>0</v>
      </c>
      <c r="AH30" s="123">
        <v>0</v>
      </c>
      <c r="AI30" s="123">
        <v>0</v>
      </c>
      <c r="AJ30" s="123" t="s">
        <v>195</v>
      </c>
      <c r="AK30" s="123">
        <v>2</v>
      </c>
      <c r="AL30" s="123">
        <v>0</v>
      </c>
      <c r="AM30" s="123">
        <v>0</v>
      </c>
      <c r="AN30" s="123" t="s">
        <v>196</v>
      </c>
      <c r="AO30" s="123">
        <v>0</v>
      </c>
      <c r="AP30" s="123">
        <v>0</v>
      </c>
      <c r="AQ30" s="123">
        <v>0</v>
      </c>
      <c r="AR30" s="123">
        <v>0</v>
      </c>
      <c r="AS30" s="123">
        <v>0</v>
      </c>
      <c r="AT30" s="123">
        <v>0</v>
      </c>
      <c r="AU30" s="124">
        <v>0</v>
      </c>
      <c r="AV30" s="75"/>
      <c r="AW30" s="75"/>
      <c r="AX30" s="75"/>
      <c r="AY30" s="75"/>
      <c r="AZ30" s="75"/>
    </row>
    <row r="31" spans="1:52" x14ac:dyDescent="0.35">
      <c r="A31" s="95" t="s">
        <v>21</v>
      </c>
      <c r="B31" s="96">
        <v>222</v>
      </c>
      <c r="C31" s="97">
        <v>209</v>
      </c>
      <c r="D31" s="97">
        <v>0</v>
      </c>
      <c r="E31" s="122">
        <v>40</v>
      </c>
      <c r="F31" s="123">
        <v>66</v>
      </c>
      <c r="G31" s="123">
        <v>0</v>
      </c>
      <c r="H31" s="123">
        <v>6</v>
      </c>
      <c r="I31" s="123">
        <v>19</v>
      </c>
      <c r="J31" s="123">
        <v>0</v>
      </c>
      <c r="K31" s="123">
        <v>6</v>
      </c>
      <c r="L31" s="123">
        <v>28</v>
      </c>
      <c r="M31" s="123">
        <v>0</v>
      </c>
      <c r="N31" s="123">
        <v>22</v>
      </c>
      <c r="O31" s="123">
        <v>37</v>
      </c>
      <c r="P31" s="123">
        <v>0</v>
      </c>
      <c r="Q31" s="123">
        <v>0</v>
      </c>
      <c r="R31" s="123">
        <v>0</v>
      </c>
      <c r="S31" s="123">
        <v>0</v>
      </c>
      <c r="T31" s="123">
        <v>19</v>
      </c>
      <c r="U31" s="123">
        <v>6</v>
      </c>
      <c r="V31" s="123">
        <v>0</v>
      </c>
      <c r="W31" s="123">
        <v>58</v>
      </c>
      <c r="X31" s="123">
        <v>17</v>
      </c>
      <c r="Y31" s="123">
        <v>0</v>
      </c>
      <c r="Z31" s="123">
        <v>36</v>
      </c>
      <c r="AA31" s="123">
        <v>32</v>
      </c>
      <c r="AB31" s="123">
        <v>0</v>
      </c>
      <c r="AC31" s="123">
        <v>24</v>
      </c>
      <c r="AD31" s="123">
        <v>3</v>
      </c>
      <c r="AE31" s="123">
        <v>0</v>
      </c>
      <c r="AF31" s="123" t="s">
        <v>197</v>
      </c>
      <c r="AG31" s="123">
        <v>2</v>
      </c>
      <c r="AH31" s="123">
        <v>1</v>
      </c>
      <c r="AI31" s="123">
        <v>0</v>
      </c>
      <c r="AJ31" s="123" t="s">
        <v>198</v>
      </c>
      <c r="AK31" s="123">
        <v>9</v>
      </c>
      <c r="AL31" s="123">
        <v>0</v>
      </c>
      <c r="AM31" s="123">
        <v>0</v>
      </c>
      <c r="AN31" s="123">
        <v>0</v>
      </c>
      <c r="AO31" s="123">
        <v>0</v>
      </c>
      <c r="AP31" s="123">
        <v>0</v>
      </c>
      <c r="AQ31" s="123">
        <v>0</v>
      </c>
      <c r="AR31" s="123">
        <v>0</v>
      </c>
      <c r="AS31" s="123">
        <v>0</v>
      </c>
      <c r="AT31" s="123">
        <v>0</v>
      </c>
      <c r="AU31" s="124">
        <v>0</v>
      </c>
    </row>
    <row r="32" spans="1:52" x14ac:dyDescent="0.35">
      <c r="A32" s="95" t="s">
        <v>22</v>
      </c>
      <c r="B32" s="96">
        <v>84</v>
      </c>
      <c r="C32" s="97">
        <v>78</v>
      </c>
      <c r="D32" s="97">
        <v>0</v>
      </c>
      <c r="E32" s="122">
        <v>14</v>
      </c>
      <c r="F32" s="123">
        <v>34</v>
      </c>
      <c r="G32" s="123">
        <v>0</v>
      </c>
      <c r="H32" s="123">
        <v>0</v>
      </c>
      <c r="I32" s="123">
        <v>29</v>
      </c>
      <c r="J32" s="123">
        <v>0</v>
      </c>
      <c r="K32" s="123">
        <v>0</v>
      </c>
      <c r="L32" s="123">
        <v>0</v>
      </c>
      <c r="M32" s="123">
        <v>0</v>
      </c>
      <c r="N32" s="123">
        <v>19</v>
      </c>
      <c r="O32" s="123">
        <v>5</v>
      </c>
      <c r="P32" s="123">
        <v>0</v>
      </c>
      <c r="Q32" s="123">
        <v>1</v>
      </c>
      <c r="R32" s="123">
        <v>0</v>
      </c>
      <c r="S32" s="123">
        <v>0</v>
      </c>
      <c r="T32" s="123">
        <v>0</v>
      </c>
      <c r="U32" s="123">
        <v>0</v>
      </c>
      <c r="V32" s="123">
        <v>0</v>
      </c>
      <c r="W32" s="123">
        <v>1</v>
      </c>
      <c r="X32" s="123">
        <v>1</v>
      </c>
      <c r="Y32" s="123">
        <v>0</v>
      </c>
      <c r="Z32" s="123">
        <v>10</v>
      </c>
      <c r="AA32" s="123">
        <v>7</v>
      </c>
      <c r="AB32" s="123">
        <v>0</v>
      </c>
      <c r="AC32" s="123">
        <v>39</v>
      </c>
      <c r="AD32" s="123">
        <v>2</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6">
        <v>70</v>
      </c>
      <c r="C33" s="97">
        <v>65</v>
      </c>
      <c r="D33" s="97">
        <v>0</v>
      </c>
      <c r="E33" s="122">
        <v>14</v>
      </c>
      <c r="F33" s="123">
        <v>33</v>
      </c>
      <c r="G33" s="123">
        <v>0</v>
      </c>
      <c r="H33" s="123">
        <v>0</v>
      </c>
      <c r="I33" s="123">
        <v>7</v>
      </c>
      <c r="J33" s="123">
        <v>0</v>
      </c>
      <c r="K33" s="123">
        <v>0</v>
      </c>
      <c r="L33" s="123">
        <v>0</v>
      </c>
      <c r="M33" s="123">
        <v>0</v>
      </c>
      <c r="N33" s="123">
        <v>19</v>
      </c>
      <c r="O33" s="123">
        <v>3</v>
      </c>
      <c r="P33" s="123">
        <v>0</v>
      </c>
      <c r="Q33" s="123">
        <v>0</v>
      </c>
      <c r="R33" s="123">
        <v>1</v>
      </c>
      <c r="S33" s="123">
        <v>0</v>
      </c>
      <c r="T33" s="123">
        <v>0</v>
      </c>
      <c r="U33" s="123">
        <v>0</v>
      </c>
      <c r="V33" s="123">
        <v>0</v>
      </c>
      <c r="W33" s="123">
        <v>3</v>
      </c>
      <c r="X33" s="123">
        <v>3</v>
      </c>
      <c r="Y33" s="123">
        <v>0</v>
      </c>
      <c r="Z33" s="123">
        <v>13</v>
      </c>
      <c r="AA33" s="123">
        <v>15</v>
      </c>
      <c r="AB33" s="123">
        <v>0</v>
      </c>
      <c r="AC33" s="123">
        <v>21</v>
      </c>
      <c r="AD33" s="123">
        <v>3</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6">
        <v>313</v>
      </c>
      <c r="C34" s="97">
        <v>220</v>
      </c>
      <c r="D34" s="97">
        <v>0</v>
      </c>
      <c r="E34" s="122">
        <v>52</v>
      </c>
      <c r="F34" s="123">
        <v>82</v>
      </c>
      <c r="G34" s="123">
        <v>0</v>
      </c>
      <c r="H34" s="123">
        <v>5</v>
      </c>
      <c r="I34" s="123">
        <v>42</v>
      </c>
      <c r="J34" s="123">
        <v>0</v>
      </c>
      <c r="K34" s="123">
        <v>1</v>
      </c>
      <c r="L34" s="123">
        <v>7</v>
      </c>
      <c r="M34" s="123">
        <v>0</v>
      </c>
      <c r="N34" s="123">
        <v>66</v>
      </c>
      <c r="O34" s="123">
        <v>45</v>
      </c>
      <c r="P34" s="123">
        <v>0</v>
      </c>
      <c r="Q34" s="123">
        <v>25</v>
      </c>
      <c r="R34" s="123">
        <v>8</v>
      </c>
      <c r="S34" s="123">
        <v>0</v>
      </c>
      <c r="T34" s="123">
        <v>44</v>
      </c>
      <c r="U34" s="123">
        <v>3</v>
      </c>
      <c r="V34" s="123">
        <v>0</v>
      </c>
      <c r="W34" s="123">
        <v>18</v>
      </c>
      <c r="X34" s="123">
        <v>4</v>
      </c>
      <c r="Y34" s="123">
        <v>0</v>
      </c>
      <c r="Z34" s="123">
        <v>25</v>
      </c>
      <c r="AA34" s="123">
        <v>24</v>
      </c>
      <c r="AB34" s="123">
        <v>0</v>
      </c>
      <c r="AC34" s="123">
        <v>77</v>
      </c>
      <c r="AD34" s="123">
        <v>5</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6">
        <v>235</v>
      </c>
      <c r="C35" s="97">
        <v>274</v>
      </c>
      <c r="D35" s="97">
        <v>0</v>
      </c>
      <c r="E35" s="122">
        <v>51</v>
      </c>
      <c r="F35" s="123">
        <v>90</v>
      </c>
      <c r="G35" s="123">
        <v>0</v>
      </c>
      <c r="H35" s="123">
        <v>9</v>
      </c>
      <c r="I35" s="123">
        <v>54</v>
      </c>
      <c r="J35" s="123">
        <v>0</v>
      </c>
      <c r="K35" s="123">
        <v>11</v>
      </c>
      <c r="L35" s="123">
        <v>20</v>
      </c>
      <c r="M35" s="123">
        <v>0</v>
      </c>
      <c r="N35" s="123">
        <v>64</v>
      </c>
      <c r="O35" s="123">
        <v>52</v>
      </c>
      <c r="P35" s="123">
        <v>0</v>
      </c>
      <c r="Q35" s="123">
        <v>11</v>
      </c>
      <c r="R35" s="123">
        <v>1</v>
      </c>
      <c r="S35" s="123">
        <v>0</v>
      </c>
      <c r="T35" s="123">
        <v>27</v>
      </c>
      <c r="U35" s="123">
        <v>4</v>
      </c>
      <c r="V35" s="123">
        <v>0</v>
      </c>
      <c r="W35" s="123">
        <v>8</v>
      </c>
      <c r="X35" s="123">
        <v>7</v>
      </c>
      <c r="Y35" s="123">
        <v>0</v>
      </c>
      <c r="Z35" s="123">
        <v>28</v>
      </c>
      <c r="AA35" s="123">
        <v>43</v>
      </c>
      <c r="AB35" s="123">
        <v>0</v>
      </c>
      <c r="AC35" s="123">
        <v>26</v>
      </c>
      <c r="AD35" s="123">
        <v>3</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6">
        <v>658</v>
      </c>
      <c r="C36" s="97">
        <v>579</v>
      </c>
      <c r="D36" s="97">
        <v>0</v>
      </c>
      <c r="E36" s="122">
        <v>190</v>
      </c>
      <c r="F36" s="123">
        <v>305</v>
      </c>
      <c r="G36" s="123">
        <v>0</v>
      </c>
      <c r="H36" s="123">
        <v>24</v>
      </c>
      <c r="I36" s="123">
        <v>9</v>
      </c>
      <c r="J36" s="123">
        <v>0</v>
      </c>
      <c r="K36" s="123">
        <v>14</v>
      </c>
      <c r="L36" s="123">
        <v>35</v>
      </c>
      <c r="M36" s="123">
        <v>0</v>
      </c>
      <c r="N36" s="123">
        <v>14</v>
      </c>
      <c r="O36" s="123">
        <v>100</v>
      </c>
      <c r="P36" s="123">
        <v>0</v>
      </c>
      <c r="Q36" s="123">
        <v>58</v>
      </c>
      <c r="R36" s="123">
        <v>40</v>
      </c>
      <c r="S36" s="123">
        <v>0</v>
      </c>
      <c r="T36" s="123">
        <v>3</v>
      </c>
      <c r="U36" s="123">
        <v>7</v>
      </c>
      <c r="V36" s="123">
        <v>0</v>
      </c>
      <c r="W36" s="123">
        <v>117</v>
      </c>
      <c r="X36" s="123">
        <v>48</v>
      </c>
      <c r="Y36" s="123">
        <v>0</v>
      </c>
      <c r="Z36" s="123">
        <v>178</v>
      </c>
      <c r="AA36" s="123">
        <v>19</v>
      </c>
      <c r="AB36" s="123">
        <v>0</v>
      </c>
      <c r="AC36" s="123">
        <v>60</v>
      </c>
      <c r="AD36" s="123">
        <v>16</v>
      </c>
      <c r="AE36" s="123">
        <v>0</v>
      </c>
      <c r="AF36" s="123">
        <v>0</v>
      </c>
      <c r="AG36" s="123">
        <v>0</v>
      </c>
      <c r="AH36" s="123">
        <v>0</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6">
        <v>204</v>
      </c>
      <c r="C37" s="97">
        <v>177</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199</v>
      </c>
      <c r="AG37" s="123">
        <v>27</v>
      </c>
      <c r="AH37" s="123">
        <v>52</v>
      </c>
      <c r="AI37" s="123">
        <v>0</v>
      </c>
      <c r="AJ37" s="123" t="s">
        <v>200</v>
      </c>
      <c r="AK37" s="123">
        <v>9</v>
      </c>
      <c r="AL37" s="123">
        <v>55</v>
      </c>
      <c r="AM37" s="123">
        <v>0</v>
      </c>
      <c r="AN37" s="123" t="s">
        <v>188</v>
      </c>
      <c r="AO37" s="123">
        <v>144</v>
      </c>
      <c r="AP37" s="123">
        <v>28</v>
      </c>
      <c r="AQ37" s="123">
        <v>0</v>
      </c>
      <c r="AR37" s="123" t="s">
        <v>201</v>
      </c>
      <c r="AS37" s="123">
        <v>24</v>
      </c>
      <c r="AT37" s="123">
        <v>42</v>
      </c>
      <c r="AU37" s="124">
        <v>0</v>
      </c>
    </row>
    <row r="38" spans="1:47" x14ac:dyDescent="0.35">
      <c r="A38" s="95" t="s">
        <v>28</v>
      </c>
      <c r="B38" s="96">
        <v>67</v>
      </c>
      <c r="C38" s="97">
        <v>54</v>
      </c>
      <c r="D38" s="97">
        <v>0</v>
      </c>
      <c r="E38" s="122">
        <v>10</v>
      </c>
      <c r="F38" s="123">
        <v>24</v>
      </c>
      <c r="G38" s="123">
        <v>0</v>
      </c>
      <c r="H38" s="123">
        <v>2</v>
      </c>
      <c r="I38" s="123">
        <v>2</v>
      </c>
      <c r="J38" s="123">
        <v>0</v>
      </c>
      <c r="K38" s="123">
        <v>0</v>
      </c>
      <c r="L38" s="123">
        <v>0</v>
      </c>
      <c r="M38" s="123">
        <v>0</v>
      </c>
      <c r="N38" s="123">
        <v>2</v>
      </c>
      <c r="O38" s="123">
        <v>6</v>
      </c>
      <c r="P38" s="123">
        <v>0</v>
      </c>
      <c r="Q38" s="123">
        <v>3</v>
      </c>
      <c r="R38" s="123">
        <v>3</v>
      </c>
      <c r="S38" s="123">
        <v>0</v>
      </c>
      <c r="T38" s="123">
        <v>0</v>
      </c>
      <c r="U38" s="123">
        <v>0</v>
      </c>
      <c r="V38" s="123">
        <v>0</v>
      </c>
      <c r="W38" s="123">
        <v>0</v>
      </c>
      <c r="X38" s="123">
        <v>0</v>
      </c>
      <c r="Y38" s="123">
        <v>0</v>
      </c>
      <c r="Z38" s="123">
        <v>14</v>
      </c>
      <c r="AA38" s="123">
        <v>15</v>
      </c>
      <c r="AB38" s="123">
        <v>0</v>
      </c>
      <c r="AC38" s="123">
        <v>36</v>
      </c>
      <c r="AD38" s="123">
        <v>4</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6">
        <v>60</v>
      </c>
      <c r="C39" s="97">
        <v>14</v>
      </c>
      <c r="D39" s="97">
        <v>0</v>
      </c>
      <c r="E39" s="122">
        <v>5</v>
      </c>
      <c r="F39" s="123">
        <v>9</v>
      </c>
      <c r="G39" s="123">
        <v>0</v>
      </c>
      <c r="H39" s="123">
        <v>0</v>
      </c>
      <c r="I39" s="123">
        <v>3</v>
      </c>
      <c r="J39" s="123">
        <v>0</v>
      </c>
      <c r="K39" s="123">
        <v>0</v>
      </c>
      <c r="L39" s="123">
        <v>0</v>
      </c>
      <c r="M39" s="123">
        <v>0</v>
      </c>
      <c r="N39" s="123">
        <v>1</v>
      </c>
      <c r="O39" s="123">
        <v>1</v>
      </c>
      <c r="P39" s="123">
        <v>0</v>
      </c>
      <c r="Q39" s="123">
        <v>0</v>
      </c>
      <c r="R39" s="123">
        <v>1</v>
      </c>
      <c r="S39" s="123">
        <v>0</v>
      </c>
      <c r="T39" s="123">
        <v>12</v>
      </c>
      <c r="U39" s="123">
        <v>0</v>
      </c>
      <c r="V39" s="123">
        <v>0</v>
      </c>
      <c r="W39" s="123">
        <v>0</v>
      </c>
      <c r="X39" s="123">
        <v>0</v>
      </c>
      <c r="Y39" s="123">
        <v>0</v>
      </c>
      <c r="Z39" s="123">
        <v>4</v>
      </c>
      <c r="AA39" s="123">
        <v>0</v>
      </c>
      <c r="AB39" s="123">
        <v>0</v>
      </c>
      <c r="AC39" s="123">
        <v>38</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6">
        <v>267</v>
      </c>
      <c r="C40" s="97">
        <v>235</v>
      </c>
      <c r="D40" s="97">
        <v>0</v>
      </c>
      <c r="E40" s="122">
        <v>11</v>
      </c>
      <c r="F40" s="123">
        <v>33</v>
      </c>
      <c r="G40" s="123">
        <v>0</v>
      </c>
      <c r="H40" s="123">
        <v>13</v>
      </c>
      <c r="I40" s="123">
        <v>57</v>
      </c>
      <c r="J40" s="123">
        <v>0</v>
      </c>
      <c r="K40" s="123">
        <v>3</v>
      </c>
      <c r="L40" s="123">
        <v>10</v>
      </c>
      <c r="M40" s="123">
        <v>0</v>
      </c>
      <c r="N40" s="123">
        <v>77</v>
      </c>
      <c r="O40" s="123">
        <v>37</v>
      </c>
      <c r="P40" s="123">
        <v>0</v>
      </c>
      <c r="Q40" s="123">
        <v>0</v>
      </c>
      <c r="R40" s="123">
        <v>1</v>
      </c>
      <c r="S40" s="123">
        <v>0</v>
      </c>
      <c r="T40" s="123">
        <v>11</v>
      </c>
      <c r="U40" s="123">
        <v>5</v>
      </c>
      <c r="V40" s="123">
        <v>0</v>
      </c>
      <c r="W40" s="123">
        <v>138</v>
      </c>
      <c r="X40" s="123">
        <v>61</v>
      </c>
      <c r="Y40" s="123">
        <v>0</v>
      </c>
      <c r="Z40" s="123">
        <v>12</v>
      </c>
      <c r="AA40" s="123">
        <v>24</v>
      </c>
      <c r="AB40" s="123">
        <v>0</v>
      </c>
      <c r="AC40" s="123">
        <v>0</v>
      </c>
      <c r="AD40" s="123">
        <v>1</v>
      </c>
      <c r="AE40" s="123">
        <v>0</v>
      </c>
      <c r="AF40" s="123">
        <v>0</v>
      </c>
      <c r="AG40" s="123">
        <v>0</v>
      </c>
      <c r="AH40" s="123">
        <v>0</v>
      </c>
      <c r="AI40" s="123">
        <v>0</v>
      </c>
      <c r="AJ40" s="123" t="s">
        <v>174</v>
      </c>
      <c r="AK40" s="123">
        <v>2</v>
      </c>
      <c r="AL40" s="123">
        <v>6</v>
      </c>
      <c r="AM40" s="123">
        <v>0</v>
      </c>
      <c r="AN40" s="123">
        <v>0</v>
      </c>
      <c r="AO40" s="123">
        <v>0</v>
      </c>
      <c r="AP40" s="123">
        <v>0</v>
      </c>
      <c r="AQ40" s="123">
        <v>0</v>
      </c>
      <c r="AR40" s="123">
        <v>0</v>
      </c>
      <c r="AS40" s="123">
        <v>0</v>
      </c>
      <c r="AT40" s="123">
        <v>0</v>
      </c>
      <c r="AU40" s="124">
        <v>0</v>
      </c>
    </row>
    <row r="41" spans="1:47" x14ac:dyDescent="0.35">
      <c r="A41" s="95" t="s">
        <v>31</v>
      </c>
      <c r="B41" s="96">
        <v>127</v>
      </c>
      <c r="C41" s="97">
        <v>48</v>
      </c>
      <c r="D41" s="97">
        <v>0</v>
      </c>
      <c r="E41" s="122">
        <v>19</v>
      </c>
      <c r="F41" s="123">
        <v>14</v>
      </c>
      <c r="G41" s="123">
        <v>0</v>
      </c>
      <c r="H41" s="123">
        <v>2</v>
      </c>
      <c r="I41" s="123">
        <v>7</v>
      </c>
      <c r="J41" s="123">
        <v>0</v>
      </c>
      <c r="K41" s="123">
        <v>0</v>
      </c>
      <c r="L41" s="123">
        <v>0</v>
      </c>
      <c r="M41" s="123">
        <v>0</v>
      </c>
      <c r="N41" s="123">
        <v>26</v>
      </c>
      <c r="O41" s="123">
        <v>9</v>
      </c>
      <c r="P41" s="123">
        <v>0</v>
      </c>
      <c r="Q41" s="123">
        <v>14</v>
      </c>
      <c r="R41" s="123">
        <v>1</v>
      </c>
      <c r="S41" s="123">
        <v>0</v>
      </c>
      <c r="T41" s="123">
        <v>8</v>
      </c>
      <c r="U41" s="123">
        <v>3</v>
      </c>
      <c r="V41" s="123">
        <v>0</v>
      </c>
      <c r="W41" s="123">
        <v>14</v>
      </c>
      <c r="X41" s="123">
        <v>5</v>
      </c>
      <c r="Y41" s="123">
        <v>0</v>
      </c>
      <c r="Z41" s="123">
        <v>4</v>
      </c>
      <c r="AA41" s="123">
        <v>8</v>
      </c>
      <c r="AB41" s="123">
        <v>0</v>
      </c>
      <c r="AC41" s="123">
        <v>40</v>
      </c>
      <c r="AD41" s="123">
        <v>1</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6">
        <v>345.11052631578946</v>
      </c>
      <c r="C42" s="97">
        <v>452.78157894736847</v>
      </c>
      <c r="D42" s="97">
        <v>1</v>
      </c>
      <c r="E42" s="122">
        <v>78</v>
      </c>
      <c r="F42" s="123">
        <v>108.64342105263157</v>
      </c>
      <c r="G42" s="123">
        <v>1</v>
      </c>
      <c r="H42" s="123">
        <v>14.600000000000001</v>
      </c>
      <c r="I42" s="123">
        <v>156.30657894736842</v>
      </c>
      <c r="J42" s="123">
        <v>0</v>
      </c>
      <c r="K42" s="123">
        <v>8</v>
      </c>
      <c r="L42" s="123">
        <v>22.3</v>
      </c>
      <c r="M42" s="123">
        <v>0</v>
      </c>
      <c r="N42" s="123">
        <v>86.78947368421052</v>
      </c>
      <c r="O42" s="123">
        <v>77.534210526315789</v>
      </c>
      <c r="P42" s="123">
        <v>0</v>
      </c>
      <c r="Q42" s="123">
        <v>22</v>
      </c>
      <c r="R42" s="123">
        <v>3</v>
      </c>
      <c r="S42" s="123">
        <v>0</v>
      </c>
      <c r="T42" s="123">
        <v>43</v>
      </c>
      <c r="U42" s="123">
        <v>13.210526315789474</v>
      </c>
      <c r="V42" s="123">
        <v>0</v>
      </c>
      <c r="W42" s="123">
        <v>16.8</v>
      </c>
      <c r="X42" s="123">
        <v>9.0315789473684198</v>
      </c>
      <c r="Y42" s="123">
        <v>0</v>
      </c>
      <c r="Z42" s="123">
        <v>48.921052631578945</v>
      </c>
      <c r="AA42" s="123">
        <v>53.913157894736841</v>
      </c>
      <c r="AB42" s="123">
        <v>0</v>
      </c>
      <c r="AC42" s="123">
        <v>27</v>
      </c>
      <c r="AD42" s="123">
        <v>8.8421052631578938</v>
      </c>
      <c r="AE42" s="123">
        <v>0</v>
      </c>
      <c r="AF42" s="123" t="s">
        <v>202</v>
      </c>
      <c r="AG42" s="123">
        <v>0</v>
      </c>
      <c r="AH42" s="123">
        <v>0</v>
      </c>
      <c r="AI42" s="123">
        <v>0</v>
      </c>
      <c r="AJ42" s="123" t="s">
        <v>203</v>
      </c>
      <c r="AK42" s="123">
        <v>0</v>
      </c>
      <c r="AL42" s="123">
        <v>0</v>
      </c>
      <c r="AM42" s="123">
        <v>0</v>
      </c>
      <c r="AN42" s="123" t="s">
        <v>190</v>
      </c>
      <c r="AO42" s="123">
        <v>0</v>
      </c>
      <c r="AP42" s="123">
        <v>0</v>
      </c>
      <c r="AQ42" s="123">
        <v>0</v>
      </c>
      <c r="AR42" s="123" t="s">
        <v>204</v>
      </c>
      <c r="AS42" s="123">
        <v>0</v>
      </c>
      <c r="AT42" s="123">
        <v>0</v>
      </c>
      <c r="AU42" s="124">
        <v>0</v>
      </c>
    </row>
    <row r="43" spans="1:47" x14ac:dyDescent="0.35">
      <c r="A43" s="95" t="s">
        <v>33</v>
      </c>
      <c r="B43" s="96">
        <v>64</v>
      </c>
      <c r="C43" s="97">
        <v>33</v>
      </c>
      <c r="D43" s="97">
        <v>0</v>
      </c>
      <c r="E43" s="122">
        <v>15</v>
      </c>
      <c r="F43" s="123">
        <v>15</v>
      </c>
      <c r="G43" s="123">
        <v>0</v>
      </c>
      <c r="H43" s="123">
        <v>0</v>
      </c>
      <c r="I43" s="123">
        <v>0</v>
      </c>
      <c r="J43" s="123">
        <v>0</v>
      </c>
      <c r="K43" s="123">
        <v>0</v>
      </c>
      <c r="L43" s="123">
        <v>1</v>
      </c>
      <c r="M43" s="123">
        <v>0</v>
      </c>
      <c r="N43" s="123">
        <v>2</v>
      </c>
      <c r="O43" s="123">
        <v>4</v>
      </c>
      <c r="P43" s="123">
        <v>0</v>
      </c>
      <c r="Q43" s="123">
        <v>1</v>
      </c>
      <c r="R43" s="123">
        <v>0</v>
      </c>
      <c r="S43" s="123">
        <v>0</v>
      </c>
      <c r="T43" s="123">
        <v>0</v>
      </c>
      <c r="U43" s="123">
        <v>0</v>
      </c>
      <c r="V43" s="123">
        <v>0</v>
      </c>
      <c r="W43" s="123">
        <v>12</v>
      </c>
      <c r="X43" s="123">
        <v>2</v>
      </c>
      <c r="Y43" s="123">
        <v>0</v>
      </c>
      <c r="Z43" s="123">
        <v>2</v>
      </c>
      <c r="AA43" s="123">
        <v>10</v>
      </c>
      <c r="AB43" s="123">
        <v>0</v>
      </c>
      <c r="AC43" s="123">
        <v>32</v>
      </c>
      <c r="AD43" s="123">
        <v>1</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6">
        <v>268</v>
      </c>
      <c r="C44" s="97">
        <v>381</v>
      </c>
      <c r="D44" s="97">
        <v>1</v>
      </c>
      <c r="E44" s="122">
        <v>0</v>
      </c>
      <c r="F44" s="123">
        <v>6</v>
      </c>
      <c r="G44" s="123">
        <v>0</v>
      </c>
      <c r="H44" s="123">
        <v>31</v>
      </c>
      <c r="I44" s="123">
        <v>145</v>
      </c>
      <c r="J44" s="123">
        <v>0</v>
      </c>
      <c r="K44" s="123">
        <v>20</v>
      </c>
      <c r="L44" s="123">
        <v>47</v>
      </c>
      <c r="M44" s="123">
        <v>0</v>
      </c>
      <c r="N44" s="123">
        <v>67</v>
      </c>
      <c r="O44" s="123">
        <v>33</v>
      </c>
      <c r="P44" s="123">
        <v>1</v>
      </c>
      <c r="Q44" s="123">
        <v>0</v>
      </c>
      <c r="R44" s="123">
        <v>0</v>
      </c>
      <c r="S44" s="123">
        <v>0</v>
      </c>
      <c r="T44" s="123">
        <v>0</v>
      </c>
      <c r="U44" s="123">
        <v>0</v>
      </c>
      <c r="V44" s="123">
        <v>0</v>
      </c>
      <c r="W44" s="123">
        <v>0</v>
      </c>
      <c r="X44" s="123">
        <v>0</v>
      </c>
      <c r="Y44" s="123">
        <v>0</v>
      </c>
      <c r="Z44" s="123">
        <v>7</v>
      </c>
      <c r="AA44" s="123">
        <v>7</v>
      </c>
      <c r="AB44" s="123">
        <v>0</v>
      </c>
      <c r="AC44" s="123">
        <v>30</v>
      </c>
      <c r="AD44" s="123">
        <v>26</v>
      </c>
      <c r="AE44" s="123">
        <v>0</v>
      </c>
      <c r="AF44" s="123" t="s">
        <v>205</v>
      </c>
      <c r="AG44" s="123">
        <v>64</v>
      </c>
      <c r="AH44" s="123">
        <v>37</v>
      </c>
      <c r="AI44" s="123">
        <v>0</v>
      </c>
      <c r="AJ44" s="123" t="s">
        <v>206</v>
      </c>
      <c r="AK44" s="123">
        <v>5</v>
      </c>
      <c r="AL44" s="123">
        <v>18</v>
      </c>
      <c r="AM44" s="123">
        <v>0</v>
      </c>
      <c r="AN44" s="123" t="s">
        <v>207</v>
      </c>
      <c r="AO44" s="123">
        <v>15</v>
      </c>
      <c r="AP44" s="123">
        <v>12</v>
      </c>
      <c r="AQ44" s="123">
        <v>0</v>
      </c>
      <c r="AR44" s="123" t="s">
        <v>208</v>
      </c>
      <c r="AS44" s="123">
        <v>29</v>
      </c>
      <c r="AT44" s="123">
        <v>50</v>
      </c>
      <c r="AU44" s="124">
        <v>0</v>
      </c>
    </row>
    <row r="45" spans="1:47" x14ac:dyDescent="0.35">
      <c r="A45" s="95" t="s">
        <v>35</v>
      </c>
      <c r="B45" s="96">
        <v>215</v>
      </c>
      <c r="C45" s="97">
        <v>263</v>
      </c>
      <c r="D45" s="97">
        <v>0</v>
      </c>
      <c r="E45" s="122">
        <v>42</v>
      </c>
      <c r="F45" s="123">
        <v>68</v>
      </c>
      <c r="G45" s="123">
        <v>0</v>
      </c>
      <c r="H45" s="123">
        <v>9</v>
      </c>
      <c r="I45" s="123">
        <v>105</v>
      </c>
      <c r="J45" s="123">
        <v>0</v>
      </c>
      <c r="K45" s="123">
        <v>2</v>
      </c>
      <c r="L45" s="123">
        <v>8</v>
      </c>
      <c r="M45" s="123">
        <v>0</v>
      </c>
      <c r="N45" s="123">
        <v>74</v>
      </c>
      <c r="O45" s="123">
        <v>18</v>
      </c>
      <c r="P45" s="123">
        <v>0</v>
      </c>
      <c r="Q45" s="123">
        <v>2</v>
      </c>
      <c r="R45" s="123">
        <v>8</v>
      </c>
      <c r="S45" s="123">
        <v>0</v>
      </c>
      <c r="T45" s="123">
        <v>7</v>
      </c>
      <c r="U45" s="123">
        <v>4</v>
      </c>
      <c r="V45" s="123">
        <v>0</v>
      </c>
      <c r="W45" s="123">
        <v>21</v>
      </c>
      <c r="X45" s="123">
        <v>11</v>
      </c>
      <c r="Y45" s="123">
        <v>0</v>
      </c>
      <c r="Z45" s="123">
        <v>36</v>
      </c>
      <c r="AA45" s="123">
        <v>29</v>
      </c>
      <c r="AB45" s="123">
        <v>0</v>
      </c>
      <c r="AC45" s="123">
        <v>7</v>
      </c>
      <c r="AD45" s="123">
        <v>0</v>
      </c>
      <c r="AE45" s="123">
        <v>0</v>
      </c>
      <c r="AF45" s="123" t="s">
        <v>209</v>
      </c>
      <c r="AG45" s="123">
        <v>15</v>
      </c>
      <c r="AH45" s="123">
        <v>12</v>
      </c>
      <c r="AI45" s="123">
        <v>0</v>
      </c>
      <c r="AJ45" s="123" t="s">
        <v>210</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6">
        <v>180</v>
      </c>
      <c r="C46" s="97">
        <v>189</v>
      </c>
      <c r="D46" s="97">
        <v>1</v>
      </c>
      <c r="E46" s="122">
        <v>41</v>
      </c>
      <c r="F46" s="123">
        <v>66</v>
      </c>
      <c r="G46" s="123">
        <v>0</v>
      </c>
      <c r="H46" s="123">
        <v>3</v>
      </c>
      <c r="I46" s="123">
        <v>54</v>
      </c>
      <c r="J46" s="123">
        <v>0</v>
      </c>
      <c r="K46" s="123">
        <v>0</v>
      </c>
      <c r="L46" s="123">
        <v>5</v>
      </c>
      <c r="M46" s="123">
        <v>0</v>
      </c>
      <c r="N46" s="123">
        <v>59</v>
      </c>
      <c r="O46" s="123">
        <v>27</v>
      </c>
      <c r="P46" s="123">
        <v>0</v>
      </c>
      <c r="Q46" s="123">
        <v>8</v>
      </c>
      <c r="R46" s="123">
        <v>2</v>
      </c>
      <c r="S46" s="123">
        <v>0</v>
      </c>
      <c r="T46" s="123">
        <v>13</v>
      </c>
      <c r="U46" s="123">
        <v>1</v>
      </c>
      <c r="V46" s="123">
        <v>0</v>
      </c>
      <c r="W46" s="123">
        <v>9</v>
      </c>
      <c r="X46" s="123">
        <v>4</v>
      </c>
      <c r="Y46" s="123">
        <v>0</v>
      </c>
      <c r="Z46" s="123">
        <v>18</v>
      </c>
      <c r="AA46" s="123">
        <v>24</v>
      </c>
      <c r="AB46" s="123">
        <v>1</v>
      </c>
      <c r="AC46" s="123">
        <v>29</v>
      </c>
      <c r="AD46" s="123">
        <v>6</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6">
        <v>79</v>
      </c>
      <c r="C47" s="97">
        <v>28</v>
      </c>
      <c r="D47" s="97">
        <v>0</v>
      </c>
      <c r="E47" s="122">
        <v>2</v>
      </c>
      <c r="F47" s="123">
        <v>7</v>
      </c>
      <c r="G47" s="123">
        <v>0</v>
      </c>
      <c r="H47" s="123">
        <v>1</v>
      </c>
      <c r="I47" s="123">
        <v>1</v>
      </c>
      <c r="J47" s="123">
        <v>0</v>
      </c>
      <c r="K47" s="123">
        <v>0</v>
      </c>
      <c r="L47" s="123">
        <v>1</v>
      </c>
      <c r="M47" s="123">
        <v>0</v>
      </c>
      <c r="N47" s="123">
        <v>8</v>
      </c>
      <c r="O47" s="123">
        <v>2</v>
      </c>
      <c r="P47" s="123">
        <v>0</v>
      </c>
      <c r="Q47" s="123">
        <v>0</v>
      </c>
      <c r="R47" s="123">
        <v>1</v>
      </c>
      <c r="S47" s="123">
        <v>0</v>
      </c>
      <c r="T47" s="123">
        <v>3</v>
      </c>
      <c r="U47" s="123">
        <v>0</v>
      </c>
      <c r="V47" s="123">
        <v>0</v>
      </c>
      <c r="W47" s="123">
        <v>11</v>
      </c>
      <c r="X47" s="123">
        <v>0</v>
      </c>
      <c r="Y47" s="123">
        <v>0</v>
      </c>
      <c r="Z47" s="123">
        <v>5</v>
      </c>
      <c r="AA47" s="123">
        <v>2</v>
      </c>
      <c r="AB47" s="123">
        <v>0</v>
      </c>
      <c r="AC47" s="123">
        <v>42</v>
      </c>
      <c r="AD47" s="123">
        <v>3</v>
      </c>
      <c r="AE47" s="123">
        <v>0</v>
      </c>
      <c r="AF47" s="123" t="s">
        <v>193</v>
      </c>
      <c r="AG47" s="123">
        <v>7</v>
      </c>
      <c r="AH47" s="123">
        <v>11</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6">
        <v>141</v>
      </c>
      <c r="C48" s="97">
        <v>102</v>
      </c>
      <c r="D48" s="97">
        <v>3</v>
      </c>
      <c r="E48" s="122">
        <v>20</v>
      </c>
      <c r="F48" s="123">
        <v>43</v>
      </c>
      <c r="G48" s="123">
        <v>2</v>
      </c>
      <c r="H48" s="123">
        <v>1</v>
      </c>
      <c r="I48" s="123">
        <v>14</v>
      </c>
      <c r="J48" s="123">
        <v>0</v>
      </c>
      <c r="K48" s="123">
        <v>0</v>
      </c>
      <c r="L48" s="123">
        <v>1</v>
      </c>
      <c r="M48" s="123">
        <v>0</v>
      </c>
      <c r="N48" s="123">
        <v>31</v>
      </c>
      <c r="O48" s="123">
        <v>3</v>
      </c>
      <c r="P48" s="123">
        <v>0</v>
      </c>
      <c r="Q48" s="123">
        <v>6</v>
      </c>
      <c r="R48" s="123">
        <v>1</v>
      </c>
      <c r="S48" s="123">
        <v>0</v>
      </c>
      <c r="T48" s="123">
        <v>10</v>
      </c>
      <c r="U48" s="123">
        <v>5</v>
      </c>
      <c r="V48" s="123">
        <v>1</v>
      </c>
      <c r="W48" s="123">
        <v>5</v>
      </c>
      <c r="X48" s="123">
        <v>9</v>
      </c>
      <c r="Y48" s="123">
        <v>0</v>
      </c>
      <c r="Z48" s="123">
        <v>29</v>
      </c>
      <c r="AA48" s="123">
        <v>24</v>
      </c>
      <c r="AB48" s="123">
        <v>0</v>
      </c>
      <c r="AC48" s="123">
        <v>39</v>
      </c>
      <c r="AD48" s="123">
        <v>2</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6">
        <v>215</v>
      </c>
      <c r="C49" s="97">
        <v>171</v>
      </c>
      <c r="D49" s="97">
        <v>1</v>
      </c>
      <c r="E49" s="122">
        <v>23</v>
      </c>
      <c r="F49" s="123">
        <v>45</v>
      </c>
      <c r="G49" s="123">
        <v>0</v>
      </c>
      <c r="H49" s="123">
        <v>12</v>
      </c>
      <c r="I49" s="123">
        <v>33</v>
      </c>
      <c r="J49" s="123">
        <v>0</v>
      </c>
      <c r="K49" s="123">
        <v>0</v>
      </c>
      <c r="L49" s="123">
        <v>1</v>
      </c>
      <c r="M49" s="123">
        <v>0</v>
      </c>
      <c r="N49" s="123">
        <v>7</v>
      </c>
      <c r="O49" s="123">
        <v>19</v>
      </c>
      <c r="P49" s="123">
        <v>0</v>
      </c>
      <c r="Q49" s="123">
        <v>9</v>
      </c>
      <c r="R49" s="123">
        <v>3</v>
      </c>
      <c r="S49" s="123">
        <v>0</v>
      </c>
      <c r="T49" s="123">
        <v>24</v>
      </c>
      <c r="U49" s="123">
        <v>9</v>
      </c>
      <c r="V49" s="123">
        <v>0</v>
      </c>
      <c r="W49" s="123">
        <v>64</v>
      </c>
      <c r="X49" s="123">
        <v>13</v>
      </c>
      <c r="Y49" s="123">
        <v>0</v>
      </c>
      <c r="Z49" s="123">
        <v>37</v>
      </c>
      <c r="AA49" s="123">
        <v>35</v>
      </c>
      <c r="AB49" s="123">
        <v>1</v>
      </c>
      <c r="AC49" s="123">
        <v>17</v>
      </c>
      <c r="AD49" s="123">
        <v>0</v>
      </c>
      <c r="AE49" s="123">
        <v>0</v>
      </c>
      <c r="AF49" s="123" t="s">
        <v>211</v>
      </c>
      <c r="AG49" s="123">
        <v>11</v>
      </c>
      <c r="AH49" s="123">
        <v>3</v>
      </c>
      <c r="AI49" s="123">
        <v>0</v>
      </c>
      <c r="AJ49" s="123" t="s">
        <v>209</v>
      </c>
      <c r="AK49" s="123">
        <v>11</v>
      </c>
      <c r="AL49" s="123">
        <v>10</v>
      </c>
      <c r="AM49" s="123">
        <v>0</v>
      </c>
      <c r="AN49" s="123">
        <v>0</v>
      </c>
      <c r="AO49" s="123">
        <v>0</v>
      </c>
      <c r="AP49" s="123">
        <v>0</v>
      </c>
      <c r="AQ49" s="123">
        <v>0</v>
      </c>
      <c r="AR49" s="123">
        <v>0</v>
      </c>
      <c r="AS49" s="123">
        <v>0</v>
      </c>
      <c r="AT49" s="123">
        <v>0</v>
      </c>
      <c r="AU49" s="124">
        <v>0</v>
      </c>
    </row>
    <row r="50" spans="1:47" x14ac:dyDescent="0.35">
      <c r="A50" s="95" t="s">
        <v>40</v>
      </c>
      <c r="B50" s="96">
        <v>56</v>
      </c>
      <c r="C50" s="97">
        <v>32</v>
      </c>
      <c r="D50" s="97">
        <v>0</v>
      </c>
      <c r="E50" s="122">
        <v>7</v>
      </c>
      <c r="F50" s="123">
        <v>9</v>
      </c>
      <c r="G50" s="123">
        <v>0</v>
      </c>
      <c r="H50" s="123">
        <v>1</v>
      </c>
      <c r="I50" s="123">
        <v>6</v>
      </c>
      <c r="J50" s="123">
        <v>0</v>
      </c>
      <c r="K50" s="123">
        <v>0</v>
      </c>
      <c r="L50" s="123">
        <v>0</v>
      </c>
      <c r="M50" s="123">
        <v>0</v>
      </c>
      <c r="N50" s="123">
        <v>9</v>
      </c>
      <c r="O50" s="123">
        <v>3</v>
      </c>
      <c r="P50" s="123">
        <v>0</v>
      </c>
      <c r="Q50" s="123">
        <v>1</v>
      </c>
      <c r="R50" s="123">
        <v>1</v>
      </c>
      <c r="S50" s="123">
        <v>0</v>
      </c>
      <c r="T50" s="123">
        <v>1</v>
      </c>
      <c r="U50" s="123">
        <v>0</v>
      </c>
      <c r="V50" s="123">
        <v>0</v>
      </c>
      <c r="W50" s="123">
        <v>0</v>
      </c>
      <c r="X50" s="123">
        <v>0</v>
      </c>
      <c r="Y50" s="123">
        <v>0</v>
      </c>
      <c r="Z50" s="123">
        <v>2</v>
      </c>
      <c r="AA50" s="123">
        <v>7</v>
      </c>
      <c r="AB50" s="123">
        <v>0</v>
      </c>
      <c r="AC50" s="123">
        <v>27</v>
      </c>
      <c r="AD50" s="123">
        <v>4</v>
      </c>
      <c r="AE50" s="123">
        <v>0</v>
      </c>
      <c r="AF50" s="123" t="s">
        <v>174</v>
      </c>
      <c r="AG50" s="123">
        <v>0</v>
      </c>
      <c r="AH50" s="123">
        <v>1</v>
      </c>
      <c r="AI50" s="123">
        <v>0</v>
      </c>
      <c r="AJ50" s="123" t="s">
        <v>212</v>
      </c>
      <c r="AK50" s="123">
        <v>8</v>
      </c>
      <c r="AL50" s="123">
        <v>1</v>
      </c>
      <c r="AM50" s="123">
        <v>0</v>
      </c>
      <c r="AN50" s="123">
        <v>0</v>
      </c>
      <c r="AO50" s="123">
        <v>0</v>
      </c>
      <c r="AP50" s="123">
        <v>0</v>
      </c>
      <c r="AQ50" s="123">
        <v>0</v>
      </c>
      <c r="AR50" s="123">
        <v>0</v>
      </c>
      <c r="AS50" s="123">
        <v>0</v>
      </c>
      <c r="AT50" s="123">
        <v>0</v>
      </c>
      <c r="AU50" s="124">
        <v>0</v>
      </c>
    </row>
    <row r="51" spans="1:47" x14ac:dyDescent="0.35">
      <c r="A51" s="95" t="s">
        <v>41</v>
      </c>
      <c r="B51" s="96">
        <v>193</v>
      </c>
      <c r="C51" s="97">
        <v>190</v>
      </c>
      <c r="D51" s="97">
        <v>2</v>
      </c>
      <c r="E51" s="122">
        <v>42</v>
      </c>
      <c r="F51" s="123">
        <v>56</v>
      </c>
      <c r="G51" s="123">
        <v>2</v>
      </c>
      <c r="H51" s="123">
        <v>2</v>
      </c>
      <c r="I51" s="123">
        <v>19</v>
      </c>
      <c r="J51" s="123">
        <v>0</v>
      </c>
      <c r="K51" s="123">
        <v>1</v>
      </c>
      <c r="L51" s="123">
        <v>5</v>
      </c>
      <c r="M51" s="123">
        <v>0</v>
      </c>
      <c r="N51" s="123">
        <v>46</v>
      </c>
      <c r="O51" s="123">
        <v>47</v>
      </c>
      <c r="P51" s="123">
        <v>0</v>
      </c>
      <c r="Q51" s="123">
        <v>3</v>
      </c>
      <c r="R51" s="123">
        <v>5</v>
      </c>
      <c r="S51" s="123">
        <v>0</v>
      </c>
      <c r="T51" s="123">
        <v>45</v>
      </c>
      <c r="U51" s="123">
        <v>15</v>
      </c>
      <c r="V51" s="123">
        <v>0</v>
      </c>
      <c r="W51" s="123">
        <v>18</v>
      </c>
      <c r="X51" s="123">
        <v>3</v>
      </c>
      <c r="Y51" s="123">
        <v>0</v>
      </c>
      <c r="Z51" s="123">
        <v>26</v>
      </c>
      <c r="AA51" s="123">
        <v>33</v>
      </c>
      <c r="AB51" s="123">
        <v>0</v>
      </c>
      <c r="AC51" s="123">
        <v>9</v>
      </c>
      <c r="AD51" s="123">
        <v>5</v>
      </c>
      <c r="AE51" s="123">
        <v>0</v>
      </c>
      <c r="AF51" s="123" t="s">
        <v>213</v>
      </c>
      <c r="AG51" s="123">
        <v>1</v>
      </c>
      <c r="AH51" s="123">
        <v>2</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6">
        <v>203</v>
      </c>
      <c r="C52" s="97">
        <v>155</v>
      </c>
      <c r="D52" s="97">
        <v>1</v>
      </c>
      <c r="E52" s="122">
        <v>41</v>
      </c>
      <c r="F52" s="123">
        <v>52</v>
      </c>
      <c r="G52" s="123">
        <v>0</v>
      </c>
      <c r="H52" s="123">
        <v>5</v>
      </c>
      <c r="I52" s="123">
        <v>18</v>
      </c>
      <c r="J52" s="123">
        <v>0</v>
      </c>
      <c r="K52" s="123">
        <v>3</v>
      </c>
      <c r="L52" s="123">
        <v>5</v>
      </c>
      <c r="M52" s="123">
        <v>0</v>
      </c>
      <c r="N52" s="123">
        <v>70</v>
      </c>
      <c r="O52" s="123">
        <v>34</v>
      </c>
      <c r="P52" s="123">
        <v>0</v>
      </c>
      <c r="Q52" s="123">
        <v>2</v>
      </c>
      <c r="R52" s="123">
        <v>8</v>
      </c>
      <c r="S52" s="123">
        <v>0</v>
      </c>
      <c r="T52" s="123">
        <v>39</v>
      </c>
      <c r="U52" s="123">
        <v>4</v>
      </c>
      <c r="V52" s="123">
        <v>0</v>
      </c>
      <c r="W52" s="123">
        <v>11</v>
      </c>
      <c r="X52" s="123">
        <v>5</v>
      </c>
      <c r="Y52" s="123">
        <v>0</v>
      </c>
      <c r="Z52" s="123">
        <v>30</v>
      </c>
      <c r="AA52" s="123">
        <v>29</v>
      </c>
      <c r="AB52" s="123">
        <v>1</v>
      </c>
      <c r="AC52" s="123">
        <v>2</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6">
        <v>1467</v>
      </c>
      <c r="C53" s="97">
        <v>865</v>
      </c>
      <c r="D53" s="97">
        <v>0</v>
      </c>
      <c r="E53" s="122">
        <v>39</v>
      </c>
      <c r="F53" s="123">
        <v>71</v>
      </c>
      <c r="G53" s="123">
        <v>0</v>
      </c>
      <c r="H53" s="123">
        <v>54</v>
      </c>
      <c r="I53" s="123">
        <v>194</v>
      </c>
      <c r="J53" s="123">
        <v>0</v>
      </c>
      <c r="K53" s="123">
        <v>0</v>
      </c>
      <c r="L53" s="123">
        <v>0</v>
      </c>
      <c r="M53" s="123">
        <v>0</v>
      </c>
      <c r="N53" s="123">
        <v>81</v>
      </c>
      <c r="O53" s="123">
        <v>105</v>
      </c>
      <c r="P53" s="123">
        <v>0</v>
      </c>
      <c r="Q53" s="123">
        <v>11</v>
      </c>
      <c r="R53" s="123">
        <v>8</v>
      </c>
      <c r="S53" s="123">
        <v>0</v>
      </c>
      <c r="T53" s="123">
        <v>116</v>
      </c>
      <c r="U53" s="123">
        <v>62</v>
      </c>
      <c r="V53" s="123">
        <v>0</v>
      </c>
      <c r="W53" s="123">
        <v>0</v>
      </c>
      <c r="X53" s="123">
        <v>0</v>
      </c>
      <c r="Y53" s="123">
        <v>0</v>
      </c>
      <c r="Z53" s="123">
        <v>934</v>
      </c>
      <c r="AA53" s="123">
        <v>220</v>
      </c>
      <c r="AB53" s="123">
        <v>0</v>
      </c>
      <c r="AC53" s="123">
        <v>38</v>
      </c>
      <c r="AD53" s="123">
        <v>12</v>
      </c>
      <c r="AE53" s="123">
        <v>0</v>
      </c>
      <c r="AF53" s="123" t="s">
        <v>193</v>
      </c>
      <c r="AG53" s="123">
        <v>194</v>
      </c>
      <c r="AH53" s="123">
        <v>193</v>
      </c>
      <c r="AI53" s="123">
        <v>0</v>
      </c>
      <c r="AJ53" s="123">
        <v>0</v>
      </c>
      <c r="AK53" s="123">
        <v>0</v>
      </c>
      <c r="AL53" s="123">
        <v>0</v>
      </c>
      <c r="AM53" s="123">
        <v>0</v>
      </c>
      <c r="AN53" s="123" t="s">
        <v>214</v>
      </c>
      <c r="AO53" s="123">
        <v>0</v>
      </c>
      <c r="AP53" s="123">
        <v>0</v>
      </c>
      <c r="AQ53" s="123">
        <v>0</v>
      </c>
      <c r="AR53" s="123" t="s">
        <v>215</v>
      </c>
      <c r="AS53" s="123">
        <v>0</v>
      </c>
      <c r="AT53" s="123">
        <v>0</v>
      </c>
      <c r="AU53" s="124">
        <v>0</v>
      </c>
    </row>
    <row r="54" spans="1:47" x14ac:dyDescent="0.35">
      <c r="A54" s="95" t="s">
        <v>44</v>
      </c>
      <c r="B54" s="96">
        <v>210</v>
      </c>
      <c r="C54" s="97">
        <v>322</v>
      </c>
      <c r="D54" s="97">
        <v>0</v>
      </c>
      <c r="E54" s="122">
        <v>67</v>
      </c>
      <c r="F54" s="123">
        <v>129</v>
      </c>
      <c r="G54" s="123">
        <v>0</v>
      </c>
      <c r="H54" s="123">
        <v>18</v>
      </c>
      <c r="I54" s="123">
        <v>78</v>
      </c>
      <c r="J54" s="123">
        <v>0</v>
      </c>
      <c r="K54" s="123">
        <v>7</v>
      </c>
      <c r="L54" s="123">
        <v>17</v>
      </c>
      <c r="M54" s="123">
        <v>0</v>
      </c>
      <c r="N54" s="123">
        <v>32</v>
      </c>
      <c r="O54" s="123">
        <v>34</v>
      </c>
      <c r="P54" s="123">
        <v>0</v>
      </c>
      <c r="Q54" s="123">
        <v>0</v>
      </c>
      <c r="R54" s="123">
        <v>3</v>
      </c>
      <c r="S54" s="123">
        <v>0</v>
      </c>
      <c r="T54" s="123">
        <v>37</v>
      </c>
      <c r="U54" s="123">
        <v>19</v>
      </c>
      <c r="V54" s="123">
        <v>0</v>
      </c>
      <c r="W54" s="123">
        <v>3</v>
      </c>
      <c r="X54" s="123">
        <v>5</v>
      </c>
      <c r="Y54" s="123">
        <v>0</v>
      </c>
      <c r="Z54" s="123">
        <v>37</v>
      </c>
      <c r="AA54" s="123">
        <v>31</v>
      </c>
      <c r="AB54" s="123">
        <v>0</v>
      </c>
      <c r="AC54" s="123">
        <v>3</v>
      </c>
      <c r="AD54" s="123">
        <v>0</v>
      </c>
      <c r="AE54" s="123">
        <v>0</v>
      </c>
      <c r="AF54" s="123">
        <v>0</v>
      </c>
      <c r="AG54" s="123">
        <v>6</v>
      </c>
      <c r="AH54" s="123">
        <v>6</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171</v>
      </c>
      <c r="B55" s="96">
        <v>378</v>
      </c>
      <c r="C55" s="97">
        <v>269</v>
      </c>
      <c r="D55" s="97">
        <v>0</v>
      </c>
      <c r="E55" s="122">
        <v>76</v>
      </c>
      <c r="F55" s="123">
        <v>96</v>
      </c>
      <c r="G55" s="123">
        <v>0</v>
      </c>
      <c r="H55" s="123">
        <v>7</v>
      </c>
      <c r="I55" s="123">
        <v>18</v>
      </c>
      <c r="J55" s="123">
        <v>0</v>
      </c>
      <c r="K55" s="123">
        <v>20</v>
      </c>
      <c r="L55" s="123">
        <v>25</v>
      </c>
      <c r="M55" s="123">
        <v>0</v>
      </c>
      <c r="N55" s="123">
        <v>67</v>
      </c>
      <c r="O55" s="123">
        <v>39</v>
      </c>
      <c r="P55" s="123">
        <v>0</v>
      </c>
      <c r="Q55" s="123">
        <v>28</v>
      </c>
      <c r="R55" s="123">
        <v>7</v>
      </c>
      <c r="S55" s="123">
        <v>0</v>
      </c>
      <c r="T55" s="123">
        <v>67</v>
      </c>
      <c r="U55" s="123">
        <v>11</v>
      </c>
      <c r="V55" s="123">
        <v>0</v>
      </c>
      <c r="W55" s="123">
        <v>6</v>
      </c>
      <c r="X55" s="123">
        <v>12</v>
      </c>
      <c r="Y55" s="123">
        <v>0</v>
      </c>
      <c r="Z55" s="123">
        <v>63</v>
      </c>
      <c r="AA55" s="123">
        <v>49</v>
      </c>
      <c r="AB55" s="123">
        <v>0</v>
      </c>
      <c r="AC55" s="123">
        <v>44</v>
      </c>
      <c r="AD55" s="123">
        <v>12</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6">
        <v>242</v>
      </c>
      <c r="C56" s="97">
        <v>156</v>
      </c>
      <c r="D56" s="97">
        <v>0</v>
      </c>
      <c r="E56" s="122">
        <v>65</v>
      </c>
      <c r="F56" s="123">
        <v>66</v>
      </c>
      <c r="G56" s="123">
        <v>0</v>
      </c>
      <c r="H56" s="123">
        <v>3</v>
      </c>
      <c r="I56" s="123">
        <v>18</v>
      </c>
      <c r="J56" s="123">
        <v>0</v>
      </c>
      <c r="K56" s="123">
        <v>0</v>
      </c>
      <c r="L56" s="123">
        <v>0</v>
      </c>
      <c r="M56" s="123">
        <v>0</v>
      </c>
      <c r="N56" s="123">
        <v>9</v>
      </c>
      <c r="O56" s="123">
        <v>29</v>
      </c>
      <c r="P56" s="123">
        <v>0</v>
      </c>
      <c r="Q56" s="123">
        <v>14</v>
      </c>
      <c r="R56" s="123">
        <v>7</v>
      </c>
      <c r="S56" s="123">
        <v>0</v>
      </c>
      <c r="T56" s="123">
        <v>44</v>
      </c>
      <c r="U56" s="123">
        <v>6</v>
      </c>
      <c r="V56" s="123">
        <v>0</v>
      </c>
      <c r="W56" s="123">
        <v>8</v>
      </c>
      <c r="X56" s="123">
        <v>3</v>
      </c>
      <c r="Y56" s="123">
        <v>0</v>
      </c>
      <c r="Z56" s="123">
        <v>17</v>
      </c>
      <c r="AA56" s="123">
        <v>14</v>
      </c>
      <c r="AB56" s="123">
        <v>0</v>
      </c>
      <c r="AC56" s="123">
        <v>77</v>
      </c>
      <c r="AD56" s="123">
        <v>8</v>
      </c>
      <c r="AE56" s="123">
        <v>0</v>
      </c>
      <c r="AF56" s="123" t="s">
        <v>174</v>
      </c>
      <c r="AG56" s="123">
        <v>5</v>
      </c>
      <c r="AH56" s="123">
        <v>5</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6">
        <v>117</v>
      </c>
      <c r="C57" s="97">
        <v>125</v>
      </c>
      <c r="D57" s="97">
        <v>0</v>
      </c>
      <c r="E57" s="122">
        <v>26</v>
      </c>
      <c r="F57" s="123">
        <v>41</v>
      </c>
      <c r="G57" s="123">
        <v>0</v>
      </c>
      <c r="H57" s="123">
        <v>4</v>
      </c>
      <c r="I57" s="123">
        <v>22</v>
      </c>
      <c r="J57" s="123">
        <v>0</v>
      </c>
      <c r="K57" s="123">
        <v>0</v>
      </c>
      <c r="L57" s="123">
        <v>0</v>
      </c>
      <c r="M57" s="123">
        <v>0</v>
      </c>
      <c r="N57" s="123">
        <v>24</v>
      </c>
      <c r="O57" s="123">
        <v>20</v>
      </c>
      <c r="P57" s="123">
        <v>0</v>
      </c>
      <c r="Q57" s="123">
        <v>4</v>
      </c>
      <c r="R57" s="123">
        <v>1</v>
      </c>
      <c r="S57" s="123">
        <v>0</v>
      </c>
      <c r="T57" s="123">
        <v>16</v>
      </c>
      <c r="U57" s="123">
        <v>3</v>
      </c>
      <c r="V57" s="123">
        <v>0</v>
      </c>
      <c r="W57" s="123">
        <v>2</v>
      </c>
      <c r="X57" s="123">
        <v>3</v>
      </c>
      <c r="Y57" s="123">
        <v>0</v>
      </c>
      <c r="Z57" s="123">
        <v>12</v>
      </c>
      <c r="AA57" s="123">
        <v>19</v>
      </c>
      <c r="AB57" s="123">
        <v>0</v>
      </c>
      <c r="AC57" s="123">
        <v>10</v>
      </c>
      <c r="AD57" s="123">
        <v>2</v>
      </c>
      <c r="AE57" s="123">
        <v>0</v>
      </c>
      <c r="AF57" s="123">
        <v>0</v>
      </c>
      <c r="AG57" s="123">
        <v>4</v>
      </c>
      <c r="AH57" s="123">
        <v>3</v>
      </c>
      <c r="AI57" s="123">
        <v>0</v>
      </c>
      <c r="AJ57" s="123">
        <v>0</v>
      </c>
      <c r="AK57" s="123">
        <v>11</v>
      </c>
      <c r="AL57" s="123">
        <v>3</v>
      </c>
      <c r="AM57" s="123">
        <v>0</v>
      </c>
      <c r="AN57" s="123">
        <v>0</v>
      </c>
      <c r="AO57" s="123">
        <v>4</v>
      </c>
      <c r="AP57" s="123">
        <v>8</v>
      </c>
      <c r="AQ57" s="123">
        <v>0</v>
      </c>
      <c r="AR57" s="123">
        <v>0</v>
      </c>
      <c r="AS57" s="123">
        <v>0</v>
      </c>
      <c r="AT57" s="123">
        <v>0</v>
      </c>
      <c r="AU57" s="124">
        <v>0</v>
      </c>
    </row>
    <row r="58" spans="1:47" x14ac:dyDescent="0.35">
      <c r="A58" s="95" t="s">
        <v>47</v>
      </c>
      <c r="B58" s="96">
        <v>98.4</v>
      </c>
      <c r="C58" s="97">
        <v>73</v>
      </c>
      <c r="D58" s="97">
        <v>0</v>
      </c>
      <c r="E58" s="122">
        <v>27.9</v>
      </c>
      <c r="F58" s="123">
        <v>42.7</v>
      </c>
      <c r="G58" s="123">
        <v>0</v>
      </c>
      <c r="H58" s="123">
        <v>1.3</v>
      </c>
      <c r="I58" s="123">
        <v>7.8</v>
      </c>
      <c r="J58" s="123">
        <v>0</v>
      </c>
      <c r="K58" s="123">
        <v>0</v>
      </c>
      <c r="L58" s="123">
        <v>0</v>
      </c>
      <c r="M58" s="123">
        <v>0</v>
      </c>
      <c r="N58" s="123">
        <v>27.7</v>
      </c>
      <c r="O58" s="123">
        <v>4</v>
      </c>
      <c r="P58" s="123">
        <v>0</v>
      </c>
      <c r="Q58" s="123">
        <v>5.7</v>
      </c>
      <c r="R58" s="123">
        <v>2.1</v>
      </c>
      <c r="S58" s="123">
        <v>0</v>
      </c>
      <c r="T58" s="123">
        <v>0</v>
      </c>
      <c r="U58" s="123">
        <v>0</v>
      </c>
      <c r="V58" s="123">
        <v>0</v>
      </c>
      <c r="W58" s="123">
        <v>0.6</v>
      </c>
      <c r="X58" s="123">
        <v>1</v>
      </c>
      <c r="Y58" s="123">
        <v>0</v>
      </c>
      <c r="Z58" s="123">
        <v>8.3000000000000007</v>
      </c>
      <c r="AA58" s="123">
        <v>11.2</v>
      </c>
      <c r="AB58" s="123">
        <v>0</v>
      </c>
      <c r="AC58" s="123">
        <v>26.9</v>
      </c>
      <c r="AD58" s="123">
        <v>4.2</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6">
        <v>321</v>
      </c>
      <c r="C59" s="97">
        <v>328</v>
      </c>
      <c r="D59" s="97">
        <v>3</v>
      </c>
      <c r="E59" s="122">
        <v>64</v>
      </c>
      <c r="F59" s="123">
        <v>100</v>
      </c>
      <c r="G59" s="123">
        <v>1</v>
      </c>
      <c r="H59" s="123">
        <v>8</v>
      </c>
      <c r="I59" s="123">
        <v>42</v>
      </c>
      <c r="J59" s="123">
        <v>0</v>
      </c>
      <c r="K59" s="123">
        <v>2</v>
      </c>
      <c r="L59" s="123">
        <v>23</v>
      </c>
      <c r="M59" s="123">
        <v>0</v>
      </c>
      <c r="N59" s="123">
        <v>28</v>
      </c>
      <c r="O59" s="123">
        <v>68</v>
      </c>
      <c r="P59" s="123">
        <v>1</v>
      </c>
      <c r="Q59" s="123">
        <v>31</v>
      </c>
      <c r="R59" s="123">
        <v>11</v>
      </c>
      <c r="S59" s="123">
        <v>0</v>
      </c>
      <c r="T59" s="123">
        <v>20</v>
      </c>
      <c r="U59" s="123">
        <v>5</v>
      </c>
      <c r="V59" s="123">
        <v>0</v>
      </c>
      <c r="W59" s="123">
        <v>71</v>
      </c>
      <c r="X59" s="123">
        <v>19</v>
      </c>
      <c r="Y59" s="123">
        <v>1</v>
      </c>
      <c r="Z59" s="123">
        <v>53</v>
      </c>
      <c r="AA59" s="123">
        <v>48</v>
      </c>
      <c r="AB59" s="123">
        <v>0</v>
      </c>
      <c r="AC59" s="123">
        <v>0</v>
      </c>
      <c r="AD59" s="123">
        <v>0</v>
      </c>
      <c r="AE59" s="123">
        <v>0</v>
      </c>
      <c r="AF59" s="123" t="s">
        <v>188</v>
      </c>
      <c r="AG59" s="123">
        <v>31</v>
      </c>
      <c r="AH59" s="123">
        <v>6</v>
      </c>
      <c r="AI59" s="123">
        <v>0</v>
      </c>
      <c r="AJ59" s="123" t="s">
        <v>216</v>
      </c>
      <c r="AK59" s="123">
        <v>13</v>
      </c>
      <c r="AL59" s="123">
        <v>6</v>
      </c>
      <c r="AM59" s="123">
        <v>0</v>
      </c>
      <c r="AN59" s="123" t="s">
        <v>108</v>
      </c>
      <c r="AO59" s="123">
        <v>0</v>
      </c>
      <c r="AP59" s="123">
        <v>0</v>
      </c>
      <c r="AQ59" s="123">
        <v>0</v>
      </c>
      <c r="AR59" s="123">
        <v>0</v>
      </c>
      <c r="AS59" s="123">
        <v>0</v>
      </c>
      <c r="AT59" s="123">
        <v>0</v>
      </c>
      <c r="AU59" s="124">
        <v>0</v>
      </c>
    </row>
    <row r="60" spans="1:47" x14ac:dyDescent="0.35">
      <c r="A60" s="95" t="s">
        <v>49</v>
      </c>
      <c r="B60" s="96">
        <v>277</v>
      </c>
      <c r="C60" s="97">
        <v>316</v>
      </c>
      <c r="D60" s="97">
        <v>1</v>
      </c>
      <c r="E60" s="122">
        <v>54</v>
      </c>
      <c r="F60" s="123">
        <v>73</v>
      </c>
      <c r="G60" s="123">
        <v>0</v>
      </c>
      <c r="H60" s="123">
        <v>7</v>
      </c>
      <c r="I60" s="123">
        <v>102</v>
      </c>
      <c r="J60" s="123">
        <v>1</v>
      </c>
      <c r="K60" s="123">
        <v>9</v>
      </c>
      <c r="L60" s="123">
        <v>32</v>
      </c>
      <c r="M60" s="123">
        <v>0</v>
      </c>
      <c r="N60" s="123">
        <v>82</v>
      </c>
      <c r="O60" s="123">
        <v>46</v>
      </c>
      <c r="P60" s="123">
        <v>0</v>
      </c>
      <c r="Q60" s="123">
        <v>20</v>
      </c>
      <c r="R60" s="123">
        <v>5</v>
      </c>
      <c r="S60" s="123">
        <v>0</v>
      </c>
      <c r="T60" s="123">
        <v>32</v>
      </c>
      <c r="U60" s="123">
        <v>9</v>
      </c>
      <c r="V60" s="123">
        <v>0</v>
      </c>
      <c r="W60" s="123">
        <v>25</v>
      </c>
      <c r="X60" s="123">
        <v>10</v>
      </c>
      <c r="Y60" s="123">
        <v>0</v>
      </c>
      <c r="Z60" s="123">
        <v>38</v>
      </c>
      <c r="AA60" s="123">
        <v>38</v>
      </c>
      <c r="AB60" s="123">
        <v>0</v>
      </c>
      <c r="AC60" s="123">
        <v>10</v>
      </c>
      <c r="AD60" s="123">
        <v>1</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6">
        <v>118</v>
      </c>
      <c r="C61" s="97">
        <v>87</v>
      </c>
      <c r="D61" s="97">
        <v>0</v>
      </c>
      <c r="E61" s="122">
        <v>15</v>
      </c>
      <c r="F61" s="123">
        <v>26</v>
      </c>
      <c r="G61" s="123">
        <v>0</v>
      </c>
      <c r="H61" s="123">
        <v>3</v>
      </c>
      <c r="I61" s="123">
        <v>14</v>
      </c>
      <c r="J61" s="123">
        <v>0</v>
      </c>
      <c r="K61" s="123">
        <v>0</v>
      </c>
      <c r="L61" s="123">
        <v>0</v>
      </c>
      <c r="M61" s="123">
        <v>0</v>
      </c>
      <c r="N61" s="123">
        <v>20</v>
      </c>
      <c r="O61" s="123">
        <v>8</v>
      </c>
      <c r="P61" s="123">
        <v>0</v>
      </c>
      <c r="Q61" s="123">
        <v>0</v>
      </c>
      <c r="R61" s="123">
        <v>2</v>
      </c>
      <c r="S61" s="123">
        <v>0</v>
      </c>
      <c r="T61" s="123">
        <v>0</v>
      </c>
      <c r="U61" s="123">
        <v>0</v>
      </c>
      <c r="V61" s="123">
        <v>0</v>
      </c>
      <c r="W61" s="123">
        <v>4</v>
      </c>
      <c r="X61" s="123">
        <v>3</v>
      </c>
      <c r="Y61" s="123">
        <v>0</v>
      </c>
      <c r="Z61" s="123">
        <v>21</v>
      </c>
      <c r="AA61" s="123">
        <v>13</v>
      </c>
      <c r="AB61" s="123">
        <v>0</v>
      </c>
      <c r="AC61" s="123">
        <v>46</v>
      </c>
      <c r="AD61" s="123">
        <v>5</v>
      </c>
      <c r="AE61" s="123">
        <v>0</v>
      </c>
      <c r="AF61" s="123" t="s">
        <v>193</v>
      </c>
      <c r="AG61" s="123">
        <v>9</v>
      </c>
      <c r="AH61" s="123">
        <v>16</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6">
        <v>236.2</v>
      </c>
      <c r="C62" s="97">
        <v>324</v>
      </c>
      <c r="D62" s="97">
        <v>0</v>
      </c>
      <c r="E62" s="122">
        <v>0</v>
      </c>
      <c r="F62" s="123">
        <v>4</v>
      </c>
      <c r="G62" s="123">
        <v>0</v>
      </c>
      <c r="H62" s="123">
        <v>25</v>
      </c>
      <c r="I62" s="123">
        <v>97</v>
      </c>
      <c r="J62" s="123">
        <v>0</v>
      </c>
      <c r="K62" s="123">
        <v>0</v>
      </c>
      <c r="L62" s="123">
        <v>0</v>
      </c>
      <c r="M62" s="123">
        <v>0</v>
      </c>
      <c r="N62" s="123">
        <v>14</v>
      </c>
      <c r="O62" s="123">
        <v>4</v>
      </c>
      <c r="P62" s="123">
        <v>0</v>
      </c>
      <c r="Q62" s="123">
        <v>3</v>
      </c>
      <c r="R62" s="123">
        <v>3</v>
      </c>
      <c r="S62" s="123">
        <v>0</v>
      </c>
      <c r="T62" s="123">
        <v>0</v>
      </c>
      <c r="U62" s="123">
        <v>0</v>
      </c>
      <c r="V62" s="123">
        <v>0</v>
      </c>
      <c r="W62" s="123">
        <v>14</v>
      </c>
      <c r="X62" s="123">
        <v>7</v>
      </c>
      <c r="Y62" s="123">
        <v>0</v>
      </c>
      <c r="Z62" s="123">
        <v>80</v>
      </c>
      <c r="AA62" s="123">
        <v>141</v>
      </c>
      <c r="AB62" s="123">
        <v>0</v>
      </c>
      <c r="AC62" s="123">
        <v>5</v>
      </c>
      <c r="AD62" s="123">
        <v>1</v>
      </c>
      <c r="AE62" s="123">
        <v>0</v>
      </c>
      <c r="AF62" s="123" t="s">
        <v>218</v>
      </c>
      <c r="AG62" s="123">
        <v>95.2</v>
      </c>
      <c r="AH62" s="123">
        <v>67</v>
      </c>
      <c r="AI62" s="123">
        <v>0</v>
      </c>
      <c r="AJ62" s="123" t="s">
        <v>219</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6">
        <v>75</v>
      </c>
      <c r="C63" s="97">
        <v>51</v>
      </c>
      <c r="D63" s="97">
        <v>0</v>
      </c>
      <c r="E63" s="122">
        <v>14</v>
      </c>
      <c r="F63" s="123">
        <v>18</v>
      </c>
      <c r="G63" s="123">
        <v>0</v>
      </c>
      <c r="H63" s="123">
        <v>0</v>
      </c>
      <c r="I63" s="123">
        <v>4</v>
      </c>
      <c r="J63" s="123">
        <v>0</v>
      </c>
      <c r="K63" s="123">
        <v>1</v>
      </c>
      <c r="L63" s="123">
        <v>6</v>
      </c>
      <c r="M63" s="123">
        <v>0</v>
      </c>
      <c r="N63" s="123">
        <v>14</v>
      </c>
      <c r="O63" s="123">
        <v>6</v>
      </c>
      <c r="P63" s="123">
        <v>0</v>
      </c>
      <c r="Q63" s="123">
        <v>4</v>
      </c>
      <c r="R63" s="123">
        <v>1</v>
      </c>
      <c r="S63" s="123">
        <v>0</v>
      </c>
      <c r="T63" s="123">
        <v>29</v>
      </c>
      <c r="U63" s="123">
        <v>2</v>
      </c>
      <c r="V63" s="123">
        <v>0</v>
      </c>
      <c r="W63" s="123">
        <v>3</v>
      </c>
      <c r="X63" s="123">
        <v>0</v>
      </c>
      <c r="Y63" s="123">
        <v>0</v>
      </c>
      <c r="Z63" s="123">
        <v>4</v>
      </c>
      <c r="AA63" s="123">
        <v>10</v>
      </c>
      <c r="AB63" s="123">
        <v>0</v>
      </c>
      <c r="AC63" s="123">
        <v>6</v>
      </c>
      <c r="AD63" s="123">
        <v>4</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6">
        <v>107</v>
      </c>
      <c r="C64" s="97">
        <v>51</v>
      </c>
      <c r="D64" s="97">
        <v>0</v>
      </c>
      <c r="E64" s="122">
        <v>4</v>
      </c>
      <c r="F64" s="123">
        <v>3</v>
      </c>
      <c r="G64" s="123">
        <v>0</v>
      </c>
      <c r="H64" s="123">
        <v>0</v>
      </c>
      <c r="I64" s="123">
        <v>9</v>
      </c>
      <c r="J64" s="123">
        <v>0</v>
      </c>
      <c r="K64" s="123">
        <v>0</v>
      </c>
      <c r="L64" s="123">
        <v>3</v>
      </c>
      <c r="M64" s="123">
        <v>0</v>
      </c>
      <c r="N64" s="123">
        <v>11</v>
      </c>
      <c r="O64" s="123">
        <v>5</v>
      </c>
      <c r="P64" s="123">
        <v>0</v>
      </c>
      <c r="Q64" s="123">
        <v>1</v>
      </c>
      <c r="R64" s="123">
        <v>0</v>
      </c>
      <c r="S64" s="123">
        <v>0</v>
      </c>
      <c r="T64" s="123">
        <v>0</v>
      </c>
      <c r="U64" s="123">
        <v>0</v>
      </c>
      <c r="V64" s="123">
        <v>0</v>
      </c>
      <c r="W64" s="123">
        <v>1</v>
      </c>
      <c r="X64" s="123">
        <v>4</v>
      </c>
      <c r="Y64" s="123">
        <v>0</v>
      </c>
      <c r="Z64" s="123">
        <v>10</v>
      </c>
      <c r="AA64" s="123">
        <v>5</v>
      </c>
      <c r="AB64" s="123">
        <v>0</v>
      </c>
      <c r="AC64" s="123">
        <v>55</v>
      </c>
      <c r="AD64" s="123">
        <v>2</v>
      </c>
      <c r="AE64" s="123">
        <v>0</v>
      </c>
      <c r="AF64" s="123" t="s">
        <v>220</v>
      </c>
      <c r="AG64" s="123">
        <v>16</v>
      </c>
      <c r="AH64" s="123">
        <v>4</v>
      </c>
      <c r="AI64" s="123">
        <v>0</v>
      </c>
      <c r="AJ64" s="123" t="s">
        <v>221</v>
      </c>
      <c r="AK64" s="123">
        <v>9</v>
      </c>
      <c r="AL64" s="123">
        <v>16</v>
      </c>
      <c r="AM64" s="123">
        <v>0</v>
      </c>
      <c r="AN64" s="123">
        <v>0</v>
      </c>
      <c r="AO64" s="123">
        <v>0</v>
      </c>
      <c r="AP64" s="123">
        <v>0</v>
      </c>
      <c r="AQ64" s="123">
        <v>0</v>
      </c>
      <c r="AR64" s="123">
        <v>0</v>
      </c>
      <c r="AS64" s="123">
        <v>0</v>
      </c>
      <c r="AT64" s="123">
        <v>0</v>
      </c>
      <c r="AU64" s="124">
        <v>0</v>
      </c>
    </row>
    <row r="65" spans="1:47" x14ac:dyDescent="0.35">
      <c r="A65" s="95" t="s">
        <v>54</v>
      </c>
      <c r="B65" s="96">
        <v>67</v>
      </c>
      <c r="C65" s="97">
        <v>51</v>
      </c>
      <c r="D65" s="97">
        <v>0</v>
      </c>
      <c r="E65" s="122">
        <v>8</v>
      </c>
      <c r="F65" s="123">
        <v>14</v>
      </c>
      <c r="G65" s="123">
        <v>0</v>
      </c>
      <c r="H65" s="123">
        <v>3</v>
      </c>
      <c r="I65" s="123">
        <v>8</v>
      </c>
      <c r="J65" s="123">
        <v>0</v>
      </c>
      <c r="K65" s="123">
        <v>0</v>
      </c>
      <c r="L65" s="123">
        <v>0</v>
      </c>
      <c r="M65" s="123">
        <v>0</v>
      </c>
      <c r="N65" s="123">
        <v>25</v>
      </c>
      <c r="O65" s="123">
        <v>9</v>
      </c>
      <c r="P65" s="123">
        <v>0</v>
      </c>
      <c r="Q65" s="123">
        <v>4</v>
      </c>
      <c r="R65" s="123">
        <v>1</v>
      </c>
      <c r="S65" s="123">
        <v>0</v>
      </c>
      <c r="T65" s="123">
        <v>0</v>
      </c>
      <c r="U65" s="123">
        <v>0</v>
      </c>
      <c r="V65" s="123">
        <v>0</v>
      </c>
      <c r="W65" s="123">
        <v>1</v>
      </c>
      <c r="X65" s="123">
        <v>5</v>
      </c>
      <c r="Y65" s="123">
        <v>0</v>
      </c>
      <c r="Z65" s="123">
        <v>9</v>
      </c>
      <c r="AA65" s="123">
        <v>12</v>
      </c>
      <c r="AB65" s="123">
        <v>0</v>
      </c>
      <c r="AC65" s="123">
        <v>17</v>
      </c>
      <c r="AD65" s="123">
        <v>2</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6">
        <v>127</v>
      </c>
      <c r="C66" s="97">
        <v>127</v>
      </c>
      <c r="D66" s="97">
        <v>3</v>
      </c>
      <c r="E66" s="122">
        <v>33</v>
      </c>
      <c r="F66" s="123">
        <v>62</v>
      </c>
      <c r="G66" s="123">
        <v>1</v>
      </c>
      <c r="H66" s="123">
        <v>5</v>
      </c>
      <c r="I66" s="123">
        <v>14</v>
      </c>
      <c r="J66" s="123">
        <v>1</v>
      </c>
      <c r="K66" s="123">
        <v>0</v>
      </c>
      <c r="L66" s="123">
        <v>7</v>
      </c>
      <c r="M66" s="123">
        <v>0</v>
      </c>
      <c r="N66" s="123">
        <v>20</v>
      </c>
      <c r="O66" s="123">
        <v>7</v>
      </c>
      <c r="P66" s="123">
        <v>0</v>
      </c>
      <c r="Q66" s="123">
        <v>2</v>
      </c>
      <c r="R66" s="123">
        <v>3</v>
      </c>
      <c r="S66" s="123">
        <v>0</v>
      </c>
      <c r="T66" s="123">
        <v>3</v>
      </c>
      <c r="U66" s="123">
        <v>2</v>
      </c>
      <c r="V66" s="123">
        <v>0</v>
      </c>
      <c r="W66" s="123">
        <v>4</v>
      </c>
      <c r="X66" s="123">
        <v>6</v>
      </c>
      <c r="Y66" s="123">
        <v>0</v>
      </c>
      <c r="Z66" s="123">
        <v>12</v>
      </c>
      <c r="AA66" s="123">
        <v>15</v>
      </c>
      <c r="AB66" s="123">
        <v>0</v>
      </c>
      <c r="AC66" s="123">
        <v>33</v>
      </c>
      <c r="AD66" s="123">
        <v>0</v>
      </c>
      <c r="AE66" s="123">
        <v>0</v>
      </c>
      <c r="AF66" s="123" t="s">
        <v>222</v>
      </c>
      <c r="AG66" s="123">
        <v>15</v>
      </c>
      <c r="AH66" s="123">
        <v>11</v>
      </c>
      <c r="AI66" s="123">
        <v>1</v>
      </c>
      <c r="AJ66" s="123" t="s">
        <v>214</v>
      </c>
      <c r="AK66" s="123">
        <v>0</v>
      </c>
      <c r="AL66" s="123">
        <v>0</v>
      </c>
      <c r="AM66" s="123">
        <v>0</v>
      </c>
      <c r="AN66" s="123" t="s">
        <v>223</v>
      </c>
      <c r="AO66" s="123">
        <v>0</v>
      </c>
      <c r="AP66" s="123">
        <v>0</v>
      </c>
      <c r="AQ66" s="123">
        <v>0</v>
      </c>
      <c r="AR66" s="123">
        <v>0</v>
      </c>
      <c r="AS66" s="123">
        <v>0</v>
      </c>
      <c r="AT66" s="123">
        <v>0</v>
      </c>
      <c r="AU66" s="124">
        <v>0</v>
      </c>
    </row>
    <row r="67" spans="1:47" x14ac:dyDescent="0.35">
      <c r="A67" s="95" t="s">
        <v>56</v>
      </c>
      <c r="B67" s="96">
        <v>94</v>
      </c>
      <c r="C67" s="97">
        <v>58</v>
      </c>
      <c r="D67" s="97">
        <v>0</v>
      </c>
      <c r="E67" s="122">
        <v>12</v>
      </c>
      <c r="F67" s="123">
        <v>15</v>
      </c>
      <c r="G67" s="123">
        <v>0</v>
      </c>
      <c r="H67" s="123">
        <v>0</v>
      </c>
      <c r="I67" s="123">
        <v>10</v>
      </c>
      <c r="J67" s="123">
        <v>0</v>
      </c>
      <c r="K67" s="123">
        <v>1</v>
      </c>
      <c r="L67" s="123">
        <v>4</v>
      </c>
      <c r="M67" s="123">
        <v>0</v>
      </c>
      <c r="N67" s="123">
        <v>5</v>
      </c>
      <c r="O67" s="123">
        <v>3</v>
      </c>
      <c r="P67" s="123">
        <v>0</v>
      </c>
      <c r="Q67" s="123">
        <v>1</v>
      </c>
      <c r="R67" s="123">
        <v>1</v>
      </c>
      <c r="S67" s="123">
        <v>0</v>
      </c>
      <c r="T67" s="123">
        <v>50</v>
      </c>
      <c r="U67" s="123">
        <v>5</v>
      </c>
      <c r="V67" s="123">
        <v>0</v>
      </c>
      <c r="W67" s="123">
        <v>7</v>
      </c>
      <c r="X67" s="123">
        <v>5</v>
      </c>
      <c r="Y67" s="123">
        <v>0</v>
      </c>
      <c r="Z67" s="123">
        <v>6</v>
      </c>
      <c r="AA67" s="123">
        <v>15</v>
      </c>
      <c r="AB67" s="123">
        <v>0</v>
      </c>
      <c r="AC67" s="123">
        <v>12</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6">
        <v>318</v>
      </c>
      <c r="C68" s="97">
        <v>293.60000000000002</v>
      </c>
      <c r="D68" s="97">
        <v>2</v>
      </c>
      <c r="E68" s="122">
        <v>91</v>
      </c>
      <c r="F68" s="123">
        <v>93</v>
      </c>
      <c r="G68" s="123">
        <v>2</v>
      </c>
      <c r="H68" s="123">
        <v>19</v>
      </c>
      <c r="I68" s="123">
        <v>74</v>
      </c>
      <c r="J68" s="123">
        <v>0</v>
      </c>
      <c r="K68" s="123">
        <v>7</v>
      </c>
      <c r="L68" s="123">
        <v>13</v>
      </c>
      <c r="M68" s="123">
        <v>0</v>
      </c>
      <c r="N68" s="123">
        <v>33</v>
      </c>
      <c r="O68" s="123">
        <v>37</v>
      </c>
      <c r="P68" s="123">
        <v>0</v>
      </c>
      <c r="Q68" s="123">
        <v>11</v>
      </c>
      <c r="R68" s="123">
        <v>6</v>
      </c>
      <c r="S68" s="123">
        <v>0</v>
      </c>
      <c r="T68" s="123">
        <v>78</v>
      </c>
      <c r="U68" s="123">
        <v>13</v>
      </c>
      <c r="V68" s="123">
        <v>0</v>
      </c>
      <c r="W68" s="123">
        <v>1</v>
      </c>
      <c r="X68" s="123">
        <v>5.6</v>
      </c>
      <c r="Y68" s="123">
        <v>0</v>
      </c>
      <c r="Z68" s="123">
        <v>47</v>
      </c>
      <c r="AA68" s="123">
        <v>38</v>
      </c>
      <c r="AB68" s="123">
        <v>0</v>
      </c>
      <c r="AC68" s="123">
        <v>31</v>
      </c>
      <c r="AD68" s="123">
        <v>14</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6">
        <v>57</v>
      </c>
      <c r="C69" s="97">
        <v>16</v>
      </c>
      <c r="D69" s="97">
        <v>0</v>
      </c>
      <c r="E69" s="122">
        <v>12</v>
      </c>
      <c r="F69" s="123">
        <v>11</v>
      </c>
      <c r="G69" s="123">
        <v>0</v>
      </c>
      <c r="H69" s="123">
        <v>3</v>
      </c>
      <c r="I69" s="123">
        <v>3</v>
      </c>
      <c r="J69" s="123">
        <v>0</v>
      </c>
      <c r="K69" s="123">
        <v>0</v>
      </c>
      <c r="L69" s="123">
        <v>0</v>
      </c>
      <c r="M69" s="123">
        <v>0</v>
      </c>
      <c r="N69" s="123">
        <v>0</v>
      </c>
      <c r="O69" s="123">
        <v>0</v>
      </c>
      <c r="P69" s="123">
        <v>0</v>
      </c>
      <c r="Q69" s="123">
        <v>1</v>
      </c>
      <c r="R69" s="123">
        <v>0</v>
      </c>
      <c r="S69" s="123">
        <v>0</v>
      </c>
      <c r="T69" s="123">
        <v>0</v>
      </c>
      <c r="U69" s="123">
        <v>0</v>
      </c>
      <c r="V69" s="123">
        <v>0</v>
      </c>
      <c r="W69" s="123">
        <v>1</v>
      </c>
      <c r="X69" s="123">
        <v>0</v>
      </c>
      <c r="Y69" s="123">
        <v>0</v>
      </c>
      <c r="Z69" s="123">
        <v>7</v>
      </c>
      <c r="AA69" s="123">
        <v>2</v>
      </c>
      <c r="AB69" s="123">
        <v>0</v>
      </c>
      <c r="AC69" s="123">
        <v>30</v>
      </c>
      <c r="AD69" s="123">
        <v>0</v>
      </c>
      <c r="AE69" s="123">
        <v>0</v>
      </c>
      <c r="AF69" s="123" t="s">
        <v>224</v>
      </c>
      <c r="AG69" s="123">
        <v>3</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6">
        <v>11</v>
      </c>
      <c r="C70" s="97">
        <v>12</v>
      </c>
      <c r="D70" s="97">
        <v>0</v>
      </c>
      <c r="E70" s="122">
        <v>7</v>
      </c>
      <c r="F70" s="123">
        <v>5</v>
      </c>
      <c r="G70" s="123">
        <v>0</v>
      </c>
      <c r="H70" s="123">
        <v>0</v>
      </c>
      <c r="I70" s="123">
        <v>0</v>
      </c>
      <c r="J70" s="123">
        <v>0</v>
      </c>
      <c r="K70" s="123">
        <v>1</v>
      </c>
      <c r="L70" s="123">
        <v>0</v>
      </c>
      <c r="M70" s="123">
        <v>0</v>
      </c>
      <c r="N70" s="123">
        <v>0</v>
      </c>
      <c r="O70" s="123">
        <v>0</v>
      </c>
      <c r="P70" s="123">
        <v>0</v>
      </c>
      <c r="Q70" s="123">
        <v>0</v>
      </c>
      <c r="R70" s="123">
        <v>0</v>
      </c>
      <c r="S70" s="123">
        <v>0</v>
      </c>
      <c r="T70" s="123">
        <v>3</v>
      </c>
      <c r="U70" s="123">
        <v>1</v>
      </c>
      <c r="V70" s="123">
        <v>0</v>
      </c>
      <c r="W70" s="123">
        <v>0</v>
      </c>
      <c r="X70" s="123">
        <v>1</v>
      </c>
      <c r="Y70" s="123">
        <v>0</v>
      </c>
      <c r="Z70" s="123">
        <v>0</v>
      </c>
      <c r="AA70" s="123">
        <v>5</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6">
        <v>135</v>
      </c>
      <c r="C71" s="97">
        <v>92</v>
      </c>
      <c r="D71" s="97">
        <v>1</v>
      </c>
      <c r="E71" s="122">
        <v>24</v>
      </c>
      <c r="F71" s="123">
        <v>44</v>
      </c>
      <c r="G71" s="123">
        <v>1</v>
      </c>
      <c r="H71" s="123">
        <v>1</v>
      </c>
      <c r="I71" s="123">
        <v>8</v>
      </c>
      <c r="J71" s="123">
        <v>0</v>
      </c>
      <c r="K71" s="123">
        <v>0</v>
      </c>
      <c r="L71" s="123">
        <v>0</v>
      </c>
      <c r="M71" s="123">
        <v>0</v>
      </c>
      <c r="N71" s="123">
        <v>16</v>
      </c>
      <c r="O71" s="123">
        <v>15</v>
      </c>
      <c r="P71" s="123">
        <v>0</v>
      </c>
      <c r="Q71" s="123">
        <v>4</v>
      </c>
      <c r="R71" s="123">
        <v>0</v>
      </c>
      <c r="S71" s="123">
        <v>0</v>
      </c>
      <c r="T71" s="123">
        <v>1</v>
      </c>
      <c r="U71" s="123">
        <v>0</v>
      </c>
      <c r="V71" s="123">
        <v>0</v>
      </c>
      <c r="W71" s="123">
        <v>14</v>
      </c>
      <c r="X71" s="123">
        <v>2</v>
      </c>
      <c r="Y71" s="123">
        <v>0</v>
      </c>
      <c r="Z71" s="123">
        <v>16</v>
      </c>
      <c r="AA71" s="123">
        <v>12</v>
      </c>
      <c r="AB71" s="123">
        <v>0</v>
      </c>
      <c r="AC71" s="123">
        <v>59</v>
      </c>
      <c r="AD71" s="123">
        <v>11</v>
      </c>
      <c r="AE71" s="123">
        <v>0</v>
      </c>
      <c r="AF71" s="123">
        <v>0</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6">
        <v>120</v>
      </c>
      <c r="C72" s="97">
        <v>57</v>
      </c>
      <c r="D72" s="97">
        <v>0</v>
      </c>
      <c r="E72" s="122">
        <v>20</v>
      </c>
      <c r="F72" s="123">
        <v>26</v>
      </c>
      <c r="G72" s="123">
        <v>0</v>
      </c>
      <c r="H72" s="123">
        <v>0</v>
      </c>
      <c r="I72" s="123">
        <v>1</v>
      </c>
      <c r="J72" s="123">
        <v>0</v>
      </c>
      <c r="K72" s="123">
        <v>0</v>
      </c>
      <c r="L72" s="123">
        <v>1</v>
      </c>
      <c r="M72" s="123">
        <v>0</v>
      </c>
      <c r="N72" s="123">
        <v>22</v>
      </c>
      <c r="O72" s="123">
        <v>7</v>
      </c>
      <c r="P72" s="123">
        <v>0</v>
      </c>
      <c r="Q72" s="123">
        <v>0</v>
      </c>
      <c r="R72" s="123">
        <v>1</v>
      </c>
      <c r="S72" s="123">
        <v>0</v>
      </c>
      <c r="T72" s="123">
        <v>3</v>
      </c>
      <c r="U72" s="123">
        <v>6</v>
      </c>
      <c r="V72" s="123">
        <v>0</v>
      </c>
      <c r="W72" s="123">
        <v>4</v>
      </c>
      <c r="X72" s="123">
        <v>1</v>
      </c>
      <c r="Y72" s="123">
        <v>0</v>
      </c>
      <c r="Z72" s="123">
        <v>7</v>
      </c>
      <c r="AA72" s="123">
        <v>10</v>
      </c>
      <c r="AB72" s="123">
        <v>0</v>
      </c>
      <c r="AC72" s="123">
        <v>64</v>
      </c>
      <c r="AD72" s="123">
        <v>4</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6">
        <v>277</v>
      </c>
      <c r="C73" s="97">
        <v>264</v>
      </c>
      <c r="D73" s="97">
        <v>0</v>
      </c>
      <c r="E73" s="122">
        <v>25</v>
      </c>
      <c r="F73" s="123">
        <v>49</v>
      </c>
      <c r="G73" s="123">
        <v>0</v>
      </c>
      <c r="H73" s="123">
        <v>44</v>
      </c>
      <c r="I73" s="123">
        <v>80</v>
      </c>
      <c r="J73" s="123">
        <v>0</v>
      </c>
      <c r="K73" s="123">
        <v>8</v>
      </c>
      <c r="L73" s="123">
        <v>10</v>
      </c>
      <c r="M73" s="123">
        <v>0</v>
      </c>
      <c r="N73" s="123">
        <v>4</v>
      </c>
      <c r="O73" s="123">
        <v>1</v>
      </c>
      <c r="P73" s="123">
        <v>0</v>
      </c>
      <c r="Q73" s="123">
        <v>57</v>
      </c>
      <c r="R73" s="123">
        <v>5</v>
      </c>
      <c r="S73" s="123">
        <v>0</v>
      </c>
      <c r="T73" s="123">
        <v>12</v>
      </c>
      <c r="U73" s="123">
        <v>10</v>
      </c>
      <c r="V73" s="123">
        <v>0</v>
      </c>
      <c r="W73" s="123">
        <v>66</v>
      </c>
      <c r="X73" s="123">
        <v>34</v>
      </c>
      <c r="Y73" s="123">
        <v>0</v>
      </c>
      <c r="Z73" s="123">
        <v>50</v>
      </c>
      <c r="AA73" s="123">
        <v>73</v>
      </c>
      <c r="AB73" s="123">
        <v>0</v>
      </c>
      <c r="AC73" s="123">
        <v>11</v>
      </c>
      <c r="AD73" s="123">
        <v>2</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6">
        <v>62</v>
      </c>
      <c r="C74" s="97">
        <v>28</v>
      </c>
      <c r="D74" s="97">
        <v>0</v>
      </c>
      <c r="E74" s="122">
        <v>9</v>
      </c>
      <c r="F74" s="123">
        <v>16</v>
      </c>
      <c r="G74" s="123">
        <v>0</v>
      </c>
      <c r="H74" s="123">
        <v>0</v>
      </c>
      <c r="I74" s="123">
        <v>0</v>
      </c>
      <c r="J74" s="123">
        <v>0</v>
      </c>
      <c r="K74" s="123">
        <v>0</v>
      </c>
      <c r="L74" s="123">
        <v>0</v>
      </c>
      <c r="M74" s="123">
        <v>0</v>
      </c>
      <c r="N74" s="123">
        <v>1</v>
      </c>
      <c r="O74" s="123">
        <v>2</v>
      </c>
      <c r="P74" s="123">
        <v>0</v>
      </c>
      <c r="Q74" s="123">
        <v>1</v>
      </c>
      <c r="R74" s="123">
        <v>0</v>
      </c>
      <c r="S74" s="123">
        <v>0</v>
      </c>
      <c r="T74" s="123">
        <v>0</v>
      </c>
      <c r="U74" s="123">
        <v>0</v>
      </c>
      <c r="V74" s="123">
        <v>0</v>
      </c>
      <c r="W74" s="123">
        <v>0</v>
      </c>
      <c r="X74" s="123">
        <v>0</v>
      </c>
      <c r="Y74" s="123">
        <v>0</v>
      </c>
      <c r="Z74" s="123">
        <v>3</v>
      </c>
      <c r="AA74" s="123">
        <v>1</v>
      </c>
      <c r="AB74" s="123">
        <v>0</v>
      </c>
      <c r="AC74" s="123">
        <v>41</v>
      </c>
      <c r="AD74" s="123">
        <v>2</v>
      </c>
      <c r="AE74" s="123">
        <v>0</v>
      </c>
      <c r="AF74" s="123">
        <v>0</v>
      </c>
      <c r="AG74" s="123">
        <v>3</v>
      </c>
      <c r="AH74" s="123">
        <v>1</v>
      </c>
      <c r="AI74" s="123">
        <v>0</v>
      </c>
      <c r="AJ74" s="123">
        <v>0</v>
      </c>
      <c r="AK74" s="123">
        <v>1</v>
      </c>
      <c r="AL74" s="123">
        <v>2</v>
      </c>
      <c r="AM74" s="123">
        <v>0</v>
      </c>
      <c r="AN74" s="123">
        <v>0</v>
      </c>
      <c r="AO74" s="123">
        <v>3</v>
      </c>
      <c r="AP74" s="123">
        <v>2</v>
      </c>
      <c r="AQ74" s="123">
        <v>0</v>
      </c>
      <c r="AR74" s="123">
        <v>0</v>
      </c>
      <c r="AS74" s="123">
        <v>0</v>
      </c>
      <c r="AT74" s="123">
        <v>2</v>
      </c>
      <c r="AU74" s="124">
        <v>0</v>
      </c>
    </row>
    <row r="75" spans="1:47" x14ac:dyDescent="0.35">
      <c r="A75" s="95" t="s">
        <v>64</v>
      </c>
      <c r="B75" s="96">
        <v>130</v>
      </c>
      <c r="C75" s="97">
        <v>97</v>
      </c>
      <c r="D75" s="97">
        <v>0</v>
      </c>
      <c r="E75" s="122">
        <v>39</v>
      </c>
      <c r="F75" s="123">
        <v>48</v>
      </c>
      <c r="G75" s="123">
        <v>0</v>
      </c>
      <c r="H75" s="123">
        <v>3</v>
      </c>
      <c r="I75" s="123">
        <v>11</v>
      </c>
      <c r="J75" s="123">
        <v>0</v>
      </c>
      <c r="K75" s="123">
        <v>0</v>
      </c>
      <c r="L75" s="123">
        <v>0</v>
      </c>
      <c r="M75" s="123">
        <v>0</v>
      </c>
      <c r="N75" s="123">
        <v>30</v>
      </c>
      <c r="O75" s="123">
        <v>8</v>
      </c>
      <c r="P75" s="123">
        <v>0</v>
      </c>
      <c r="Q75" s="123">
        <v>3</v>
      </c>
      <c r="R75" s="123">
        <v>1</v>
      </c>
      <c r="S75" s="123">
        <v>0</v>
      </c>
      <c r="T75" s="123">
        <v>9</v>
      </c>
      <c r="U75" s="123">
        <v>2</v>
      </c>
      <c r="V75" s="123">
        <v>0</v>
      </c>
      <c r="W75" s="123">
        <v>7</v>
      </c>
      <c r="X75" s="123">
        <v>8</v>
      </c>
      <c r="Y75" s="123">
        <v>0</v>
      </c>
      <c r="Z75" s="123">
        <v>9</v>
      </c>
      <c r="AA75" s="123">
        <v>19</v>
      </c>
      <c r="AB75" s="123">
        <v>0</v>
      </c>
      <c r="AC75" s="123">
        <v>30</v>
      </c>
      <c r="AD75" s="123">
        <v>0</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6">
        <v>84</v>
      </c>
      <c r="C76" s="97">
        <v>54</v>
      </c>
      <c r="D76" s="97">
        <v>0</v>
      </c>
      <c r="E76" s="122">
        <v>16</v>
      </c>
      <c r="F76" s="123">
        <v>27</v>
      </c>
      <c r="G76" s="123">
        <v>0</v>
      </c>
      <c r="H76" s="123">
        <v>3</v>
      </c>
      <c r="I76" s="123">
        <v>6</v>
      </c>
      <c r="J76" s="123">
        <v>0</v>
      </c>
      <c r="K76" s="123">
        <v>0</v>
      </c>
      <c r="L76" s="123">
        <v>0</v>
      </c>
      <c r="M76" s="123">
        <v>0</v>
      </c>
      <c r="N76" s="123">
        <v>7</v>
      </c>
      <c r="O76" s="123">
        <v>9</v>
      </c>
      <c r="P76" s="123">
        <v>0</v>
      </c>
      <c r="Q76" s="123">
        <v>0</v>
      </c>
      <c r="R76" s="123">
        <v>0</v>
      </c>
      <c r="S76" s="123">
        <v>0</v>
      </c>
      <c r="T76" s="123">
        <v>6</v>
      </c>
      <c r="U76" s="123">
        <v>3</v>
      </c>
      <c r="V76" s="123">
        <v>0</v>
      </c>
      <c r="W76" s="123">
        <v>0</v>
      </c>
      <c r="X76" s="123">
        <v>1</v>
      </c>
      <c r="Y76" s="123">
        <v>0</v>
      </c>
      <c r="Z76" s="123">
        <v>4</v>
      </c>
      <c r="AA76" s="123">
        <v>6</v>
      </c>
      <c r="AB76" s="123">
        <v>0</v>
      </c>
      <c r="AC76" s="123">
        <v>45</v>
      </c>
      <c r="AD76" s="123">
        <v>2</v>
      </c>
      <c r="AE76" s="123">
        <v>0</v>
      </c>
      <c r="AF76" s="123">
        <v>0</v>
      </c>
      <c r="AG76" s="123">
        <v>0</v>
      </c>
      <c r="AH76" s="123">
        <v>0</v>
      </c>
      <c r="AI76" s="123">
        <v>0</v>
      </c>
      <c r="AJ76" s="123" t="s">
        <v>225</v>
      </c>
      <c r="AK76" s="123">
        <v>3</v>
      </c>
      <c r="AL76" s="123">
        <v>0</v>
      </c>
      <c r="AM76" s="123">
        <v>0</v>
      </c>
      <c r="AN76" s="123">
        <v>0</v>
      </c>
      <c r="AO76" s="123">
        <v>0</v>
      </c>
      <c r="AP76" s="123">
        <v>0</v>
      </c>
      <c r="AQ76" s="123">
        <v>0</v>
      </c>
      <c r="AR76" s="123">
        <v>0</v>
      </c>
      <c r="AS76" s="123">
        <v>0</v>
      </c>
      <c r="AT76" s="123">
        <v>0</v>
      </c>
      <c r="AU76" s="124">
        <v>0</v>
      </c>
    </row>
    <row r="77" spans="1:47" x14ac:dyDescent="0.35">
      <c r="A77" s="95" t="s">
        <v>66</v>
      </c>
      <c r="B77" s="96">
        <v>47</v>
      </c>
      <c r="C77" s="97">
        <v>24</v>
      </c>
      <c r="D77" s="97">
        <v>0</v>
      </c>
      <c r="E77" s="122">
        <v>1</v>
      </c>
      <c r="F77" s="123">
        <v>2</v>
      </c>
      <c r="G77" s="123">
        <v>0</v>
      </c>
      <c r="H77" s="123">
        <v>0</v>
      </c>
      <c r="I77" s="123">
        <v>6</v>
      </c>
      <c r="J77" s="123">
        <v>0</v>
      </c>
      <c r="K77" s="123">
        <v>0</v>
      </c>
      <c r="L77" s="123">
        <v>0</v>
      </c>
      <c r="M77" s="123">
        <v>0</v>
      </c>
      <c r="N77" s="123">
        <v>9</v>
      </c>
      <c r="O77" s="123">
        <v>2</v>
      </c>
      <c r="P77" s="123">
        <v>0</v>
      </c>
      <c r="Q77" s="123">
        <v>2</v>
      </c>
      <c r="R77" s="123">
        <v>0</v>
      </c>
      <c r="S77" s="123">
        <v>0</v>
      </c>
      <c r="T77" s="123">
        <v>0</v>
      </c>
      <c r="U77" s="123">
        <v>0</v>
      </c>
      <c r="V77" s="123">
        <v>0</v>
      </c>
      <c r="W77" s="123">
        <v>2</v>
      </c>
      <c r="X77" s="123">
        <v>0</v>
      </c>
      <c r="Y77" s="123">
        <v>0</v>
      </c>
      <c r="Z77" s="123">
        <v>0</v>
      </c>
      <c r="AA77" s="123">
        <v>1</v>
      </c>
      <c r="AB77" s="123">
        <v>0</v>
      </c>
      <c r="AC77" s="123">
        <v>29</v>
      </c>
      <c r="AD77" s="123">
        <v>3</v>
      </c>
      <c r="AE77" s="123">
        <v>0</v>
      </c>
      <c r="AF77" s="123" t="s">
        <v>226</v>
      </c>
      <c r="AG77" s="123">
        <v>2</v>
      </c>
      <c r="AH77" s="123">
        <v>6</v>
      </c>
      <c r="AI77" s="123">
        <v>0</v>
      </c>
      <c r="AJ77" s="123" t="s">
        <v>227</v>
      </c>
      <c r="AK77" s="123">
        <v>1</v>
      </c>
      <c r="AL77" s="123">
        <v>2</v>
      </c>
      <c r="AM77" s="123">
        <v>0</v>
      </c>
      <c r="AN77" s="123" t="s">
        <v>228</v>
      </c>
      <c r="AO77" s="123">
        <v>1</v>
      </c>
      <c r="AP77" s="123">
        <v>2</v>
      </c>
      <c r="AQ77" s="123">
        <v>0</v>
      </c>
      <c r="AR77" s="123">
        <v>0</v>
      </c>
      <c r="AS77" s="123">
        <v>0</v>
      </c>
      <c r="AT77" s="123">
        <v>0</v>
      </c>
      <c r="AU77" s="124">
        <v>0</v>
      </c>
    </row>
    <row r="78" spans="1:47" x14ac:dyDescent="0.35">
      <c r="A78" s="95" t="s">
        <v>67</v>
      </c>
      <c r="B78" s="96">
        <v>121</v>
      </c>
      <c r="C78" s="97">
        <v>92</v>
      </c>
      <c r="D78" s="97">
        <v>0</v>
      </c>
      <c r="E78" s="122">
        <v>28</v>
      </c>
      <c r="F78" s="123">
        <v>29</v>
      </c>
      <c r="G78" s="123">
        <v>0</v>
      </c>
      <c r="H78" s="123">
        <v>1</v>
      </c>
      <c r="I78" s="123">
        <v>16</v>
      </c>
      <c r="J78" s="123">
        <v>0</v>
      </c>
      <c r="K78" s="123">
        <v>1</v>
      </c>
      <c r="L78" s="123">
        <v>11</v>
      </c>
      <c r="M78" s="123">
        <v>0</v>
      </c>
      <c r="N78" s="123">
        <v>24</v>
      </c>
      <c r="O78" s="123">
        <v>16</v>
      </c>
      <c r="P78" s="123">
        <v>0</v>
      </c>
      <c r="Q78" s="123">
        <v>10</v>
      </c>
      <c r="R78" s="123">
        <v>3</v>
      </c>
      <c r="S78" s="123">
        <v>0</v>
      </c>
      <c r="T78" s="123">
        <v>0</v>
      </c>
      <c r="U78" s="123">
        <v>0</v>
      </c>
      <c r="V78" s="123">
        <v>0</v>
      </c>
      <c r="W78" s="123">
        <v>6</v>
      </c>
      <c r="X78" s="123">
        <v>4</v>
      </c>
      <c r="Y78" s="123">
        <v>0</v>
      </c>
      <c r="Z78" s="123">
        <v>9</v>
      </c>
      <c r="AA78" s="123">
        <v>7</v>
      </c>
      <c r="AB78" s="123">
        <v>0</v>
      </c>
      <c r="AC78" s="123">
        <v>42</v>
      </c>
      <c r="AD78" s="123">
        <v>6</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6">
        <v>144</v>
      </c>
      <c r="C79" s="97">
        <v>105</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199</v>
      </c>
      <c r="AG79" s="123">
        <v>23</v>
      </c>
      <c r="AH79" s="123">
        <v>12</v>
      </c>
      <c r="AI79" s="123">
        <v>0</v>
      </c>
      <c r="AJ79" s="123" t="s">
        <v>229</v>
      </c>
      <c r="AK79" s="123">
        <v>87</v>
      </c>
      <c r="AL79" s="123">
        <v>14</v>
      </c>
      <c r="AM79" s="123">
        <v>0</v>
      </c>
      <c r="AN79" s="123" t="s">
        <v>230</v>
      </c>
      <c r="AO79" s="123">
        <v>12</v>
      </c>
      <c r="AP79" s="123">
        <v>66</v>
      </c>
      <c r="AQ79" s="123">
        <v>0</v>
      </c>
      <c r="AR79" s="123" t="s">
        <v>231</v>
      </c>
      <c r="AS79" s="123">
        <v>22</v>
      </c>
      <c r="AT79" s="123">
        <v>13</v>
      </c>
      <c r="AU79" s="124">
        <v>0</v>
      </c>
    </row>
    <row r="80" spans="1:47" x14ac:dyDescent="0.35">
      <c r="A80" s="95" t="s">
        <v>69</v>
      </c>
      <c r="B80" s="96">
        <v>151</v>
      </c>
      <c r="C80" s="97">
        <v>98</v>
      </c>
      <c r="D80" s="97">
        <v>0</v>
      </c>
      <c r="E80" s="122">
        <v>34</v>
      </c>
      <c r="F80" s="123">
        <v>41</v>
      </c>
      <c r="G80" s="123">
        <v>0</v>
      </c>
      <c r="H80" s="123">
        <v>6</v>
      </c>
      <c r="I80" s="123">
        <v>17</v>
      </c>
      <c r="J80" s="123">
        <v>0</v>
      </c>
      <c r="K80" s="123">
        <v>0</v>
      </c>
      <c r="L80" s="123">
        <v>0</v>
      </c>
      <c r="M80" s="123">
        <v>0</v>
      </c>
      <c r="N80" s="123">
        <v>9</v>
      </c>
      <c r="O80" s="123">
        <v>10</v>
      </c>
      <c r="P80" s="123">
        <v>0</v>
      </c>
      <c r="Q80" s="123">
        <v>4</v>
      </c>
      <c r="R80" s="123">
        <v>3</v>
      </c>
      <c r="S80" s="123">
        <v>0</v>
      </c>
      <c r="T80" s="123">
        <v>0</v>
      </c>
      <c r="U80" s="123">
        <v>0</v>
      </c>
      <c r="V80" s="123">
        <v>0</v>
      </c>
      <c r="W80" s="123">
        <v>22</v>
      </c>
      <c r="X80" s="123">
        <v>6</v>
      </c>
      <c r="Y80" s="123">
        <v>0</v>
      </c>
      <c r="Z80" s="123">
        <v>13</v>
      </c>
      <c r="AA80" s="123">
        <v>10</v>
      </c>
      <c r="AB80" s="123">
        <v>0</v>
      </c>
      <c r="AC80" s="123">
        <v>63</v>
      </c>
      <c r="AD80" s="123">
        <v>11</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6">
        <v>53</v>
      </c>
      <c r="C81" s="97">
        <v>22</v>
      </c>
      <c r="D81" s="97">
        <v>0</v>
      </c>
      <c r="E81" s="122">
        <v>0</v>
      </c>
      <c r="F81" s="123">
        <v>0</v>
      </c>
      <c r="G81" s="123">
        <v>0</v>
      </c>
      <c r="H81" s="123">
        <v>0</v>
      </c>
      <c r="I81" s="123">
        <v>3</v>
      </c>
      <c r="J81" s="123">
        <v>0</v>
      </c>
      <c r="K81" s="123">
        <v>0</v>
      </c>
      <c r="L81" s="123">
        <v>1</v>
      </c>
      <c r="M81" s="123">
        <v>0</v>
      </c>
      <c r="N81" s="123">
        <v>1</v>
      </c>
      <c r="O81" s="123">
        <v>0</v>
      </c>
      <c r="P81" s="123">
        <v>0</v>
      </c>
      <c r="Q81" s="123">
        <v>2</v>
      </c>
      <c r="R81" s="123">
        <v>0</v>
      </c>
      <c r="S81" s="123">
        <v>0</v>
      </c>
      <c r="T81" s="123">
        <v>0</v>
      </c>
      <c r="U81" s="123">
        <v>0</v>
      </c>
      <c r="V81" s="123">
        <v>0</v>
      </c>
      <c r="W81" s="123">
        <v>1</v>
      </c>
      <c r="X81" s="123">
        <v>1</v>
      </c>
      <c r="Y81" s="123">
        <v>0</v>
      </c>
      <c r="Z81" s="123">
        <v>0</v>
      </c>
      <c r="AA81" s="123">
        <v>2</v>
      </c>
      <c r="AB81" s="123">
        <v>0</v>
      </c>
      <c r="AC81" s="123">
        <v>39</v>
      </c>
      <c r="AD81" s="123">
        <v>2</v>
      </c>
      <c r="AE81" s="123">
        <v>0</v>
      </c>
      <c r="AF81" s="123" t="s">
        <v>232</v>
      </c>
      <c r="AG81" s="123">
        <v>6</v>
      </c>
      <c r="AH81" s="123">
        <v>0</v>
      </c>
      <c r="AI81" s="123">
        <v>0</v>
      </c>
      <c r="AJ81" s="123" t="s">
        <v>233</v>
      </c>
      <c r="AK81" s="123">
        <v>2</v>
      </c>
      <c r="AL81" s="123">
        <v>0</v>
      </c>
      <c r="AM81" s="123">
        <v>0</v>
      </c>
      <c r="AN81" s="123" t="s">
        <v>199</v>
      </c>
      <c r="AO81" s="123">
        <v>2</v>
      </c>
      <c r="AP81" s="123">
        <v>13</v>
      </c>
      <c r="AQ81" s="123">
        <v>0</v>
      </c>
      <c r="AR81" s="123" t="s">
        <v>234</v>
      </c>
      <c r="AS81" s="123">
        <v>0</v>
      </c>
      <c r="AT81" s="123">
        <v>0</v>
      </c>
      <c r="AU81" s="124">
        <v>0</v>
      </c>
    </row>
    <row r="82" spans="1:47" x14ac:dyDescent="0.35">
      <c r="A82" s="95" t="s">
        <v>71</v>
      </c>
      <c r="B82" s="96">
        <v>250.72217105263161</v>
      </c>
      <c r="C82" s="97">
        <v>216.40723684210525</v>
      </c>
      <c r="D82" s="97">
        <v>1</v>
      </c>
      <c r="E82" s="122">
        <v>71.56282894736843</v>
      </c>
      <c r="F82" s="123">
        <v>92.299999999999983</v>
      </c>
      <c r="G82" s="123">
        <v>1</v>
      </c>
      <c r="H82" s="123">
        <v>5.9491447368421078</v>
      </c>
      <c r="I82" s="123">
        <v>36.065131578947373</v>
      </c>
      <c r="J82" s="123">
        <v>0</v>
      </c>
      <c r="K82" s="123">
        <v>0</v>
      </c>
      <c r="L82" s="123">
        <v>5</v>
      </c>
      <c r="M82" s="123">
        <v>0</v>
      </c>
      <c r="N82" s="123">
        <v>76.763157894736835</v>
      </c>
      <c r="O82" s="123">
        <v>39.092105263157897</v>
      </c>
      <c r="P82" s="123">
        <v>0</v>
      </c>
      <c r="Q82" s="123">
        <v>12.913157894736841</v>
      </c>
      <c r="R82" s="123">
        <v>5</v>
      </c>
      <c r="S82" s="123">
        <v>0</v>
      </c>
      <c r="T82" s="123">
        <v>34.026315789473685</v>
      </c>
      <c r="U82" s="123">
        <v>15.025000000000002</v>
      </c>
      <c r="V82" s="123">
        <v>0</v>
      </c>
      <c r="W82" s="123">
        <v>6.0065789473684212</v>
      </c>
      <c r="X82" s="123">
        <v>1</v>
      </c>
      <c r="Y82" s="123">
        <v>0</v>
      </c>
      <c r="Z82" s="123">
        <v>27.907236842105267</v>
      </c>
      <c r="AA82" s="123">
        <v>16.925000000000001</v>
      </c>
      <c r="AB82" s="123">
        <v>0</v>
      </c>
      <c r="AC82" s="123">
        <v>15.59375</v>
      </c>
      <c r="AD82" s="123">
        <v>6</v>
      </c>
      <c r="AE82" s="123">
        <v>0</v>
      </c>
      <c r="AF82" s="123">
        <v>0</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6">
        <v>344.97</v>
      </c>
      <c r="C83" s="97">
        <v>320.10000000000002</v>
      </c>
      <c r="D83" s="97">
        <v>0</v>
      </c>
      <c r="E83" s="122">
        <v>109.47</v>
      </c>
      <c r="F83" s="123">
        <v>159.51000000000002</v>
      </c>
      <c r="G83" s="123">
        <v>0</v>
      </c>
      <c r="H83" s="123">
        <v>7</v>
      </c>
      <c r="I83" s="123">
        <v>37.319999999999993</v>
      </c>
      <c r="J83" s="123">
        <v>0</v>
      </c>
      <c r="K83" s="123">
        <v>1</v>
      </c>
      <c r="L83" s="123">
        <v>19.84</v>
      </c>
      <c r="M83" s="123">
        <v>0</v>
      </c>
      <c r="N83" s="123">
        <v>29</v>
      </c>
      <c r="O83" s="123">
        <v>25.12</v>
      </c>
      <c r="P83" s="123">
        <v>0</v>
      </c>
      <c r="Q83" s="123">
        <v>0</v>
      </c>
      <c r="R83" s="123">
        <v>0</v>
      </c>
      <c r="S83" s="123">
        <v>0</v>
      </c>
      <c r="T83" s="123">
        <v>71</v>
      </c>
      <c r="U83" s="123">
        <v>17.84</v>
      </c>
      <c r="V83" s="123">
        <v>0</v>
      </c>
      <c r="W83" s="123">
        <v>14.5</v>
      </c>
      <c r="X83" s="123">
        <v>9</v>
      </c>
      <c r="Y83" s="123">
        <v>0</v>
      </c>
      <c r="Z83" s="123">
        <v>67</v>
      </c>
      <c r="AA83" s="123">
        <v>48.47</v>
      </c>
      <c r="AB83" s="123">
        <v>0</v>
      </c>
      <c r="AC83" s="123">
        <v>46</v>
      </c>
      <c r="AD83" s="123">
        <v>3</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6">
        <v>106</v>
      </c>
      <c r="C84" s="97">
        <v>78</v>
      </c>
      <c r="D84" s="97">
        <v>0</v>
      </c>
      <c r="E84" s="122">
        <v>14</v>
      </c>
      <c r="F84" s="123">
        <v>19</v>
      </c>
      <c r="G84" s="123">
        <v>0</v>
      </c>
      <c r="H84" s="123">
        <v>1</v>
      </c>
      <c r="I84" s="123">
        <v>25</v>
      </c>
      <c r="J84" s="123">
        <v>0</v>
      </c>
      <c r="K84" s="123">
        <v>0</v>
      </c>
      <c r="L84" s="123">
        <v>0</v>
      </c>
      <c r="M84" s="123">
        <v>0</v>
      </c>
      <c r="N84" s="123">
        <v>32</v>
      </c>
      <c r="O84" s="123">
        <v>8</v>
      </c>
      <c r="P84" s="123">
        <v>0</v>
      </c>
      <c r="Q84" s="123">
        <v>4</v>
      </c>
      <c r="R84" s="123">
        <v>1</v>
      </c>
      <c r="S84" s="123">
        <v>0</v>
      </c>
      <c r="T84" s="123">
        <v>8</v>
      </c>
      <c r="U84" s="123">
        <v>2</v>
      </c>
      <c r="V84" s="123">
        <v>0</v>
      </c>
      <c r="W84" s="123">
        <v>5</v>
      </c>
      <c r="X84" s="123">
        <v>1</v>
      </c>
      <c r="Y84" s="123">
        <v>0</v>
      </c>
      <c r="Z84" s="123">
        <v>26</v>
      </c>
      <c r="AA84" s="123">
        <v>22</v>
      </c>
      <c r="AB84" s="123">
        <v>0</v>
      </c>
      <c r="AC84" s="123">
        <v>16</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6">
        <v>557</v>
      </c>
      <c r="C85" s="97">
        <v>592.94000000000005</v>
      </c>
      <c r="D85" s="97">
        <v>0</v>
      </c>
      <c r="E85" s="122">
        <v>131</v>
      </c>
      <c r="F85" s="123">
        <v>174.38</v>
      </c>
      <c r="G85" s="123">
        <v>0</v>
      </c>
      <c r="H85" s="123">
        <v>55</v>
      </c>
      <c r="I85" s="123">
        <v>215.8</v>
      </c>
      <c r="J85" s="123">
        <v>0</v>
      </c>
      <c r="K85" s="123">
        <v>7</v>
      </c>
      <c r="L85" s="123">
        <v>26.6</v>
      </c>
      <c r="M85" s="123">
        <v>0</v>
      </c>
      <c r="N85" s="123">
        <v>133</v>
      </c>
      <c r="O85" s="123">
        <v>38.370000000000005</v>
      </c>
      <c r="P85" s="123">
        <v>0</v>
      </c>
      <c r="Q85" s="123">
        <v>35</v>
      </c>
      <c r="R85" s="123">
        <v>14.79</v>
      </c>
      <c r="S85" s="123">
        <v>0</v>
      </c>
      <c r="T85" s="123">
        <v>31</v>
      </c>
      <c r="U85" s="123">
        <v>20</v>
      </c>
      <c r="V85" s="123">
        <v>0</v>
      </c>
      <c r="W85" s="123">
        <v>31</v>
      </c>
      <c r="X85" s="123">
        <v>19</v>
      </c>
      <c r="Y85" s="123">
        <v>0</v>
      </c>
      <c r="Z85" s="123">
        <v>65</v>
      </c>
      <c r="AA85" s="123">
        <v>72</v>
      </c>
      <c r="AB85" s="123">
        <v>0</v>
      </c>
      <c r="AC85" s="123">
        <v>69</v>
      </c>
      <c r="AD85" s="123">
        <v>12</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6">
        <v>287</v>
      </c>
      <c r="C86" s="97">
        <v>297</v>
      </c>
      <c r="D86" s="97">
        <v>0</v>
      </c>
      <c r="E86" s="122">
        <v>7</v>
      </c>
      <c r="F86" s="123">
        <v>7</v>
      </c>
      <c r="G86" s="123">
        <v>0</v>
      </c>
      <c r="H86" s="123">
        <v>51</v>
      </c>
      <c r="I86" s="123">
        <v>116</v>
      </c>
      <c r="J86" s="123">
        <v>0</v>
      </c>
      <c r="K86" s="123">
        <v>3</v>
      </c>
      <c r="L86" s="123">
        <v>9</v>
      </c>
      <c r="M86" s="123">
        <v>0</v>
      </c>
      <c r="N86" s="123">
        <v>30</v>
      </c>
      <c r="O86" s="123">
        <v>18</v>
      </c>
      <c r="P86" s="123">
        <v>0</v>
      </c>
      <c r="Q86" s="123">
        <v>29</v>
      </c>
      <c r="R86" s="123">
        <v>9</v>
      </c>
      <c r="S86" s="123">
        <v>0</v>
      </c>
      <c r="T86" s="123">
        <v>27</v>
      </c>
      <c r="U86" s="123">
        <v>13</v>
      </c>
      <c r="V86" s="123">
        <v>0</v>
      </c>
      <c r="W86" s="123">
        <v>15</v>
      </c>
      <c r="X86" s="123">
        <v>4</v>
      </c>
      <c r="Y86" s="123">
        <v>0</v>
      </c>
      <c r="Z86" s="123">
        <v>70</v>
      </c>
      <c r="AA86" s="123">
        <v>103</v>
      </c>
      <c r="AB86" s="123">
        <v>0</v>
      </c>
      <c r="AC86" s="123">
        <v>38</v>
      </c>
      <c r="AD86" s="123">
        <v>4</v>
      </c>
      <c r="AE86" s="123">
        <v>0</v>
      </c>
      <c r="AF86" s="123" t="s">
        <v>235</v>
      </c>
      <c r="AG86" s="123">
        <v>17</v>
      </c>
      <c r="AH86" s="123">
        <v>14</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6">
        <v>268</v>
      </c>
      <c r="C87" s="97">
        <v>317</v>
      </c>
      <c r="D87" s="97">
        <v>0</v>
      </c>
      <c r="E87" s="122">
        <v>56</v>
      </c>
      <c r="F87" s="123">
        <v>109</v>
      </c>
      <c r="G87" s="123">
        <v>0</v>
      </c>
      <c r="H87" s="123">
        <v>7</v>
      </c>
      <c r="I87" s="123">
        <v>55</v>
      </c>
      <c r="J87" s="123">
        <v>0</v>
      </c>
      <c r="K87" s="123">
        <v>0</v>
      </c>
      <c r="L87" s="123">
        <v>6</v>
      </c>
      <c r="M87" s="123">
        <v>0</v>
      </c>
      <c r="N87" s="123">
        <v>82</v>
      </c>
      <c r="O87" s="123">
        <v>41</v>
      </c>
      <c r="P87" s="123">
        <v>0</v>
      </c>
      <c r="Q87" s="123">
        <v>6</v>
      </c>
      <c r="R87" s="123">
        <v>11</v>
      </c>
      <c r="S87" s="123">
        <v>0</v>
      </c>
      <c r="T87" s="123">
        <v>19</v>
      </c>
      <c r="U87" s="123">
        <v>2</v>
      </c>
      <c r="V87" s="123">
        <v>0</v>
      </c>
      <c r="W87" s="123">
        <v>38</v>
      </c>
      <c r="X87" s="123">
        <v>26</v>
      </c>
      <c r="Y87" s="123">
        <v>0</v>
      </c>
      <c r="Z87" s="123">
        <v>33</v>
      </c>
      <c r="AA87" s="123">
        <v>44</v>
      </c>
      <c r="AB87" s="123">
        <v>0</v>
      </c>
      <c r="AC87" s="123">
        <v>27</v>
      </c>
      <c r="AD87" s="123">
        <v>23</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6">
        <v>77</v>
      </c>
      <c r="C88" s="97">
        <v>23</v>
      </c>
      <c r="D88" s="97">
        <v>0</v>
      </c>
      <c r="E88" s="122">
        <v>0</v>
      </c>
      <c r="F88" s="123">
        <v>3</v>
      </c>
      <c r="G88" s="123">
        <v>0</v>
      </c>
      <c r="H88" s="123">
        <v>1</v>
      </c>
      <c r="I88" s="123">
        <v>7</v>
      </c>
      <c r="J88" s="123">
        <v>0</v>
      </c>
      <c r="K88" s="123">
        <v>0</v>
      </c>
      <c r="L88" s="123">
        <v>0</v>
      </c>
      <c r="M88" s="123">
        <v>0</v>
      </c>
      <c r="N88" s="123">
        <v>0</v>
      </c>
      <c r="O88" s="123">
        <v>1</v>
      </c>
      <c r="P88" s="123">
        <v>0</v>
      </c>
      <c r="Q88" s="123">
        <v>2</v>
      </c>
      <c r="R88" s="123">
        <v>1</v>
      </c>
      <c r="S88" s="123">
        <v>0</v>
      </c>
      <c r="T88" s="123">
        <v>0</v>
      </c>
      <c r="U88" s="123">
        <v>0</v>
      </c>
      <c r="V88" s="123">
        <v>0</v>
      </c>
      <c r="W88" s="123">
        <v>0</v>
      </c>
      <c r="X88" s="123">
        <v>0</v>
      </c>
      <c r="Y88" s="123">
        <v>0</v>
      </c>
      <c r="Z88" s="123">
        <v>4</v>
      </c>
      <c r="AA88" s="123">
        <v>6</v>
      </c>
      <c r="AB88" s="123">
        <v>0</v>
      </c>
      <c r="AC88" s="123">
        <v>63</v>
      </c>
      <c r="AD88" s="123">
        <v>3</v>
      </c>
      <c r="AE88" s="123">
        <v>0</v>
      </c>
      <c r="AF88" s="123" t="s">
        <v>236</v>
      </c>
      <c r="AG88" s="123">
        <v>2</v>
      </c>
      <c r="AH88" s="123">
        <v>0</v>
      </c>
      <c r="AI88" s="123">
        <v>0</v>
      </c>
      <c r="AJ88" s="123" t="s">
        <v>237</v>
      </c>
      <c r="AK88" s="123">
        <v>1</v>
      </c>
      <c r="AL88" s="123">
        <v>0</v>
      </c>
      <c r="AM88" s="123">
        <v>0</v>
      </c>
      <c r="AN88" s="123" t="s">
        <v>238</v>
      </c>
      <c r="AO88" s="123">
        <v>0</v>
      </c>
      <c r="AP88" s="123">
        <v>2</v>
      </c>
      <c r="AQ88" s="123">
        <v>0</v>
      </c>
      <c r="AR88" s="123" t="s">
        <v>239</v>
      </c>
      <c r="AS88" s="123">
        <v>4</v>
      </c>
      <c r="AT88" s="123">
        <v>0</v>
      </c>
      <c r="AU88" s="124">
        <v>0</v>
      </c>
    </row>
    <row r="89" spans="1:47" x14ac:dyDescent="0.35">
      <c r="A89" s="125"/>
      <c r="B89" s="101"/>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6">
        <f t="shared" ref="B90:AT90" si="0">SUM(B9:B89)</f>
        <v>15446.402697368421</v>
      </c>
      <c r="C90" s="107">
        <f t="shared" si="0"/>
        <v>13377.828815789475</v>
      </c>
      <c r="D90" s="107">
        <f t="shared" si="0"/>
        <v>36</v>
      </c>
      <c r="E90" s="107">
        <f t="shared" si="0"/>
        <v>2637.9328289473683</v>
      </c>
      <c r="F90" s="107">
        <f t="shared" si="0"/>
        <v>3917.5334210526316</v>
      </c>
      <c r="G90" s="107">
        <f t="shared" si="0"/>
        <v>11</v>
      </c>
      <c r="H90" s="107">
        <f t="shared" si="0"/>
        <v>579.84914473684216</v>
      </c>
      <c r="I90" s="107">
        <f t="shared" si="0"/>
        <v>2680.2917105263164</v>
      </c>
      <c r="J90" s="107">
        <f t="shared" si="0"/>
        <v>7</v>
      </c>
      <c r="K90" s="107">
        <f t="shared" si="0"/>
        <v>159</v>
      </c>
      <c r="L90" s="107">
        <f t="shared" si="0"/>
        <v>534.74</v>
      </c>
      <c r="M90" s="107">
        <f t="shared" si="0"/>
        <v>0</v>
      </c>
      <c r="N90" s="107">
        <f t="shared" si="0"/>
        <v>2555.2526315789473</v>
      </c>
      <c r="O90" s="107">
        <f t="shared" si="0"/>
        <v>1702.1163157894734</v>
      </c>
      <c r="P90" s="107">
        <f t="shared" si="0"/>
        <v>7</v>
      </c>
      <c r="Q90" s="107">
        <f t="shared" si="0"/>
        <v>725.6131578947369</v>
      </c>
      <c r="R90" s="107">
        <f t="shared" si="0"/>
        <v>256.89</v>
      </c>
      <c r="S90" s="107">
        <f t="shared" si="0"/>
        <v>1</v>
      </c>
      <c r="T90" s="107">
        <f t="shared" si="0"/>
        <v>1391.0263157894738</v>
      </c>
      <c r="U90" s="107">
        <f t="shared" si="0"/>
        <v>371.07552631578943</v>
      </c>
      <c r="V90" s="107">
        <f t="shared" si="0"/>
        <v>1</v>
      </c>
      <c r="W90" s="107">
        <f t="shared" si="0"/>
        <v>1144.9065789473684</v>
      </c>
      <c r="X90" s="107">
        <f t="shared" si="0"/>
        <v>514.63157894736844</v>
      </c>
      <c r="Y90" s="107">
        <f t="shared" si="0"/>
        <v>2</v>
      </c>
      <c r="Z90" s="107">
        <f t="shared" si="0"/>
        <v>2724.1282894736842</v>
      </c>
      <c r="AA90" s="107">
        <f t="shared" si="0"/>
        <v>2053.5081578947365</v>
      </c>
      <c r="AB90" s="107">
        <f t="shared" si="0"/>
        <v>6</v>
      </c>
      <c r="AC90" s="107">
        <f t="shared" si="0"/>
        <v>2366.4937500000001</v>
      </c>
      <c r="AD90" s="107">
        <f t="shared" si="0"/>
        <v>341.04210526315785</v>
      </c>
      <c r="AE90" s="107">
        <f t="shared" si="0"/>
        <v>0</v>
      </c>
      <c r="AF90" s="107">
        <f t="shared" si="0"/>
        <v>0</v>
      </c>
      <c r="AG90" s="107">
        <f t="shared" si="0"/>
        <v>643.20000000000005</v>
      </c>
      <c r="AH90" s="107">
        <f t="shared" si="0"/>
        <v>545</v>
      </c>
      <c r="AI90" s="107">
        <f t="shared" si="0"/>
        <v>1</v>
      </c>
      <c r="AJ90" s="107">
        <f t="shared" si="0"/>
        <v>0</v>
      </c>
      <c r="AK90" s="107">
        <f t="shared" si="0"/>
        <v>200</v>
      </c>
      <c r="AL90" s="107">
        <f t="shared" si="0"/>
        <v>175</v>
      </c>
      <c r="AM90" s="107">
        <f t="shared" si="0"/>
        <v>0</v>
      </c>
      <c r="AN90" s="107">
        <f t="shared" si="0"/>
        <v>0</v>
      </c>
      <c r="AO90" s="107">
        <f t="shared" si="0"/>
        <v>230</v>
      </c>
      <c r="AP90" s="107">
        <f t="shared" si="0"/>
        <v>161</v>
      </c>
      <c r="AQ90" s="107">
        <f t="shared" si="0"/>
        <v>0</v>
      </c>
      <c r="AR90" s="107">
        <f t="shared" si="0"/>
        <v>0</v>
      </c>
      <c r="AS90" s="107">
        <f t="shared" si="0"/>
        <v>89</v>
      </c>
      <c r="AT90" s="107">
        <f t="shared" si="0"/>
        <v>125</v>
      </c>
      <c r="AU90" s="108">
        <f t="shared" ref="AU90" si="1">SUM(AU9:AU89)</f>
        <v>0</v>
      </c>
    </row>
    <row r="91" spans="1:47" x14ac:dyDescent="0.35">
      <c r="A91" s="109" t="str">
        <f>"Source: Victorian Local Government Grants Commission - Questionnaire "&amp;$A$3&amp;" response from Council"</f>
        <v>Source: Victorian Local Government Grants Commission - Questionnaire 2023-24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2023-24</v>
      </c>
    </row>
    <row r="4" spans="1:52" ht="15" customHeight="1" x14ac:dyDescent="0.35">
      <c r="A4" s="111"/>
      <c r="B4" s="82" t="s">
        <v>161</v>
      </c>
      <c r="C4" s="82"/>
      <c r="D4" s="82"/>
      <c r="E4" s="81" t="s">
        <v>155</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customHeight="1" x14ac:dyDescent="0.35">
      <c r="A5" s="84"/>
      <c r="B5" s="42"/>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customHeight="1" x14ac:dyDescent="0.35">
      <c r="A6" s="115"/>
      <c r="B6" s="35"/>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customHeight="1" x14ac:dyDescent="0.35">
      <c r="A7" s="116"/>
      <c r="B7" s="49" t="s">
        <v>159</v>
      </c>
      <c r="C7" s="38" t="s">
        <v>159</v>
      </c>
      <c r="D7" s="47" t="s">
        <v>159</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ht="14" customHeight="1"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2"/>
      <c r="C9" s="92"/>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13</v>
      </c>
      <c r="C10" s="97">
        <v>42</v>
      </c>
      <c r="D10" s="97">
        <v>0</v>
      </c>
      <c r="E10" s="122">
        <v>2</v>
      </c>
      <c r="F10" s="123">
        <v>7</v>
      </c>
      <c r="G10" s="123">
        <v>0</v>
      </c>
      <c r="H10" s="123">
        <v>0</v>
      </c>
      <c r="I10" s="123">
        <v>11</v>
      </c>
      <c r="J10" s="123">
        <v>0</v>
      </c>
      <c r="K10" s="123">
        <v>0</v>
      </c>
      <c r="L10" s="123">
        <v>0</v>
      </c>
      <c r="M10" s="123">
        <v>0</v>
      </c>
      <c r="N10" s="123">
        <v>2</v>
      </c>
      <c r="O10" s="123">
        <v>5</v>
      </c>
      <c r="P10" s="123">
        <v>0</v>
      </c>
      <c r="Q10" s="123">
        <v>6</v>
      </c>
      <c r="R10" s="123">
        <v>0</v>
      </c>
      <c r="S10" s="123">
        <v>0</v>
      </c>
      <c r="T10" s="123">
        <v>1</v>
      </c>
      <c r="U10" s="123">
        <v>0</v>
      </c>
      <c r="V10" s="123">
        <v>0</v>
      </c>
      <c r="W10" s="123">
        <v>0</v>
      </c>
      <c r="X10" s="123">
        <v>1</v>
      </c>
      <c r="Y10" s="123">
        <v>0</v>
      </c>
      <c r="Z10" s="123">
        <v>0</v>
      </c>
      <c r="AA10" s="123">
        <v>18</v>
      </c>
      <c r="AB10" s="123">
        <v>0</v>
      </c>
      <c r="AC10" s="123">
        <v>2</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5</v>
      </c>
      <c r="C11" s="97">
        <v>23</v>
      </c>
      <c r="D11" s="97">
        <v>0</v>
      </c>
      <c r="E11" s="122">
        <v>2</v>
      </c>
      <c r="F11" s="123">
        <v>8</v>
      </c>
      <c r="G11" s="123">
        <v>0</v>
      </c>
      <c r="H11" s="123">
        <v>0</v>
      </c>
      <c r="I11" s="123">
        <v>2</v>
      </c>
      <c r="J11" s="123">
        <v>0</v>
      </c>
      <c r="K11" s="123">
        <v>0</v>
      </c>
      <c r="L11" s="123">
        <v>1</v>
      </c>
      <c r="M11" s="123">
        <v>0</v>
      </c>
      <c r="N11" s="123">
        <v>1</v>
      </c>
      <c r="O11" s="123">
        <v>9</v>
      </c>
      <c r="P11" s="123">
        <v>0</v>
      </c>
      <c r="Q11" s="123">
        <v>0</v>
      </c>
      <c r="R11" s="123">
        <v>1</v>
      </c>
      <c r="S11" s="123">
        <v>0</v>
      </c>
      <c r="T11" s="123">
        <v>0</v>
      </c>
      <c r="U11" s="123">
        <v>0</v>
      </c>
      <c r="V11" s="123">
        <v>0</v>
      </c>
      <c r="W11" s="123">
        <v>0</v>
      </c>
      <c r="X11" s="123">
        <v>0</v>
      </c>
      <c r="Y11" s="123">
        <v>0</v>
      </c>
      <c r="Z11" s="123">
        <v>2</v>
      </c>
      <c r="AA11" s="123">
        <v>2</v>
      </c>
      <c r="AB11" s="123">
        <v>0</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57</v>
      </c>
      <c r="C12" s="97">
        <v>231</v>
      </c>
      <c r="D12" s="97">
        <v>1</v>
      </c>
      <c r="E12" s="122">
        <v>4</v>
      </c>
      <c r="F12" s="123">
        <v>24</v>
      </c>
      <c r="G12" s="123">
        <v>0</v>
      </c>
      <c r="H12" s="123">
        <v>5</v>
      </c>
      <c r="I12" s="123">
        <v>88</v>
      </c>
      <c r="J12" s="123">
        <v>0</v>
      </c>
      <c r="K12" s="123">
        <v>0</v>
      </c>
      <c r="L12" s="123">
        <v>3</v>
      </c>
      <c r="M12" s="123">
        <v>0</v>
      </c>
      <c r="N12" s="123">
        <v>20</v>
      </c>
      <c r="O12" s="123">
        <v>53</v>
      </c>
      <c r="P12" s="123">
        <v>1</v>
      </c>
      <c r="Q12" s="123">
        <v>0</v>
      </c>
      <c r="R12" s="123">
        <v>0</v>
      </c>
      <c r="S12" s="123">
        <v>0</v>
      </c>
      <c r="T12" s="123">
        <v>27</v>
      </c>
      <c r="U12" s="123">
        <v>42</v>
      </c>
      <c r="V12" s="123">
        <v>0</v>
      </c>
      <c r="W12" s="123">
        <v>0</v>
      </c>
      <c r="X12" s="123">
        <v>5</v>
      </c>
      <c r="Y12" s="123">
        <v>0</v>
      </c>
      <c r="Z12" s="123">
        <v>0</v>
      </c>
      <c r="AA12" s="123">
        <v>15</v>
      </c>
      <c r="AB12" s="123">
        <v>0</v>
      </c>
      <c r="AC12" s="123">
        <v>1</v>
      </c>
      <c r="AD12" s="123">
        <v>1</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89</v>
      </c>
      <c r="C13" s="97">
        <v>260</v>
      </c>
      <c r="D13" s="97">
        <v>3</v>
      </c>
      <c r="E13" s="122">
        <v>2</v>
      </c>
      <c r="F13" s="123">
        <v>32</v>
      </c>
      <c r="G13" s="123">
        <v>0</v>
      </c>
      <c r="H13" s="123">
        <v>7</v>
      </c>
      <c r="I13" s="123">
        <v>86</v>
      </c>
      <c r="J13" s="123">
        <v>1</v>
      </c>
      <c r="K13" s="123">
        <v>4</v>
      </c>
      <c r="L13" s="123">
        <v>32</v>
      </c>
      <c r="M13" s="123">
        <v>1</v>
      </c>
      <c r="N13" s="123">
        <v>38</v>
      </c>
      <c r="O13" s="123">
        <v>50</v>
      </c>
      <c r="P13" s="123">
        <v>1</v>
      </c>
      <c r="Q13" s="123">
        <v>0</v>
      </c>
      <c r="R13" s="123">
        <v>0</v>
      </c>
      <c r="S13" s="123">
        <v>0</v>
      </c>
      <c r="T13" s="123">
        <v>31</v>
      </c>
      <c r="U13" s="123">
        <v>43</v>
      </c>
      <c r="V13" s="123">
        <v>0</v>
      </c>
      <c r="W13" s="123">
        <v>2</v>
      </c>
      <c r="X13" s="123">
        <v>2</v>
      </c>
      <c r="Y13" s="123">
        <v>0</v>
      </c>
      <c r="Z13" s="123">
        <v>5</v>
      </c>
      <c r="AA13" s="123">
        <v>15</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21</v>
      </c>
      <c r="C14" s="97">
        <v>71</v>
      </c>
      <c r="D14" s="97">
        <v>0</v>
      </c>
      <c r="E14" s="122">
        <v>8</v>
      </c>
      <c r="F14" s="123">
        <v>37</v>
      </c>
      <c r="G14" s="123">
        <v>0</v>
      </c>
      <c r="H14" s="123">
        <v>0</v>
      </c>
      <c r="I14" s="123">
        <v>2</v>
      </c>
      <c r="J14" s="123">
        <v>0</v>
      </c>
      <c r="K14" s="123">
        <v>0</v>
      </c>
      <c r="L14" s="123">
        <v>0</v>
      </c>
      <c r="M14" s="123">
        <v>0</v>
      </c>
      <c r="N14" s="123">
        <v>6</v>
      </c>
      <c r="O14" s="123">
        <v>10</v>
      </c>
      <c r="P14" s="123">
        <v>0</v>
      </c>
      <c r="Q14" s="123">
        <v>5</v>
      </c>
      <c r="R14" s="123">
        <v>3</v>
      </c>
      <c r="S14" s="123">
        <v>0</v>
      </c>
      <c r="T14" s="123">
        <v>0</v>
      </c>
      <c r="U14" s="123">
        <v>0</v>
      </c>
      <c r="V14" s="123">
        <v>0</v>
      </c>
      <c r="W14" s="123">
        <v>0</v>
      </c>
      <c r="X14" s="123">
        <v>0</v>
      </c>
      <c r="Y14" s="123">
        <v>0</v>
      </c>
      <c r="Z14" s="123">
        <v>2</v>
      </c>
      <c r="AA14" s="123">
        <v>13</v>
      </c>
      <c r="AB14" s="123">
        <v>0</v>
      </c>
      <c r="AC14" s="123">
        <v>0</v>
      </c>
      <c r="AD14" s="123">
        <v>6</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25</v>
      </c>
      <c r="C15" s="97">
        <v>86</v>
      </c>
      <c r="D15" s="97">
        <v>0</v>
      </c>
      <c r="E15" s="122">
        <v>4</v>
      </c>
      <c r="F15" s="123">
        <v>28</v>
      </c>
      <c r="G15" s="123">
        <v>0</v>
      </c>
      <c r="H15" s="123">
        <v>0</v>
      </c>
      <c r="I15" s="123">
        <v>16</v>
      </c>
      <c r="J15" s="123">
        <v>0</v>
      </c>
      <c r="K15" s="123">
        <v>0</v>
      </c>
      <c r="L15" s="123">
        <v>0</v>
      </c>
      <c r="M15" s="123">
        <v>0</v>
      </c>
      <c r="N15" s="123">
        <v>2</v>
      </c>
      <c r="O15" s="123">
        <v>2</v>
      </c>
      <c r="P15" s="123">
        <v>0</v>
      </c>
      <c r="Q15" s="123">
        <v>0</v>
      </c>
      <c r="R15" s="123">
        <v>0</v>
      </c>
      <c r="S15" s="123">
        <v>0</v>
      </c>
      <c r="T15" s="123">
        <v>18</v>
      </c>
      <c r="U15" s="123">
        <v>21</v>
      </c>
      <c r="V15" s="123">
        <v>0</v>
      </c>
      <c r="W15" s="123">
        <v>0</v>
      </c>
      <c r="X15" s="123">
        <v>2</v>
      </c>
      <c r="Y15" s="123">
        <v>0</v>
      </c>
      <c r="Z15" s="123">
        <v>1</v>
      </c>
      <c r="AA15" s="123">
        <v>13</v>
      </c>
      <c r="AB15" s="123">
        <v>0</v>
      </c>
      <c r="AC15" s="123">
        <v>0</v>
      </c>
      <c r="AD15" s="123">
        <v>4</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62</v>
      </c>
      <c r="C16" s="97">
        <v>251</v>
      </c>
      <c r="D16" s="97">
        <v>1</v>
      </c>
      <c r="E16" s="122">
        <v>4</v>
      </c>
      <c r="F16" s="123">
        <v>25</v>
      </c>
      <c r="G16" s="123">
        <v>0</v>
      </c>
      <c r="H16" s="123">
        <v>0</v>
      </c>
      <c r="I16" s="123">
        <v>24</v>
      </c>
      <c r="J16" s="123">
        <v>0</v>
      </c>
      <c r="K16" s="123">
        <v>27</v>
      </c>
      <c r="L16" s="123">
        <v>145</v>
      </c>
      <c r="M16" s="123">
        <v>1</v>
      </c>
      <c r="N16" s="123">
        <v>1</v>
      </c>
      <c r="O16" s="123">
        <v>22</v>
      </c>
      <c r="P16" s="123">
        <v>0</v>
      </c>
      <c r="Q16" s="123">
        <v>0</v>
      </c>
      <c r="R16" s="123">
        <v>0</v>
      </c>
      <c r="S16" s="123">
        <v>0</v>
      </c>
      <c r="T16" s="123">
        <v>28</v>
      </c>
      <c r="U16" s="123">
        <v>18</v>
      </c>
      <c r="V16" s="123">
        <v>0</v>
      </c>
      <c r="W16" s="123">
        <v>0</v>
      </c>
      <c r="X16" s="123">
        <v>5</v>
      </c>
      <c r="Y16" s="123">
        <v>0</v>
      </c>
      <c r="Z16" s="123">
        <v>1</v>
      </c>
      <c r="AA16" s="123">
        <v>6</v>
      </c>
      <c r="AB16" s="123">
        <v>0</v>
      </c>
      <c r="AC16" s="123">
        <v>0</v>
      </c>
      <c r="AD16" s="123">
        <v>0</v>
      </c>
      <c r="AE16" s="123">
        <v>0</v>
      </c>
      <c r="AF16" s="123" t="s">
        <v>174</v>
      </c>
      <c r="AG16" s="123">
        <v>0</v>
      </c>
      <c r="AH16" s="123">
        <v>5</v>
      </c>
      <c r="AI16" s="123">
        <v>0</v>
      </c>
      <c r="AJ16" s="123" t="s">
        <v>175</v>
      </c>
      <c r="AK16" s="123">
        <v>0</v>
      </c>
      <c r="AL16" s="123">
        <v>0</v>
      </c>
      <c r="AM16" s="123">
        <v>0</v>
      </c>
      <c r="AN16" s="123" t="s">
        <v>176</v>
      </c>
      <c r="AO16" s="123">
        <v>1</v>
      </c>
      <c r="AP16" s="123">
        <v>1</v>
      </c>
      <c r="AQ16" s="123">
        <v>0</v>
      </c>
      <c r="AR16" s="123" t="s">
        <v>177</v>
      </c>
      <c r="AS16" s="123">
        <v>0</v>
      </c>
      <c r="AT16" s="123">
        <v>0</v>
      </c>
      <c r="AU16" s="124">
        <v>0</v>
      </c>
    </row>
    <row r="17" spans="1:52" ht="14" x14ac:dyDescent="0.35">
      <c r="A17" s="95" t="s">
        <v>7</v>
      </c>
      <c r="B17" s="97">
        <v>8</v>
      </c>
      <c r="C17" s="97">
        <v>58</v>
      </c>
      <c r="D17" s="97">
        <v>0</v>
      </c>
      <c r="E17" s="122">
        <v>2</v>
      </c>
      <c r="F17" s="123">
        <v>13</v>
      </c>
      <c r="G17" s="123">
        <v>0</v>
      </c>
      <c r="H17" s="123">
        <v>1</v>
      </c>
      <c r="I17" s="123">
        <v>16</v>
      </c>
      <c r="J17" s="123">
        <v>0</v>
      </c>
      <c r="K17" s="123">
        <v>0</v>
      </c>
      <c r="L17" s="123">
        <v>4</v>
      </c>
      <c r="M17" s="123">
        <v>0</v>
      </c>
      <c r="N17" s="123">
        <v>1</v>
      </c>
      <c r="O17" s="123">
        <v>12</v>
      </c>
      <c r="P17" s="123">
        <v>0</v>
      </c>
      <c r="Q17" s="123">
        <v>0</v>
      </c>
      <c r="R17" s="123">
        <v>0</v>
      </c>
      <c r="S17" s="123">
        <v>0</v>
      </c>
      <c r="T17" s="123">
        <v>4</v>
      </c>
      <c r="U17" s="123">
        <v>10</v>
      </c>
      <c r="V17" s="123">
        <v>0</v>
      </c>
      <c r="W17" s="123">
        <v>0</v>
      </c>
      <c r="X17" s="123">
        <v>0</v>
      </c>
      <c r="Y17" s="123">
        <v>0</v>
      </c>
      <c r="Z17" s="123">
        <v>0</v>
      </c>
      <c r="AA17" s="123">
        <v>3</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59</v>
      </c>
      <c r="C18" s="97">
        <v>241</v>
      </c>
      <c r="D18" s="97">
        <v>0</v>
      </c>
      <c r="E18" s="122">
        <v>2</v>
      </c>
      <c r="F18" s="123">
        <v>25</v>
      </c>
      <c r="G18" s="123">
        <v>0</v>
      </c>
      <c r="H18" s="123">
        <v>2</v>
      </c>
      <c r="I18" s="123">
        <v>56</v>
      </c>
      <c r="J18" s="123">
        <v>0</v>
      </c>
      <c r="K18" s="123">
        <v>0</v>
      </c>
      <c r="L18" s="123">
        <v>0</v>
      </c>
      <c r="M18" s="123">
        <v>0</v>
      </c>
      <c r="N18" s="123">
        <v>3</v>
      </c>
      <c r="O18" s="123">
        <v>47</v>
      </c>
      <c r="P18" s="123">
        <v>0</v>
      </c>
      <c r="Q18" s="123">
        <v>3</v>
      </c>
      <c r="R18" s="123">
        <v>1</v>
      </c>
      <c r="S18" s="123">
        <v>0</v>
      </c>
      <c r="T18" s="123">
        <v>1</v>
      </c>
      <c r="U18" s="123">
        <v>2</v>
      </c>
      <c r="V18" s="123">
        <v>0</v>
      </c>
      <c r="W18" s="123">
        <v>0</v>
      </c>
      <c r="X18" s="123">
        <v>7</v>
      </c>
      <c r="Y18" s="123">
        <v>0</v>
      </c>
      <c r="Z18" s="123">
        <v>0</v>
      </c>
      <c r="AA18" s="123">
        <v>0</v>
      </c>
      <c r="AB18" s="123">
        <v>0</v>
      </c>
      <c r="AC18" s="123">
        <v>0</v>
      </c>
      <c r="AD18" s="123">
        <v>3</v>
      </c>
      <c r="AE18" s="123">
        <v>0</v>
      </c>
      <c r="AF18" s="123" t="s">
        <v>178</v>
      </c>
      <c r="AG18" s="123">
        <v>3</v>
      </c>
      <c r="AH18" s="123">
        <v>13</v>
      </c>
      <c r="AI18" s="123">
        <v>0</v>
      </c>
      <c r="AJ18" s="123" t="s">
        <v>179</v>
      </c>
      <c r="AK18" s="123">
        <v>6</v>
      </c>
      <c r="AL18" s="123">
        <v>23</v>
      </c>
      <c r="AM18" s="123">
        <v>0</v>
      </c>
      <c r="AN18" s="123" t="s">
        <v>180</v>
      </c>
      <c r="AO18" s="123">
        <v>39</v>
      </c>
      <c r="AP18" s="123">
        <v>64</v>
      </c>
      <c r="AQ18" s="123">
        <v>0</v>
      </c>
      <c r="AR18" s="123" t="s">
        <v>181</v>
      </c>
      <c r="AS18" s="123">
        <v>0</v>
      </c>
      <c r="AT18" s="123">
        <v>0</v>
      </c>
      <c r="AU18" s="124">
        <v>0</v>
      </c>
      <c r="AV18" s="75"/>
      <c r="AW18" s="75"/>
      <c r="AX18" s="75"/>
      <c r="AY18" s="75"/>
      <c r="AZ18" s="75"/>
    </row>
    <row r="19" spans="1:52" ht="14" x14ac:dyDescent="0.35">
      <c r="A19" s="95" t="s">
        <v>9</v>
      </c>
      <c r="B19" s="97">
        <v>110</v>
      </c>
      <c r="C19" s="97">
        <v>259</v>
      </c>
      <c r="D19" s="97">
        <v>0</v>
      </c>
      <c r="E19" s="122">
        <v>1</v>
      </c>
      <c r="F19" s="123">
        <v>6</v>
      </c>
      <c r="G19" s="123">
        <v>0</v>
      </c>
      <c r="H19" s="123">
        <v>4</v>
      </c>
      <c r="I19" s="123">
        <v>71</v>
      </c>
      <c r="J19" s="123">
        <v>0</v>
      </c>
      <c r="K19" s="123">
        <v>9</v>
      </c>
      <c r="L19" s="123">
        <v>24</v>
      </c>
      <c r="M19" s="123">
        <v>0</v>
      </c>
      <c r="N19" s="123">
        <v>31</v>
      </c>
      <c r="O19" s="123">
        <v>89</v>
      </c>
      <c r="P19" s="123">
        <v>0</v>
      </c>
      <c r="Q19" s="123">
        <v>2</v>
      </c>
      <c r="R19" s="123">
        <v>0</v>
      </c>
      <c r="S19" s="123">
        <v>0</v>
      </c>
      <c r="T19" s="123">
        <v>58</v>
      </c>
      <c r="U19" s="123">
        <v>36</v>
      </c>
      <c r="V19" s="123">
        <v>0</v>
      </c>
      <c r="W19" s="123">
        <v>0</v>
      </c>
      <c r="X19" s="123">
        <v>5</v>
      </c>
      <c r="Y19" s="123">
        <v>0</v>
      </c>
      <c r="Z19" s="123">
        <v>1</v>
      </c>
      <c r="AA19" s="123">
        <v>6</v>
      </c>
      <c r="AB19" s="123">
        <v>0</v>
      </c>
      <c r="AC19" s="123">
        <v>0</v>
      </c>
      <c r="AD19" s="123">
        <v>1</v>
      </c>
      <c r="AE19" s="123">
        <v>0</v>
      </c>
      <c r="AF19" s="123" t="s">
        <v>182</v>
      </c>
      <c r="AG19" s="123">
        <v>4</v>
      </c>
      <c r="AH19" s="123">
        <v>21</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7</v>
      </c>
      <c r="C20" s="97">
        <v>21</v>
      </c>
      <c r="D20" s="97">
        <v>0</v>
      </c>
      <c r="E20" s="122">
        <v>1</v>
      </c>
      <c r="F20" s="123">
        <v>9</v>
      </c>
      <c r="G20" s="123">
        <v>0</v>
      </c>
      <c r="H20" s="123">
        <v>0</v>
      </c>
      <c r="I20" s="123">
        <v>3</v>
      </c>
      <c r="J20" s="123">
        <v>0</v>
      </c>
      <c r="K20" s="123">
        <v>0</v>
      </c>
      <c r="L20" s="123">
        <v>0</v>
      </c>
      <c r="M20" s="123">
        <v>0</v>
      </c>
      <c r="N20" s="123">
        <v>1</v>
      </c>
      <c r="O20" s="123">
        <v>0</v>
      </c>
      <c r="P20" s="123">
        <v>0</v>
      </c>
      <c r="Q20" s="123">
        <v>2</v>
      </c>
      <c r="R20" s="123">
        <v>4</v>
      </c>
      <c r="S20" s="123">
        <v>0</v>
      </c>
      <c r="T20" s="123">
        <v>0</v>
      </c>
      <c r="U20" s="123">
        <v>0</v>
      </c>
      <c r="V20" s="123">
        <v>0</v>
      </c>
      <c r="W20" s="123">
        <v>1</v>
      </c>
      <c r="X20" s="123">
        <v>0</v>
      </c>
      <c r="Y20" s="123">
        <v>0</v>
      </c>
      <c r="Z20" s="123">
        <v>1</v>
      </c>
      <c r="AA20" s="123">
        <v>3</v>
      </c>
      <c r="AB20" s="123">
        <v>0</v>
      </c>
      <c r="AC20" s="123">
        <v>0</v>
      </c>
      <c r="AD20" s="123">
        <v>1</v>
      </c>
      <c r="AE20" s="123">
        <v>0</v>
      </c>
      <c r="AF20" s="123" t="s">
        <v>183</v>
      </c>
      <c r="AG20" s="123">
        <v>0</v>
      </c>
      <c r="AH20" s="123">
        <v>0</v>
      </c>
      <c r="AI20" s="123">
        <v>0</v>
      </c>
      <c r="AJ20" s="123" t="s">
        <v>184</v>
      </c>
      <c r="AK20" s="123">
        <v>0</v>
      </c>
      <c r="AL20" s="123">
        <v>0</v>
      </c>
      <c r="AM20" s="123">
        <v>0</v>
      </c>
      <c r="AN20" s="123" t="s">
        <v>185</v>
      </c>
      <c r="AO20" s="123">
        <v>1</v>
      </c>
      <c r="AP20" s="123">
        <v>1</v>
      </c>
      <c r="AQ20" s="123">
        <v>0</v>
      </c>
      <c r="AR20" s="123" t="s">
        <v>186</v>
      </c>
      <c r="AS20" s="123">
        <v>0</v>
      </c>
      <c r="AT20" s="123">
        <v>0</v>
      </c>
      <c r="AU20" s="124">
        <v>0</v>
      </c>
      <c r="AV20" s="75"/>
      <c r="AW20" s="75"/>
      <c r="AX20" s="75"/>
      <c r="AY20" s="75"/>
      <c r="AZ20" s="75"/>
    </row>
    <row r="21" spans="1:52" ht="14" x14ac:dyDescent="0.35">
      <c r="A21" s="95" t="s">
        <v>11</v>
      </c>
      <c r="B21" s="97">
        <v>4</v>
      </c>
      <c r="C21" s="97">
        <v>82</v>
      </c>
      <c r="D21" s="97">
        <v>0</v>
      </c>
      <c r="E21" s="122">
        <v>0</v>
      </c>
      <c r="F21" s="123">
        <v>31</v>
      </c>
      <c r="G21" s="123">
        <v>0</v>
      </c>
      <c r="H21" s="123">
        <v>1</v>
      </c>
      <c r="I21" s="123">
        <v>25</v>
      </c>
      <c r="J21" s="123">
        <v>0</v>
      </c>
      <c r="K21" s="123">
        <v>0</v>
      </c>
      <c r="L21" s="123">
        <v>1</v>
      </c>
      <c r="M21" s="123">
        <v>0</v>
      </c>
      <c r="N21" s="123">
        <v>0</v>
      </c>
      <c r="O21" s="123">
        <v>13</v>
      </c>
      <c r="P21" s="123">
        <v>0</v>
      </c>
      <c r="Q21" s="123">
        <v>0</v>
      </c>
      <c r="R21" s="123">
        <v>1</v>
      </c>
      <c r="S21" s="123">
        <v>0</v>
      </c>
      <c r="T21" s="123">
        <v>0</v>
      </c>
      <c r="U21" s="123">
        <v>4</v>
      </c>
      <c r="V21" s="123">
        <v>0</v>
      </c>
      <c r="W21" s="123">
        <v>0</v>
      </c>
      <c r="X21" s="123">
        <v>0</v>
      </c>
      <c r="Y21" s="123">
        <v>0</v>
      </c>
      <c r="Z21" s="123">
        <v>3</v>
      </c>
      <c r="AA21" s="123">
        <v>4</v>
      </c>
      <c r="AB21" s="123">
        <v>0</v>
      </c>
      <c r="AC21" s="123">
        <v>0</v>
      </c>
      <c r="AD21" s="123">
        <v>1</v>
      </c>
      <c r="AE21" s="123">
        <v>0</v>
      </c>
      <c r="AF21" s="123" t="s">
        <v>187</v>
      </c>
      <c r="AG21" s="123">
        <v>0</v>
      </c>
      <c r="AH21" s="123">
        <v>2</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53</v>
      </c>
      <c r="C22" s="97">
        <v>188</v>
      </c>
      <c r="D22" s="97">
        <v>0</v>
      </c>
      <c r="E22" s="122">
        <v>32</v>
      </c>
      <c r="F22" s="123">
        <v>64</v>
      </c>
      <c r="G22" s="123">
        <v>0</v>
      </c>
      <c r="H22" s="123">
        <v>0</v>
      </c>
      <c r="I22" s="123">
        <v>47</v>
      </c>
      <c r="J22" s="123">
        <v>0</v>
      </c>
      <c r="K22" s="123">
        <v>0</v>
      </c>
      <c r="L22" s="123">
        <v>2</v>
      </c>
      <c r="M22" s="123">
        <v>0</v>
      </c>
      <c r="N22" s="123">
        <v>3</v>
      </c>
      <c r="O22" s="123">
        <v>11</v>
      </c>
      <c r="P22" s="123">
        <v>0</v>
      </c>
      <c r="Q22" s="123">
        <v>0</v>
      </c>
      <c r="R22" s="123">
        <v>3</v>
      </c>
      <c r="S22" s="123">
        <v>0</v>
      </c>
      <c r="T22" s="123">
        <v>16</v>
      </c>
      <c r="U22" s="123">
        <v>54</v>
      </c>
      <c r="V22" s="123">
        <v>0</v>
      </c>
      <c r="W22" s="123">
        <v>0</v>
      </c>
      <c r="X22" s="123">
        <v>2</v>
      </c>
      <c r="Y22" s="123">
        <v>0</v>
      </c>
      <c r="Z22" s="123">
        <v>0</v>
      </c>
      <c r="AA22" s="123">
        <v>2</v>
      </c>
      <c r="AB22" s="123">
        <v>0</v>
      </c>
      <c r="AC22" s="123">
        <v>2</v>
      </c>
      <c r="AD22" s="123">
        <v>3</v>
      </c>
      <c r="AE22" s="123">
        <v>0</v>
      </c>
      <c r="AF22" s="123">
        <v>0</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96</v>
      </c>
      <c r="C23" s="97">
        <v>577</v>
      </c>
      <c r="D23" s="97">
        <v>1</v>
      </c>
      <c r="E23" s="122">
        <v>2</v>
      </c>
      <c r="F23" s="123">
        <v>49</v>
      </c>
      <c r="G23" s="123">
        <v>0</v>
      </c>
      <c r="H23" s="123">
        <v>77</v>
      </c>
      <c r="I23" s="123">
        <v>431</v>
      </c>
      <c r="J23" s="123">
        <v>0</v>
      </c>
      <c r="K23" s="123">
        <v>4</v>
      </c>
      <c r="L23" s="123">
        <v>5</v>
      </c>
      <c r="M23" s="123">
        <v>0</v>
      </c>
      <c r="N23" s="123">
        <v>4</v>
      </c>
      <c r="O23" s="123">
        <v>39</v>
      </c>
      <c r="P23" s="123">
        <v>1</v>
      </c>
      <c r="Q23" s="123">
        <v>0</v>
      </c>
      <c r="R23" s="123">
        <v>13</v>
      </c>
      <c r="S23" s="123">
        <v>0</v>
      </c>
      <c r="T23" s="123">
        <v>0</v>
      </c>
      <c r="U23" s="123">
        <v>5</v>
      </c>
      <c r="V23" s="123">
        <v>0</v>
      </c>
      <c r="W23" s="123">
        <v>3</v>
      </c>
      <c r="X23" s="123">
        <v>7</v>
      </c>
      <c r="Y23" s="123">
        <v>0</v>
      </c>
      <c r="Z23" s="123">
        <v>5</v>
      </c>
      <c r="AA23" s="123">
        <v>28</v>
      </c>
      <c r="AB23" s="123">
        <v>0</v>
      </c>
      <c r="AC23" s="123">
        <v>1</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14</v>
      </c>
      <c r="C24" s="97">
        <v>74</v>
      </c>
      <c r="D24" s="97">
        <v>0</v>
      </c>
      <c r="E24" s="122">
        <v>0</v>
      </c>
      <c r="F24" s="123">
        <v>0</v>
      </c>
      <c r="G24" s="123">
        <v>0</v>
      </c>
      <c r="H24" s="123">
        <v>0</v>
      </c>
      <c r="I24" s="123">
        <v>29</v>
      </c>
      <c r="J24" s="123">
        <v>0</v>
      </c>
      <c r="K24" s="123">
        <v>0</v>
      </c>
      <c r="L24" s="123">
        <v>0</v>
      </c>
      <c r="M24" s="123">
        <v>0</v>
      </c>
      <c r="N24" s="123">
        <v>3</v>
      </c>
      <c r="O24" s="123">
        <v>25</v>
      </c>
      <c r="P24" s="123">
        <v>0</v>
      </c>
      <c r="Q24" s="123">
        <v>0</v>
      </c>
      <c r="R24" s="123">
        <v>0</v>
      </c>
      <c r="S24" s="123">
        <v>0</v>
      </c>
      <c r="T24" s="123">
        <v>4</v>
      </c>
      <c r="U24" s="123">
        <v>2</v>
      </c>
      <c r="V24" s="123">
        <v>0</v>
      </c>
      <c r="W24" s="123">
        <v>0</v>
      </c>
      <c r="X24" s="123">
        <v>0</v>
      </c>
      <c r="Y24" s="123">
        <v>0</v>
      </c>
      <c r="Z24" s="123">
        <v>6</v>
      </c>
      <c r="AA24" s="123">
        <v>16</v>
      </c>
      <c r="AB24" s="123">
        <v>0</v>
      </c>
      <c r="AC24" s="123">
        <v>0</v>
      </c>
      <c r="AD24" s="123">
        <v>0</v>
      </c>
      <c r="AE24" s="123">
        <v>0</v>
      </c>
      <c r="AF24" s="123" t="s">
        <v>188</v>
      </c>
      <c r="AG24" s="123">
        <v>0</v>
      </c>
      <c r="AH24" s="123">
        <v>0</v>
      </c>
      <c r="AI24" s="123">
        <v>0</v>
      </c>
      <c r="AJ24" s="123" t="s">
        <v>189</v>
      </c>
      <c r="AK24" s="123">
        <v>1</v>
      </c>
      <c r="AL24" s="123">
        <v>2</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15</v>
      </c>
      <c r="C25" s="97">
        <v>84</v>
      </c>
      <c r="D25" s="97">
        <v>0</v>
      </c>
      <c r="E25" s="122">
        <v>4</v>
      </c>
      <c r="F25" s="123">
        <v>15</v>
      </c>
      <c r="G25" s="123">
        <v>0</v>
      </c>
      <c r="H25" s="123">
        <v>0</v>
      </c>
      <c r="I25" s="123">
        <v>8</v>
      </c>
      <c r="J25" s="123">
        <v>0</v>
      </c>
      <c r="K25" s="123">
        <v>2</v>
      </c>
      <c r="L25" s="123">
        <v>40</v>
      </c>
      <c r="M25" s="123">
        <v>0</v>
      </c>
      <c r="N25" s="123">
        <v>5</v>
      </c>
      <c r="O25" s="123">
        <v>15</v>
      </c>
      <c r="P25" s="123">
        <v>0</v>
      </c>
      <c r="Q25" s="123">
        <v>0</v>
      </c>
      <c r="R25" s="123">
        <v>0</v>
      </c>
      <c r="S25" s="123">
        <v>0</v>
      </c>
      <c r="T25" s="123">
        <v>0</v>
      </c>
      <c r="U25" s="123">
        <v>2</v>
      </c>
      <c r="V25" s="123">
        <v>0</v>
      </c>
      <c r="W25" s="123">
        <v>1</v>
      </c>
      <c r="X25" s="123">
        <v>2</v>
      </c>
      <c r="Y25" s="123">
        <v>0</v>
      </c>
      <c r="Z25" s="123">
        <v>0</v>
      </c>
      <c r="AA25" s="123">
        <v>0</v>
      </c>
      <c r="AB25" s="123">
        <v>0</v>
      </c>
      <c r="AC25" s="123">
        <v>3</v>
      </c>
      <c r="AD25" s="123">
        <v>2</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18</v>
      </c>
      <c r="C26" s="97">
        <v>155</v>
      </c>
      <c r="D26" s="97">
        <v>0</v>
      </c>
      <c r="E26" s="122">
        <v>1</v>
      </c>
      <c r="F26" s="123">
        <v>9</v>
      </c>
      <c r="G26" s="123">
        <v>0</v>
      </c>
      <c r="H26" s="123">
        <v>3</v>
      </c>
      <c r="I26" s="123">
        <v>96</v>
      </c>
      <c r="J26" s="123">
        <v>0</v>
      </c>
      <c r="K26" s="123">
        <v>0</v>
      </c>
      <c r="L26" s="123">
        <v>2</v>
      </c>
      <c r="M26" s="123">
        <v>0</v>
      </c>
      <c r="N26" s="123">
        <v>3</v>
      </c>
      <c r="O26" s="123">
        <v>12</v>
      </c>
      <c r="P26" s="123">
        <v>0</v>
      </c>
      <c r="Q26" s="123">
        <v>2</v>
      </c>
      <c r="R26" s="123">
        <v>2</v>
      </c>
      <c r="S26" s="123">
        <v>0</v>
      </c>
      <c r="T26" s="123">
        <v>1</v>
      </c>
      <c r="U26" s="123">
        <v>0</v>
      </c>
      <c r="V26" s="123">
        <v>0</v>
      </c>
      <c r="W26" s="123">
        <v>2</v>
      </c>
      <c r="X26" s="123">
        <v>12</v>
      </c>
      <c r="Y26" s="123">
        <v>0</v>
      </c>
      <c r="Z26" s="123">
        <v>0</v>
      </c>
      <c r="AA26" s="123">
        <v>5</v>
      </c>
      <c r="AB26" s="123">
        <v>0</v>
      </c>
      <c r="AC26" s="123">
        <v>2</v>
      </c>
      <c r="AD26" s="123">
        <v>1</v>
      </c>
      <c r="AE26" s="123">
        <v>0</v>
      </c>
      <c r="AF26" s="123" t="s">
        <v>190</v>
      </c>
      <c r="AG26" s="123">
        <v>0</v>
      </c>
      <c r="AH26" s="123">
        <v>7</v>
      </c>
      <c r="AI26" s="123">
        <v>0</v>
      </c>
      <c r="AJ26" s="123" t="s">
        <v>191</v>
      </c>
      <c r="AK26" s="123">
        <v>1</v>
      </c>
      <c r="AL26" s="123">
        <v>3</v>
      </c>
      <c r="AM26" s="123">
        <v>0</v>
      </c>
      <c r="AN26" s="123" t="s">
        <v>192</v>
      </c>
      <c r="AO26" s="123">
        <v>2</v>
      </c>
      <c r="AP26" s="123">
        <v>6</v>
      </c>
      <c r="AQ26" s="123">
        <v>0</v>
      </c>
      <c r="AR26" s="123" t="s">
        <v>193</v>
      </c>
      <c r="AS26" s="123">
        <v>1</v>
      </c>
      <c r="AT26" s="123">
        <v>0</v>
      </c>
      <c r="AU26" s="124">
        <v>0</v>
      </c>
      <c r="AV26" s="75"/>
      <c r="AW26" s="75"/>
      <c r="AX26" s="75"/>
      <c r="AY26" s="75"/>
      <c r="AZ26" s="75"/>
    </row>
    <row r="27" spans="1:52" ht="14" x14ac:dyDescent="0.35">
      <c r="A27" s="95" t="s">
        <v>17</v>
      </c>
      <c r="B27" s="97">
        <v>95</v>
      </c>
      <c r="C27" s="97">
        <v>323</v>
      </c>
      <c r="D27" s="97">
        <v>6</v>
      </c>
      <c r="E27" s="122">
        <v>4</v>
      </c>
      <c r="F27" s="123">
        <v>29</v>
      </c>
      <c r="G27" s="123">
        <v>0</v>
      </c>
      <c r="H27" s="123">
        <v>9</v>
      </c>
      <c r="I27" s="123">
        <v>81</v>
      </c>
      <c r="J27" s="123">
        <v>3</v>
      </c>
      <c r="K27" s="123">
        <v>21</v>
      </c>
      <c r="L27" s="123">
        <v>105</v>
      </c>
      <c r="M27" s="123">
        <v>0</v>
      </c>
      <c r="N27" s="123">
        <v>16</v>
      </c>
      <c r="O27" s="123">
        <v>37</v>
      </c>
      <c r="P27" s="123">
        <v>3</v>
      </c>
      <c r="Q27" s="123">
        <v>0</v>
      </c>
      <c r="R27" s="123">
        <v>0</v>
      </c>
      <c r="S27" s="123">
        <v>0</v>
      </c>
      <c r="T27" s="123">
        <v>41</v>
      </c>
      <c r="U27" s="123">
        <v>48</v>
      </c>
      <c r="V27" s="123">
        <v>0</v>
      </c>
      <c r="W27" s="123">
        <v>0</v>
      </c>
      <c r="X27" s="123">
        <v>6</v>
      </c>
      <c r="Y27" s="123">
        <v>0</v>
      </c>
      <c r="Z27" s="123">
        <v>4</v>
      </c>
      <c r="AA27" s="123">
        <v>16</v>
      </c>
      <c r="AB27" s="123">
        <v>0</v>
      </c>
      <c r="AC27" s="123">
        <v>0</v>
      </c>
      <c r="AD27" s="123">
        <v>1</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42</v>
      </c>
      <c r="C28" s="97">
        <v>92</v>
      </c>
      <c r="D28" s="97">
        <v>1</v>
      </c>
      <c r="E28" s="122">
        <v>10</v>
      </c>
      <c r="F28" s="123">
        <v>43</v>
      </c>
      <c r="G28" s="123">
        <v>0</v>
      </c>
      <c r="H28" s="123">
        <v>0</v>
      </c>
      <c r="I28" s="123">
        <v>3</v>
      </c>
      <c r="J28" s="123">
        <v>0</v>
      </c>
      <c r="K28" s="123">
        <v>0</v>
      </c>
      <c r="L28" s="123">
        <v>0</v>
      </c>
      <c r="M28" s="123">
        <v>0</v>
      </c>
      <c r="N28" s="123">
        <v>8</v>
      </c>
      <c r="O28" s="123">
        <v>18</v>
      </c>
      <c r="P28" s="123">
        <v>0</v>
      </c>
      <c r="Q28" s="123">
        <v>18</v>
      </c>
      <c r="R28" s="123">
        <v>11</v>
      </c>
      <c r="S28" s="123">
        <v>1</v>
      </c>
      <c r="T28" s="123">
        <v>3</v>
      </c>
      <c r="U28" s="123">
        <v>0</v>
      </c>
      <c r="V28" s="123">
        <v>0</v>
      </c>
      <c r="W28" s="123">
        <v>0</v>
      </c>
      <c r="X28" s="123">
        <v>1</v>
      </c>
      <c r="Y28" s="123">
        <v>0</v>
      </c>
      <c r="Z28" s="123">
        <v>3</v>
      </c>
      <c r="AA28" s="123">
        <v>15</v>
      </c>
      <c r="AB28" s="123">
        <v>0</v>
      </c>
      <c r="AC28" s="123">
        <v>0</v>
      </c>
      <c r="AD28" s="123">
        <v>1</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54</v>
      </c>
      <c r="C29" s="97">
        <v>268</v>
      </c>
      <c r="D29" s="97">
        <v>1</v>
      </c>
      <c r="E29" s="122">
        <v>11</v>
      </c>
      <c r="F29" s="123">
        <v>44</v>
      </c>
      <c r="G29" s="123">
        <v>0</v>
      </c>
      <c r="H29" s="123">
        <v>2</v>
      </c>
      <c r="I29" s="123">
        <v>56</v>
      </c>
      <c r="J29" s="123">
        <v>0</v>
      </c>
      <c r="K29" s="123">
        <v>3</v>
      </c>
      <c r="L29" s="123">
        <v>78</v>
      </c>
      <c r="M29" s="123">
        <v>0</v>
      </c>
      <c r="N29" s="123">
        <v>7</v>
      </c>
      <c r="O29" s="123">
        <v>41</v>
      </c>
      <c r="P29" s="123">
        <v>1</v>
      </c>
      <c r="Q29" s="123">
        <v>0</v>
      </c>
      <c r="R29" s="123">
        <v>1</v>
      </c>
      <c r="S29" s="123">
        <v>0</v>
      </c>
      <c r="T29" s="123">
        <v>30</v>
      </c>
      <c r="U29" s="123">
        <v>36</v>
      </c>
      <c r="V29" s="123">
        <v>0</v>
      </c>
      <c r="W29" s="123">
        <v>0</v>
      </c>
      <c r="X29" s="123">
        <v>5</v>
      </c>
      <c r="Y29" s="123">
        <v>0</v>
      </c>
      <c r="Z29" s="123">
        <v>1</v>
      </c>
      <c r="AA29" s="123">
        <v>7</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3</v>
      </c>
      <c r="C30" s="97">
        <v>75</v>
      </c>
      <c r="D30" s="97">
        <v>0</v>
      </c>
      <c r="E30" s="122">
        <v>3</v>
      </c>
      <c r="F30" s="123">
        <v>21</v>
      </c>
      <c r="G30" s="123">
        <v>0</v>
      </c>
      <c r="H30" s="123">
        <v>0</v>
      </c>
      <c r="I30" s="123">
        <v>42</v>
      </c>
      <c r="J30" s="123">
        <v>0</v>
      </c>
      <c r="K30" s="123">
        <v>0</v>
      </c>
      <c r="L30" s="123">
        <v>0</v>
      </c>
      <c r="M30" s="123">
        <v>0</v>
      </c>
      <c r="N30" s="123">
        <v>0</v>
      </c>
      <c r="O30" s="123">
        <v>6</v>
      </c>
      <c r="P30" s="123">
        <v>0</v>
      </c>
      <c r="Q30" s="123">
        <v>0</v>
      </c>
      <c r="R30" s="123">
        <v>0</v>
      </c>
      <c r="S30" s="123">
        <v>0</v>
      </c>
      <c r="T30" s="123">
        <v>0</v>
      </c>
      <c r="U30" s="123">
        <v>2</v>
      </c>
      <c r="V30" s="123">
        <v>0</v>
      </c>
      <c r="W30" s="123">
        <v>0</v>
      </c>
      <c r="X30" s="123">
        <v>0</v>
      </c>
      <c r="Y30" s="123">
        <v>0</v>
      </c>
      <c r="Z30" s="123">
        <v>0</v>
      </c>
      <c r="AA30" s="123">
        <v>4</v>
      </c>
      <c r="AB30" s="123">
        <v>0</v>
      </c>
      <c r="AC30" s="123">
        <v>0</v>
      </c>
      <c r="AD30" s="123">
        <v>0</v>
      </c>
      <c r="AE30" s="123">
        <v>0</v>
      </c>
      <c r="AF30" s="123" t="s">
        <v>194</v>
      </c>
      <c r="AG30" s="123">
        <v>0</v>
      </c>
      <c r="AH30" s="123">
        <v>0</v>
      </c>
      <c r="AI30" s="123">
        <v>0</v>
      </c>
      <c r="AJ30" s="123" t="s">
        <v>195</v>
      </c>
      <c r="AK30" s="123">
        <v>0</v>
      </c>
      <c r="AL30" s="123">
        <v>0</v>
      </c>
      <c r="AM30" s="123">
        <v>0</v>
      </c>
      <c r="AN30" s="123" t="s">
        <v>196</v>
      </c>
      <c r="AO30" s="123">
        <v>0</v>
      </c>
      <c r="AP30" s="123">
        <v>0</v>
      </c>
      <c r="AQ30" s="123">
        <v>0</v>
      </c>
      <c r="AR30" s="123">
        <v>0</v>
      </c>
      <c r="AS30" s="123">
        <v>0</v>
      </c>
      <c r="AT30" s="123">
        <v>0</v>
      </c>
      <c r="AU30" s="124">
        <v>0</v>
      </c>
      <c r="AV30" s="75"/>
      <c r="AW30" s="75"/>
      <c r="AX30" s="75"/>
      <c r="AY30" s="75"/>
      <c r="AZ30" s="75"/>
    </row>
    <row r="31" spans="1:52" x14ac:dyDescent="0.35">
      <c r="A31" s="95" t="s">
        <v>21</v>
      </c>
      <c r="B31" s="97">
        <v>65</v>
      </c>
      <c r="C31" s="97">
        <v>295</v>
      </c>
      <c r="D31" s="97">
        <v>0</v>
      </c>
      <c r="E31" s="122">
        <v>1</v>
      </c>
      <c r="F31" s="123">
        <v>15</v>
      </c>
      <c r="G31" s="123">
        <v>0</v>
      </c>
      <c r="H31" s="123">
        <v>1</v>
      </c>
      <c r="I31" s="123">
        <v>43</v>
      </c>
      <c r="J31" s="123">
        <v>0</v>
      </c>
      <c r="K31" s="123">
        <v>27</v>
      </c>
      <c r="L31" s="123">
        <v>134</v>
      </c>
      <c r="M31" s="123">
        <v>0</v>
      </c>
      <c r="N31" s="123">
        <v>15</v>
      </c>
      <c r="O31" s="123">
        <v>60</v>
      </c>
      <c r="P31" s="123">
        <v>0</v>
      </c>
      <c r="Q31" s="123">
        <v>0</v>
      </c>
      <c r="R31" s="123">
        <v>0</v>
      </c>
      <c r="S31" s="123">
        <v>0</v>
      </c>
      <c r="T31" s="123">
        <v>18</v>
      </c>
      <c r="U31" s="123">
        <v>19</v>
      </c>
      <c r="V31" s="123">
        <v>0</v>
      </c>
      <c r="W31" s="123">
        <v>2</v>
      </c>
      <c r="X31" s="123">
        <v>8</v>
      </c>
      <c r="Y31" s="123">
        <v>0</v>
      </c>
      <c r="Z31" s="123">
        <v>1</v>
      </c>
      <c r="AA31" s="123">
        <v>12</v>
      </c>
      <c r="AB31" s="123">
        <v>0</v>
      </c>
      <c r="AC31" s="123">
        <v>0</v>
      </c>
      <c r="AD31" s="123">
        <v>0</v>
      </c>
      <c r="AE31" s="123">
        <v>0</v>
      </c>
      <c r="AF31" s="123" t="s">
        <v>197</v>
      </c>
      <c r="AG31" s="123">
        <v>0</v>
      </c>
      <c r="AH31" s="123">
        <v>1</v>
      </c>
      <c r="AI31" s="123">
        <v>0</v>
      </c>
      <c r="AJ31" s="123" t="s">
        <v>198</v>
      </c>
      <c r="AK31" s="123">
        <v>0</v>
      </c>
      <c r="AL31" s="123">
        <v>3</v>
      </c>
      <c r="AM31" s="123">
        <v>0</v>
      </c>
      <c r="AN31" s="123">
        <v>0</v>
      </c>
      <c r="AO31" s="123">
        <v>0</v>
      </c>
      <c r="AP31" s="123">
        <v>0</v>
      </c>
      <c r="AQ31" s="123">
        <v>0</v>
      </c>
      <c r="AR31" s="123">
        <v>0</v>
      </c>
      <c r="AS31" s="123">
        <v>0</v>
      </c>
      <c r="AT31" s="123">
        <v>0</v>
      </c>
      <c r="AU31" s="124">
        <v>0</v>
      </c>
    </row>
    <row r="32" spans="1:52" x14ac:dyDescent="0.35">
      <c r="A32" s="95" t="s">
        <v>22</v>
      </c>
      <c r="B32" s="97">
        <v>31</v>
      </c>
      <c r="C32" s="97">
        <v>112</v>
      </c>
      <c r="D32" s="97">
        <v>0</v>
      </c>
      <c r="E32" s="122">
        <v>9</v>
      </c>
      <c r="F32" s="123">
        <v>33</v>
      </c>
      <c r="G32" s="123">
        <v>0</v>
      </c>
      <c r="H32" s="123">
        <v>0</v>
      </c>
      <c r="I32" s="123">
        <v>40</v>
      </c>
      <c r="J32" s="123">
        <v>0</v>
      </c>
      <c r="K32" s="123">
        <v>0</v>
      </c>
      <c r="L32" s="123">
        <v>0</v>
      </c>
      <c r="M32" s="123">
        <v>0</v>
      </c>
      <c r="N32" s="123">
        <v>6</v>
      </c>
      <c r="O32" s="123">
        <v>14</v>
      </c>
      <c r="P32" s="123">
        <v>0</v>
      </c>
      <c r="Q32" s="123">
        <v>10</v>
      </c>
      <c r="R32" s="123">
        <v>0</v>
      </c>
      <c r="S32" s="123">
        <v>0</v>
      </c>
      <c r="T32" s="123">
        <v>2</v>
      </c>
      <c r="U32" s="123">
        <v>11</v>
      </c>
      <c r="V32" s="123">
        <v>0</v>
      </c>
      <c r="W32" s="123">
        <v>0</v>
      </c>
      <c r="X32" s="123">
        <v>0</v>
      </c>
      <c r="Y32" s="123">
        <v>0</v>
      </c>
      <c r="Z32" s="123">
        <v>3</v>
      </c>
      <c r="AA32" s="123">
        <v>14</v>
      </c>
      <c r="AB32" s="123">
        <v>0</v>
      </c>
      <c r="AC32" s="123">
        <v>1</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6.95</v>
      </c>
      <c r="C33" s="97">
        <v>76.8</v>
      </c>
      <c r="D33" s="97">
        <v>0</v>
      </c>
      <c r="E33" s="122">
        <v>4</v>
      </c>
      <c r="F33" s="123">
        <v>21</v>
      </c>
      <c r="G33" s="123">
        <v>0</v>
      </c>
      <c r="H33" s="123">
        <v>1</v>
      </c>
      <c r="I33" s="123">
        <v>48</v>
      </c>
      <c r="J33" s="123">
        <v>0</v>
      </c>
      <c r="K33" s="123">
        <v>0</v>
      </c>
      <c r="L33" s="123">
        <v>0</v>
      </c>
      <c r="M33" s="123">
        <v>0</v>
      </c>
      <c r="N33" s="123">
        <v>0</v>
      </c>
      <c r="O33" s="123">
        <v>0.8</v>
      </c>
      <c r="P33" s="123">
        <v>0</v>
      </c>
      <c r="Q33" s="123">
        <v>1</v>
      </c>
      <c r="R33" s="123">
        <v>0</v>
      </c>
      <c r="S33" s="123">
        <v>0</v>
      </c>
      <c r="T33" s="123">
        <v>0</v>
      </c>
      <c r="U33" s="123">
        <v>0</v>
      </c>
      <c r="V33" s="123">
        <v>0</v>
      </c>
      <c r="W33" s="123">
        <v>0</v>
      </c>
      <c r="X33" s="123">
        <v>0</v>
      </c>
      <c r="Y33" s="123">
        <v>0</v>
      </c>
      <c r="Z33" s="123">
        <v>0.95</v>
      </c>
      <c r="AA33" s="123">
        <v>7</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59</v>
      </c>
      <c r="C34" s="97">
        <v>235</v>
      </c>
      <c r="D34" s="97">
        <v>2</v>
      </c>
      <c r="E34" s="122">
        <v>12</v>
      </c>
      <c r="F34" s="123">
        <v>48</v>
      </c>
      <c r="G34" s="123">
        <v>0</v>
      </c>
      <c r="H34" s="123">
        <v>2</v>
      </c>
      <c r="I34" s="123">
        <v>73</v>
      </c>
      <c r="J34" s="123">
        <v>1</v>
      </c>
      <c r="K34" s="123">
        <v>0</v>
      </c>
      <c r="L34" s="123">
        <v>4</v>
      </c>
      <c r="M34" s="123">
        <v>0</v>
      </c>
      <c r="N34" s="123">
        <v>9</v>
      </c>
      <c r="O34" s="123">
        <v>36</v>
      </c>
      <c r="P34" s="123">
        <v>0</v>
      </c>
      <c r="Q34" s="123">
        <v>4</v>
      </c>
      <c r="R34" s="123">
        <v>4</v>
      </c>
      <c r="S34" s="123">
        <v>0</v>
      </c>
      <c r="T34" s="123">
        <v>15</v>
      </c>
      <c r="U34" s="123">
        <v>23</v>
      </c>
      <c r="V34" s="123">
        <v>0</v>
      </c>
      <c r="W34" s="123">
        <v>2</v>
      </c>
      <c r="X34" s="123">
        <v>3</v>
      </c>
      <c r="Y34" s="123">
        <v>0</v>
      </c>
      <c r="Z34" s="123">
        <v>15</v>
      </c>
      <c r="AA34" s="123">
        <v>42</v>
      </c>
      <c r="AB34" s="123">
        <v>1</v>
      </c>
      <c r="AC34" s="123">
        <v>0</v>
      </c>
      <c r="AD34" s="123">
        <v>2</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90</v>
      </c>
      <c r="C35" s="97">
        <v>274</v>
      </c>
      <c r="D35" s="97">
        <v>2</v>
      </c>
      <c r="E35" s="122">
        <v>4</v>
      </c>
      <c r="F35" s="123">
        <v>34</v>
      </c>
      <c r="G35" s="123">
        <v>0</v>
      </c>
      <c r="H35" s="123">
        <v>1</v>
      </c>
      <c r="I35" s="123">
        <v>52</v>
      </c>
      <c r="J35" s="123">
        <v>0</v>
      </c>
      <c r="K35" s="123">
        <v>18</v>
      </c>
      <c r="L35" s="123">
        <v>100</v>
      </c>
      <c r="M35" s="123">
        <v>0</v>
      </c>
      <c r="N35" s="123">
        <v>20</v>
      </c>
      <c r="O35" s="123">
        <v>47</v>
      </c>
      <c r="P35" s="123">
        <v>2</v>
      </c>
      <c r="Q35" s="123">
        <v>0</v>
      </c>
      <c r="R35" s="123">
        <v>1</v>
      </c>
      <c r="S35" s="123">
        <v>0</v>
      </c>
      <c r="T35" s="123">
        <v>44</v>
      </c>
      <c r="U35" s="123">
        <v>32</v>
      </c>
      <c r="V35" s="123">
        <v>0</v>
      </c>
      <c r="W35" s="123">
        <v>0</v>
      </c>
      <c r="X35" s="123">
        <v>0</v>
      </c>
      <c r="Y35" s="123">
        <v>0</v>
      </c>
      <c r="Z35" s="123">
        <v>2</v>
      </c>
      <c r="AA35" s="123">
        <v>7</v>
      </c>
      <c r="AB35" s="123">
        <v>0</v>
      </c>
      <c r="AC35" s="123">
        <v>1</v>
      </c>
      <c r="AD35" s="123">
        <v>1</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149</v>
      </c>
      <c r="C36" s="97">
        <v>791</v>
      </c>
      <c r="D36" s="97">
        <v>2</v>
      </c>
      <c r="E36" s="122">
        <v>9</v>
      </c>
      <c r="F36" s="123">
        <v>128</v>
      </c>
      <c r="G36" s="123">
        <v>0</v>
      </c>
      <c r="H36" s="123">
        <v>0</v>
      </c>
      <c r="I36" s="123">
        <v>0</v>
      </c>
      <c r="J36" s="123">
        <v>0</v>
      </c>
      <c r="K36" s="123">
        <v>3</v>
      </c>
      <c r="L36" s="123">
        <v>90</v>
      </c>
      <c r="M36" s="123">
        <v>1</v>
      </c>
      <c r="N36" s="123">
        <v>17</v>
      </c>
      <c r="O36" s="123">
        <v>292</v>
      </c>
      <c r="P36" s="123">
        <v>1</v>
      </c>
      <c r="Q36" s="123">
        <v>0</v>
      </c>
      <c r="R36" s="123">
        <v>15</v>
      </c>
      <c r="S36" s="123">
        <v>0</v>
      </c>
      <c r="T36" s="123">
        <v>1</v>
      </c>
      <c r="U36" s="123">
        <v>11</v>
      </c>
      <c r="V36" s="123">
        <v>0</v>
      </c>
      <c r="W36" s="123">
        <v>45</v>
      </c>
      <c r="X36" s="123">
        <v>159</v>
      </c>
      <c r="Y36" s="123">
        <v>0</v>
      </c>
      <c r="Z36" s="123">
        <v>72</v>
      </c>
      <c r="AA36" s="123">
        <v>87</v>
      </c>
      <c r="AB36" s="123">
        <v>0</v>
      </c>
      <c r="AC36" s="123">
        <v>2</v>
      </c>
      <c r="AD36" s="123">
        <v>9</v>
      </c>
      <c r="AE36" s="123">
        <v>0</v>
      </c>
      <c r="AF36" s="123">
        <v>0</v>
      </c>
      <c r="AG36" s="123">
        <v>0</v>
      </c>
      <c r="AH36" s="123">
        <v>0</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18</v>
      </c>
      <c r="C37" s="97">
        <v>215</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199</v>
      </c>
      <c r="AG37" s="123">
        <v>1</v>
      </c>
      <c r="AH37" s="123">
        <v>21</v>
      </c>
      <c r="AI37" s="123">
        <v>0</v>
      </c>
      <c r="AJ37" s="123" t="s">
        <v>200</v>
      </c>
      <c r="AK37" s="123">
        <v>8</v>
      </c>
      <c r="AL37" s="123">
        <v>143</v>
      </c>
      <c r="AM37" s="123">
        <v>0</v>
      </c>
      <c r="AN37" s="123" t="s">
        <v>188</v>
      </c>
      <c r="AO37" s="123">
        <v>8</v>
      </c>
      <c r="AP37" s="123">
        <v>29</v>
      </c>
      <c r="AQ37" s="123">
        <v>0</v>
      </c>
      <c r="AR37" s="123" t="s">
        <v>201</v>
      </c>
      <c r="AS37" s="123">
        <v>1</v>
      </c>
      <c r="AT37" s="123">
        <v>22</v>
      </c>
      <c r="AU37" s="124">
        <v>0</v>
      </c>
    </row>
    <row r="38" spans="1:47" x14ac:dyDescent="0.35">
      <c r="A38" s="95" t="s">
        <v>28</v>
      </c>
      <c r="B38" s="97">
        <v>14</v>
      </c>
      <c r="C38" s="97">
        <v>47</v>
      </c>
      <c r="D38" s="97">
        <v>0</v>
      </c>
      <c r="E38" s="122">
        <v>5</v>
      </c>
      <c r="F38" s="123">
        <v>27</v>
      </c>
      <c r="G38" s="123">
        <v>0</v>
      </c>
      <c r="H38" s="123">
        <v>2</v>
      </c>
      <c r="I38" s="123">
        <v>7</v>
      </c>
      <c r="J38" s="123">
        <v>0</v>
      </c>
      <c r="K38" s="123">
        <v>0</v>
      </c>
      <c r="L38" s="123">
        <v>0</v>
      </c>
      <c r="M38" s="123">
        <v>0</v>
      </c>
      <c r="N38" s="123">
        <v>0</v>
      </c>
      <c r="O38" s="123">
        <v>1</v>
      </c>
      <c r="P38" s="123">
        <v>0</v>
      </c>
      <c r="Q38" s="123">
        <v>4</v>
      </c>
      <c r="R38" s="123">
        <v>6</v>
      </c>
      <c r="S38" s="123">
        <v>0</v>
      </c>
      <c r="T38" s="123">
        <v>0</v>
      </c>
      <c r="U38" s="123">
        <v>0</v>
      </c>
      <c r="V38" s="123">
        <v>0</v>
      </c>
      <c r="W38" s="123">
        <v>1</v>
      </c>
      <c r="X38" s="123">
        <v>0</v>
      </c>
      <c r="Y38" s="123">
        <v>0</v>
      </c>
      <c r="Z38" s="123">
        <v>1</v>
      </c>
      <c r="AA38" s="123">
        <v>6</v>
      </c>
      <c r="AB38" s="123">
        <v>0</v>
      </c>
      <c r="AC38" s="123">
        <v>1</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6</v>
      </c>
      <c r="C39" s="97">
        <v>22</v>
      </c>
      <c r="D39" s="97">
        <v>0</v>
      </c>
      <c r="E39" s="122">
        <v>0</v>
      </c>
      <c r="F39" s="123">
        <v>7</v>
      </c>
      <c r="G39" s="123">
        <v>0</v>
      </c>
      <c r="H39" s="123">
        <v>0</v>
      </c>
      <c r="I39" s="123">
        <v>2</v>
      </c>
      <c r="J39" s="123">
        <v>0</v>
      </c>
      <c r="K39" s="123">
        <v>0</v>
      </c>
      <c r="L39" s="123">
        <v>1</v>
      </c>
      <c r="M39" s="123">
        <v>0</v>
      </c>
      <c r="N39" s="123">
        <v>0</v>
      </c>
      <c r="O39" s="123">
        <v>0</v>
      </c>
      <c r="P39" s="123">
        <v>0</v>
      </c>
      <c r="Q39" s="123">
        <v>2</v>
      </c>
      <c r="R39" s="123">
        <v>1</v>
      </c>
      <c r="S39" s="123">
        <v>0</v>
      </c>
      <c r="T39" s="123">
        <v>2</v>
      </c>
      <c r="U39" s="123">
        <v>6</v>
      </c>
      <c r="V39" s="123">
        <v>0</v>
      </c>
      <c r="W39" s="123">
        <v>0</v>
      </c>
      <c r="X39" s="123">
        <v>2</v>
      </c>
      <c r="Y39" s="123">
        <v>0</v>
      </c>
      <c r="Z39" s="123">
        <v>2</v>
      </c>
      <c r="AA39" s="123">
        <v>3</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22</v>
      </c>
      <c r="C40" s="97">
        <v>151</v>
      </c>
      <c r="D40" s="97">
        <v>0</v>
      </c>
      <c r="E40" s="122">
        <v>0</v>
      </c>
      <c r="F40" s="123">
        <v>7</v>
      </c>
      <c r="G40" s="123">
        <v>0</v>
      </c>
      <c r="H40" s="123">
        <v>11</v>
      </c>
      <c r="I40" s="123">
        <v>98</v>
      </c>
      <c r="J40" s="123">
        <v>0</v>
      </c>
      <c r="K40" s="123">
        <v>2</v>
      </c>
      <c r="L40" s="123">
        <v>13</v>
      </c>
      <c r="M40" s="123">
        <v>0</v>
      </c>
      <c r="N40" s="123">
        <v>0</v>
      </c>
      <c r="O40" s="123">
        <v>12</v>
      </c>
      <c r="P40" s="123">
        <v>0</v>
      </c>
      <c r="Q40" s="123">
        <v>0</v>
      </c>
      <c r="R40" s="123">
        <v>2</v>
      </c>
      <c r="S40" s="123">
        <v>0</v>
      </c>
      <c r="T40" s="123">
        <v>2</v>
      </c>
      <c r="U40" s="123">
        <v>1</v>
      </c>
      <c r="V40" s="123">
        <v>0</v>
      </c>
      <c r="W40" s="123">
        <v>4</v>
      </c>
      <c r="X40" s="123">
        <v>11</v>
      </c>
      <c r="Y40" s="123">
        <v>0</v>
      </c>
      <c r="Z40" s="123">
        <v>2</v>
      </c>
      <c r="AA40" s="123">
        <v>6</v>
      </c>
      <c r="AB40" s="123">
        <v>0</v>
      </c>
      <c r="AC40" s="123">
        <v>0</v>
      </c>
      <c r="AD40" s="123">
        <v>0</v>
      </c>
      <c r="AE40" s="123">
        <v>0</v>
      </c>
      <c r="AF40" s="123">
        <v>0</v>
      </c>
      <c r="AG40" s="123">
        <v>0</v>
      </c>
      <c r="AH40" s="123">
        <v>0</v>
      </c>
      <c r="AI40" s="123">
        <v>0</v>
      </c>
      <c r="AJ40" s="123" t="s">
        <v>174</v>
      </c>
      <c r="AK40" s="123">
        <v>1</v>
      </c>
      <c r="AL40" s="123">
        <v>1</v>
      </c>
      <c r="AM40" s="123">
        <v>0</v>
      </c>
      <c r="AN40" s="123">
        <v>0</v>
      </c>
      <c r="AO40" s="123">
        <v>0</v>
      </c>
      <c r="AP40" s="123">
        <v>0</v>
      </c>
      <c r="AQ40" s="123">
        <v>0</v>
      </c>
      <c r="AR40" s="123">
        <v>0</v>
      </c>
      <c r="AS40" s="123">
        <v>0</v>
      </c>
      <c r="AT40" s="123">
        <v>0</v>
      </c>
      <c r="AU40" s="124">
        <v>0</v>
      </c>
    </row>
    <row r="41" spans="1:47" x14ac:dyDescent="0.35">
      <c r="A41" s="95" t="s">
        <v>31</v>
      </c>
      <c r="B41" s="97">
        <v>13</v>
      </c>
      <c r="C41" s="97">
        <v>53</v>
      </c>
      <c r="D41" s="97">
        <v>0</v>
      </c>
      <c r="E41" s="122">
        <v>2</v>
      </c>
      <c r="F41" s="123">
        <v>14</v>
      </c>
      <c r="G41" s="123">
        <v>0</v>
      </c>
      <c r="H41" s="123">
        <v>1</v>
      </c>
      <c r="I41" s="123">
        <v>17</v>
      </c>
      <c r="J41" s="123">
        <v>0</v>
      </c>
      <c r="K41" s="123">
        <v>0</v>
      </c>
      <c r="L41" s="123">
        <v>0</v>
      </c>
      <c r="M41" s="123">
        <v>0</v>
      </c>
      <c r="N41" s="123">
        <v>2</v>
      </c>
      <c r="O41" s="123">
        <v>13</v>
      </c>
      <c r="P41" s="123">
        <v>0</v>
      </c>
      <c r="Q41" s="123">
        <v>4</v>
      </c>
      <c r="R41" s="123">
        <v>0</v>
      </c>
      <c r="S41" s="123">
        <v>0</v>
      </c>
      <c r="T41" s="123">
        <v>4</v>
      </c>
      <c r="U41" s="123">
        <v>6</v>
      </c>
      <c r="V41" s="123">
        <v>0</v>
      </c>
      <c r="W41" s="123">
        <v>0</v>
      </c>
      <c r="X41" s="123">
        <v>2</v>
      </c>
      <c r="Y41" s="123">
        <v>0</v>
      </c>
      <c r="Z41" s="123">
        <v>0</v>
      </c>
      <c r="AA41" s="123">
        <v>1</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37</v>
      </c>
      <c r="C42" s="97">
        <v>517</v>
      </c>
      <c r="D42" s="97">
        <v>1</v>
      </c>
      <c r="E42" s="122">
        <v>0</v>
      </c>
      <c r="F42" s="123">
        <v>30</v>
      </c>
      <c r="G42" s="123">
        <v>0</v>
      </c>
      <c r="H42" s="123">
        <v>2</v>
      </c>
      <c r="I42" s="123">
        <v>313</v>
      </c>
      <c r="J42" s="123">
        <v>1</v>
      </c>
      <c r="K42" s="123">
        <v>8</v>
      </c>
      <c r="L42" s="123">
        <v>68</v>
      </c>
      <c r="M42" s="123">
        <v>0</v>
      </c>
      <c r="N42" s="123">
        <v>16</v>
      </c>
      <c r="O42" s="123">
        <v>70</v>
      </c>
      <c r="P42" s="123">
        <v>0</v>
      </c>
      <c r="Q42" s="123">
        <v>3</v>
      </c>
      <c r="R42" s="123">
        <v>4</v>
      </c>
      <c r="S42" s="123">
        <v>0</v>
      </c>
      <c r="T42" s="123">
        <v>5</v>
      </c>
      <c r="U42" s="123">
        <v>13</v>
      </c>
      <c r="V42" s="123">
        <v>0</v>
      </c>
      <c r="W42" s="123">
        <v>1</v>
      </c>
      <c r="X42" s="123">
        <v>2</v>
      </c>
      <c r="Y42" s="123">
        <v>0</v>
      </c>
      <c r="Z42" s="123">
        <v>2</v>
      </c>
      <c r="AA42" s="123">
        <v>15</v>
      </c>
      <c r="AB42" s="123">
        <v>0</v>
      </c>
      <c r="AC42" s="123">
        <v>0</v>
      </c>
      <c r="AD42" s="123">
        <v>2</v>
      </c>
      <c r="AE42" s="123">
        <v>0</v>
      </c>
      <c r="AF42" s="123" t="s">
        <v>202</v>
      </c>
      <c r="AG42" s="123">
        <v>0</v>
      </c>
      <c r="AH42" s="123">
        <v>0</v>
      </c>
      <c r="AI42" s="123">
        <v>0</v>
      </c>
      <c r="AJ42" s="123" t="s">
        <v>203</v>
      </c>
      <c r="AK42" s="123">
        <v>0</v>
      </c>
      <c r="AL42" s="123">
        <v>0</v>
      </c>
      <c r="AM42" s="123">
        <v>0</v>
      </c>
      <c r="AN42" s="123" t="s">
        <v>190</v>
      </c>
      <c r="AO42" s="123">
        <v>0</v>
      </c>
      <c r="AP42" s="123">
        <v>0</v>
      </c>
      <c r="AQ42" s="123">
        <v>0</v>
      </c>
      <c r="AR42" s="123" t="s">
        <v>204</v>
      </c>
      <c r="AS42" s="123">
        <v>0</v>
      </c>
      <c r="AT42" s="123">
        <v>0</v>
      </c>
      <c r="AU42" s="124">
        <v>0</v>
      </c>
    </row>
    <row r="43" spans="1:47" x14ac:dyDescent="0.35">
      <c r="A43" s="95" t="s">
        <v>33</v>
      </c>
      <c r="B43" s="97">
        <v>12</v>
      </c>
      <c r="C43" s="97">
        <v>47</v>
      </c>
      <c r="D43" s="97">
        <v>0</v>
      </c>
      <c r="E43" s="122">
        <v>0</v>
      </c>
      <c r="F43" s="123">
        <v>14</v>
      </c>
      <c r="G43" s="123">
        <v>0</v>
      </c>
      <c r="H43" s="123">
        <v>0</v>
      </c>
      <c r="I43" s="123">
        <v>13</v>
      </c>
      <c r="J43" s="123">
        <v>0</v>
      </c>
      <c r="K43" s="123">
        <v>0</v>
      </c>
      <c r="L43" s="123">
        <v>0</v>
      </c>
      <c r="M43" s="123">
        <v>0</v>
      </c>
      <c r="N43" s="123">
        <v>2</v>
      </c>
      <c r="O43" s="123">
        <v>7</v>
      </c>
      <c r="P43" s="123">
        <v>0</v>
      </c>
      <c r="Q43" s="123">
        <v>4</v>
      </c>
      <c r="R43" s="123">
        <v>0</v>
      </c>
      <c r="S43" s="123">
        <v>0</v>
      </c>
      <c r="T43" s="123">
        <v>0</v>
      </c>
      <c r="U43" s="123">
        <v>0</v>
      </c>
      <c r="V43" s="123">
        <v>0</v>
      </c>
      <c r="W43" s="123">
        <v>2</v>
      </c>
      <c r="X43" s="123">
        <v>3</v>
      </c>
      <c r="Y43" s="123">
        <v>0</v>
      </c>
      <c r="Z43" s="123">
        <v>4</v>
      </c>
      <c r="AA43" s="123">
        <v>8</v>
      </c>
      <c r="AB43" s="123">
        <v>0</v>
      </c>
      <c r="AC43" s="123">
        <v>0</v>
      </c>
      <c r="AD43" s="123">
        <v>2</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95</v>
      </c>
      <c r="C44" s="97">
        <v>503</v>
      </c>
      <c r="D44" s="97">
        <v>1</v>
      </c>
      <c r="E44" s="122">
        <v>0</v>
      </c>
      <c r="F44" s="123">
        <v>2</v>
      </c>
      <c r="G44" s="123">
        <v>0</v>
      </c>
      <c r="H44" s="123">
        <v>16</v>
      </c>
      <c r="I44" s="123">
        <v>174</v>
      </c>
      <c r="J44" s="123">
        <v>0</v>
      </c>
      <c r="K44" s="123">
        <v>22</v>
      </c>
      <c r="L44" s="123">
        <v>199</v>
      </c>
      <c r="M44" s="123">
        <v>1</v>
      </c>
      <c r="N44" s="123">
        <v>2</v>
      </c>
      <c r="O44" s="123">
        <v>17</v>
      </c>
      <c r="P44" s="123">
        <v>0</v>
      </c>
      <c r="Q44" s="123">
        <v>0</v>
      </c>
      <c r="R44" s="123">
        <v>0</v>
      </c>
      <c r="S44" s="123">
        <v>0</v>
      </c>
      <c r="T44" s="123">
        <v>0</v>
      </c>
      <c r="U44" s="123">
        <v>0</v>
      </c>
      <c r="V44" s="123">
        <v>0</v>
      </c>
      <c r="W44" s="123">
        <v>0</v>
      </c>
      <c r="X44" s="123">
        <v>0</v>
      </c>
      <c r="Y44" s="123">
        <v>0</v>
      </c>
      <c r="Z44" s="123">
        <v>0</v>
      </c>
      <c r="AA44" s="123">
        <v>7</v>
      </c>
      <c r="AB44" s="123">
        <v>0</v>
      </c>
      <c r="AC44" s="123">
        <v>0</v>
      </c>
      <c r="AD44" s="123">
        <v>2</v>
      </c>
      <c r="AE44" s="123">
        <v>0</v>
      </c>
      <c r="AF44" s="123" t="s">
        <v>205</v>
      </c>
      <c r="AG44" s="123">
        <v>4</v>
      </c>
      <c r="AH44" s="123">
        <v>26</v>
      </c>
      <c r="AI44" s="123">
        <v>0</v>
      </c>
      <c r="AJ44" s="123" t="s">
        <v>206</v>
      </c>
      <c r="AK44" s="123">
        <v>3</v>
      </c>
      <c r="AL44" s="123">
        <v>11</v>
      </c>
      <c r="AM44" s="123">
        <v>0</v>
      </c>
      <c r="AN44" s="123" t="s">
        <v>207</v>
      </c>
      <c r="AO44" s="123">
        <v>47</v>
      </c>
      <c r="AP44" s="123">
        <v>37</v>
      </c>
      <c r="AQ44" s="123">
        <v>0</v>
      </c>
      <c r="AR44" s="123" t="s">
        <v>208</v>
      </c>
      <c r="AS44" s="123">
        <v>1</v>
      </c>
      <c r="AT44" s="123">
        <v>28</v>
      </c>
      <c r="AU44" s="124">
        <v>0</v>
      </c>
    </row>
    <row r="45" spans="1:47" x14ac:dyDescent="0.35">
      <c r="A45" s="95" t="s">
        <v>35</v>
      </c>
      <c r="B45" s="97">
        <v>60</v>
      </c>
      <c r="C45" s="97">
        <v>320</v>
      </c>
      <c r="D45" s="97">
        <v>0</v>
      </c>
      <c r="E45" s="122">
        <v>6</v>
      </c>
      <c r="F45" s="123">
        <v>41</v>
      </c>
      <c r="G45" s="123">
        <v>0</v>
      </c>
      <c r="H45" s="123">
        <v>2</v>
      </c>
      <c r="I45" s="123">
        <v>169</v>
      </c>
      <c r="J45" s="123">
        <v>0</v>
      </c>
      <c r="K45" s="123">
        <v>2</v>
      </c>
      <c r="L45" s="123">
        <v>8</v>
      </c>
      <c r="M45" s="123">
        <v>0</v>
      </c>
      <c r="N45" s="123">
        <v>7</v>
      </c>
      <c r="O45" s="123">
        <v>11</v>
      </c>
      <c r="P45" s="123">
        <v>0</v>
      </c>
      <c r="Q45" s="123">
        <v>0</v>
      </c>
      <c r="R45" s="123">
        <v>1</v>
      </c>
      <c r="S45" s="123">
        <v>0</v>
      </c>
      <c r="T45" s="123">
        <v>39</v>
      </c>
      <c r="U45" s="123">
        <v>60</v>
      </c>
      <c r="V45" s="123">
        <v>0</v>
      </c>
      <c r="W45" s="123">
        <v>0</v>
      </c>
      <c r="X45" s="123">
        <v>4</v>
      </c>
      <c r="Y45" s="123">
        <v>0</v>
      </c>
      <c r="Z45" s="123">
        <v>2</v>
      </c>
      <c r="AA45" s="123">
        <v>15</v>
      </c>
      <c r="AB45" s="123">
        <v>0</v>
      </c>
      <c r="AC45" s="123">
        <v>0</v>
      </c>
      <c r="AD45" s="123">
        <v>0</v>
      </c>
      <c r="AE45" s="123">
        <v>0</v>
      </c>
      <c r="AF45" s="123" t="s">
        <v>209</v>
      </c>
      <c r="AG45" s="123">
        <v>2</v>
      </c>
      <c r="AH45" s="123">
        <v>11</v>
      </c>
      <c r="AI45" s="123">
        <v>0</v>
      </c>
      <c r="AJ45" s="123" t="s">
        <v>210</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28</v>
      </c>
      <c r="C46" s="97">
        <v>320</v>
      </c>
      <c r="D46" s="97">
        <v>2</v>
      </c>
      <c r="E46" s="122">
        <v>2</v>
      </c>
      <c r="F46" s="123">
        <v>37</v>
      </c>
      <c r="G46" s="123">
        <v>0</v>
      </c>
      <c r="H46" s="123">
        <v>2</v>
      </c>
      <c r="I46" s="123">
        <v>187</v>
      </c>
      <c r="J46" s="123">
        <v>0</v>
      </c>
      <c r="K46" s="123">
        <v>0</v>
      </c>
      <c r="L46" s="123">
        <v>6</v>
      </c>
      <c r="M46" s="123">
        <v>0</v>
      </c>
      <c r="N46" s="123">
        <v>13</v>
      </c>
      <c r="O46" s="123">
        <v>52</v>
      </c>
      <c r="P46" s="123">
        <v>1</v>
      </c>
      <c r="Q46" s="123">
        <v>0</v>
      </c>
      <c r="R46" s="123">
        <v>0</v>
      </c>
      <c r="S46" s="123">
        <v>0</v>
      </c>
      <c r="T46" s="123">
        <v>8</v>
      </c>
      <c r="U46" s="123">
        <v>22</v>
      </c>
      <c r="V46" s="123">
        <v>1</v>
      </c>
      <c r="W46" s="123">
        <v>1</v>
      </c>
      <c r="X46" s="123">
        <v>2</v>
      </c>
      <c r="Y46" s="123">
        <v>0</v>
      </c>
      <c r="Z46" s="123">
        <v>1</v>
      </c>
      <c r="AA46" s="123">
        <v>10</v>
      </c>
      <c r="AB46" s="123">
        <v>0</v>
      </c>
      <c r="AC46" s="123">
        <v>1</v>
      </c>
      <c r="AD46" s="123">
        <v>4</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9</v>
      </c>
      <c r="C47" s="97">
        <v>31</v>
      </c>
      <c r="D47" s="97">
        <v>0</v>
      </c>
      <c r="E47" s="122">
        <v>2</v>
      </c>
      <c r="F47" s="123">
        <v>2</v>
      </c>
      <c r="G47" s="123">
        <v>0</v>
      </c>
      <c r="H47" s="123">
        <v>0</v>
      </c>
      <c r="I47" s="123">
        <v>15</v>
      </c>
      <c r="J47" s="123">
        <v>0</v>
      </c>
      <c r="K47" s="123">
        <v>0</v>
      </c>
      <c r="L47" s="123">
        <v>0</v>
      </c>
      <c r="M47" s="123">
        <v>0</v>
      </c>
      <c r="N47" s="123">
        <v>1</v>
      </c>
      <c r="O47" s="123">
        <v>4</v>
      </c>
      <c r="P47" s="123">
        <v>0</v>
      </c>
      <c r="Q47" s="123">
        <v>1</v>
      </c>
      <c r="R47" s="123">
        <v>1</v>
      </c>
      <c r="S47" s="123">
        <v>0</v>
      </c>
      <c r="T47" s="123">
        <v>0</v>
      </c>
      <c r="U47" s="123">
        <v>0</v>
      </c>
      <c r="V47" s="123">
        <v>0</v>
      </c>
      <c r="W47" s="123">
        <v>0</v>
      </c>
      <c r="X47" s="123">
        <v>0</v>
      </c>
      <c r="Y47" s="123">
        <v>0</v>
      </c>
      <c r="Z47" s="123">
        <v>0</v>
      </c>
      <c r="AA47" s="123">
        <v>4</v>
      </c>
      <c r="AB47" s="123">
        <v>0</v>
      </c>
      <c r="AC47" s="123">
        <v>4</v>
      </c>
      <c r="AD47" s="123">
        <v>0</v>
      </c>
      <c r="AE47" s="123">
        <v>0</v>
      </c>
      <c r="AF47" s="123" t="s">
        <v>193</v>
      </c>
      <c r="AG47" s="123">
        <v>1</v>
      </c>
      <c r="AH47" s="123">
        <v>5</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35</v>
      </c>
      <c r="C48" s="97">
        <v>201</v>
      </c>
      <c r="D48" s="97">
        <v>0</v>
      </c>
      <c r="E48" s="122">
        <v>4</v>
      </c>
      <c r="F48" s="123">
        <v>36</v>
      </c>
      <c r="G48" s="123">
        <v>0</v>
      </c>
      <c r="H48" s="123">
        <v>2</v>
      </c>
      <c r="I48" s="123">
        <v>93</v>
      </c>
      <c r="J48" s="123">
        <v>0</v>
      </c>
      <c r="K48" s="123">
        <v>0</v>
      </c>
      <c r="L48" s="123">
        <v>4</v>
      </c>
      <c r="M48" s="123">
        <v>0</v>
      </c>
      <c r="N48" s="123">
        <v>6</v>
      </c>
      <c r="O48" s="123">
        <v>25</v>
      </c>
      <c r="P48" s="123">
        <v>0</v>
      </c>
      <c r="Q48" s="123">
        <v>7</v>
      </c>
      <c r="R48" s="123">
        <v>1</v>
      </c>
      <c r="S48" s="123">
        <v>0</v>
      </c>
      <c r="T48" s="123">
        <v>8</v>
      </c>
      <c r="U48" s="123">
        <v>12</v>
      </c>
      <c r="V48" s="123">
        <v>0</v>
      </c>
      <c r="W48" s="123">
        <v>3</v>
      </c>
      <c r="X48" s="123">
        <v>13</v>
      </c>
      <c r="Y48" s="123">
        <v>0</v>
      </c>
      <c r="Z48" s="123">
        <v>5</v>
      </c>
      <c r="AA48" s="123">
        <v>14</v>
      </c>
      <c r="AB48" s="123">
        <v>0</v>
      </c>
      <c r="AC48" s="123">
        <v>0</v>
      </c>
      <c r="AD48" s="123">
        <v>3</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27</v>
      </c>
      <c r="C49" s="97">
        <v>139</v>
      </c>
      <c r="D49" s="97">
        <v>2</v>
      </c>
      <c r="E49" s="122">
        <v>21</v>
      </c>
      <c r="F49" s="123">
        <v>49</v>
      </c>
      <c r="G49" s="123">
        <v>1</v>
      </c>
      <c r="H49" s="123">
        <v>1</v>
      </c>
      <c r="I49" s="123">
        <v>49</v>
      </c>
      <c r="J49" s="123">
        <v>1</v>
      </c>
      <c r="K49" s="123">
        <v>0</v>
      </c>
      <c r="L49" s="123">
        <v>0</v>
      </c>
      <c r="M49" s="123">
        <v>0</v>
      </c>
      <c r="N49" s="123">
        <v>0</v>
      </c>
      <c r="O49" s="123">
        <v>13</v>
      </c>
      <c r="P49" s="123">
        <v>0</v>
      </c>
      <c r="Q49" s="123">
        <v>0</v>
      </c>
      <c r="R49" s="123">
        <v>1</v>
      </c>
      <c r="S49" s="123">
        <v>0</v>
      </c>
      <c r="T49" s="123">
        <v>4</v>
      </c>
      <c r="U49" s="123">
        <v>5</v>
      </c>
      <c r="V49" s="123">
        <v>0</v>
      </c>
      <c r="W49" s="123">
        <v>0</v>
      </c>
      <c r="X49" s="123">
        <v>2</v>
      </c>
      <c r="Y49" s="123">
        <v>0</v>
      </c>
      <c r="Z49" s="123">
        <v>1</v>
      </c>
      <c r="AA49" s="123">
        <v>20</v>
      </c>
      <c r="AB49" s="123">
        <v>0</v>
      </c>
      <c r="AC49" s="123">
        <v>0</v>
      </c>
      <c r="AD49" s="123">
        <v>0</v>
      </c>
      <c r="AE49" s="123">
        <v>0</v>
      </c>
      <c r="AF49" s="123" t="s">
        <v>211</v>
      </c>
      <c r="AG49" s="123">
        <v>0</v>
      </c>
      <c r="AH49" s="123">
        <v>0</v>
      </c>
      <c r="AI49" s="123">
        <v>0</v>
      </c>
      <c r="AJ49" s="123" t="s">
        <v>209</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21</v>
      </c>
      <c r="C50" s="97">
        <v>48</v>
      </c>
      <c r="D50" s="97">
        <v>1</v>
      </c>
      <c r="E50" s="122">
        <v>3</v>
      </c>
      <c r="F50" s="123">
        <v>12</v>
      </c>
      <c r="G50" s="123">
        <v>0</v>
      </c>
      <c r="H50" s="123">
        <v>1</v>
      </c>
      <c r="I50" s="123">
        <v>12</v>
      </c>
      <c r="J50" s="123">
        <v>1</v>
      </c>
      <c r="K50" s="123">
        <v>0</v>
      </c>
      <c r="L50" s="123">
        <v>0</v>
      </c>
      <c r="M50" s="123">
        <v>0</v>
      </c>
      <c r="N50" s="123">
        <v>3</v>
      </c>
      <c r="O50" s="123">
        <v>4</v>
      </c>
      <c r="P50" s="123">
        <v>0</v>
      </c>
      <c r="Q50" s="123">
        <v>1</v>
      </c>
      <c r="R50" s="123">
        <v>4</v>
      </c>
      <c r="S50" s="123">
        <v>0</v>
      </c>
      <c r="T50" s="123">
        <v>3</v>
      </c>
      <c r="U50" s="123">
        <v>3</v>
      </c>
      <c r="V50" s="123">
        <v>0</v>
      </c>
      <c r="W50" s="123">
        <v>0</v>
      </c>
      <c r="X50" s="123">
        <v>2</v>
      </c>
      <c r="Y50" s="123">
        <v>0</v>
      </c>
      <c r="Z50" s="123">
        <v>2</v>
      </c>
      <c r="AA50" s="123">
        <v>6</v>
      </c>
      <c r="AB50" s="123">
        <v>0</v>
      </c>
      <c r="AC50" s="123">
        <v>6</v>
      </c>
      <c r="AD50" s="123">
        <v>2</v>
      </c>
      <c r="AE50" s="123">
        <v>0</v>
      </c>
      <c r="AF50" s="123" t="s">
        <v>174</v>
      </c>
      <c r="AG50" s="123">
        <v>1</v>
      </c>
      <c r="AH50" s="123">
        <v>3</v>
      </c>
      <c r="AI50" s="123">
        <v>0</v>
      </c>
      <c r="AJ50" s="123" t="s">
        <v>212</v>
      </c>
      <c r="AK50" s="123">
        <v>1</v>
      </c>
      <c r="AL50" s="123">
        <v>0</v>
      </c>
      <c r="AM50" s="123">
        <v>0</v>
      </c>
      <c r="AN50" s="123">
        <v>0</v>
      </c>
      <c r="AO50" s="123">
        <v>0</v>
      </c>
      <c r="AP50" s="123">
        <v>0</v>
      </c>
      <c r="AQ50" s="123">
        <v>0</v>
      </c>
      <c r="AR50" s="123">
        <v>0</v>
      </c>
      <c r="AS50" s="123">
        <v>0</v>
      </c>
      <c r="AT50" s="123">
        <v>0</v>
      </c>
      <c r="AU50" s="124">
        <v>0</v>
      </c>
    </row>
    <row r="51" spans="1:47" x14ac:dyDescent="0.35">
      <c r="A51" s="95" t="s">
        <v>41</v>
      </c>
      <c r="B51" s="97">
        <v>46</v>
      </c>
      <c r="C51" s="97">
        <v>128</v>
      </c>
      <c r="D51" s="97">
        <v>3</v>
      </c>
      <c r="E51" s="122">
        <v>1</v>
      </c>
      <c r="F51" s="123">
        <v>28</v>
      </c>
      <c r="G51" s="123">
        <v>3</v>
      </c>
      <c r="H51" s="123">
        <v>2</v>
      </c>
      <c r="I51" s="123">
        <v>33</v>
      </c>
      <c r="J51" s="123">
        <v>0</v>
      </c>
      <c r="K51" s="123">
        <v>0</v>
      </c>
      <c r="L51" s="123">
        <v>3</v>
      </c>
      <c r="M51" s="123">
        <v>0</v>
      </c>
      <c r="N51" s="123">
        <v>17</v>
      </c>
      <c r="O51" s="123">
        <v>37</v>
      </c>
      <c r="P51" s="123">
        <v>0</v>
      </c>
      <c r="Q51" s="123">
        <v>0</v>
      </c>
      <c r="R51" s="123">
        <v>2</v>
      </c>
      <c r="S51" s="123">
        <v>0</v>
      </c>
      <c r="T51" s="123">
        <v>22</v>
      </c>
      <c r="U51" s="123">
        <v>21</v>
      </c>
      <c r="V51" s="123">
        <v>0</v>
      </c>
      <c r="W51" s="123">
        <v>3</v>
      </c>
      <c r="X51" s="123">
        <v>1</v>
      </c>
      <c r="Y51" s="123">
        <v>0</v>
      </c>
      <c r="Z51" s="123">
        <v>0</v>
      </c>
      <c r="AA51" s="123">
        <v>3</v>
      </c>
      <c r="AB51" s="123">
        <v>0</v>
      </c>
      <c r="AC51" s="123">
        <v>1</v>
      </c>
      <c r="AD51" s="123">
        <v>0</v>
      </c>
      <c r="AE51" s="123">
        <v>0</v>
      </c>
      <c r="AF51" s="123" t="s">
        <v>213</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65</v>
      </c>
      <c r="C52" s="97">
        <v>227</v>
      </c>
      <c r="D52" s="97">
        <v>0</v>
      </c>
      <c r="E52" s="122">
        <v>5</v>
      </c>
      <c r="F52" s="123">
        <v>35</v>
      </c>
      <c r="G52" s="123">
        <v>0</v>
      </c>
      <c r="H52" s="123">
        <v>3</v>
      </c>
      <c r="I52" s="123">
        <v>61</v>
      </c>
      <c r="J52" s="123">
        <v>0</v>
      </c>
      <c r="K52" s="123">
        <v>1</v>
      </c>
      <c r="L52" s="123">
        <v>13</v>
      </c>
      <c r="M52" s="123">
        <v>0</v>
      </c>
      <c r="N52" s="123">
        <v>25</v>
      </c>
      <c r="O52" s="123">
        <v>54</v>
      </c>
      <c r="P52" s="123">
        <v>0</v>
      </c>
      <c r="Q52" s="123">
        <v>0</v>
      </c>
      <c r="R52" s="123">
        <v>3</v>
      </c>
      <c r="S52" s="123">
        <v>0</v>
      </c>
      <c r="T52" s="123">
        <v>25</v>
      </c>
      <c r="U52" s="123">
        <v>36</v>
      </c>
      <c r="V52" s="123">
        <v>0</v>
      </c>
      <c r="W52" s="123">
        <v>0</v>
      </c>
      <c r="X52" s="123">
        <v>2</v>
      </c>
      <c r="Y52" s="123">
        <v>0</v>
      </c>
      <c r="Z52" s="123">
        <v>6</v>
      </c>
      <c r="AA52" s="123">
        <v>23</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93</v>
      </c>
      <c r="C53" s="97">
        <v>311</v>
      </c>
      <c r="D53" s="97">
        <v>0</v>
      </c>
      <c r="E53" s="122">
        <v>0</v>
      </c>
      <c r="F53" s="123">
        <v>8</v>
      </c>
      <c r="G53" s="123">
        <v>0</v>
      </c>
      <c r="H53" s="123">
        <v>4</v>
      </c>
      <c r="I53" s="123">
        <v>108</v>
      </c>
      <c r="J53" s="123">
        <v>0</v>
      </c>
      <c r="K53" s="123">
        <v>0</v>
      </c>
      <c r="L53" s="123">
        <v>0</v>
      </c>
      <c r="M53" s="123">
        <v>0</v>
      </c>
      <c r="N53" s="123">
        <v>42</v>
      </c>
      <c r="O53" s="123">
        <v>77</v>
      </c>
      <c r="P53" s="123">
        <v>0</v>
      </c>
      <c r="Q53" s="123">
        <v>0</v>
      </c>
      <c r="R53" s="123">
        <v>4</v>
      </c>
      <c r="S53" s="123">
        <v>0</v>
      </c>
      <c r="T53" s="123">
        <v>19</v>
      </c>
      <c r="U53" s="123">
        <v>24</v>
      </c>
      <c r="V53" s="123">
        <v>0</v>
      </c>
      <c r="W53" s="123">
        <v>0</v>
      </c>
      <c r="X53" s="123">
        <v>0</v>
      </c>
      <c r="Y53" s="123">
        <v>0</v>
      </c>
      <c r="Z53" s="123">
        <v>23</v>
      </c>
      <c r="AA53" s="123">
        <v>51</v>
      </c>
      <c r="AB53" s="123">
        <v>0</v>
      </c>
      <c r="AC53" s="123">
        <v>1</v>
      </c>
      <c r="AD53" s="123">
        <v>3</v>
      </c>
      <c r="AE53" s="123">
        <v>0</v>
      </c>
      <c r="AF53" s="123" t="s">
        <v>193</v>
      </c>
      <c r="AG53" s="123">
        <v>4</v>
      </c>
      <c r="AH53" s="123">
        <v>36</v>
      </c>
      <c r="AI53" s="123">
        <v>0</v>
      </c>
      <c r="AJ53" s="123">
        <v>0</v>
      </c>
      <c r="AK53" s="123">
        <v>0</v>
      </c>
      <c r="AL53" s="123">
        <v>0</v>
      </c>
      <c r="AM53" s="123">
        <v>0</v>
      </c>
      <c r="AN53" s="123" t="s">
        <v>214</v>
      </c>
      <c r="AO53" s="123">
        <v>0</v>
      </c>
      <c r="AP53" s="123">
        <v>0</v>
      </c>
      <c r="AQ53" s="123">
        <v>0</v>
      </c>
      <c r="AR53" s="123" t="s">
        <v>215</v>
      </c>
      <c r="AS53" s="123">
        <v>0</v>
      </c>
      <c r="AT53" s="123">
        <v>0</v>
      </c>
      <c r="AU53" s="124">
        <v>0</v>
      </c>
    </row>
    <row r="54" spans="1:47" x14ac:dyDescent="0.35">
      <c r="A54" s="95" t="s">
        <v>44</v>
      </c>
      <c r="B54" s="97">
        <v>36</v>
      </c>
      <c r="C54" s="97">
        <v>261</v>
      </c>
      <c r="D54" s="97">
        <v>0</v>
      </c>
      <c r="E54" s="122">
        <v>2</v>
      </c>
      <c r="F54" s="123">
        <v>35</v>
      </c>
      <c r="G54" s="123">
        <v>0</v>
      </c>
      <c r="H54" s="123">
        <v>0</v>
      </c>
      <c r="I54" s="123">
        <v>72</v>
      </c>
      <c r="J54" s="123">
        <v>0</v>
      </c>
      <c r="K54" s="123">
        <v>7</v>
      </c>
      <c r="L54" s="123">
        <v>54</v>
      </c>
      <c r="M54" s="123">
        <v>0</v>
      </c>
      <c r="N54" s="123">
        <v>5</v>
      </c>
      <c r="O54" s="123">
        <v>27</v>
      </c>
      <c r="P54" s="123">
        <v>0</v>
      </c>
      <c r="Q54" s="123">
        <v>1</v>
      </c>
      <c r="R54" s="123">
        <v>0</v>
      </c>
      <c r="S54" s="123">
        <v>0</v>
      </c>
      <c r="T54" s="123">
        <v>18</v>
      </c>
      <c r="U54" s="123">
        <v>62</v>
      </c>
      <c r="V54" s="123">
        <v>0</v>
      </c>
      <c r="W54" s="123">
        <v>2</v>
      </c>
      <c r="X54" s="123">
        <v>2</v>
      </c>
      <c r="Y54" s="123">
        <v>0</v>
      </c>
      <c r="Z54" s="123">
        <v>0</v>
      </c>
      <c r="AA54" s="123">
        <v>9</v>
      </c>
      <c r="AB54" s="123">
        <v>0</v>
      </c>
      <c r="AC54" s="123">
        <v>0</v>
      </c>
      <c r="AD54" s="123">
        <v>0</v>
      </c>
      <c r="AE54" s="123">
        <v>0</v>
      </c>
      <c r="AF54" s="123">
        <v>0</v>
      </c>
      <c r="AG54" s="123">
        <v>1</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171</v>
      </c>
      <c r="B55" s="97">
        <v>85</v>
      </c>
      <c r="C55" s="97">
        <v>334</v>
      </c>
      <c r="D55" s="97">
        <v>2</v>
      </c>
      <c r="E55" s="122">
        <v>6</v>
      </c>
      <c r="F55" s="123">
        <v>43</v>
      </c>
      <c r="G55" s="123">
        <v>1</v>
      </c>
      <c r="H55" s="123">
        <v>4</v>
      </c>
      <c r="I55" s="123">
        <v>75</v>
      </c>
      <c r="J55" s="123">
        <v>0</v>
      </c>
      <c r="K55" s="123">
        <v>18</v>
      </c>
      <c r="L55" s="123">
        <v>110</v>
      </c>
      <c r="M55" s="123">
        <v>0</v>
      </c>
      <c r="N55" s="123">
        <v>16</v>
      </c>
      <c r="O55" s="123">
        <v>46</v>
      </c>
      <c r="P55" s="123">
        <v>0</v>
      </c>
      <c r="Q55" s="123">
        <v>2</v>
      </c>
      <c r="R55" s="123">
        <v>0</v>
      </c>
      <c r="S55" s="123">
        <v>0</v>
      </c>
      <c r="T55" s="123">
        <v>32</v>
      </c>
      <c r="U55" s="123">
        <v>36</v>
      </c>
      <c r="V55" s="123">
        <v>0</v>
      </c>
      <c r="W55" s="123">
        <v>2</v>
      </c>
      <c r="X55" s="123">
        <v>3</v>
      </c>
      <c r="Y55" s="123">
        <v>0</v>
      </c>
      <c r="Z55" s="123">
        <v>3</v>
      </c>
      <c r="AA55" s="123">
        <v>20</v>
      </c>
      <c r="AB55" s="123">
        <v>1</v>
      </c>
      <c r="AC55" s="123">
        <v>2</v>
      </c>
      <c r="AD55" s="123">
        <v>1</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7">
        <v>22</v>
      </c>
      <c r="C56" s="97">
        <v>117</v>
      </c>
      <c r="D56" s="97">
        <v>0</v>
      </c>
      <c r="E56" s="122">
        <v>3</v>
      </c>
      <c r="F56" s="123">
        <v>13</v>
      </c>
      <c r="G56" s="123">
        <v>0</v>
      </c>
      <c r="H56" s="123">
        <v>0</v>
      </c>
      <c r="I56" s="123">
        <v>37</v>
      </c>
      <c r="J56" s="123">
        <v>0</v>
      </c>
      <c r="K56" s="123">
        <v>0</v>
      </c>
      <c r="L56" s="123">
        <v>0</v>
      </c>
      <c r="M56" s="123">
        <v>0</v>
      </c>
      <c r="N56" s="123">
        <v>6</v>
      </c>
      <c r="O56" s="123">
        <v>25</v>
      </c>
      <c r="P56" s="123">
        <v>0</v>
      </c>
      <c r="Q56" s="123">
        <v>1</v>
      </c>
      <c r="R56" s="123">
        <v>3</v>
      </c>
      <c r="S56" s="123">
        <v>0</v>
      </c>
      <c r="T56" s="123">
        <v>8</v>
      </c>
      <c r="U56" s="123">
        <v>23</v>
      </c>
      <c r="V56" s="123">
        <v>0</v>
      </c>
      <c r="W56" s="123">
        <v>0</v>
      </c>
      <c r="X56" s="123">
        <v>0</v>
      </c>
      <c r="Y56" s="123">
        <v>0</v>
      </c>
      <c r="Z56" s="123">
        <v>2</v>
      </c>
      <c r="AA56" s="123">
        <v>14</v>
      </c>
      <c r="AB56" s="123">
        <v>0</v>
      </c>
      <c r="AC56" s="123">
        <v>1</v>
      </c>
      <c r="AD56" s="123">
        <v>0</v>
      </c>
      <c r="AE56" s="123">
        <v>0</v>
      </c>
      <c r="AF56" s="123" t="s">
        <v>174</v>
      </c>
      <c r="AG56" s="123">
        <v>1</v>
      </c>
      <c r="AH56" s="123">
        <v>2</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7">
        <v>25</v>
      </c>
      <c r="C57" s="97">
        <v>151</v>
      </c>
      <c r="D57" s="97">
        <v>0</v>
      </c>
      <c r="E57" s="122">
        <v>6</v>
      </c>
      <c r="F57" s="123">
        <v>29</v>
      </c>
      <c r="G57" s="123">
        <v>0</v>
      </c>
      <c r="H57" s="123">
        <v>1</v>
      </c>
      <c r="I57" s="123">
        <v>87</v>
      </c>
      <c r="J57" s="123">
        <v>0</v>
      </c>
      <c r="K57" s="123">
        <v>0</v>
      </c>
      <c r="L57" s="123">
        <v>0</v>
      </c>
      <c r="M57" s="123">
        <v>0</v>
      </c>
      <c r="N57" s="123">
        <v>2</v>
      </c>
      <c r="O57" s="123">
        <v>14</v>
      </c>
      <c r="P57" s="123">
        <v>0</v>
      </c>
      <c r="Q57" s="123">
        <v>3</v>
      </c>
      <c r="R57" s="123">
        <v>4</v>
      </c>
      <c r="S57" s="123">
        <v>0</v>
      </c>
      <c r="T57" s="123">
        <v>0</v>
      </c>
      <c r="U57" s="123">
        <v>2</v>
      </c>
      <c r="V57" s="123">
        <v>0</v>
      </c>
      <c r="W57" s="123">
        <v>0</v>
      </c>
      <c r="X57" s="123">
        <v>4</v>
      </c>
      <c r="Y57" s="123">
        <v>0</v>
      </c>
      <c r="Z57" s="123">
        <v>2</v>
      </c>
      <c r="AA57" s="123">
        <v>5</v>
      </c>
      <c r="AB57" s="123">
        <v>0</v>
      </c>
      <c r="AC57" s="123">
        <v>0</v>
      </c>
      <c r="AD57" s="123">
        <v>0</v>
      </c>
      <c r="AE57" s="123">
        <v>0</v>
      </c>
      <c r="AF57" s="123">
        <v>0</v>
      </c>
      <c r="AG57" s="123">
        <v>0</v>
      </c>
      <c r="AH57" s="123">
        <v>3</v>
      </c>
      <c r="AI57" s="123">
        <v>0</v>
      </c>
      <c r="AJ57" s="123">
        <v>0</v>
      </c>
      <c r="AK57" s="123">
        <v>11</v>
      </c>
      <c r="AL57" s="123">
        <v>3</v>
      </c>
      <c r="AM57" s="123">
        <v>0</v>
      </c>
      <c r="AN57" s="123">
        <v>0</v>
      </c>
      <c r="AO57" s="123">
        <v>0</v>
      </c>
      <c r="AP57" s="123">
        <v>0</v>
      </c>
      <c r="AQ57" s="123">
        <v>0</v>
      </c>
      <c r="AR57" s="123">
        <v>0</v>
      </c>
      <c r="AS57" s="123">
        <v>0</v>
      </c>
      <c r="AT57" s="123">
        <v>0</v>
      </c>
      <c r="AU57" s="124">
        <v>0</v>
      </c>
    </row>
    <row r="58" spans="1:47" x14ac:dyDescent="0.35">
      <c r="A58" s="95" t="s">
        <v>47</v>
      </c>
      <c r="B58" s="97">
        <v>11</v>
      </c>
      <c r="C58" s="97">
        <v>45</v>
      </c>
      <c r="D58" s="97">
        <v>0</v>
      </c>
      <c r="E58" s="122">
        <v>2</v>
      </c>
      <c r="F58" s="123">
        <v>9</v>
      </c>
      <c r="G58" s="123">
        <v>0</v>
      </c>
      <c r="H58" s="123">
        <v>0</v>
      </c>
      <c r="I58" s="123">
        <v>17</v>
      </c>
      <c r="J58" s="123">
        <v>0</v>
      </c>
      <c r="K58" s="123">
        <v>0</v>
      </c>
      <c r="L58" s="123">
        <v>0</v>
      </c>
      <c r="M58" s="123">
        <v>0</v>
      </c>
      <c r="N58" s="123">
        <v>0</v>
      </c>
      <c r="O58" s="123">
        <v>2</v>
      </c>
      <c r="P58" s="123">
        <v>0</v>
      </c>
      <c r="Q58" s="123">
        <v>4</v>
      </c>
      <c r="R58" s="123">
        <v>1</v>
      </c>
      <c r="S58" s="123">
        <v>0</v>
      </c>
      <c r="T58" s="123">
        <v>1</v>
      </c>
      <c r="U58" s="123">
        <v>5</v>
      </c>
      <c r="V58" s="123">
        <v>0</v>
      </c>
      <c r="W58" s="123">
        <v>0</v>
      </c>
      <c r="X58" s="123">
        <v>1</v>
      </c>
      <c r="Y58" s="123">
        <v>0</v>
      </c>
      <c r="Z58" s="123">
        <v>1</v>
      </c>
      <c r="AA58" s="123">
        <v>8</v>
      </c>
      <c r="AB58" s="123">
        <v>0</v>
      </c>
      <c r="AC58" s="123">
        <v>3</v>
      </c>
      <c r="AD58" s="123">
        <v>2</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7">
        <v>35</v>
      </c>
      <c r="C59" s="97">
        <v>235</v>
      </c>
      <c r="D59" s="97">
        <v>1</v>
      </c>
      <c r="E59" s="122">
        <v>3</v>
      </c>
      <c r="F59" s="123">
        <v>22</v>
      </c>
      <c r="G59" s="123">
        <v>0</v>
      </c>
      <c r="H59" s="123">
        <v>3</v>
      </c>
      <c r="I59" s="123">
        <v>67</v>
      </c>
      <c r="J59" s="123">
        <v>0</v>
      </c>
      <c r="K59" s="123">
        <v>15</v>
      </c>
      <c r="L59" s="123">
        <v>68</v>
      </c>
      <c r="M59" s="123">
        <v>0</v>
      </c>
      <c r="N59" s="123">
        <v>9</v>
      </c>
      <c r="O59" s="123">
        <v>62</v>
      </c>
      <c r="P59" s="123">
        <v>1</v>
      </c>
      <c r="Q59" s="123">
        <v>0</v>
      </c>
      <c r="R59" s="123">
        <v>1</v>
      </c>
      <c r="S59" s="123">
        <v>0</v>
      </c>
      <c r="T59" s="123">
        <v>2</v>
      </c>
      <c r="U59" s="123">
        <v>5</v>
      </c>
      <c r="V59" s="123">
        <v>0</v>
      </c>
      <c r="W59" s="123">
        <v>1</v>
      </c>
      <c r="X59" s="123">
        <v>2</v>
      </c>
      <c r="Y59" s="123">
        <v>0</v>
      </c>
      <c r="Z59" s="123">
        <v>1</v>
      </c>
      <c r="AA59" s="123">
        <v>7</v>
      </c>
      <c r="AB59" s="123">
        <v>0</v>
      </c>
      <c r="AC59" s="123">
        <v>0</v>
      </c>
      <c r="AD59" s="123">
        <v>0</v>
      </c>
      <c r="AE59" s="123">
        <v>0</v>
      </c>
      <c r="AF59" s="123" t="s">
        <v>188</v>
      </c>
      <c r="AG59" s="123">
        <v>0</v>
      </c>
      <c r="AH59" s="123">
        <v>0</v>
      </c>
      <c r="AI59" s="123">
        <v>0</v>
      </c>
      <c r="AJ59" s="123" t="s">
        <v>216</v>
      </c>
      <c r="AK59" s="123">
        <v>1</v>
      </c>
      <c r="AL59" s="123">
        <v>1</v>
      </c>
      <c r="AM59" s="123">
        <v>0</v>
      </c>
      <c r="AN59" s="123" t="s">
        <v>108</v>
      </c>
      <c r="AO59" s="123">
        <v>0</v>
      </c>
      <c r="AP59" s="123">
        <v>0</v>
      </c>
      <c r="AQ59" s="123">
        <v>0</v>
      </c>
      <c r="AR59" s="123">
        <v>0</v>
      </c>
      <c r="AS59" s="123">
        <v>0</v>
      </c>
      <c r="AT59" s="123">
        <v>0</v>
      </c>
      <c r="AU59" s="124">
        <v>0</v>
      </c>
    </row>
    <row r="60" spans="1:47" x14ac:dyDescent="0.35">
      <c r="A60" s="95" t="s">
        <v>49</v>
      </c>
      <c r="B60" s="97">
        <v>64</v>
      </c>
      <c r="C60" s="97">
        <v>330</v>
      </c>
      <c r="D60" s="97">
        <v>0</v>
      </c>
      <c r="E60" s="122">
        <v>7</v>
      </c>
      <c r="F60" s="123">
        <v>33</v>
      </c>
      <c r="G60" s="123">
        <v>0</v>
      </c>
      <c r="H60" s="123">
        <v>4</v>
      </c>
      <c r="I60" s="123">
        <v>150</v>
      </c>
      <c r="J60" s="123">
        <v>0</v>
      </c>
      <c r="K60" s="123">
        <v>7</v>
      </c>
      <c r="L60" s="123">
        <v>53</v>
      </c>
      <c r="M60" s="123">
        <v>0</v>
      </c>
      <c r="N60" s="123">
        <v>7</v>
      </c>
      <c r="O60" s="123">
        <v>44</v>
      </c>
      <c r="P60" s="123">
        <v>0</v>
      </c>
      <c r="Q60" s="123">
        <v>1</v>
      </c>
      <c r="R60" s="123">
        <v>0</v>
      </c>
      <c r="S60" s="123">
        <v>0</v>
      </c>
      <c r="T60" s="123">
        <v>30</v>
      </c>
      <c r="U60" s="123">
        <v>27</v>
      </c>
      <c r="V60" s="123">
        <v>0</v>
      </c>
      <c r="W60" s="123">
        <v>1</v>
      </c>
      <c r="X60" s="123">
        <v>5</v>
      </c>
      <c r="Y60" s="123">
        <v>0</v>
      </c>
      <c r="Z60" s="123">
        <v>7</v>
      </c>
      <c r="AA60" s="123">
        <v>17</v>
      </c>
      <c r="AB60" s="123">
        <v>0</v>
      </c>
      <c r="AC60" s="123">
        <v>0</v>
      </c>
      <c r="AD60" s="123">
        <v>1</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7">
        <v>10</v>
      </c>
      <c r="C61" s="97">
        <v>56</v>
      </c>
      <c r="D61" s="97">
        <v>0</v>
      </c>
      <c r="E61" s="122">
        <v>0</v>
      </c>
      <c r="F61" s="123">
        <v>5</v>
      </c>
      <c r="G61" s="123">
        <v>0</v>
      </c>
      <c r="H61" s="123">
        <v>1</v>
      </c>
      <c r="I61" s="123">
        <v>22</v>
      </c>
      <c r="J61" s="123">
        <v>0</v>
      </c>
      <c r="K61" s="123">
        <v>0</v>
      </c>
      <c r="L61" s="123">
        <v>0</v>
      </c>
      <c r="M61" s="123">
        <v>0</v>
      </c>
      <c r="N61" s="123">
        <v>1</v>
      </c>
      <c r="O61" s="123">
        <v>2</v>
      </c>
      <c r="P61" s="123">
        <v>0</v>
      </c>
      <c r="Q61" s="123">
        <v>0</v>
      </c>
      <c r="R61" s="123">
        <v>0</v>
      </c>
      <c r="S61" s="123">
        <v>0</v>
      </c>
      <c r="T61" s="123">
        <v>6</v>
      </c>
      <c r="U61" s="123">
        <v>8</v>
      </c>
      <c r="V61" s="123">
        <v>0</v>
      </c>
      <c r="W61" s="123">
        <v>0</v>
      </c>
      <c r="X61" s="123">
        <v>0</v>
      </c>
      <c r="Y61" s="123">
        <v>0</v>
      </c>
      <c r="Z61" s="123">
        <v>2</v>
      </c>
      <c r="AA61" s="123">
        <v>7</v>
      </c>
      <c r="AB61" s="123">
        <v>0</v>
      </c>
      <c r="AC61" s="123">
        <v>0</v>
      </c>
      <c r="AD61" s="123">
        <v>2</v>
      </c>
      <c r="AE61" s="123">
        <v>0</v>
      </c>
      <c r="AF61" s="123" t="s">
        <v>193</v>
      </c>
      <c r="AG61" s="123">
        <v>0</v>
      </c>
      <c r="AH61" s="123">
        <v>10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7">
        <v>44</v>
      </c>
      <c r="C62" s="97">
        <v>284</v>
      </c>
      <c r="D62" s="97">
        <v>0</v>
      </c>
      <c r="E62" s="122">
        <v>1</v>
      </c>
      <c r="F62" s="123">
        <v>4</v>
      </c>
      <c r="G62" s="123">
        <v>0</v>
      </c>
      <c r="H62" s="123">
        <v>34</v>
      </c>
      <c r="I62" s="123">
        <v>132</v>
      </c>
      <c r="J62" s="123">
        <v>0</v>
      </c>
      <c r="K62" s="123">
        <v>0</v>
      </c>
      <c r="L62" s="123">
        <v>0</v>
      </c>
      <c r="M62" s="123">
        <v>0</v>
      </c>
      <c r="N62" s="123">
        <v>4</v>
      </c>
      <c r="O62" s="123">
        <v>8</v>
      </c>
      <c r="P62" s="123">
        <v>0</v>
      </c>
      <c r="Q62" s="123">
        <v>0</v>
      </c>
      <c r="R62" s="123">
        <v>0</v>
      </c>
      <c r="S62" s="123">
        <v>0</v>
      </c>
      <c r="T62" s="123">
        <v>0</v>
      </c>
      <c r="U62" s="123">
        <v>0</v>
      </c>
      <c r="V62" s="123">
        <v>0</v>
      </c>
      <c r="W62" s="123">
        <v>0</v>
      </c>
      <c r="X62" s="123">
        <v>10</v>
      </c>
      <c r="Y62" s="123">
        <v>0</v>
      </c>
      <c r="Z62" s="123">
        <v>2</v>
      </c>
      <c r="AA62" s="123">
        <v>94</v>
      </c>
      <c r="AB62" s="123">
        <v>0</v>
      </c>
      <c r="AC62" s="123">
        <v>0</v>
      </c>
      <c r="AD62" s="123">
        <v>0</v>
      </c>
      <c r="AE62" s="123">
        <v>0</v>
      </c>
      <c r="AF62" s="123" t="s">
        <v>218</v>
      </c>
      <c r="AG62" s="123">
        <v>3</v>
      </c>
      <c r="AH62" s="123">
        <v>36</v>
      </c>
      <c r="AI62" s="123">
        <v>0</v>
      </c>
      <c r="AJ62" s="123" t="s">
        <v>219</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7">
        <v>37</v>
      </c>
      <c r="C63" s="97">
        <v>79</v>
      </c>
      <c r="D63" s="97">
        <v>0</v>
      </c>
      <c r="E63" s="122">
        <v>9</v>
      </c>
      <c r="F63" s="123">
        <v>19</v>
      </c>
      <c r="G63" s="123">
        <v>0</v>
      </c>
      <c r="H63" s="123">
        <v>0</v>
      </c>
      <c r="I63" s="123">
        <v>13</v>
      </c>
      <c r="J63" s="123">
        <v>0</v>
      </c>
      <c r="K63" s="123">
        <v>12</v>
      </c>
      <c r="L63" s="123">
        <v>26</v>
      </c>
      <c r="M63" s="123">
        <v>0</v>
      </c>
      <c r="N63" s="123">
        <v>4</v>
      </c>
      <c r="O63" s="123">
        <v>6</v>
      </c>
      <c r="P63" s="123">
        <v>0</v>
      </c>
      <c r="Q63" s="123">
        <v>1</v>
      </c>
      <c r="R63" s="123">
        <v>0</v>
      </c>
      <c r="S63" s="123">
        <v>0</v>
      </c>
      <c r="T63" s="123">
        <v>6</v>
      </c>
      <c r="U63" s="123">
        <v>5</v>
      </c>
      <c r="V63" s="123">
        <v>0</v>
      </c>
      <c r="W63" s="123">
        <v>2</v>
      </c>
      <c r="X63" s="123">
        <v>0</v>
      </c>
      <c r="Y63" s="123">
        <v>0</v>
      </c>
      <c r="Z63" s="123">
        <v>3</v>
      </c>
      <c r="AA63" s="123">
        <v>7</v>
      </c>
      <c r="AB63" s="123">
        <v>0</v>
      </c>
      <c r="AC63" s="123">
        <v>0</v>
      </c>
      <c r="AD63" s="123">
        <v>3</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7">
        <v>18</v>
      </c>
      <c r="C64" s="97">
        <v>125</v>
      </c>
      <c r="D64" s="97">
        <v>0</v>
      </c>
      <c r="E64" s="122">
        <v>1</v>
      </c>
      <c r="F64" s="123">
        <v>3</v>
      </c>
      <c r="G64" s="123">
        <v>0</v>
      </c>
      <c r="H64" s="123">
        <v>0</v>
      </c>
      <c r="I64" s="123">
        <v>61</v>
      </c>
      <c r="J64" s="123">
        <v>0</v>
      </c>
      <c r="K64" s="123">
        <v>1</v>
      </c>
      <c r="L64" s="123">
        <v>22</v>
      </c>
      <c r="M64" s="123">
        <v>0</v>
      </c>
      <c r="N64" s="123">
        <v>6</v>
      </c>
      <c r="O64" s="123">
        <v>13</v>
      </c>
      <c r="P64" s="123">
        <v>0</v>
      </c>
      <c r="Q64" s="123">
        <v>4</v>
      </c>
      <c r="R64" s="123">
        <v>2</v>
      </c>
      <c r="S64" s="123">
        <v>0</v>
      </c>
      <c r="T64" s="123">
        <v>2</v>
      </c>
      <c r="U64" s="123">
        <v>1</v>
      </c>
      <c r="V64" s="123">
        <v>0</v>
      </c>
      <c r="W64" s="123">
        <v>0</v>
      </c>
      <c r="X64" s="123">
        <v>1</v>
      </c>
      <c r="Y64" s="123">
        <v>0</v>
      </c>
      <c r="Z64" s="123">
        <v>1</v>
      </c>
      <c r="AA64" s="123">
        <v>10</v>
      </c>
      <c r="AB64" s="123">
        <v>0</v>
      </c>
      <c r="AC64" s="123">
        <v>1</v>
      </c>
      <c r="AD64" s="123">
        <v>1</v>
      </c>
      <c r="AE64" s="123">
        <v>0</v>
      </c>
      <c r="AF64" s="123" t="s">
        <v>220</v>
      </c>
      <c r="AG64" s="123">
        <v>0</v>
      </c>
      <c r="AH64" s="123">
        <v>0</v>
      </c>
      <c r="AI64" s="123">
        <v>0</v>
      </c>
      <c r="AJ64" s="123" t="s">
        <v>221</v>
      </c>
      <c r="AK64" s="123">
        <v>2</v>
      </c>
      <c r="AL64" s="123">
        <v>11</v>
      </c>
      <c r="AM64" s="123">
        <v>0</v>
      </c>
      <c r="AN64" s="123">
        <v>0</v>
      </c>
      <c r="AO64" s="123">
        <v>0</v>
      </c>
      <c r="AP64" s="123">
        <v>0</v>
      </c>
      <c r="AQ64" s="123">
        <v>0</v>
      </c>
      <c r="AR64" s="123">
        <v>0</v>
      </c>
      <c r="AS64" s="123">
        <v>0</v>
      </c>
      <c r="AT64" s="123">
        <v>0</v>
      </c>
      <c r="AU64" s="124">
        <v>0</v>
      </c>
    </row>
    <row r="65" spans="1:47" x14ac:dyDescent="0.35">
      <c r="A65" s="95" t="s">
        <v>54</v>
      </c>
      <c r="B65" s="97">
        <v>10</v>
      </c>
      <c r="C65" s="97">
        <v>59</v>
      </c>
      <c r="D65" s="97">
        <v>0</v>
      </c>
      <c r="E65" s="122">
        <v>0</v>
      </c>
      <c r="F65" s="123">
        <v>14</v>
      </c>
      <c r="G65" s="123">
        <v>0</v>
      </c>
      <c r="H65" s="123">
        <v>0</v>
      </c>
      <c r="I65" s="123">
        <v>16</v>
      </c>
      <c r="J65" s="123">
        <v>0</v>
      </c>
      <c r="K65" s="123">
        <v>0</v>
      </c>
      <c r="L65" s="123">
        <v>0</v>
      </c>
      <c r="M65" s="123">
        <v>0</v>
      </c>
      <c r="N65" s="123">
        <v>3</v>
      </c>
      <c r="O65" s="123">
        <v>16</v>
      </c>
      <c r="P65" s="123">
        <v>0</v>
      </c>
      <c r="Q65" s="123">
        <v>6</v>
      </c>
      <c r="R65" s="123">
        <v>2</v>
      </c>
      <c r="S65" s="123">
        <v>0</v>
      </c>
      <c r="T65" s="123">
        <v>0</v>
      </c>
      <c r="U65" s="123">
        <v>0</v>
      </c>
      <c r="V65" s="123">
        <v>0</v>
      </c>
      <c r="W65" s="123">
        <v>0</v>
      </c>
      <c r="X65" s="123">
        <v>2</v>
      </c>
      <c r="Y65" s="123">
        <v>0</v>
      </c>
      <c r="Z65" s="123">
        <v>1</v>
      </c>
      <c r="AA65" s="123">
        <v>9</v>
      </c>
      <c r="AB65" s="123">
        <v>0</v>
      </c>
      <c r="AC65" s="123">
        <v>0</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7">
        <v>37</v>
      </c>
      <c r="C66" s="97">
        <v>133</v>
      </c>
      <c r="D66" s="97">
        <v>0</v>
      </c>
      <c r="E66" s="122">
        <v>26</v>
      </c>
      <c r="F66" s="123">
        <v>45</v>
      </c>
      <c r="G66" s="123">
        <v>0</v>
      </c>
      <c r="H66" s="123">
        <v>0</v>
      </c>
      <c r="I66" s="123">
        <v>58</v>
      </c>
      <c r="J66" s="123">
        <v>0</v>
      </c>
      <c r="K66" s="123">
        <v>0</v>
      </c>
      <c r="L66" s="123">
        <v>3</v>
      </c>
      <c r="M66" s="123">
        <v>0</v>
      </c>
      <c r="N66" s="123">
        <v>5</v>
      </c>
      <c r="O66" s="123">
        <v>14</v>
      </c>
      <c r="P66" s="123">
        <v>0</v>
      </c>
      <c r="Q66" s="123">
        <v>0</v>
      </c>
      <c r="R66" s="123">
        <v>1</v>
      </c>
      <c r="S66" s="123">
        <v>0</v>
      </c>
      <c r="T66" s="123">
        <v>0</v>
      </c>
      <c r="U66" s="123">
        <v>0</v>
      </c>
      <c r="V66" s="123">
        <v>0</v>
      </c>
      <c r="W66" s="123">
        <v>3</v>
      </c>
      <c r="X66" s="123">
        <v>4</v>
      </c>
      <c r="Y66" s="123">
        <v>0</v>
      </c>
      <c r="Z66" s="123">
        <v>0</v>
      </c>
      <c r="AA66" s="123">
        <v>7</v>
      </c>
      <c r="AB66" s="123">
        <v>0</v>
      </c>
      <c r="AC66" s="123">
        <v>0</v>
      </c>
      <c r="AD66" s="123">
        <v>0</v>
      </c>
      <c r="AE66" s="123">
        <v>0</v>
      </c>
      <c r="AF66" s="123" t="s">
        <v>222</v>
      </c>
      <c r="AG66" s="123">
        <v>3</v>
      </c>
      <c r="AH66" s="123">
        <v>1</v>
      </c>
      <c r="AI66" s="123">
        <v>0</v>
      </c>
      <c r="AJ66" s="123" t="s">
        <v>214</v>
      </c>
      <c r="AK66" s="123">
        <v>0</v>
      </c>
      <c r="AL66" s="123">
        <v>0</v>
      </c>
      <c r="AM66" s="123">
        <v>0</v>
      </c>
      <c r="AN66" s="123" t="s">
        <v>223</v>
      </c>
      <c r="AO66" s="123">
        <v>0</v>
      </c>
      <c r="AP66" s="123">
        <v>0</v>
      </c>
      <c r="AQ66" s="123">
        <v>0</v>
      </c>
      <c r="AR66" s="123">
        <v>0</v>
      </c>
      <c r="AS66" s="123">
        <v>0</v>
      </c>
      <c r="AT66" s="123">
        <v>0</v>
      </c>
      <c r="AU66" s="124">
        <v>0</v>
      </c>
    </row>
    <row r="67" spans="1:47" x14ac:dyDescent="0.35">
      <c r="A67" s="95" t="s">
        <v>56</v>
      </c>
      <c r="B67" s="97">
        <v>10</v>
      </c>
      <c r="C67" s="97">
        <v>69</v>
      </c>
      <c r="D67" s="97">
        <v>0</v>
      </c>
      <c r="E67" s="122">
        <v>1</v>
      </c>
      <c r="F67" s="123">
        <v>5</v>
      </c>
      <c r="G67" s="123">
        <v>0</v>
      </c>
      <c r="H67" s="123">
        <v>2</v>
      </c>
      <c r="I67" s="123">
        <v>32</v>
      </c>
      <c r="J67" s="123">
        <v>0</v>
      </c>
      <c r="K67" s="123">
        <v>4</v>
      </c>
      <c r="L67" s="123">
        <v>17</v>
      </c>
      <c r="M67" s="123">
        <v>0</v>
      </c>
      <c r="N67" s="123">
        <v>1</v>
      </c>
      <c r="O67" s="123">
        <v>6</v>
      </c>
      <c r="P67" s="123">
        <v>0</v>
      </c>
      <c r="Q67" s="123">
        <v>0</v>
      </c>
      <c r="R67" s="123">
        <v>0</v>
      </c>
      <c r="S67" s="123">
        <v>0</v>
      </c>
      <c r="T67" s="123">
        <v>0</v>
      </c>
      <c r="U67" s="123">
        <v>0</v>
      </c>
      <c r="V67" s="123">
        <v>0</v>
      </c>
      <c r="W67" s="123">
        <v>0</v>
      </c>
      <c r="X67" s="123">
        <v>5</v>
      </c>
      <c r="Y67" s="123">
        <v>0</v>
      </c>
      <c r="Z67" s="123">
        <v>1</v>
      </c>
      <c r="AA67" s="123">
        <v>4</v>
      </c>
      <c r="AB67" s="123">
        <v>0</v>
      </c>
      <c r="AC67" s="123">
        <v>1</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7">
        <v>88</v>
      </c>
      <c r="C68" s="97">
        <v>229</v>
      </c>
      <c r="D68" s="97">
        <v>2</v>
      </c>
      <c r="E68" s="122">
        <v>11</v>
      </c>
      <c r="F68" s="123">
        <v>30</v>
      </c>
      <c r="G68" s="123">
        <v>1</v>
      </c>
      <c r="H68" s="123">
        <v>10</v>
      </c>
      <c r="I68" s="123">
        <v>95</v>
      </c>
      <c r="J68" s="123">
        <v>0</v>
      </c>
      <c r="K68" s="123">
        <v>12</v>
      </c>
      <c r="L68" s="123">
        <v>15</v>
      </c>
      <c r="M68" s="123">
        <v>0</v>
      </c>
      <c r="N68" s="123">
        <v>25</v>
      </c>
      <c r="O68" s="123">
        <v>47</v>
      </c>
      <c r="P68" s="123">
        <v>1</v>
      </c>
      <c r="Q68" s="123">
        <v>1</v>
      </c>
      <c r="R68" s="123">
        <v>1</v>
      </c>
      <c r="S68" s="123">
        <v>0</v>
      </c>
      <c r="T68" s="123">
        <v>21</v>
      </c>
      <c r="U68" s="123">
        <v>12</v>
      </c>
      <c r="V68" s="123">
        <v>0</v>
      </c>
      <c r="W68" s="123">
        <v>2</v>
      </c>
      <c r="X68" s="123">
        <v>4</v>
      </c>
      <c r="Y68" s="123">
        <v>0</v>
      </c>
      <c r="Z68" s="123">
        <v>5</v>
      </c>
      <c r="AA68" s="123">
        <v>25</v>
      </c>
      <c r="AB68" s="123">
        <v>0</v>
      </c>
      <c r="AC68" s="123">
        <v>1</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7">
        <v>2</v>
      </c>
      <c r="C69" s="97">
        <v>36</v>
      </c>
      <c r="D69" s="97">
        <v>0</v>
      </c>
      <c r="E69" s="122">
        <v>1</v>
      </c>
      <c r="F69" s="123">
        <v>23</v>
      </c>
      <c r="G69" s="123">
        <v>0</v>
      </c>
      <c r="H69" s="123">
        <v>1</v>
      </c>
      <c r="I69" s="123">
        <v>5</v>
      </c>
      <c r="J69" s="123">
        <v>0</v>
      </c>
      <c r="K69" s="123">
        <v>0</v>
      </c>
      <c r="L69" s="123">
        <v>0</v>
      </c>
      <c r="M69" s="123">
        <v>0</v>
      </c>
      <c r="N69" s="123">
        <v>0</v>
      </c>
      <c r="O69" s="123">
        <v>0</v>
      </c>
      <c r="P69" s="123">
        <v>0</v>
      </c>
      <c r="Q69" s="123">
        <v>0</v>
      </c>
      <c r="R69" s="123">
        <v>0</v>
      </c>
      <c r="S69" s="123">
        <v>0</v>
      </c>
      <c r="T69" s="123">
        <v>0</v>
      </c>
      <c r="U69" s="123">
        <v>0</v>
      </c>
      <c r="V69" s="123">
        <v>0</v>
      </c>
      <c r="W69" s="123">
        <v>0</v>
      </c>
      <c r="X69" s="123">
        <v>0</v>
      </c>
      <c r="Y69" s="123">
        <v>0</v>
      </c>
      <c r="Z69" s="123">
        <v>0</v>
      </c>
      <c r="AA69" s="123">
        <v>8</v>
      </c>
      <c r="AB69" s="123">
        <v>0</v>
      </c>
      <c r="AC69" s="123">
        <v>0</v>
      </c>
      <c r="AD69" s="123">
        <v>0</v>
      </c>
      <c r="AE69" s="123">
        <v>0</v>
      </c>
      <c r="AF69" s="123" t="s">
        <v>224</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7">
        <v>5</v>
      </c>
      <c r="C70" s="97">
        <v>29</v>
      </c>
      <c r="D70" s="97">
        <v>0</v>
      </c>
      <c r="E70" s="122">
        <v>1</v>
      </c>
      <c r="F70" s="123">
        <v>8</v>
      </c>
      <c r="G70" s="123">
        <v>0</v>
      </c>
      <c r="H70" s="123">
        <v>0</v>
      </c>
      <c r="I70" s="123">
        <v>0</v>
      </c>
      <c r="J70" s="123">
        <v>0</v>
      </c>
      <c r="K70" s="123">
        <v>0</v>
      </c>
      <c r="L70" s="123">
        <v>11</v>
      </c>
      <c r="M70" s="123">
        <v>0</v>
      </c>
      <c r="N70" s="123">
        <v>0</v>
      </c>
      <c r="O70" s="123">
        <v>1</v>
      </c>
      <c r="P70" s="123">
        <v>0</v>
      </c>
      <c r="Q70" s="123">
        <v>0</v>
      </c>
      <c r="R70" s="123">
        <v>1</v>
      </c>
      <c r="S70" s="123">
        <v>0</v>
      </c>
      <c r="T70" s="123">
        <v>2</v>
      </c>
      <c r="U70" s="123">
        <v>4</v>
      </c>
      <c r="V70" s="123">
        <v>0</v>
      </c>
      <c r="W70" s="123">
        <v>0</v>
      </c>
      <c r="X70" s="123">
        <v>1</v>
      </c>
      <c r="Y70" s="123">
        <v>0</v>
      </c>
      <c r="Z70" s="123">
        <v>2</v>
      </c>
      <c r="AA70" s="123">
        <v>3</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7">
        <v>19</v>
      </c>
      <c r="C71" s="97">
        <v>48</v>
      </c>
      <c r="D71" s="97">
        <v>0</v>
      </c>
      <c r="E71" s="122">
        <v>2</v>
      </c>
      <c r="F71" s="123">
        <v>11</v>
      </c>
      <c r="G71" s="123">
        <v>0</v>
      </c>
      <c r="H71" s="123">
        <v>0</v>
      </c>
      <c r="I71" s="123">
        <v>18</v>
      </c>
      <c r="J71" s="123">
        <v>0</v>
      </c>
      <c r="K71" s="123">
        <v>0</v>
      </c>
      <c r="L71" s="123">
        <v>0</v>
      </c>
      <c r="M71" s="123">
        <v>0</v>
      </c>
      <c r="N71" s="123">
        <v>4</v>
      </c>
      <c r="O71" s="123">
        <v>4</v>
      </c>
      <c r="P71" s="123">
        <v>0</v>
      </c>
      <c r="Q71" s="123">
        <v>0</v>
      </c>
      <c r="R71" s="123">
        <v>0</v>
      </c>
      <c r="S71" s="123">
        <v>0</v>
      </c>
      <c r="T71" s="123">
        <v>4</v>
      </c>
      <c r="U71" s="123">
        <v>6</v>
      </c>
      <c r="V71" s="123">
        <v>0</v>
      </c>
      <c r="W71" s="123">
        <v>1</v>
      </c>
      <c r="X71" s="123">
        <v>0</v>
      </c>
      <c r="Y71" s="123">
        <v>0</v>
      </c>
      <c r="Z71" s="123">
        <v>5</v>
      </c>
      <c r="AA71" s="123">
        <v>8</v>
      </c>
      <c r="AB71" s="123">
        <v>0</v>
      </c>
      <c r="AC71" s="123">
        <v>3</v>
      </c>
      <c r="AD71" s="123">
        <v>1</v>
      </c>
      <c r="AE71" s="123">
        <v>0</v>
      </c>
      <c r="AF71" s="123">
        <v>0</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7">
        <v>17</v>
      </c>
      <c r="C72" s="97">
        <v>62</v>
      </c>
      <c r="D72" s="97">
        <v>0</v>
      </c>
      <c r="E72" s="122">
        <v>1</v>
      </c>
      <c r="F72" s="123">
        <v>13</v>
      </c>
      <c r="G72" s="123">
        <v>0</v>
      </c>
      <c r="H72" s="123">
        <v>0</v>
      </c>
      <c r="I72" s="123">
        <v>16</v>
      </c>
      <c r="J72" s="123">
        <v>0</v>
      </c>
      <c r="K72" s="123">
        <v>0</v>
      </c>
      <c r="L72" s="123">
        <v>1</v>
      </c>
      <c r="M72" s="123">
        <v>0</v>
      </c>
      <c r="N72" s="123">
        <v>5</v>
      </c>
      <c r="O72" s="123">
        <v>20</v>
      </c>
      <c r="P72" s="123">
        <v>0</v>
      </c>
      <c r="Q72" s="123">
        <v>7</v>
      </c>
      <c r="R72" s="123">
        <v>0</v>
      </c>
      <c r="S72" s="123">
        <v>0</v>
      </c>
      <c r="T72" s="123">
        <v>1</v>
      </c>
      <c r="U72" s="123">
        <v>7</v>
      </c>
      <c r="V72" s="123">
        <v>0</v>
      </c>
      <c r="W72" s="123">
        <v>0</v>
      </c>
      <c r="X72" s="123">
        <v>1</v>
      </c>
      <c r="Y72" s="123">
        <v>0</v>
      </c>
      <c r="Z72" s="123">
        <v>1</v>
      </c>
      <c r="AA72" s="123">
        <v>4</v>
      </c>
      <c r="AB72" s="123">
        <v>0</v>
      </c>
      <c r="AC72" s="123">
        <v>2</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7">
        <v>95</v>
      </c>
      <c r="C73" s="97">
        <v>192</v>
      </c>
      <c r="D73" s="97">
        <v>0</v>
      </c>
      <c r="E73" s="122">
        <v>0</v>
      </c>
      <c r="F73" s="123">
        <v>7</v>
      </c>
      <c r="G73" s="123">
        <v>0</v>
      </c>
      <c r="H73" s="123">
        <v>61</v>
      </c>
      <c r="I73" s="123">
        <v>126</v>
      </c>
      <c r="J73" s="123">
        <v>0</v>
      </c>
      <c r="K73" s="123">
        <v>10</v>
      </c>
      <c r="L73" s="123">
        <v>27</v>
      </c>
      <c r="M73" s="123">
        <v>0</v>
      </c>
      <c r="N73" s="123">
        <v>0</v>
      </c>
      <c r="O73" s="123">
        <v>1</v>
      </c>
      <c r="P73" s="123">
        <v>0</v>
      </c>
      <c r="Q73" s="123">
        <v>6</v>
      </c>
      <c r="R73" s="123">
        <v>1</v>
      </c>
      <c r="S73" s="123">
        <v>0</v>
      </c>
      <c r="T73" s="123">
        <v>5</v>
      </c>
      <c r="U73" s="123">
        <v>5</v>
      </c>
      <c r="V73" s="123">
        <v>0</v>
      </c>
      <c r="W73" s="123">
        <v>6</v>
      </c>
      <c r="X73" s="123">
        <v>8</v>
      </c>
      <c r="Y73" s="123">
        <v>0</v>
      </c>
      <c r="Z73" s="123">
        <v>7</v>
      </c>
      <c r="AA73" s="123">
        <v>16</v>
      </c>
      <c r="AB73" s="123">
        <v>0</v>
      </c>
      <c r="AC73" s="123">
        <v>0</v>
      </c>
      <c r="AD73" s="123">
        <v>1</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7">
        <v>9</v>
      </c>
      <c r="C74" s="97">
        <v>45</v>
      </c>
      <c r="D74" s="97">
        <v>0</v>
      </c>
      <c r="E74" s="122">
        <v>1</v>
      </c>
      <c r="F74" s="123">
        <v>22</v>
      </c>
      <c r="G74" s="123">
        <v>0</v>
      </c>
      <c r="H74" s="123">
        <v>0</v>
      </c>
      <c r="I74" s="123">
        <v>7</v>
      </c>
      <c r="J74" s="123">
        <v>0</v>
      </c>
      <c r="K74" s="123">
        <v>0</v>
      </c>
      <c r="L74" s="123">
        <v>0</v>
      </c>
      <c r="M74" s="123">
        <v>0</v>
      </c>
      <c r="N74" s="123">
        <v>1</v>
      </c>
      <c r="O74" s="123">
        <v>4</v>
      </c>
      <c r="P74" s="123">
        <v>0</v>
      </c>
      <c r="Q74" s="123">
        <v>4</v>
      </c>
      <c r="R74" s="123">
        <v>2</v>
      </c>
      <c r="S74" s="123">
        <v>0</v>
      </c>
      <c r="T74" s="123">
        <v>0</v>
      </c>
      <c r="U74" s="123">
        <v>0</v>
      </c>
      <c r="V74" s="123">
        <v>0</v>
      </c>
      <c r="W74" s="123">
        <v>0</v>
      </c>
      <c r="X74" s="123">
        <v>0</v>
      </c>
      <c r="Y74" s="123">
        <v>0</v>
      </c>
      <c r="Z74" s="123">
        <v>0</v>
      </c>
      <c r="AA74" s="123">
        <v>0</v>
      </c>
      <c r="AB74" s="123">
        <v>0</v>
      </c>
      <c r="AC74" s="123">
        <v>2</v>
      </c>
      <c r="AD74" s="123">
        <v>0</v>
      </c>
      <c r="AE74" s="123">
        <v>0</v>
      </c>
      <c r="AF74" s="123">
        <v>0</v>
      </c>
      <c r="AG74" s="123">
        <v>1</v>
      </c>
      <c r="AH74" s="123">
        <v>3</v>
      </c>
      <c r="AI74" s="123">
        <v>0</v>
      </c>
      <c r="AJ74" s="123">
        <v>0</v>
      </c>
      <c r="AK74" s="123">
        <v>0</v>
      </c>
      <c r="AL74" s="123">
        <v>1</v>
      </c>
      <c r="AM74" s="123">
        <v>0</v>
      </c>
      <c r="AN74" s="123">
        <v>0</v>
      </c>
      <c r="AO74" s="123">
        <v>0</v>
      </c>
      <c r="AP74" s="123">
        <v>1</v>
      </c>
      <c r="AQ74" s="123">
        <v>0</v>
      </c>
      <c r="AR74" s="123">
        <v>0</v>
      </c>
      <c r="AS74" s="123">
        <v>0</v>
      </c>
      <c r="AT74" s="123">
        <v>5</v>
      </c>
      <c r="AU74" s="124">
        <v>0</v>
      </c>
    </row>
    <row r="75" spans="1:47" x14ac:dyDescent="0.35">
      <c r="A75" s="95" t="s">
        <v>64</v>
      </c>
      <c r="B75" s="97">
        <v>20</v>
      </c>
      <c r="C75" s="97">
        <v>165</v>
      </c>
      <c r="D75" s="97">
        <v>0</v>
      </c>
      <c r="E75" s="122">
        <v>6</v>
      </c>
      <c r="F75" s="123">
        <v>55</v>
      </c>
      <c r="G75" s="123">
        <v>0</v>
      </c>
      <c r="H75" s="123">
        <v>2</v>
      </c>
      <c r="I75" s="123">
        <v>65</v>
      </c>
      <c r="J75" s="123">
        <v>0</v>
      </c>
      <c r="K75" s="123">
        <v>0</v>
      </c>
      <c r="L75" s="123">
        <v>0</v>
      </c>
      <c r="M75" s="123">
        <v>0</v>
      </c>
      <c r="N75" s="123">
        <v>4</v>
      </c>
      <c r="O75" s="123">
        <v>12</v>
      </c>
      <c r="P75" s="123">
        <v>0</v>
      </c>
      <c r="Q75" s="123">
        <v>4</v>
      </c>
      <c r="R75" s="123">
        <v>2</v>
      </c>
      <c r="S75" s="123">
        <v>0</v>
      </c>
      <c r="T75" s="123">
        <v>1</v>
      </c>
      <c r="U75" s="123">
        <v>2</v>
      </c>
      <c r="V75" s="123">
        <v>0</v>
      </c>
      <c r="W75" s="123">
        <v>0</v>
      </c>
      <c r="X75" s="123">
        <v>5</v>
      </c>
      <c r="Y75" s="123">
        <v>0</v>
      </c>
      <c r="Z75" s="123">
        <v>3</v>
      </c>
      <c r="AA75" s="123">
        <v>23</v>
      </c>
      <c r="AB75" s="123">
        <v>0</v>
      </c>
      <c r="AC75" s="123">
        <v>0</v>
      </c>
      <c r="AD75" s="123">
        <v>1</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7">
        <v>7</v>
      </c>
      <c r="C76" s="97">
        <v>76</v>
      </c>
      <c r="D76" s="97">
        <v>0</v>
      </c>
      <c r="E76" s="122">
        <v>0</v>
      </c>
      <c r="F76" s="123">
        <v>22</v>
      </c>
      <c r="G76" s="123">
        <v>0</v>
      </c>
      <c r="H76" s="123">
        <v>0</v>
      </c>
      <c r="I76" s="123">
        <v>22</v>
      </c>
      <c r="J76" s="123">
        <v>0</v>
      </c>
      <c r="K76" s="123">
        <v>0</v>
      </c>
      <c r="L76" s="123">
        <v>0</v>
      </c>
      <c r="M76" s="123">
        <v>0</v>
      </c>
      <c r="N76" s="123">
        <v>7</v>
      </c>
      <c r="O76" s="123">
        <v>20</v>
      </c>
      <c r="P76" s="123">
        <v>0</v>
      </c>
      <c r="Q76" s="123">
        <v>0</v>
      </c>
      <c r="R76" s="123">
        <v>0</v>
      </c>
      <c r="S76" s="123">
        <v>0</v>
      </c>
      <c r="T76" s="123">
        <v>0</v>
      </c>
      <c r="U76" s="123">
        <v>7</v>
      </c>
      <c r="V76" s="123">
        <v>0</v>
      </c>
      <c r="W76" s="123">
        <v>0</v>
      </c>
      <c r="X76" s="123">
        <v>0</v>
      </c>
      <c r="Y76" s="123">
        <v>0</v>
      </c>
      <c r="Z76" s="123">
        <v>0</v>
      </c>
      <c r="AA76" s="123">
        <v>5</v>
      </c>
      <c r="AB76" s="123">
        <v>0</v>
      </c>
      <c r="AC76" s="123">
        <v>0</v>
      </c>
      <c r="AD76" s="123">
        <v>0</v>
      </c>
      <c r="AE76" s="123">
        <v>0</v>
      </c>
      <c r="AF76" s="123">
        <v>0</v>
      </c>
      <c r="AG76" s="123">
        <v>0</v>
      </c>
      <c r="AH76" s="123">
        <v>0</v>
      </c>
      <c r="AI76" s="123">
        <v>0</v>
      </c>
      <c r="AJ76" s="123" t="s">
        <v>225</v>
      </c>
      <c r="AK76" s="123">
        <v>0</v>
      </c>
      <c r="AL76" s="123">
        <v>0</v>
      </c>
      <c r="AM76" s="123">
        <v>0</v>
      </c>
      <c r="AN76" s="123">
        <v>0</v>
      </c>
      <c r="AO76" s="123">
        <v>0</v>
      </c>
      <c r="AP76" s="123">
        <v>0</v>
      </c>
      <c r="AQ76" s="123">
        <v>0</v>
      </c>
      <c r="AR76" s="123">
        <v>0</v>
      </c>
      <c r="AS76" s="123">
        <v>0</v>
      </c>
      <c r="AT76" s="123">
        <v>0</v>
      </c>
      <c r="AU76" s="124">
        <v>0</v>
      </c>
    </row>
    <row r="77" spans="1:47" x14ac:dyDescent="0.35">
      <c r="A77" s="95" t="s">
        <v>66</v>
      </c>
      <c r="B77" s="97">
        <v>9</v>
      </c>
      <c r="C77" s="97">
        <v>55</v>
      </c>
      <c r="D77" s="97">
        <v>0</v>
      </c>
      <c r="E77" s="122">
        <v>0</v>
      </c>
      <c r="F77" s="123">
        <v>1</v>
      </c>
      <c r="G77" s="123">
        <v>0</v>
      </c>
      <c r="H77" s="123">
        <v>3</v>
      </c>
      <c r="I77" s="123">
        <v>33</v>
      </c>
      <c r="J77" s="123">
        <v>0</v>
      </c>
      <c r="K77" s="123">
        <v>0</v>
      </c>
      <c r="L77" s="123">
        <v>0</v>
      </c>
      <c r="M77" s="123">
        <v>0</v>
      </c>
      <c r="N77" s="123">
        <v>1</v>
      </c>
      <c r="O77" s="123">
        <v>6</v>
      </c>
      <c r="P77" s="123">
        <v>0</v>
      </c>
      <c r="Q77" s="123">
        <v>0</v>
      </c>
      <c r="R77" s="123">
        <v>0</v>
      </c>
      <c r="S77" s="123">
        <v>0</v>
      </c>
      <c r="T77" s="123">
        <v>0</v>
      </c>
      <c r="U77" s="123">
        <v>1</v>
      </c>
      <c r="V77" s="123">
        <v>0</v>
      </c>
      <c r="W77" s="123">
        <v>1</v>
      </c>
      <c r="X77" s="123">
        <v>0</v>
      </c>
      <c r="Y77" s="123">
        <v>0</v>
      </c>
      <c r="Z77" s="123">
        <v>0</v>
      </c>
      <c r="AA77" s="123">
        <v>2</v>
      </c>
      <c r="AB77" s="123">
        <v>0</v>
      </c>
      <c r="AC77" s="123">
        <v>0</v>
      </c>
      <c r="AD77" s="123">
        <v>1</v>
      </c>
      <c r="AE77" s="123">
        <v>0</v>
      </c>
      <c r="AF77" s="123" t="s">
        <v>226</v>
      </c>
      <c r="AG77" s="123">
        <v>3</v>
      </c>
      <c r="AH77" s="123">
        <v>7</v>
      </c>
      <c r="AI77" s="123">
        <v>0</v>
      </c>
      <c r="AJ77" s="123" t="s">
        <v>227</v>
      </c>
      <c r="AK77" s="123">
        <v>1</v>
      </c>
      <c r="AL77" s="123">
        <v>3</v>
      </c>
      <c r="AM77" s="123">
        <v>0</v>
      </c>
      <c r="AN77" s="123" t="s">
        <v>228</v>
      </c>
      <c r="AO77" s="123">
        <v>0</v>
      </c>
      <c r="AP77" s="123">
        <v>1</v>
      </c>
      <c r="AQ77" s="123">
        <v>0</v>
      </c>
      <c r="AR77" s="123">
        <v>0</v>
      </c>
      <c r="AS77" s="123">
        <v>0</v>
      </c>
      <c r="AT77" s="123">
        <v>0</v>
      </c>
      <c r="AU77" s="124">
        <v>0</v>
      </c>
    </row>
    <row r="78" spans="1:47" x14ac:dyDescent="0.35">
      <c r="A78" s="95" t="s">
        <v>67</v>
      </c>
      <c r="B78" s="97">
        <v>17</v>
      </c>
      <c r="C78" s="97">
        <v>131</v>
      </c>
      <c r="D78" s="97">
        <v>0</v>
      </c>
      <c r="E78" s="122">
        <v>3</v>
      </c>
      <c r="F78" s="123">
        <v>24</v>
      </c>
      <c r="G78" s="123">
        <v>0</v>
      </c>
      <c r="H78" s="123">
        <v>2</v>
      </c>
      <c r="I78" s="123">
        <v>31</v>
      </c>
      <c r="J78" s="123">
        <v>0</v>
      </c>
      <c r="K78" s="123">
        <v>3</v>
      </c>
      <c r="L78" s="123">
        <v>46</v>
      </c>
      <c r="M78" s="123">
        <v>0</v>
      </c>
      <c r="N78" s="123">
        <v>5</v>
      </c>
      <c r="O78" s="123">
        <v>23</v>
      </c>
      <c r="P78" s="123">
        <v>0</v>
      </c>
      <c r="Q78" s="123">
        <v>2</v>
      </c>
      <c r="R78" s="123">
        <v>1</v>
      </c>
      <c r="S78" s="123">
        <v>0</v>
      </c>
      <c r="T78" s="123">
        <v>0</v>
      </c>
      <c r="U78" s="123">
        <v>0</v>
      </c>
      <c r="V78" s="123">
        <v>0</v>
      </c>
      <c r="W78" s="123">
        <v>0</v>
      </c>
      <c r="X78" s="123">
        <v>1</v>
      </c>
      <c r="Y78" s="123">
        <v>0</v>
      </c>
      <c r="Z78" s="123">
        <v>1</v>
      </c>
      <c r="AA78" s="123">
        <v>4</v>
      </c>
      <c r="AB78" s="123">
        <v>0</v>
      </c>
      <c r="AC78" s="123">
        <v>1</v>
      </c>
      <c r="AD78" s="123">
        <v>1</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7">
        <v>40</v>
      </c>
      <c r="C79" s="97">
        <v>183</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199</v>
      </c>
      <c r="AG79" s="123">
        <v>3</v>
      </c>
      <c r="AH79" s="123">
        <v>22</v>
      </c>
      <c r="AI79" s="123">
        <v>0</v>
      </c>
      <c r="AJ79" s="123" t="s">
        <v>229</v>
      </c>
      <c r="AK79" s="123">
        <v>22</v>
      </c>
      <c r="AL79" s="123">
        <v>26</v>
      </c>
      <c r="AM79" s="123">
        <v>0</v>
      </c>
      <c r="AN79" s="123" t="s">
        <v>230</v>
      </c>
      <c r="AO79" s="123">
        <v>9</v>
      </c>
      <c r="AP79" s="123">
        <v>116</v>
      </c>
      <c r="AQ79" s="123">
        <v>0</v>
      </c>
      <c r="AR79" s="123" t="s">
        <v>231</v>
      </c>
      <c r="AS79" s="123">
        <v>6</v>
      </c>
      <c r="AT79" s="123">
        <v>19</v>
      </c>
      <c r="AU79" s="124">
        <v>0</v>
      </c>
    </row>
    <row r="80" spans="1:47" x14ac:dyDescent="0.35">
      <c r="A80" s="95" t="s">
        <v>69</v>
      </c>
      <c r="B80" s="97">
        <v>16</v>
      </c>
      <c r="C80" s="97">
        <v>65</v>
      </c>
      <c r="D80" s="97">
        <v>0</v>
      </c>
      <c r="E80" s="122">
        <v>2</v>
      </c>
      <c r="F80" s="123">
        <v>14</v>
      </c>
      <c r="G80" s="123">
        <v>0</v>
      </c>
      <c r="H80" s="123">
        <v>0</v>
      </c>
      <c r="I80" s="123">
        <v>6</v>
      </c>
      <c r="J80" s="123">
        <v>0</v>
      </c>
      <c r="K80" s="123">
        <v>0</v>
      </c>
      <c r="L80" s="123">
        <v>0</v>
      </c>
      <c r="M80" s="123">
        <v>0</v>
      </c>
      <c r="N80" s="123">
        <v>4</v>
      </c>
      <c r="O80" s="123">
        <v>17</v>
      </c>
      <c r="P80" s="123">
        <v>0</v>
      </c>
      <c r="Q80" s="123">
        <v>0</v>
      </c>
      <c r="R80" s="123">
        <v>0</v>
      </c>
      <c r="S80" s="123">
        <v>0</v>
      </c>
      <c r="T80" s="123">
        <v>6</v>
      </c>
      <c r="U80" s="123">
        <v>15</v>
      </c>
      <c r="V80" s="123">
        <v>0</v>
      </c>
      <c r="W80" s="123">
        <v>0</v>
      </c>
      <c r="X80" s="123">
        <v>2</v>
      </c>
      <c r="Y80" s="123">
        <v>0</v>
      </c>
      <c r="Z80" s="123">
        <v>3</v>
      </c>
      <c r="AA80" s="123">
        <v>10</v>
      </c>
      <c r="AB80" s="123">
        <v>0</v>
      </c>
      <c r="AC80" s="123">
        <v>1</v>
      </c>
      <c r="AD80" s="123">
        <v>1</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7">
        <v>8</v>
      </c>
      <c r="C81" s="97">
        <v>44</v>
      </c>
      <c r="D81" s="97">
        <v>0</v>
      </c>
      <c r="E81" s="122">
        <v>0</v>
      </c>
      <c r="F81" s="123">
        <v>4</v>
      </c>
      <c r="G81" s="123">
        <v>0</v>
      </c>
      <c r="H81" s="123">
        <v>0</v>
      </c>
      <c r="I81" s="123">
        <v>15</v>
      </c>
      <c r="J81" s="123">
        <v>0</v>
      </c>
      <c r="K81" s="123">
        <v>0</v>
      </c>
      <c r="L81" s="123">
        <v>8</v>
      </c>
      <c r="M81" s="123">
        <v>0</v>
      </c>
      <c r="N81" s="123">
        <v>0</v>
      </c>
      <c r="O81" s="123">
        <v>0</v>
      </c>
      <c r="P81" s="123">
        <v>0</v>
      </c>
      <c r="Q81" s="123">
        <v>5</v>
      </c>
      <c r="R81" s="123">
        <v>1</v>
      </c>
      <c r="S81" s="123">
        <v>0</v>
      </c>
      <c r="T81" s="123">
        <v>0</v>
      </c>
      <c r="U81" s="123">
        <v>1</v>
      </c>
      <c r="V81" s="123">
        <v>0</v>
      </c>
      <c r="W81" s="123">
        <v>1</v>
      </c>
      <c r="X81" s="123">
        <v>3</v>
      </c>
      <c r="Y81" s="123">
        <v>0</v>
      </c>
      <c r="Z81" s="123">
        <v>0</v>
      </c>
      <c r="AA81" s="123">
        <v>0</v>
      </c>
      <c r="AB81" s="123">
        <v>0</v>
      </c>
      <c r="AC81" s="123">
        <v>2</v>
      </c>
      <c r="AD81" s="123">
        <v>1</v>
      </c>
      <c r="AE81" s="123">
        <v>0</v>
      </c>
      <c r="AF81" s="123" t="s">
        <v>232</v>
      </c>
      <c r="AG81" s="123">
        <v>0</v>
      </c>
      <c r="AH81" s="123">
        <v>0</v>
      </c>
      <c r="AI81" s="123">
        <v>0</v>
      </c>
      <c r="AJ81" s="123" t="s">
        <v>233</v>
      </c>
      <c r="AK81" s="123">
        <v>0</v>
      </c>
      <c r="AL81" s="123">
        <v>2</v>
      </c>
      <c r="AM81" s="123">
        <v>0</v>
      </c>
      <c r="AN81" s="123" t="s">
        <v>199</v>
      </c>
      <c r="AO81" s="123">
        <v>0</v>
      </c>
      <c r="AP81" s="123">
        <v>9</v>
      </c>
      <c r="AQ81" s="123">
        <v>0</v>
      </c>
      <c r="AR81" s="123" t="s">
        <v>234</v>
      </c>
      <c r="AS81" s="123">
        <v>0</v>
      </c>
      <c r="AT81" s="123">
        <v>0</v>
      </c>
      <c r="AU81" s="124">
        <v>0</v>
      </c>
    </row>
    <row r="82" spans="1:47" x14ac:dyDescent="0.35">
      <c r="A82" s="95" t="s">
        <v>71</v>
      </c>
      <c r="B82" s="97">
        <v>47</v>
      </c>
      <c r="C82" s="97">
        <v>198</v>
      </c>
      <c r="D82" s="97">
        <v>1</v>
      </c>
      <c r="E82" s="122">
        <v>6</v>
      </c>
      <c r="F82" s="123">
        <v>50</v>
      </c>
      <c r="G82" s="123">
        <v>1</v>
      </c>
      <c r="H82" s="123">
        <v>4</v>
      </c>
      <c r="I82" s="123">
        <v>54</v>
      </c>
      <c r="J82" s="123">
        <v>0</v>
      </c>
      <c r="K82" s="123">
        <v>0</v>
      </c>
      <c r="L82" s="123">
        <v>6</v>
      </c>
      <c r="M82" s="123">
        <v>0</v>
      </c>
      <c r="N82" s="123">
        <v>33</v>
      </c>
      <c r="O82" s="123">
        <v>51</v>
      </c>
      <c r="P82" s="123">
        <v>0</v>
      </c>
      <c r="Q82" s="123">
        <v>1</v>
      </c>
      <c r="R82" s="123">
        <v>3</v>
      </c>
      <c r="S82" s="123">
        <v>0</v>
      </c>
      <c r="T82" s="123">
        <v>2</v>
      </c>
      <c r="U82" s="123">
        <v>11</v>
      </c>
      <c r="V82" s="123">
        <v>0</v>
      </c>
      <c r="W82" s="123">
        <v>0</v>
      </c>
      <c r="X82" s="123">
        <v>3</v>
      </c>
      <c r="Y82" s="123">
        <v>0</v>
      </c>
      <c r="Z82" s="123">
        <v>1</v>
      </c>
      <c r="AA82" s="123">
        <v>13</v>
      </c>
      <c r="AB82" s="123">
        <v>0</v>
      </c>
      <c r="AC82" s="123">
        <v>0</v>
      </c>
      <c r="AD82" s="123">
        <v>7</v>
      </c>
      <c r="AE82" s="123">
        <v>0</v>
      </c>
      <c r="AF82" s="123">
        <v>0</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7">
        <v>118</v>
      </c>
      <c r="C83" s="97">
        <v>406</v>
      </c>
      <c r="D83" s="97">
        <v>0</v>
      </c>
      <c r="E83" s="122">
        <v>12</v>
      </c>
      <c r="F83" s="123">
        <v>71</v>
      </c>
      <c r="G83" s="123">
        <v>0</v>
      </c>
      <c r="H83" s="123">
        <v>1</v>
      </c>
      <c r="I83" s="123">
        <v>101</v>
      </c>
      <c r="J83" s="123">
        <v>0</v>
      </c>
      <c r="K83" s="123">
        <v>5</v>
      </c>
      <c r="L83" s="123">
        <v>73</v>
      </c>
      <c r="M83" s="123">
        <v>0</v>
      </c>
      <c r="N83" s="123">
        <v>3</v>
      </c>
      <c r="O83" s="123">
        <v>17</v>
      </c>
      <c r="P83" s="123">
        <v>0</v>
      </c>
      <c r="Q83" s="123">
        <v>0</v>
      </c>
      <c r="R83" s="123">
        <v>0</v>
      </c>
      <c r="S83" s="123">
        <v>0</v>
      </c>
      <c r="T83" s="123">
        <v>92</v>
      </c>
      <c r="U83" s="123">
        <v>117</v>
      </c>
      <c r="V83" s="123">
        <v>0</v>
      </c>
      <c r="W83" s="123">
        <v>4</v>
      </c>
      <c r="X83" s="123">
        <v>7</v>
      </c>
      <c r="Y83" s="123">
        <v>0</v>
      </c>
      <c r="Z83" s="123">
        <v>1</v>
      </c>
      <c r="AA83" s="123">
        <v>19</v>
      </c>
      <c r="AB83" s="123">
        <v>0</v>
      </c>
      <c r="AC83" s="123">
        <v>0</v>
      </c>
      <c r="AD83" s="123">
        <v>1</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7">
        <v>22</v>
      </c>
      <c r="C84" s="97">
        <v>116</v>
      </c>
      <c r="D84" s="97">
        <v>0</v>
      </c>
      <c r="E84" s="122">
        <v>4</v>
      </c>
      <c r="F84" s="123">
        <v>10</v>
      </c>
      <c r="G84" s="123">
        <v>0</v>
      </c>
      <c r="H84" s="123">
        <v>4</v>
      </c>
      <c r="I84" s="123">
        <v>61</v>
      </c>
      <c r="J84" s="123">
        <v>0</v>
      </c>
      <c r="K84" s="123">
        <v>0</v>
      </c>
      <c r="L84" s="123">
        <v>0</v>
      </c>
      <c r="M84" s="123">
        <v>0</v>
      </c>
      <c r="N84" s="123">
        <v>2</v>
      </c>
      <c r="O84" s="123">
        <v>20</v>
      </c>
      <c r="P84" s="123">
        <v>0</v>
      </c>
      <c r="Q84" s="123">
        <v>4</v>
      </c>
      <c r="R84" s="123">
        <v>0</v>
      </c>
      <c r="S84" s="123">
        <v>0</v>
      </c>
      <c r="T84" s="123">
        <v>6</v>
      </c>
      <c r="U84" s="123">
        <v>13</v>
      </c>
      <c r="V84" s="123">
        <v>0</v>
      </c>
      <c r="W84" s="123">
        <v>0</v>
      </c>
      <c r="X84" s="123">
        <v>1</v>
      </c>
      <c r="Y84" s="123">
        <v>0</v>
      </c>
      <c r="Z84" s="123">
        <v>2</v>
      </c>
      <c r="AA84" s="123">
        <v>11</v>
      </c>
      <c r="AB84" s="123">
        <v>0</v>
      </c>
      <c r="AC84" s="123">
        <v>0</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7">
        <v>39.649999999999991</v>
      </c>
      <c r="C85" s="97">
        <v>327.33999999999992</v>
      </c>
      <c r="D85" s="97">
        <v>0</v>
      </c>
      <c r="E85" s="122">
        <v>5.72</v>
      </c>
      <c r="F85" s="123">
        <v>24.970000000000002</v>
      </c>
      <c r="G85" s="123">
        <v>0</v>
      </c>
      <c r="H85" s="123">
        <v>8.2700000000000014</v>
      </c>
      <c r="I85" s="123">
        <v>224.48999999999987</v>
      </c>
      <c r="J85" s="123">
        <v>0</v>
      </c>
      <c r="K85" s="123">
        <v>2.96</v>
      </c>
      <c r="L85" s="123">
        <v>17.649999999999999</v>
      </c>
      <c r="M85" s="123">
        <v>0</v>
      </c>
      <c r="N85" s="123">
        <v>1.2000000000000002</v>
      </c>
      <c r="O85" s="123">
        <v>4.0599999999999996</v>
      </c>
      <c r="P85" s="123">
        <v>0</v>
      </c>
      <c r="Q85" s="123">
        <v>2.2000000000000002</v>
      </c>
      <c r="R85" s="123">
        <v>3.1599999999999997</v>
      </c>
      <c r="S85" s="123">
        <v>0</v>
      </c>
      <c r="T85" s="123">
        <v>14.52999999999999</v>
      </c>
      <c r="U85" s="123">
        <v>29.940000000000065</v>
      </c>
      <c r="V85" s="123">
        <v>0</v>
      </c>
      <c r="W85" s="123">
        <v>0.8</v>
      </c>
      <c r="X85" s="123">
        <v>5.93</v>
      </c>
      <c r="Y85" s="123">
        <v>0</v>
      </c>
      <c r="Z85" s="123">
        <v>3.57</v>
      </c>
      <c r="AA85" s="123">
        <v>17.140000000000004</v>
      </c>
      <c r="AB85" s="123">
        <v>0</v>
      </c>
      <c r="AC85" s="123">
        <v>0.4</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7">
        <v>61</v>
      </c>
      <c r="C86" s="97">
        <v>202</v>
      </c>
      <c r="D86" s="97">
        <v>1</v>
      </c>
      <c r="E86" s="122">
        <v>0</v>
      </c>
      <c r="F86" s="123">
        <v>2</v>
      </c>
      <c r="G86" s="123">
        <v>0</v>
      </c>
      <c r="H86" s="123">
        <v>31</v>
      </c>
      <c r="I86" s="123">
        <v>130</v>
      </c>
      <c r="J86" s="123">
        <v>1</v>
      </c>
      <c r="K86" s="123">
        <v>9</v>
      </c>
      <c r="L86" s="123">
        <v>18</v>
      </c>
      <c r="M86" s="123">
        <v>0</v>
      </c>
      <c r="N86" s="123">
        <v>7</v>
      </c>
      <c r="O86" s="123">
        <v>11</v>
      </c>
      <c r="P86" s="123">
        <v>0</v>
      </c>
      <c r="Q86" s="123">
        <v>0</v>
      </c>
      <c r="R86" s="123">
        <v>2</v>
      </c>
      <c r="S86" s="123">
        <v>0</v>
      </c>
      <c r="T86" s="123">
        <v>2</v>
      </c>
      <c r="U86" s="123">
        <v>1</v>
      </c>
      <c r="V86" s="123">
        <v>0</v>
      </c>
      <c r="W86" s="123">
        <v>3</v>
      </c>
      <c r="X86" s="123">
        <v>6</v>
      </c>
      <c r="Y86" s="123">
        <v>0</v>
      </c>
      <c r="Z86" s="123">
        <v>8</v>
      </c>
      <c r="AA86" s="123">
        <v>27</v>
      </c>
      <c r="AB86" s="123">
        <v>0</v>
      </c>
      <c r="AC86" s="123">
        <v>0</v>
      </c>
      <c r="AD86" s="123">
        <v>3</v>
      </c>
      <c r="AE86" s="123">
        <v>0</v>
      </c>
      <c r="AF86" s="123" t="s">
        <v>235</v>
      </c>
      <c r="AG86" s="123">
        <v>1</v>
      </c>
      <c r="AH86" s="123">
        <v>2</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7">
        <v>41</v>
      </c>
      <c r="C87" s="97">
        <v>203</v>
      </c>
      <c r="D87" s="97">
        <v>0</v>
      </c>
      <c r="E87" s="122">
        <v>6</v>
      </c>
      <c r="F87" s="123">
        <v>47</v>
      </c>
      <c r="G87" s="123">
        <v>0</v>
      </c>
      <c r="H87" s="123">
        <v>1</v>
      </c>
      <c r="I87" s="123">
        <v>60</v>
      </c>
      <c r="J87" s="123">
        <v>0</v>
      </c>
      <c r="K87" s="123">
        <v>0</v>
      </c>
      <c r="L87" s="123">
        <v>0</v>
      </c>
      <c r="M87" s="123">
        <v>0</v>
      </c>
      <c r="N87" s="123">
        <v>12</v>
      </c>
      <c r="O87" s="123">
        <v>23</v>
      </c>
      <c r="P87" s="123">
        <v>0</v>
      </c>
      <c r="Q87" s="123">
        <v>2</v>
      </c>
      <c r="R87" s="123">
        <v>8</v>
      </c>
      <c r="S87" s="123">
        <v>0</v>
      </c>
      <c r="T87" s="123">
        <v>12</v>
      </c>
      <c r="U87" s="123">
        <v>38</v>
      </c>
      <c r="V87" s="123">
        <v>0</v>
      </c>
      <c r="W87" s="123">
        <v>4</v>
      </c>
      <c r="X87" s="123">
        <v>7</v>
      </c>
      <c r="Y87" s="123">
        <v>0</v>
      </c>
      <c r="Z87" s="123">
        <v>4</v>
      </c>
      <c r="AA87" s="123">
        <v>14</v>
      </c>
      <c r="AB87" s="123">
        <v>0</v>
      </c>
      <c r="AC87" s="123">
        <v>0</v>
      </c>
      <c r="AD87" s="123">
        <v>6</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7">
        <v>5</v>
      </c>
      <c r="C88" s="97">
        <v>22</v>
      </c>
      <c r="D88" s="97">
        <v>0</v>
      </c>
      <c r="E88" s="122">
        <v>0</v>
      </c>
      <c r="F88" s="123">
        <v>0</v>
      </c>
      <c r="G88" s="123">
        <v>0</v>
      </c>
      <c r="H88" s="123">
        <v>0</v>
      </c>
      <c r="I88" s="123">
        <v>15</v>
      </c>
      <c r="J88" s="123">
        <v>0</v>
      </c>
      <c r="K88" s="123">
        <v>0</v>
      </c>
      <c r="L88" s="123">
        <v>0</v>
      </c>
      <c r="M88" s="123">
        <v>0</v>
      </c>
      <c r="N88" s="123">
        <v>1</v>
      </c>
      <c r="O88" s="123">
        <v>0</v>
      </c>
      <c r="P88" s="123">
        <v>0</v>
      </c>
      <c r="Q88" s="123">
        <v>1</v>
      </c>
      <c r="R88" s="123">
        <v>0</v>
      </c>
      <c r="S88" s="123">
        <v>0</v>
      </c>
      <c r="T88" s="123">
        <v>0</v>
      </c>
      <c r="U88" s="123">
        <v>0</v>
      </c>
      <c r="V88" s="123">
        <v>0</v>
      </c>
      <c r="W88" s="123">
        <v>0</v>
      </c>
      <c r="X88" s="123">
        <v>0</v>
      </c>
      <c r="Y88" s="123">
        <v>0</v>
      </c>
      <c r="Z88" s="123">
        <v>0</v>
      </c>
      <c r="AA88" s="123">
        <v>2</v>
      </c>
      <c r="AB88" s="123">
        <v>0</v>
      </c>
      <c r="AC88" s="123">
        <v>3</v>
      </c>
      <c r="AD88" s="123">
        <v>3</v>
      </c>
      <c r="AE88" s="123">
        <v>0</v>
      </c>
      <c r="AF88" s="123" t="s">
        <v>236</v>
      </c>
      <c r="AG88" s="123">
        <v>0</v>
      </c>
      <c r="AH88" s="123">
        <v>0</v>
      </c>
      <c r="AI88" s="123">
        <v>0</v>
      </c>
      <c r="AJ88" s="123" t="s">
        <v>237</v>
      </c>
      <c r="AK88" s="123">
        <v>0</v>
      </c>
      <c r="AL88" s="123">
        <v>0</v>
      </c>
      <c r="AM88" s="123">
        <v>0</v>
      </c>
      <c r="AN88" s="123" t="s">
        <v>238</v>
      </c>
      <c r="AO88" s="123">
        <v>0</v>
      </c>
      <c r="AP88" s="123">
        <v>2</v>
      </c>
      <c r="AQ88" s="123">
        <v>0</v>
      </c>
      <c r="AR88" s="123" t="s">
        <v>239</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2981.6</v>
      </c>
      <c r="C90" s="107">
        <f>SUM(C9:C89)</f>
        <v>13637.14</v>
      </c>
      <c r="D90" s="107">
        <f>SUM(D9:D89)</f>
        <v>37</v>
      </c>
      <c r="E90" s="107">
        <f>SUM(E9:E89)</f>
        <v>317.72000000000003</v>
      </c>
      <c r="F90" s="107">
        <f t="shared" ref="F90:AU90" si="0">SUM(F9:F89)</f>
        <v>1864.97</v>
      </c>
      <c r="G90" s="107">
        <f t="shared" si="0"/>
        <v>7</v>
      </c>
      <c r="H90" s="107">
        <f t="shared" si="0"/>
        <v>342.27</v>
      </c>
      <c r="I90" s="107">
        <f t="shared" si="0"/>
        <v>4723.49</v>
      </c>
      <c r="J90" s="107">
        <f t="shared" si="0"/>
        <v>9</v>
      </c>
      <c r="K90" s="107">
        <f t="shared" si="0"/>
        <v>258.96000000000004</v>
      </c>
      <c r="L90" s="107">
        <f t="shared" si="0"/>
        <v>1660.65</v>
      </c>
      <c r="M90" s="107">
        <f t="shared" si="0"/>
        <v>4</v>
      </c>
      <c r="N90" s="107">
        <f t="shared" si="0"/>
        <v>542.20000000000005</v>
      </c>
      <c r="O90" s="107">
        <f t="shared" si="0"/>
        <v>1928.86</v>
      </c>
      <c r="P90" s="107">
        <f t="shared" si="0"/>
        <v>13</v>
      </c>
      <c r="Q90" s="107">
        <f t="shared" si="0"/>
        <v>141.19999999999999</v>
      </c>
      <c r="R90" s="107">
        <f t="shared" si="0"/>
        <v>129.16</v>
      </c>
      <c r="S90" s="107">
        <f t="shared" si="0"/>
        <v>1</v>
      </c>
      <c r="T90" s="107">
        <f t="shared" si="0"/>
        <v>757.53</v>
      </c>
      <c r="U90" s="107">
        <f t="shared" si="0"/>
        <v>1073.94</v>
      </c>
      <c r="V90" s="107">
        <f t="shared" si="0"/>
        <v>1</v>
      </c>
      <c r="W90" s="107">
        <f t="shared" si="0"/>
        <v>106.8</v>
      </c>
      <c r="X90" s="107">
        <f t="shared" si="0"/>
        <v>371.93</v>
      </c>
      <c r="Y90" s="107">
        <f t="shared" si="0"/>
        <v>0</v>
      </c>
      <c r="Z90" s="107">
        <f t="shared" si="0"/>
        <v>252.51999999999998</v>
      </c>
      <c r="AA90" s="107">
        <f t="shared" si="0"/>
        <v>981.14</v>
      </c>
      <c r="AB90" s="107">
        <f t="shared" si="0"/>
        <v>2</v>
      </c>
      <c r="AC90" s="107">
        <f t="shared" si="0"/>
        <v>52.4</v>
      </c>
      <c r="AD90" s="107">
        <f t="shared" si="0"/>
        <v>92</v>
      </c>
      <c r="AE90" s="107">
        <f t="shared" si="0"/>
        <v>0</v>
      </c>
      <c r="AF90" s="107">
        <f t="shared" si="0"/>
        <v>0</v>
      </c>
      <c r="AG90" s="107">
        <f t="shared" si="0"/>
        <v>36</v>
      </c>
      <c r="AH90" s="107">
        <f t="shared" si="0"/>
        <v>237</v>
      </c>
      <c r="AI90" s="107">
        <f t="shared" si="0"/>
        <v>0</v>
      </c>
      <c r="AJ90" s="107">
        <f t="shared" si="0"/>
        <v>0</v>
      </c>
      <c r="AK90" s="107">
        <f t="shared" si="0"/>
        <v>58</v>
      </c>
      <c r="AL90" s="107">
        <f t="shared" si="0"/>
        <v>233</v>
      </c>
      <c r="AM90" s="107">
        <f t="shared" si="0"/>
        <v>0</v>
      </c>
      <c r="AN90" s="107">
        <f t="shared" si="0"/>
        <v>0</v>
      </c>
      <c r="AO90" s="107">
        <f t="shared" si="0"/>
        <v>107</v>
      </c>
      <c r="AP90" s="107">
        <f t="shared" si="0"/>
        <v>267</v>
      </c>
      <c r="AQ90" s="107">
        <f t="shared" si="0"/>
        <v>0</v>
      </c>
      <c r="AR90" s="107">
        <f t="shared" si="0"/>
        <v>0</v>
      </c>
      <c r="AS90" s="107">
        <f t="shared" si="0"/>
        <v>9</v>
      </c>
      <c r="AT90" s="107">
        <f t="shared" si="0"/>
        <v>74</v>
      </c>
      <c r="AU90" s="108">
        <f t="shared" si="0"/>
        <v>0</v>
      </c>
    </row>
    <row r="91" spans="1:47" x14ac:dyDescent="0.35">
      <c r="A91" s="109" t="str">
        <f>"Source: Victorian Local Government Grants Commission - Questionnaire "&amp;$A$3&amp;" response from Council"</f>
        <v>Source: Victorian Local Government Grants Commission - Questionnaire 2023-24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2023-24</v>
      </c>
    </row>
    <row r="4" spans="1:52" ht="15" customHeight="1" x14ac:dyDescent="0.35">
      <c r="A4" s="111"/>
      <c r="B4" s="82" t="s">
        <v>162</v>
      </c>
      <c r="C4" s="82"/>
      <c r="D4" s="82"/>
      <c r="E4" s="81" t="s">
        <v>156</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customHeight="1"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customHeight="1"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customHeight="1" x14ac:dyDescent="0.35">
      <c r="A7" s="116"/>
      <c r="B7" s="49" t="s">
        <v>142</v>
      </c>
      <c r="C7" s="38" t="s">
        <v>142</v>
      </c>
      <c r="D7" s="47" t="s">
        <v>142</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ht="14" customHeight="1"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s="136" customFormat="1" x14ac:dyDescent="0.35">
      <c r="A10" s="130" t="s">
        <v>0</v>
      </c>
      <c r="B10" s="137">
        <v>6.65</v>
      </c>
      <c r="C10" s="137">
        <v>24.689999999999998</v>
      </c>
      <c r="D10" s="137">
        <v>0</v>
      </c>
      <c r="E10" s="132">
        <v>1.2000000000000002</v>
      </c>
      <c r="F10" s="133">
        <v>4.7699999999999996</v>
      </c>
      <c r="G10" s="133">
        <v>0</v>
      </c>
      <c r="H10" s="133">
        <v>0</v>
      </c>
      <c r="I10" s="133">
        <v>5.54</v>
      </c>
      <c r="J10" s="133">
        <v>0</v>
      </c>
      <c r="K10" s="133">
        <v>0</v>
      </c>
      <c r="L10" s="133">
        <v>0</v>
      </c>
      <c r="M10" s="133">
        <v>0</v>
      </c>
      <c r="N10" s="133">
        <v>1</v>
      </c>
      <c r="O10" s="133">
        <v>3.08</v>
      </c>
      <c r="P10" s="133">
        <v>0</v>
      </c>
      <c r="Q10" s="133">
        <v>2.2000000000000002</v>
      </c>
      <c r="R10" s="133">
        <v>0</v>
      </c>
      <c r="S10" s="133">
        <v>0</v>
      </c>
      <c r="T10" s="133">
        <v>0.5</v>
      </c>
      <c r="U10" s="133">
        <v>0</v>
      </c>
      <c r="V10" s="133">
        <v>0</v>
      </c>
      <c r="W10" s="133">
        <v>0</v>
      </c>
      <c r="X10" s="133">
        <v>0.8</v>
      </c>
      <c r="Y10" s="133">
        <v>0</v>
      </c>
      <c r="Z10" s="133">
        <v>0</v>
      </c>
      <c r="AA10" s="133">
        <v>10.5</v>
      </c>
      <c r="AB10" s="133">
        <v>0</v>
      </c>
      <c r="AC10" s="133">
        <v>1.75</v>
      </c>
      <c r="AD10" s="133">
        <v>0</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c r="AX10" s="135"/>
      <c r="AY10" s="135"/>
      <c r="AZ10" s="135"/>
    </row>
    <row r="11" spans="1:52" x14ac:dyDescent="0.35">
      <c r="A11" s="95" t="s">
        <v>1</v>
      </c>
      <c r="B11" s="137">
        <v>2.4000000000000004</v>
      </c>
      <c r="C11" s="137">
        <v>14.8</v>
      </c>
      <c r="D11" s="137">
        <v>0</v>
      </c>
      <c r="E11" s="132">
        <v>1.1000000000000001</v>
      </c>
      <c r="F11" s="133">
        <v>5.2</v>
      </c>
      <c r="G11" s="133">
        <v>0</v>
      </c>
      <c r="H11" s="133">
        <v>0</v>
      </c>
      <c r="I11" s="133">
        <v>1.2</v>
      </c>
      <c r="J11" s="133">
        <v>0</v>
      </c>
      <c r="K11" s="133">
        <v>0</v>
      </c>
      <c r="L11" s="133">
        <v>0.5</v>
      </c>
      <c r="M11" s="133">
        <v>0</v>
      </c>
      <c r="N11" s="133">
        <v>0.2</v>
      </c>
      <c r="O11" s="133">
        <v>5.6</v>
      </c>
      <c r="P11" s="133">
        <v>0</v>
      </c>
      <c r="Q11" s="133">
        <v>0</v>
      </c>
      <c r="R11" s="133">
        <v>0.8</v>
      </c>
      <c r="S11" s="133">
        <v>0</v>
      </c>
      <c r="T11" s="133">
        <v>0</v>
      </c>
      <c r="U11" s="133">
        <v>0</v>
      </c>
      <c r="V11" s="133">
        <v>0</v>
      </c>
      <c r="W11" s="133">
        <v>0</v>
      </c>
      <c r="X11" s="133">
        <v>0</v>
      </c>
      <c r="Y11" s="133">
        <v>0</v>
      </c>
      <c r="Z11" s="133">
        <v>1.1000000000000001</v>
      </c>
      <c r="AA11" s="133">
        <v>1.5</v>
      </c>
      <c r="AB11" s="133">
        <v>0</v>
      </c>
      <c r="AC11" s="133">
        <v>0</v>
      </c>
      <c r="AD11" s="133">
        <v>0</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52" x14ac:dyDescent="0.35">
      <c r="A12" s="95" t="s">
        <v>2</v>
      </c>
      <c r="B12" s="137">
        <v>27.52</v>
      </c>
      <c r="C12" s="137">
        <v>134.99999999999997</v>
      </c>
      <c r="D12" s="137">
        <v>0.68</v>
      </c>
      <c r="E12" s="132">
        <v>3.27</v>
      </c>
      <c r="F12" s="133">
        <v>16.77</v>
      </c>
      <c r="G12" s="133">
        <v>0</v>
      </c>
      <c r="H12" s="133">
        <v>2.82</v>
      </c>
      <c r="I12" s="133">
        <v>60.26</v>
      </c>
      <c r="J12" s="133">
        <v>0</v>
      </c>
      <c r="K12" s="133">
        <v>0</v>
      </c>
      <c r="L12" s="133">
        <v>2.3199999999999998</v>
      </c>
      <c r="M12" s="133">
        <v>0</v>
      </c>
      <c r="N12" s="133">
        <v>13.6</v>
      </c>
      <c r="O12" s="133">
        <v>30.74</v>
      </c>
      <c r="P12" s="133">
        <v>0.68</v>
      </c>
      <c r="Q12" s="133">
        <v>0</v>
      </c>
      <c r="R12" s="133">
        <v>0</v>
      </c>
      <c r="S12" s="133">
        <v>0</v>
      </c>
      <c r="T12" s="133">
        <v>7.16</v>
      </c>
      <c r="U12" s="133">
        <v>9.32</v>
      </c>
      <c r="V12" s="133">
        <v>0</v>
      </c>
      <c r="W12" s="133">
        <v>0</v>
      </c>
      <c r="X12" s="133">
        <v>4.05</v>
      </c>
      <c r="Y12" s="133">
        <v>0</v>
      </c>
      <c r="Z12" s="133">
        <v>0</v>
      </c>
      <c r="AA12" s="133">
        <v>10.87</v>
      </c>
      <c r="AB12" s="133">
        <v>0</v>
      </c>
      <c r="AC12" s="133">
        <v>0.67</v>
      </c>
      <c r="AD12" s="133">
        <v>0.67</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52" x14ac:dyDescent="0.35">
      <c r="A13" s="95" t="s">
        <v>3</v>
      </c>
      <c r="B13" s="137">
        <v>32.343360799999999</v>
      </c>
      <c r="C13" s="137">
        <v>130.20310369999999</v>
      </c>
      <c r="D13" s="137">
        <v>1.7749375999999999</v>
      </c>
      <c r="E13" s="132">
        <v>1.342104</v>
      </c>
      <c r="F13" s="133">
        <v>22.6355097</v>
      </c>
      <c r="G13" s="133">
        <v>0</v>
      </c>
      <c r="H13" s="133">
        <v>4.7039460999999996</v>
      </c>
      <c r="I13" s="133">
        <v>53.22966319999999</v>
      </c>
      <c r="J13" s="133">
        <v>0.78947299999999998</v>
      </c>
      <c r="K13" s="133">
        <v>2.980261</v>
      </c>
      <c r="L13" s="133">
        <v>18.762435900000003</v>
      </c>
      <c r="M13" s="133">
        <v>0.63157799999999997</v>
      </c>
      <c r="N13" s="133">
        <v>11.080221000000002</v>
      </c>
      <c r="O13" s="133">
        <v>15.0084125</v>
      </c>
      <c r="P13" s="133">
        <v>0.3538866</v>
      </c>
      <c r="Q13" s="133">
        <v>0</v>
      </c>
      <c r="R13" s="133">
        <v>0</v>
      </c>
      <c r="S13" s="133">
        <v>0</v>
      </c>
      <c r="T13" s="133">
        <v>6.8947267000000005</v>
      </c>
      <c r="U13" s="133">
        <v>8.8486683999999993</v>
      </c>
      <c r="V13" s="133">
        <v>0</v>
      </c>
      <c r="W13" s="133">
        <v>1.8289469999999999</v>
      </c>
      <c r="X13" s="133">
        <v>0.84210499999999999</v>
      </c>
      <c r="Y13" s="133">
        <v>0</v>
      </c>
      <c r="Z13" s="133">
        <v>3.5131549999999998</v>
      </c>
      <c r="AA13" s="133">
        <v>10.876309000000001</v>
      </c>
      <c r="AB13" s="133">
        <v>0</v>
      </c>
      <c r="AC13" s="133">
        <v>0</v>
      </c>
      <c r="AD13" s="133">
        <v>0</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52" x14ac:dyDescent="0.35">
      <c r="A14" s="95" t="s">
        <v>4</v>
      </c>
      <c r="B14" s="137">
        <v>11.01</v>
      </c>
      <c r="C14" s="137">
        <v>46.7</v>
      </c>
      <c r="D14" s="137">
        <v>0</v>
      </c>
      <c r="E14" s="132">
        <v>3.45</v>
      </c>
      <c r="F14" s="133">
        <v>23.38</v>
      </c>
      <c r="G14" s="133">
        <v>0</v>
      </c>
      <c r="H14" s="133">
        <v>0</v>
      </c>
      <c r="I14" s="133">
        <v>1.4</v>
      </c>
      <c r="J14" s="133">
        <v>0</v>
      </c>
      <c r="K14" s="133">
        <v>0</v>
      </c>
      <c r="L14" s="133">
        <v>0</v>
      </c>
      <c r="M14" s="133">
        <v>0</v>
      </c>
      <c r="N14" s="133">
        <v>4.0599999999999996</v>
      </c>
      <c r="O14" s="133">
        <v>6.9</v>
      </c>
      <c r="P14" s="133">
        <v>0</v>
      </c>
      <c r="Q14" s="133">
        <v>2.1</v>
      </c>
      <c r="R14" s="133">
        <v>2.2799999999999998</v>
      </c>
      <c r="S14" s="133">
        <v>0</v>
      </c>
      <c r="T14" s="133">
        <v>0</v>
      </c>
      <c r="U14" s="133">
        <v>0</v>
      </c>
      <c r="V14" s="133">
        <v>0</v>
      </c>
      <c r="W14" s="133">
        <v>0</v>
      </c>
      <c r="X14" s="133">
        <v>0</v>
      </c>
      <c r="Y14" s="133">
        <v>0</v>
      </c>
      <c r="Z14" s="133">
        <v>1.4</v>
      </c>
      <c r="AA14" s="133">
        <v>8.8000000000000007</v>
      </c>
      <c r="AB14" s="133">
        <v>0</v>
      </c>
      <c r="AC14" s="133">
        <v>0</v>
      </c>
      <c r="AD14" s="133">
        <v>3.94</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52" x14ac:dyDescent="0.35">
      <c r="A15" s="95" t="s">
        <v>5</v>
      </c>
      <c r="B15" s="137">
        <v>9.1</v>
      </c>
      <c r="C15" s="137">
        <v>45.400000000000006</v>
      </c>
      <c r="D15" s="137">
        <v>0</v>
      </c>
      <c r="E15" s="132">
        <v>2.5</v>
      </c>
      <c r="F15" s="133">
        <v>17.399999999999999</v>
      </c>
      <c r="G15" s="133">
        <v>0</v>
      </c>
      <c r="H15" s="133">
        <v>0</v>
      </c>
      <c r="I15" s="133">
        <v>10.199999999999999</v>
      </c>
      <c r="J15" s="133">
        <v>0</v>
      </c>
      <c r="K15" s="133">
        <v>0</v>
      </c>
      <c r="L15" s="133">
        <v>0</v>
      </c>
      <c r="M15" s="133">
        <v>0</v>
      </c>
      <c r="N15" s="133">
        <v>1.6</v>
      </c>
      <c r="O15" s="133">
        <v>0.9</v>
      </c>
      <c r="P15" s="133">
        <v>0</v>
      </c>
      <c r="Q15" s="133">
        <v>0</v>
      </c>
      <c r="R15" s="133">
        <v>0</v>
      </c>
      <c r="S15" s="133">
        <v>0</v>
      </c>
      <c r="T15" s="133">
        <v>4.4000000000000004</v>
      </c>
      <c r="U15" s="133">
        <v>4.9000000000000004</v>
      </c>
      <c r="V15" s="133">
        <v>0</v>
      </c>
      <c r="W15" s="133">
        <v>0</v>
      </c>
      <c r="X15" s="133">
        <v>1.7</v>
      </c>
      <c r="Y15" s="133">
        <v>0</v>
      </c>
      <c r="Z15" s="133">
        <v>0.6</v>
      </c>
      <c r="AA15" s="133">
        <v>7.6</v>
      </c>
      <c r="AB15" s="133">
        <v>0</v>
      </c>
      <c r="AC15" s="133">
        <v>0</v>
      </c>
      <c r="AD15" s="133">
        <v>2.7</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52" x14ac:dyDescent="0.35">
      <c r="A16" s="95" t="s">
        <v>6</v>
      </c>
      <c r="B16" s="137">
        <v>27.99</v>
      </c>
      <c r="C16" s="137">
        <v>154.35</v>
      </c>
      <c r="D16" s="137">
        <v>0.53</v>
      </c>
      <c r="E16" s="132">
        <v>2.9</v>
      </c>
      <c r="F16" s="133">
        <v>16.95</v>
      </c>
      <c r="G16" s="133">
        <v>0</v>
      </c>
      <c r="H16" s="133">
        <v>0</v>
      </c>
      <c r="I16" s="133">
        <v>15.82</v>
      </c>
      <c r="J16" s="133">
        <v>0</v>
      </c>
      <c r="K16" s="133">
        <v>16.8</v>
      </c>
      <c r="L16" s="133">
        <v>91.91</v>
      </c>
      <c r="M16" s="133">
        <v>0.53</v>
      </c>
      <c r="N16" s="133">
        <v>0.54</v>
      </c>
      <c r="O16" s="133">
        <v>12.75</v>
      </c>
      <c r="P16" s="133">
        <v>0</v>
      </c>
      <c r="Q16" s="133">
        <v>0</v>
      </c>
      <c r="R16" s="133">
        <v>0</v>
      </c>
      <c r="S16" s="133">
        <v>0</v>
      </c>
      <c r="T16" s="133">
        <v>6.35</v>
      </c>
      <c r="U16" s="133">
        <v>4.93</v>
      </c>
      <c r="V16" s="133">
        <v>0</v>
      </c>
      <c r="W16" s="133">
        <v>0</v>
      </c>
      <c r="X16" s="133">
        <v>3.49</v>
      </c>
      <c r="Y16" s="133">
        <v>0</v>
      </c>
      <c r="Z16" s="133">
        <v>0.6</v>
      </c>
      <c r="AA16" s="133">
        <v>4.54</v>
      </c>
      <c r="AB16" s="133">
        <v>0</v>
      </c>
      <c r="AC16" s="133">
        <v>0</v>
      </c>
      <c r="AD16" s="133">
        <v>0</v>
      </c>
      <c r="AE16" s="133">
        <v>0</v>
      </c>
      <c r="AF16" s="133" t="s">
        <v>174</v>
      </c>
      <c r="AG16" s="133">
        <v>0</v>
      </c>
      <c r="AH16" s="133">
        <v>3.76</v>
      </c>
      <c r="AI16" s="133">
        <v>0</v>
      </c>
      <c r="AJ16" s="133" t="s">
        <v>175</v>
      </c>
      <c r="AK16" s="133">
        <v>0</v>
      </c>
      <c r="AL16" s="133">
        <v>0</v>
      </c>
      <c r="AM16" s="133">
        <v>0</v>
      </c>
      <c r="AN16" s="133" t="s">
        <v>176</v>
      </c>
      <c r="AO16" s="133">
        <v>0.8</v>
      </c>
      <c r="AP16" s="133">
        <v>0.2</v>
      </c>
      <c r="AQ16" s="133">
        <v>0</v>
      </c>
      <c r="AR16" s="133" t="s">
        <v>177</v>
      </c>
      <c r="AS16" s="133">
        <v>0</v>
      </c>
      <c r="AT16" s="133">
        <v>0</v>
      </c>
      <c r="AU16" s="134">
        <v>0</v>
      </c>
    </row>
    <row r="17" spans="1:52" ht="14" x14ac:dyDescent="0.35">
      <c r="A17" s="95" t="s">
        <v>7</v>
      </c>
      <c r="B17" s="137">
        <v>2.5099999999999998</v>
      </c>
      <c r="C17" s="137">
        <v>31.2</v>
      </c>
      <c r="D17" s="137">
        <v>0</v>
      </c>
      <c r="E17" s="132">
        <v>0.96</v>
      </c>
      <c r="F17" s="133">
        <v>7.07</v>
      </c>
      <c r="G17" s="133">
        <v>0</v>
      </c>
      <c r="H17" s="133">
        <v>0.2</v>
      </c>
      <c r="I17" s="133">
        <v>10.7</v>
      </c>
      <c r="J17" s="133">
        <v>0</v>
      </c>
      <c r="K17" s="133">
        <v>0</v>
      </c>
      <c r="L17" s="133">
        <v>2.62</v>
      </c>
      <c r="M17" s="133">
        <v>0</v>
      </c>
      <c r="N17" s="133">
        <v>0.3</v>
      </c>
      <c r="O17" s="133">
        <v>6.15</v>
      </c>
      <c r="P17" s="133">
        <v>0</v>
      </c>
      <c r="Q17" s="133">
        <v>0</v>
      </c>
      <c r="R17" s="133">
        <v>0</v>
      </c>
      <c r="S17" s="133">
        <v>0</v>
      </c>
      <c r="T17" s="133">
        <v>1.05</v>
      </c>
      <c r="U17" s="133">
        <v>2.6</v>
      </c>
      <c r="V17" s="133">
        <v>0</v>
      </c>
      <c r="W17" s="133">
        <v>0</v>
      </c>
      <c r="X17" s="133">
        <v>0</v>
      </c>
      <c r="Y17" s="133">
        <v>0</v>
      </c>
      <c r="Z17" s="133">
        <v>0</v>
      </c>
      <c r="AA17" s="133">
        <v>2.06</v>
      </c>
      <c r="AB17" s="133">
        <v>0</v>
      </c>
      <c r="AC17" s="133">
        <v>0</v>
      </c>
      <c r="AD17" s="133">
        <v>0</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c r="AX17" s="75"/>
      <c r="AY17" s="75"/>
      <c r="AZ17" s="75"/>
    </row>
    <row r="18" spans="1:52" ht="14" x14ac:dyDescent="0.35">
      <c r="A18" s="95" t="s">
        <v>8</v>
      </c>
      <c r="B18" s="137">
        <v>20.769999999999996</v>
      </c>
      <c r="C18" s="137">
        <v>129.69</v>
      </c>
      <c r="D18" s="137">
        <v>0</v>
      </c>
      <c r="E18" s="132">
        <v>1.47</v>
      </c>
      <c r="F18" s="133">
        <v>16.420000000000002</v>
      </c>
      <c r="G18" s="133">
        <v>0</v>
      </c>
      <c r="H18" s="133">
        <v>1.45</v>
      </c>
      <c r="I18" s="133">
        <v>36.22</v>
      </c>
      <c r="J18" s="133">
        <v>0</v>
      </c>
      <c r="K18" s="133">
        <v>0</v>
      </c>
      <c r="L18" s="133">
        <v>0</v>
      </c>
      <c r="M18" s="133">
        <v>0</v>
      </c>
      <c r="N18" s="133">
        <v>1.1399999999999999</v>
      </c>
      <c r="O18" s="133">
        <v>23.96</v>
      </c>
      <c r="P18" s="133">
        <v>0</v>
      </c>
      <c r="Q18" s="133">
        <v>1.79</v>
      </c>
      <c r="R18" s="133">
        <v>0.63</v>
      </c>
      <c r="S18" s="133">
        <v>0</v>
      </c>
      <c r="T18" s="133">
        <v>0.63</v>
      </c>
      <c r="U18" s="133">
        <v>1.55</v>
      </c>
      <c r="V18" s="133">
        <v>0</v>
      </c>
      <c r="W18" s="133">
        <v>0</v>
      </c>
      <c r="X18" s="133">
        <v>4.6100000000000003</v>
      </c>
      <c r="Y18" s="133">
        <v>0</v>
      </c>
      <c r="Z18" s="133">
        <v>0</v>
      </c>
      <c r="AA18" s="133">
        <v>0</v>
      </c>
      <c r="AB18" s="133">
        <v>0</v>
      </c>
      <c r="AC18" s="133">
        <v>0</v>
      </c>
      <c r="AD18" s="133">
        <v>1.83</v>
      </c>
      <c r="AE18" s="133">
        <v>0</v>
      </c>
      <c r="AF18" s="133" t="s">
        <v>178</v>
      </c>
      <c r="AG18" s="133">
        <v>1.58</v>
      </c>
      <c r="AH18" s="133">
        <v>9.3699999999999992</v>
      </c>
      <c r="AI18" s="133">
        <v>0</v>
      </c>
      <c r="AJ18" s="133" t="s">
        <v>179</v>
      </c>
      <c r="AK18" s="133">
        <v>3.38</v>
      </c>
      <c r="AL18" s="133">
        <v>17.37</v>
      </c>
      <c r="AM18" s="133">
        <v>0</v>
      </c>
      <c r="AN18" s="133" t="s">
        <v>180</v>
      </c>
      <c r="AO18" s="133">
        <v>9.33</v>
      </c>
      <c r="AP18" s="133">
        <v>17.73</v>
      </c>
      <c r="AQ18" s="133">
        <v>0</v>
      </c>
      <c r="AR18" s="133" t="s">
        <v>181</v>
      </c>
      <c r="AS18" s="133">
        <v>0</v>
      </c>
      <c r="AT18" s="133">
        <v>0</v>
      </c>
      <c r="AU18" s="134">
        <v>0</v>
      </c>
      <c r="AV18" s="75"/>
      <c r="AW18" s="75"/>
      <c r="AX18" s="75"/>
      <c r="AY18" s="75"/>
      <c r="AZ18" s="75"/>
    </row>
    <row r="19" spans="1:52" ht="14" x14ac:dyDescent="0.35">
      <c r="A19" s="95" t="s">
        <v>9</v>
      </c>
      <c r="B19" s="137">
        <v>43.09</v>
      </c>
      <c r="C19" s="137">
        <v>153.15</v>
      </c>
      <c r="D19" s="137">
        <v>0</v>
      </c>
      <c r="E19" s="132">
        <v>0.2</v>
      </c>
      <c r="F19" s="133">
        <v>4.3499999999999996</v>
      </c>
      <c r="G19" s="133">
        <v>0</v>
      </c>
      <c r="H19" s="133">
        <v>2.35</v>
      </c>
      <c r="I19" s="133">
        <v>46.8</v>
      </c>
      <c r="J19" s="133">
        <v>0</v>
      </c>
      <c r="K19" s="133">
        <v>4.62</v>
      </c>
      <c r="L19" s="133">
        <v>13.77</v>
      </c>
      <c r="M19" s="133">
        <v>0</v>
      </c>
      <c r="N19" s="133">
        <v>16.510000000000002</v>
      </c>
      <c r="O19" s="133">
        <v>49.88</v>
      </c>
      <c r="P19" s="133">
        <v>0</v>
      </c>
      <c r="Q19" s="133">
        <v>1.6</v>
      </c>
      <c r="R19" s="133">
        <v>0</v>
      </c>
      <c r="S19" s="133">
        <v>0</v>
      </c>
      <c r="T19" s="133">
        <v>13.21</v>
      </c>
      <c r="U19" s="133">
        <v>8.32</v>
      </c>
      <c r="V19" s="133">
        <v>0</v>
      </c>
      <c r="W19" s="133">
        <v>0</v>
      </c>
      <c r="X19" s="133">
        <v>3.59</v>
      </c>
      <c r="Y19" s="133">
        <v>0</v>
      </c>
      <c r="Z19" s="133">
        <v>0.6</v>
      </c>
      <c r="AA19" s="133">
        <v>4.5</v>
      </c>
      <c r="AB19" s="133">
        <v>0</v>
      </c>
      <c r="AC19" s="133">
        <v>0</v>
      </c>
      <c r="AD19" s="133">
        <v>0.94</v>
      </c>
      <c r="AE19" s="133">
        <v>0</v>
      </c>
      <c r="AF19" s="133" t="s">
        <v>182</v>
      </c>
      <c r="AG19" s="133">
        <v>4</v>
      </c>
      <c r="AH19" s="133">
        <v>21</v>
      </c>
      <c r="AI19" s="133">
        <v>0</v>
      </c>
      <c r="AJ19" s="133">
        <v>0</v>
      </c>
      <c r="AK19" s="133">
        <v>0</v>
      </c>
      <c r="AL19" s="133">
        <v>0</v>
      </c>
      <c r="AM19" s="133">
        <v>0</v>
      </c>
      <c r="AN19" s="133">
        <v>0</v>
      </c>
      <c r="AO19" s="133">
        <v>0</v>
      </c>
      <c r="AP19" s="133">
        <v>0</v>
      </c>
      <c r="AQ19" s="133">
        <v>0</v>
      </c>
      <c r="AR19" s="133">
        <v>0</v>
      </c>
      <c r="AS19" s="133">
        <v>0</v>
      </c>
      <c r="AT19" s="133">
        <v>0</v>
      </c>
      <c r="AU19" s="134">
        <v>0</v>
      </c>
      <c r="AV19" s="75"/>
      <c r="AW19" s="75"/>
      <c r="AX19" s="75"/>
      <c r="AY19" s="75"/>
      <c r="AZ19" s="75"/>
    </row>
    <row r="20" spans="1:52" ht="14" x14ac:dyDescent="0.35">
      <c r="A20" s="95" t="s">
        <v>10</v>
      </c>
      <c r="B20" s="137">
        <v>5.71</v>
      </c>
      <c r="C20" s="137">
        <v>11.450000000000001</v>
      </c>
      <c r="D20" s="137">
        <v>0</v>
      </c>
      <c r="E20" s="132">
        <v>0.42</v>
      </c>
      <c r="F20" s="133">
        <v>5.73</v>
      </c>
      <c r="G20" s="133">
        <v>0</v>
      </c>
      <c r="H20" s="133">
        <v>0</v>
      </c>
      <c r="I20" s="133">
        <v>1.68</v>
      </c>
      <c r="J20" s="133">
        <v>0</v>
      </c>
      <c r="K20" s="133">
        <v>0</v>
      </c>
      <c r="L20" s="133">
        <v>0</v>
      </c>
      <c r="M20" s="133">
        <v>0</v>
      </c>
      <c r="N20" s="133">
        <v>1.47</v>
      </c>
      <c r="O20" s="133">
        <v>0</v>
      </c>
      <c r="P20" s="133">
        <v>0</v>
      </c>
      <c r="Q20" s="133">
        <v>1.97</v>
      </c>
      <c r="R20" s="133">
        <v>1.26</v>
      </c>
      <c r="S20" s="133">
        <v>0</v>
      </c>
      <c r="T20" s="133">
        <v>0</v>
      </c>
      <c r="U20" s="133">
        <v>0</v>
      </c>
      <c r="V20" s="133">
        <v>0</v>
      </c>
      <c r="W20" s="133">
        <v>0.79</v>
      </c>
      <c r="X20" s="133">
        <v>0</v>
      </c>
      <c r="Y20" s="133">
        <v>0</v>
      </c>
      <c r="Z20" s="133">
        <v>0.8</v>
      </c>
      <c r="AA20" s="133">
        <v>1.38</v>
      </c>
      <c r="AB20" s="133">
        <v>0</v>
      </c>
      <c r="AC20" s="133">
        <v>0</v>
      </c>
      <c r="AD20" s="133">
        <v>0.74</v>
      </c>
      <c r="AE20" s="133">
        <v>0</v>
      </c>
      <c r="AF20" s="133" t="s">
        <v>183</v>
      </c>
      <c r="AG20" s="133">
        <v>0</v>
      </c>
      <c r="AH20" s="133">
        <v>0</v>
      </c>
      <c r="AI20" s="133">
        <v>0</v>
      </c>
      <c r="AJ20" s="133" t="s">
        <v>184</v>
      </c>
      <c r="AK20" s="133">
        <v>0</v>
      </c>
      <c r="AL20" s="133">
        <v>0</v>
      </c>
      <c r="AM20" s="133">
        <v>0</v>
      </c>
      <c r="AN20" s="133" t="s">
        <v>185</v>
      </c>
      <c r="AO20" s="133">
        <v>0.26</v>
      </c>
      <c r="AP20" s="133">
        <v>0.66</v>
      </c>
      <c r="AQ20" s="133">
        <v>0</v>
      </c>
      <c r="AR20" s="133" t="s">
        <v>186</v>
      </c>
      <c r="AS20" s="133">
        <v>0</v>
      </c>
      <c r="AT20" s="133">
        <v>0</v>
      </c>
      <c r="AU20" s="134">
        <v>0</v>
      </c>
      <c r="AV20" s="75"/>
      <c r="AW20" s="75"/>
      <c r="AX20" s="75"/>
      <c r="AY20" s="75"/>
      <c r="AZ20" s="75"/>
    </row>
    <row r="21" spans="1:52" ht="14" x14ac:dyDescent="0.35">
      <c r="A21" s="95" t="s">
        <v>11</v>
      </c>
      <c r="B21" s="137">
        <v>3.5373000000000001</v>
      </c>
      <c r="C21" s="137">
        <v>48.600400000000008</v>
      </c>
      <c r="D21" s="137">
        <v>0</v>
      </c>
      <c r="E21" s="132">
        <v>0</v>
      </c>
      <c r="F21" s="133">
        <v>17.88</v>
      </c>
      <c r="G21" s="133">
        <v>0</v>
      </c>
      <c r="H21" s="133">
        <v>0.94730000000000003</v>
      </c>
      <c r="I21" s="133">
        <v>15.77</v>
      </c>
      <c r="J21" s="133">
        <v>0</v>
      </c>
      <c r="K21" s="133">
        <v>0</v>
      </c>
      <c r="L21" s="133">
        <v>0.63</v>
      </c>
      <c r="M21" s="133">
        <v>0</v>
      </c>
      <c r="N21" s="133">
        <v>0</v>
      </c>
      <c r="O21" s="133">
        <v>8.0329999999999995</v>
      </c>
      <c r="P21" s="133">
        <v>0</v>
      </c>
      <c r="Q21" s="133">
        <v>0</v>
      </c>
      <c r="R21" s="133">
        <v>0.6</v>
      </c>
      <c r="S21" s="133">
        <v>0</v>
      </c>
      <c r="T21" s="133">
        <v>0</v>
      </c>
      <c r="U21" s="133">
        <v>0.91769999999999996</v>
      </c>
      <c r="V21" s="133">
        <v>0</v>
      </c>
      <c r="W21" s="133">
        <v>0</v>
      </c>
      <c r="X21" s="133">
        <v>0</v>
      </c>
      <c r="Y21" s="133">
        <v>0</v>
      </c>
      <c r="Z21" s="133">
        <v>2.59</v>
      </c>
      <c r="AA21" s="133">
        <v>3.07</v>
      </c>
      <c r="AB21" s="133">
        <v>0</v>
      </c>
      <c r="AC21" s="133">
        <v>0</v>
      </c>
      <c r="AD21" s="133">
        <v>0.49340000000000001</v>
      </c>
      <c r="AE21" s="133">
        <v>0</v>
      </c>
      <c r="AF21" s="133" t="s">
        <v>187</v>
      </c>
      <c r="AG21" s="133">
        <v>0</v>
      </c>
      <c r="AH21" s="133">
        <v>1.2062999999999999</v>
      </c>
      <c r="AI21" s="133">
        <v>0</v>
      </c>
      <c r="AJ21" s="133">
        <v>0</v>
      </c>
      <c r="AK21" s="133">
        <v>0</v>
      </c>
      <c r="AL21" s="133">
        <v>0</v>
      </c>
      <c r="AM21" s="133">
        <v>0</v>
      </c>
      <c r="AN21" s="133">
        <v>0</v>
      </c>
      <c r="AO21" s="133">
        <v>0</v>
      </c>
      <c r="AP21" s="133">
        <v>0</v>
      </c>
      <c r="AQ21" s="133">
        <v>0</v>
      </c>
      <c r="AR21" s="133">
        <v>0</v>
      </c>
      <c r="AS21" s="133">
        <v>0</v>
      </c>
      <c r="AT21" s="133">
        <v>0</v>
      </c>
      <c r="AU21" s="134">
        <v>0</v>
      </c>
      <c r="AV21" s="75"/>
      <c r="AW21" s="75"/>
      <c r="AX21" s="75"/>
      <c r="AY21" s="75"/>
      <c r="AZ21" s="75"/>
    </row>
    <row r="22" spans="1:52" ht="14" x14ac:dyDescent="0.35">
      <c r="A22" s="95" t="s">
        <v>12</v>
      </c>
      <c r="B22" s="137">
        <v>7.1000000000000005</v>
      </c>
      <c r="C22" s="137">
        <v>74.699999999999989</v>
      </c>
      <c r="D22" s="137">
        <v>0</v>
      </c>
      <c r="E22" s="132">
        <v>3.7</v>
      </c>
      <c r="F22" s="133">
        <v>24.5</v>
      </c>
      <c r="G22" s="133">
        <v>0</v>
      </c>
      <c r="H22" s="133">
        <v>0</v>
      </c>
      <c r="I22" s="133">
        <v>30.8</v>
      </c>
      <c r="J22" s="133">
        <v>0</v>
      </c>
      <c r="K22" s="133">
        <v>0</v>
      </c>
      <c r="L22" s="133">
        <v>0.8</v>
      </c>
      <c r="M22" s="133">
        <v>0</v>
      </c>
      <c r="N22" s="133">
        <v>0</v>
      </c>
      <c r="O22" s="133">
        <v>5.0999999999999996</v>
      </c>
      <c r="P22" s="133">
        <v>0</v>
      </c>
      <c r="Q22" s="133">
        <v>0</v>
      </c>
      <c r="R22" s="133">
        <v>2</v>
      </c>
      <c r="S22" s="133">
        <v>0</v>
      </c>
      <c r="T22" s="133">
        <v>3</v>
      </c>
      <c r="U22" s="133">
        <v>8</v>
      </c>
      <c r="V22" s="133">
        <v>0</v>
      </c>
      <c r="W22" s="133">
        <v>0</v>
      </c>
      <c r="X22" s="133">
        <v>1.5</v>
      </c>
      <c r="Y22" s="133">
        <v>0</v>
      </c>
      <c r="Z22" s="133">
        <v>0</v>
      </c>
      <c r="AA22" s="133">
        <v>1.4</v>
      </c>
      <c r="AB22" s="133">
        <v>0</v>
      </c>
      <c r="AC22" s="133">
        <v>0.4</v>
      </c>
      <c r="AD22" s="133">
        <v>0.6</v>
      </c>
      <c r="AE22" s="133">
        <v>0</v>
      </c>
      <c r="AF22" s="133">
        <v>0</v>
      </c>
      <c r="AG22" s="133">
        <v>0</v>
      </c>
      <c r="AH22" s="133">
        <v>0</v>
      </c>
      <c r="AI22" s="133">
        <v>0</v>
      </c>
      <c r="AJ22" s="133">
        <v>0</v>
      </c>
      <c r="AK22" s="133">
        <v>0</v>
      </c>
      <c r="AL22" s="133">
        <v>0</v>
      </c>
      <c r="AM22" s="133">
        <v>0</v>
      </c>
      <c r="AN22" s="133">
        <v>0</v>
      </c>
      <c r="AO22" s="133">
        <v>0</v>
      </c>
      <c r="AP22" s="133">
        <v>0</v>
      </c>
      <c r="AQ22" s="133">
        <v>0</v>
      </c>
      <c r="AR22" s="133">
        <v>0</v>
      </c>
      <c r="AS22" s="133">
        <v>0</v>
      </c>
      <c r="AT22" s="133">
        <v>0</v>
      </c>
      <c r="AU22" s="134">
        <v>0</v>
      </c>
      <c r="AV22" s="75"/>
      <c r="AW22" s="75"/>
      <c r="AX22" s="75"/>
      <c r="AY22" s="75"/>
      <c r="AZ22" s="75"/>
    </row>
    <row r="23" spans="1:52" ht="14" x14ac:dyDescent="0.35">
      <c r="A23" s="95" t="s">
        <v>13</v>
      </c>
      <c r="B23" s="137">
        <v>28.099999999999998</v>
      </c>
      <c r="C23" s="137">
        <v>340.8</v>
      </c>
      <c r="D23" s="137">
        <v>0.4</v>
      </c>
      <c r="E23" s="132">
        <v>1.3</v>
      </c>
      <c r="F23" s="133">
        <v>35.200000000000003</v>
      </c>
      <c r="G23" s="133">
        <v>0</v>
      </c>
      <c r="H23" s="133">
        <v>17.2</v>
      </c>
      <c r="I23" s="133">
        <v>242.9</v>
      </c>
      <c r="J23" s="133">
        <v>0</v>
      </c>
      <c r="K23" s="133">
        <v>1.7</v>
      </c>
      <c r="L23" s="133">
        <v>3.2</v>
      </c>
      <c r="M23" s="133">
        <v>0</v>
      </c>
      <c r="N23" s="133">
        <v>2.2000000000000002</v>
      </c>
      <c r="O23" s="133">
        <v>23.6</v>
      </c>
      <c r="P23" s="133">
        <v>0.4</v>
      </c>
      <c r="Q23" s="133">
        <v>0</v>
      </c>
      <c r="R23" s="133">
        <v>8.3000000000000007</v>
      </c>
      <c r="S23" s="133">
        <v>0</v>
      </c>
      <c r="T23" s="133">
        <v>0</v>
      </c>
      <c r="U23" s="133">
        <v>3.4</v>
      </c>
      <c r="V23" s="133">
        <v>0</v>
      </c>
      <c r="W23" s="133">
        <v>2.2000000000000002</v>
      </c>
      <c r="X23" s="133">
        <v>4.5999999999999996</v>
      </c>
      <c r="Y23" s="133">
        <v>0</v>
      </c>
      <c r="Z23" s="133">
        <v>3.5</v>
      </c>
      <c r="AA23" s="133">
        <v>18.7</v>
      </c>
      <c r="AB23" s="133">
        <v>0</v>
      </c>
      <c r="AC23" s="133">
        <v>0</v>
      </c>
      <c r="AD23" s="133">
        <v>0.9</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c r="AX23" s="75"/>
      <c r="AY23" s="75"/>
      <c r="AZ23" s="75"/>
    </row>
    <row r="24" spans="1:52" ht="14" x14ac:dyDescent="0.35">
      <c r="A24" s="95" t="s">
        <v>14</v>
      </c>
      <c r="B24" s="137">
        <v>7.5699999999999994</v>
      </c>
      <c r="C24" s="137">
        <v>39.17</v>
      </c>
      <c r="D24" s="137">
        <v>0</v>
      </c>
      <c r="E24" s="132">
        <v>0</v>
      </c>
      <c r="F24" s="133">
        <v>0</v>
      </c>
      <c r="G24" s="133">
        <v>0</v>
      </c>
      <c r="H24" s="133">
        <v>0</v>
      </c>
      <c r="I24" s="133">
        <v>18.579999999999998</v>
      </c>
      <c r="J24" s="133">
        <v>0</v>
      </c>
      <c r="K24" s="133">
        <v>0</v>
      </c>
      <c r="L24" s="133">
        <v>0</v>
      </c>
      <c r="M24" s="133">
        <v>0</v>
      </c>
      <c r="N24" s="133">
        <v>0</v>
      </c>
      <c r="O24" s="133">
        <v>0</v>
      </c>
      <c r="P24" s="133">
        <v>0</v>
      </c>
      <c r="Q24" s="133">
        <v>0</v>
      </c>
      <c r="R24" s="133">
        <v>0</v>
      </c>
      <c r="S24" s="133">
        <v>0</v>
      </c>
      <c r="T24" s="133">
        <v>3.01</v>
      </c>
      <c r="U24" s="133">
        <v>1.37</v>
      </c>
      <c r="V24" s="133">
        <v>0</v>
      </c>
      <c r="W24" s="133">
        <v>0</v>
      </c>
      <c r="X24" s="133">
        <v>0</v>
      </c>
      <c r="Y24" s="133">
        <v>0</v>
      </c>
      <c r="Z24" s="133">
        <v>3.76</v>
      </c>
      <c r="AA24" s="133">
        <v>17.62</v>
      </c>
      <c r="AB24" s="133">
        <v>0</v>
      </c>
      <c r="AC24" s="133">
        <v>0</v>
      </c>
      <c r="AD24" s="133">
        <v>0</v>
      </c>
      <c r="AE24" s="133">
        <v>0</v>
      </c>
      <c r="AF24" s="133" t="s">
        <v>188</v>
      </c>
      <c r="AG24" s="133">
        <v>0</v>
      </c>
      <c r="AH24" s="133">
        <v>0</v>
      </c>
      <c r="AI24" s="133">
        <v>0</v>
      </c>
      <c r="AJ24" s="133" t="s">
        <v>189</v>
      </c>
      <c r="AK24" s="133">
        <v>0.8</v>
      </c>
      <c r="AL24" s="133">
        <v>1.6</v>
      </c>
      <c r="AM24" s="133">
        <v>0</v>
      </c>
      <c r="AN24" s="133">
        <v>0</v>
      </c>
      <c r="AO24" s="133">
        <v>0</v>
      </c>
      <c r="AP24" s="133">
        <v>0</v>
      </c>
      <c r="AQ24" s="133">
        <v>0</v>
      </c>
      <c r="AR24" s="133">
        <v>0</v>
      </c>
      <c r="AS24" s="133">
        <v>0</v>
      </c>
      <c r="AT24" s="133">
        <v>0</v>
      </c>
      <c r="AU24" s="134">
        <v>0</v>
      </c>
      <c r="AV24" s="75"/>
      <c r="AW24" s="75"/>
      <c r="AX24" s="75"/>
      <c r="AY24" s="75"/>
      <c r="AZ24" s="75"/>
    </row>
    <row r="25" spans="1:52" ht="14" x14ac:dyDescent="0.35">
      <c r="A25" s="95" t="s">
        <v>15</v>
      </c>
      <c r="B25" s="137">
        <v>7.8921052631578954</v>
      </c>
      <c r="C25" s="137">
        <v>46.14710526315789</v>
      </c>
      <c r="D25" s="137">
        <v>0</v>
      </c>
      <c r="E25" s="132">
        <v>1.118421052631579</v>
      </c>
      <c r="F25" s="133">
        <v>6.875</v>
      </c>
      <c r="G25" s="133">
        <v>0</v>
      </c>
      <c r="H25" s="133">
        <v>0</v>
      </c>
      <c r="I25" s="133">
        <v>4.9210526315789469</v>
      </c>
      <c r="J25" s="133">
        <v>0</v>
      </c>
      <c r="K25" s="133">
        <v>1.3921052631578947</v>
      </c>
      <c r="L25" s="133">
        <v>23.279473684210529</v>
      </c>
      <c r="M25" s="133">
        <v>0</v>
      </c>
      <c r="N25" s="133">
        <v>2.3421052631578947</v>
      </c>
      <c r="O25" s="133">
        <v>7.1242105263157898</v>
      </c>
      <c r="P25" s="133">
        <v>0</v>
      </c>
      <c r="Q25" s="133">
        <v>0</v>
      </c>
      <c r="R25" s="133">
        <v>0</v>
      </c>
      <c r="S25" s="133">
        <v>0</v>
      </c>
      <c r="T25" s="133">
        <v>0</v>
      </c>
      <c r="U25" s="133">
        <v>1.131578947368421</v>
      </c>
      <c r="V25" s="133">
        <v>0</v>
      </c>
      <c r="W25" s="133">
        <v>0.63157894736842102</v>
      </c>
      <c r="X25" s="133">
        <v>1.131578947368421</v>
      </c>
      <c r="Y25" s="133">
        <v>0</v>
      </c>
      <c r="Z25" s="133">
        <v>0</v>
      </c>
      <c r="AA25" s="133">
        <v>0</v>
      </c>
      <c r="AB25" s="133">
        <v>0</v>
      </c>
      <c r="AC25" s="133">
        <v>2.4078947368421053</v>
      </c>
      <c r="AD25" s="133">
        <v>1.6842105263157894</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c r="AX25" s="75"/>
      <c r="AY25" s="75"/>
      <c r="AZ25" s="75"/>
    </row>
    <row r="26" spans="1:52" ht="14" x14ac:dyDescent="0.35">
      <c r="A26" s="95" t="s">
        <v>16</v>
      </c>
      <c r="B26" s="137">
        <v>9.1343000000000014</v>
      </c>
      <c r="C26" s="137">
        <v>66.318200000000004</v>
      </c>
      <c r="D26" s="137">
        <v>0</v>
      </c>
      <c r="E26" s="132">
        <v>0</v>
      </c>
      <c r="F26" s="133">
        <v>4.4715999999999996</v>
      </c>
      <c r="G26" s="133">
        <v>0</v>
      </c>
      <c r="H26" s="133">
        <v>1.53</v>
      </c>
      <c r="I26" s="133">
        <v>42.408000000000001</v>
      </c>
      <c r="J26" s="133">
        <v>0</v>
      </c>
      <c r="K26" s="133">
        <v>0</v>
      </c>
      <c r="L26" s="133">
        <v>0.6</v>
      </c>
      <c r="M26" s="133">
        <v>0</v>
      </c>
      <c r="N26" s="133">
        <v>0.95430000000000004</v>
      </c>
      <c r="O26" s="133">
        <v>2.12</v>
      </c>
      <c r="P26" s="133">
        <v>0</v>
      </c>
      <c r="Q26" s="133">
        <v>0.95</v>
      </c>
      <c r="R26" s="133">
        <v>0</v>
      </c>
      <c r="S26" s="133">
        <v>0</v>
      </c>
      <c r="T26" s="133">
        <v>0.5</v>
      </c>
      <c r="U26" s="133">
        <v>0</v>
      </c>
      <c r="V26" s="133">
        <v>0</v>
      </c>
      <c r="W26" s="133">
        <v>1.4</v>
      </c>
      <c r="X26" s="133">
        <v>4.16</v>
      </c>
      <c r="Y26" s="133">
        <v>0</v>
      </c>
      <c r="Z26" s="133">
        <v>0</v>
      </c>
      <c r="AA26" s="133">
        <v>2.4900000000000002</v>
      </c>
      <c r="AB26" s="133">
        <v>0</v>
      </c>
      <c r="AC26" s="133">
        <v>0.81</v>
      </c>
      <c r="AD26" s="133">
        <v>0.08</v>
      </c>
      <c r="AE26" s="133">
        <v>0</v>
      </c>
      <c r="AF26" s="133" t="s">
        <v>190</v>
      </c>
      <c r="AG26" s="133">
        <v>0</v>
      </c>
      <c r="AH26" s="133">
        <v>3.55</v>
      </c>
      <c r="AI26" s="133">
        <v>0</v>
      </c>
      <c r="AJ26" s="133" t="s">
        <v>191</v>
      </c>
      <c r="AK26" s="133">
        <v>0.8</v>
      </c>
      <c r="AL26" s="133">
        <v>2.0615999999999999</v>
      </c>
      <c r="AM26" s="133">
        <v>0</v>
      </c>
      <c r="AN26" s="133" t="s">
        <v>192</v>
      </c>
      <c r="AO26" s="133">
        <v>1.64</v>
      </c>
      <c r="AP26" s="133">
        <v>4.3769999999999998</v>
      </c>
      <c r="AQ26" s="133">
        <v>0</v>
      </c>
      <c r="AR26" s="133" t="s">
        <v>193</v>
      </c>
      <c r="AS26" s="133">
        <v>0.55000000000000004</v>
      </c>
      <c r="AT26" s="133">
        <v>0</v>
      </c>
      <c r="AU26" s="134">
        <v>0</v>
      </c>
      <c r="AV26" s="75"/>
      <c r="AW26" s="75"/>
      <c r="AX26" s="75"/>
      <c r="AY26" s="75"/>
      <c r="AZ26" s="75"/>
    </row>
    <row r="27" spans="1:52" ht="14" x14ac:dyDescent="0.35">
      <c r="A27" s="95" t="s">
        <v>17</v>
      </c>
      <c r="B27" s="137">
        <v>40.099999999999994</v>
      </c>
      <c r="C27" s="137">
        <v>172.70000000000002</v>
      </c>
      <c r="D27" s="137">
        <v>3</v>
      </c>
      <c r="E27" s="132">
        <v>2.6</v>
      </c>
      <c r="F27" s="133">
        <v>21.2</v>
      </c>
      <c r="G27" s="133">
        <v>0</v>
      </c>
      <c r="H27" s="133">
        <v>6.1</v>
      </c>
      <c r="I27" s="133">
        <v>50.4</v>
      </c>
      <c r="J27" s="133">
        <v>1.6</v>
      </c>
      <c r="K27" s="133">
        <v>10</v>
      </c>
      <c r="L27" s="133">
        <v>53.2</v>
      </c>
      <c r="M27" s="133">
        <v>0</v>
      </c>
      <c r="N27" s="133">
        <v>8.6999999999999993</v>
      </c>
      <c r="O27" s="133">
        <v>21.7</v>
      </c>
      <c r="P27" s="133">
        <v>1.4</v>
      </c>
      <c r="Q27" s="133">
        <v>0</v>
      </c>
      <c r="R27" s="133">
        <v>0</v>
      </c>
      <c r="S27" s="133">
        <v>0</v>
      </c>
      <c r="T27" s="133">
        <v>9.9</v>
      </c>
      <c r="U27" s="133">
        <v>11.3</v>
      </c>
      <c r="V27" s="133">
        <v>0</v>
      </c>
      <c r="W27" s="133">
        <v>0</v>
      </c>
      <c r="X27" s="133">
        <v>3.8</v>
      </c>
      <c r="Y27" s="133">
        <v>0</v>
      </c>
      <c r="Z27" s="133">
        <v>2.8</v>
      </c>
      <c r="AA27" s="133">
        <v>10.199999999999999</v>
      </c>
      <c r="AB27" s="133">
        <v>0</v>
      </c>
      <c r="AC27" s="133">
        <v>0</v>
      </c>
      <c r="AD27" s="133">
        <v>0.9</v>
      </c>
      <c r="AE27" s="133">
        <v>0</v>
      </c>
      <c r="AF27" s="133">
        <v>0</v>
      </c>
      <c r="AG27" s="133">
        <v>0</v>
      </c>
      <c r="AH27" s="133">
        <v>0</v>
      </c>
      <c r="AI27" s="133">
        <v>0</v>
      </c>
      <c r="AJ27" s="133">
        <v>0</v>
      </c>
      <c r="AK27" s="133">
        <v>0</v>
      </c>
      <c r="AL27" s="133">
        <v>0</v>
      </c>
      <c r="AM27" s="133">
        <v>0</v>
      </c>
      <c r="AN27" s="133">
        <v>0</v>
      </c>
      <c r="AO27" s="133">
        <v>0</v>
      </c>
      <c r="AP27" s="133">
        <v>0</v>
      </c>
      <c r="AQ27" s="133">
        <v>0</v>
      </c>
      <c r="AR27" s="133">
        <v>0</v>
      </c>
      <c r="AS27" s="133">
        <v>0</v>
      </c>
      <c r="AT27" s="133">
        <v>0</v>
      </c>
      <c r="AU27" s="134">
        <v>0</v>
      </c>
      <c r="AV27" s="75"/>
      <c r="AW27" s="75"/>
      <c r="AX27" s="75"/>
      <c r="AY27" s="75"/>
      <c r="AZ27" s="75"/>
    </row>
    <row r="28" spans="1:52" ht="14" x14ac:dyDescent="0.35">
      <c r="A28" s="95" t="s">
        <v>18</v>
      </c>
      <c r="B28" s="137">
        <v>21</v>
      </c>
      <c r="C28" s="137">
        <v>54</v>
      </c>
      <c r="D28" s="137">
        <v>0</v>
      </c>
      <c r="E28" s="132">
        <v>4</v>
      </c>
      <c r="F28" s="133">
        <v>25</v>
      </c>
      <c r="G28" s="133">
        <v>0</v>
      </c>
      <c r="H28" s="133">
        <v>0</v>
      </c>
      <c r="I28" s="133">
        <v>2</v>
      </c>
      <c r="J28" s="133">
        <v>0</v>
      </c>
      <c r="K28" s="133">
        <v>0</v>
      </c>
      <c r="L28" s="133">
        <v>0</v>
      </c>
      <c r="M28" s="133">
        <v>0</v>
      </c>
      <c r="N28" s="133">
        <v>5</v>
      </c>
      <c r="O28" s="133">
        <v>11</v>
      </c>
      <c r="P28" s="133">
        <v>0</v>
      </c>
      <c r="Q28" s="133">
        <v>8</v>
      </c>
      <c r="R28" s="133">
        <v>5</v>
      </c>
      <c r="S28" s="133">
        <v>0</v>
      </c>
      <c r="T28" s="133">
        <v>2</v>
      </c>
      <c r="U28" s="133">
        <v>0</v>
      </c>
      <c r="V28" s="133">
        <v>0</v>
      </c>
      <c r="W28" s="133">
        <v>0</v>
      </c>
      <c r="X28" s="133">
        <v>1</v>
      </c>
      <c r="Y28" s="133">
        <v>0</v>
      </c>
      <c r="Z28" s="133">
        <v>2</v>
      </c>
      <c r="AA28" s="133">
        <v>9</v>
      </c>
      <c r="AB28" s="133">
        <v>0</v>
      </c>
      <c r="AC28" s="133">
        <v>0</v>
      </c>
      <c r="AD28" s="133">
        <v>1</v>
      </c>
      <c r="AE28" s="133">
        <v>0</v>
      </c>
      <c r="AF28" s="133">
        <v>0</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c r="AX28" s="75"/>
      <c r="AY28" s="75"/>
      <c r="AZ28" s="75"/>
    </row>
    <row r="29" spans="1:52" ht="14" x14ac:dyDescent="0.35">
      <c r="A29" s="95" t="s">
        <v>19</v>
      </c>
      <c r="B29" s="137">
        <v>21.200526</v>
      </c>
      <c r="C29" s="137">
        <v>151.13263157894741</v>
      </c>
      <c r="D29" s="137">
        <v>0.34210526299999999</v>
      </c>
      <c r="E29" s="132">
        <v>7.4078949999999999</v>
      </c>
      <c r="F29" s="133">
        <v>29.823684210526299</v>
      </c>
      <c r="G29" s="133">
        <v>0</v>
      </c>
      <c r="H29" s="133">
        <v>1.605</v>
      </c>
      <c r="I29" s="133">
        <v>38.573684210526302</v>
      </c>
      <c r="J29" s="133">
        <v>0</v>
      </c>
      <c r="K29" s="133">
        <v>1.24</v>
      </c>
      <c r="L29" s="133">
        <v>37.234736842105299</v>
      </c>
      <c r="M29" s="133">
        <v>0</v>
      </c>
      <c r="N29" s="133">
        <v>3.6389469999999999</v>
      </c>
      <c r="O29" s="133">
        <v>25.3676315789474</v>
      </c>
      <c r="P29" s="133">
        <v>0.34210526299999999</v>
      </c>
      <c r="Q29" s="133">
        <v>0</v>
      </c>
      <c r="R29" s="133">
        <v>0.84210526315789502</v>
      </c>
      <c r="S29" s="133">
        <v>0</v>
      </c>
      <c r="T29" s="133">
        <v>6.5086839999999997</v>
      </c>
      <c r="U29" s="133">
        <v>10.8297368421053</v>
      </c>
      <c r="V29" s="133">
        <v>0</v>
      </c>
      <c r="W29" s="133">
        <v>0</v>
      </c>
      <c r="X29" s="133">
        <v>2.8821052631578898</v>
      </c>
      <c r="Y29" s="133">
        <v>0</v>
      </c>
      <c r="Z29" s="133">
        <v>0.8</v>
      </c>
      <c r="AA29" s="133">
        <v>5.5789473684210504</v>
      </c>
      <c r="AB29" s="133">
        <v>0</v>
      </c>
      <c r="AC29" s="133">
        <v>0</v>
      </c>
      <c r="AD29" s="133">
        <v>0</v>
      </c>
      <c r="AE29" s="133">
        <v>0</v>
      </c>
      <c r="AF29" s="133">
        <v>0</v>
      </c>
      <c r="AG29" s="133">
        <v>0</v>
      </c>
      <c r="AH29" s="133">
        <v>0</v>
      </c>
      <c r="AI29" s="133">
        <v>0</v>
      </c>
      <c r="AJ29" s="133">
        <v>0</v>
      </c>
      <c r="AK29" s="133">
        <v>0</v>
      </c>
      <c r="AL29" s="133">
        <v>0</v>
      </c>
      <c r="AM29" s="133">
        <v>0</v>
      </c>
      <c r="AN29" s="133">
        <v>0</v>
      </c>
      <c r="AO29" s="133">
        <v>0</v>
      </c>
      <c r="AP29" s="133">
        <v>0</v>
      </c>
      <c r="AQ29" s="133">
        <v>0</v>
      </c>
      <c r="AR29" s="133">
        <v>0</v>
      </c>
      <c r="AS29" s="133">
        <v>0</v>
      </c>
      <c r="AT29" s="133">
        <v>0</v>
      </c>
      <c r="AU29" s="134">
        <v>0</v>
      </c>
      <c r="AV29" s="75"/>
      <c r="AW29" s="75"/>
      <c r="AX29" s="75"/>
      <c r="AY29" s="75"/>
      <c r="AZ29" s="75"/>
    </row>
    <row r="30" spans="1:52" ht="14" x14ac:dyDescent="0.35">
      <c r="A30" s="95" t="s">
        <v>20</v>
      </c>
      <c r="B30" s="137">
        <v>0.5</v>
      </c>
      <c r="C30" s="137">
        <v>48.459999999999994</v>
      </c>
      <c r="D30" s="137">
        <v>0</v>
      </c>
      <c r="E30" s="132">
        <v>0.5</v>
      </c>
      <c r="F30" s="133">
        <v>12.54</v>
      </c>
      <c r="G30" s="133">
        <v>0</v>
      </c>
      <c r="H30" s="133">
        <v>0</v>
      </c>
      <c r="I30" s="133">
        <v>29.26</v>
      </c>
      <c r="J30" s="133">
        <v>0</v>
      </c>
      <c r="K30" s="133">
        <v>0</v>
      </c>
      <c r="L30" s="133">
        <v>0</v>
      </c>
      <c r="M30" s="133">
        <v>0</v>
      </c>
      <c r="N30" s="133">
        <v>0</v>
      </c>
      <c r="O30" s="133">
        <v>4.3</v>
      </c>
      <c r="P30" s="133">
        <v>0</v>
      </c>
      <c r="Q30" s="133">
        <v>0</v>
      </c>
      <c r="R30" s="133">
        <v>0</v>
      </c>
      <c r="S30" s="133">
        <v>0</v>
      </c>
      <c r="T30" s="133">
        <v>0</v>
      </c>
      <c r="U30" s="133">
        <v>0.47</v>
      </c>
      <c r="V30" s="133">
        <v>0</v>
      </c>
      <c r="W30" s="133">
        <v>0</v>
      </c>
      <c r="X30" s="133">
        <v>0</v>
      </c>
      <c r="Y30" s="133">
        <v>0</v>
      </c>
      <c r="Z30" s="133">
        <v>0</v>
      </c>
      <c r="AA30" s="133">
        <v>1.89</v>
      </c>
      <c r="AB30" s="133">
        <v>0</v>
      </c>
      <c r="AC30" s="133">
        <v>0</v>
      </c>
      <c r="AD30" s="133">
        <v>0</v>
      </c>
      <c r="AE30" s="133">
        <v>0</v>
      </c>
      <c r="AF30" s="133" t="s">
        <v>194</v>
      </c>
      <c r="AG30" s="133">
        <v>0</v>
      </c>
      <c r="AH30" s="133">
        <v>0</v>
      </c>
      <c r="AI30" s="133">
        <v>0</v>
      </c>
      <c r="AJ30" s="133" t="s">
        <v>195</v>
      </c>
      <c r="AK30" s="133">
        <v>0</v>
      </c>
      <c r="AL30" s="133">
        <v>0</v>
      </c>
      <c r="AM30" s="133">
        <v>0</v>
      </c>
      <c r="AN30" s="133" t="s">
        <v>196</v>
      </c>
      <c r="AO30" s="133">
        <v>0</v>
      </c>
      <c r="AP30" s="133">
        <v>0</v>
      </c>
      <c r="AQ30" s="133">
        <v>0</v>
      </c>
      <c r="AR30" s="133">
        <v>0</v>
      </c>
      <c r="AS30" s="133">
        <v>0</v>
      </c>
      <c r="AT30" s="133">
        <v>0</v>
      </c>
      <c r="AU30" s="134">
        <v>0</v>
      </c>
      <c r="AV30" s="75"/>
      <c r="AW30" s="75"/>
      <c r="AX30" s="75"/>
      <c r="AY30" s="75"/>
      <c r="AZ30" s="75"/>
    </row>
    <row r="31" spans="1:52" x14ac:dyDescent="0.35">
      <c r="A31" s="95" t="s">
        <v>21</v>
      </c>
      <c r="B31" s="137">
        <v>32.555999999999997</v>
      </c>
      <c r="C31" s="137">
        <v>178.32699999999997</v>
      </c>
      <c r="D31" s="137">
        <v>0</v>
      </c>
      <c r="E31" s="132">
        <v>0.84199999999999997</v>
      </c>
      <c r="F31" s="133">
        <v>10.579000000000001</v>
      </c>
      <c r="G31" s="133">
        <v>0</v>
      </c>
      <c r="H31" s="133">
        <v>0.8</v>
      </c>
      <c r="I31" s="133">
        <v>28.638999999999999</v>
      </c>
      <c r="J31" s="133">
        <v>0</v>
      </c>
      <c r="K31" s="133">
        <v>16.594999999999999</v>
      </c>
      <c r="L31" s="133">
        <v>81.528000000000006</v>
      </c>
      <c r="M31" s="133">
        <v>0</v>
      </c>
      <c r="N31" s="133">
        <v>7.4260000000000002</v>
      </c>
      <c r="O31" s="133">
        <v>36.683999999999997</v>
      </c>
      <c r="P31" s="133">
        <v>0</v>
      </c>
      <c r="Q31" s="133">
        <v>0</v>
      </c>
      <c r="R31" s="133">
        <v>0</v>
      </c>
      <c r="S31" s="133">
        <v>0</v>
      </c>
      <c r="T31" s="133">
        <v>4.2729999999999997</v>
      </c>
      <c r="U31" s="133">
        <v>5.6520000000000001</v>
      </c>
      <c r="V31" s="133">
        <v>0</v>
      </c>
      <c r="W31" s="133">
        <v>1.778</v>
      </c>
      <c r="X31" s="133">
        <v>6.1660000000000004</v>
      </c>
      <c r="Y31" s="133">
        <v>0</v>
      </c>
      <c r="Z31" s="133">
        <v>0.84199999999999997</v>
      </c>
      <c r="AA31" s="133">
        <v>8.2899999999999991</v>
      </c>
      <c r="AB31" s="133">
        <v>0</v>
      </c>
      <c r="AC31" s="133">
        <v>0</v>
      </c>
      <c r="AD31" s="133">
        <v>0</v>
      </c>
      <c r="AE31" s="133">
        <v>0</v>
      </c>
      <c r="AF31" s="133" t="s">
        <v>197</v>
      </c>
      <c r="AG31" s="133">
        <v>0</v>
      </c>
      <c r="AH31" s="133">
        <v>0</v>
      </c>
      <c r="AI31" s="133">
        <v>0</v>
      </c>
      <c r="AJ31" s="133" t="s">
        <v>198</v>
      </c>
      <c r="AK31" s="133">
        <v>0</v>
      </c>
      <c r="AL31" s="133">
        <v>0.78900000000000003</v>
      </c>
      <c r="AM31" s="133">
        <v>0</v>
      </c>
      <c r="AN31" s="133">
        <v>0</v>
      </c>
      <c r="AO31" s="133">
        <v>0</v>
      </c>
      <c r="AP31" s="133">
        <v>0</v>
      </c>
      <c r="AQ31" s="133">
        <v>0</v>
      </c>
      <c r="AR31" s="133">
        <v>0</v>
      </c>
      <c r="AS31" s="133">
        <v>0</v>
      </c>
      <c r="AT31" s="133">
        <v>0</v>
      </c>
      <c r="AU31" s="134">
        <v>0</v>
      </c>
    </row>
    <row r="32" spans="1:52" x14ac:dyDescent="0.35">
      <c r="A32" s="95" t="s">
        <v>22</v>
      </c>
      <c r="B32" s="137">
        <v>19.02</v>
      </c>
      <c r="C32" s="137">
        <v>62.95</v>
      </c>
      <c r="D32" s="137">
        <v>0</v>
      </c>
      <c r="E32" s="132">
        <v>6.02</v>
      </c>
      <c r="F32" s="133">
        <v>18.46</v>
      </c>
      <c r="G32" s="133">
        <v>0</v>
      </c>
      <c r="H32" s="133">
        <v>0</v>
      </c>
      <c r="I32" s="133">
        <v>28.71</v>
      </c>
      <c r="J32" s="133">
        <v>0</v>
      </c>
      <c r="K32" s="133">
        <v>0</v>
      </c>
      <c r="L32" s="133">
        <v>0</v>
      </c>
      <c r="M32" s="133">
        <v>0</v>
      </c>
      <c r="N32" s="133">
        <v>3.03</v>
      </c>
      <c r="O32" s="133">
        <v>5.28</v>
      </c>
      <c r="P32" s="133">
        <v>0</v>
      </c>
      <c r="Q32" s="133">
        <v>6.87</v>
      </c>
      <c r="R32" s="133">
        <v>0</v>
      </c>
      <c r="S32" s="133">
        <v>0</v>
      </c>
      <c r="T32" s="133">
        <v>0.32</v>
      </c>
      <c r="U32" s="133">
        <v>1.83</v>
      </c>
      <c r="V32" s="133">
        <v>0</v>
      </c>
      <c r="W32" s="133">
        <v>0</v>
      </c>
      <c r="X32" s="133">
        <v>0</v>
      </c>
      <c r="Y32" s="133">
        <v>0</v>
      </c>
      <c r="Z32" s="133">
        <v>1.78</v>
      </c>
      <c r="AA32" s="133">
        <v>8.67</v>
      </c>
      <c r="AB32" s="133">
        <v>0</v>
      </c>
      <c r="AC32" s="133">
        <v>1</v>
      </c>
      <c r="AD32" s="133">
        <v>0</v>
      </c>
      <c r="AE32" s="133">
        <v>0</v>
      </c>
      <c r="AF32" s="133">
        <v>0</v>
      </c>
      <c r="AG32" s="133">
        <v>0</v>
      </c>
      <c r="AH32" s="133">
        <v>0</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7">
        <v>3.16</v>
      </c>
      <c r="C33" s="137">
        <v>48.839999999999996</v>
      </c>
      <c r="D33" s="137">
        <v>0</v>
      </c>
      <c r="E33" s="132">
        <v>1.6</v>
      </c>
      <c r="F33" s="133">
        <v>13.25</v>
      </c>
      <c r="G33" s="133">
        <v>0</v>
      </c>
      <c r="H33" s="133">
        <v>0.43</v>
      </c>
      <c r="I33" s="133">
        <v>30.21</v>
      </c>
      <c r="J33" s="133">
        <v>0</v>
      </c>
      <c r="K33" s="133">
        <v>0</v>
      </c>
      <c r="L33" s="133">
        <v>0</v>
      </c>
      <c r="M33" s="133">
        <v>0</v>
      </c>
      <c r="N33" s="133">
        <v>0</v>
      </c>
      <c r="O33" s="133">
        <v>0.8</v>
      </c>
      <c r="P33" s="133">
        <v>0</v>
      </c>
      <c r="Q33" s="133">
        <v>0.18</v>
      </c>
      <c r="R33" s="133">
        <v>0</v>
      </c>
      <c r="S33" s="133">
        <v>0</v>
      </c>
      <c r="T33" s="133">
        <v>0</v>
      </c>
      <c r="U33" s="133">
        <v>0</v>
      </c>
      <c r="V33" s="133">
        <v>0</v>
      </c>
      <c r="W33" s="133">
        <v>0</v>
      </c>
      <c r="X33" s="133">
        <v>0</v>
      </c>
      <c r="Y33" s="133">
        <v>0</v>
      </c>
      <c r="Z33" s="133">
        <v>0.95</v>
      </c>
      <c r="AA33" s="133">
        <v>4.58</v>
      </c>
      <c r="AB33" s="133">
        <v>0</v>
      </c>
      <c r="AC33" s="133">
        <v>0</v>
      </c>
      <c r="AD33" s="133">
        <v>0</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7">
        <v>33.790000000000006</v>
      </c>
      <c r="C34" s="137">
        <v>143.89999999999998</v>
      </c>
      <c r="D34" s="137">
        <v>1.6</v>
      </c>
      <c r="E34" s="132">
        <v>8.3800000000000008</v>
      </c>
      <c r="F34" s="133">
        <v>32.299999999999997</v>
      </c>
      <c r="G34" s="133">
        <v>0</v>
      </c>
      <c r="H34" s="133">
        <v>1.7</v>
      </c>
      <c r="I34" s="133">
        <v>45.2</v>
      </c>
      <c r="J34" s="133">
        <v>0.8</v>
      </c>
      <c r="K34" s="133">
        <v>0</v>
      </c>
      <c r="L34" s="133">
        <v>3</v>
      </c>
      <c r="M34" s="133">
        <v>0</v>
      </c>
      <c r="N34" s="133">
        <v>5</v>
      </c>
      <c r="O34" s="133">
        <v>24.6</v>
      </c>
      <c r="P34" s="133">
        <v>0</v>
      </c>
      <c r="Q34" s="133">
        <v>3.58</v>
      </c>
      <c r="R34" s="133">
        <v>3.1</v>
      </c>
      <c r="S34" s="133">
        <v>0</v>
      </c>
      <c r="T34" s="133">
        <v>3.83</v>
      </c>
      <c r="U34" s="133">
        <v>5.6</v>
      </c>
      <c r="V34" s="133">
        <v>0</v>
      </c>
      <c r="W34" s="133">
        <v>1.6</v>
      </c>
      <c r="X34" s="133">
        <v>2.1</v>
      </c>
      <c r="Y34" s="133">
        <v>0</v>
      </c>
      <c r="Z34" s="133">
        <v>9.6999999999999993</v>
      </c>
      <c r="AA34" s="133">
        <v>27</v>
      </c>
      <c r="AB34" s="133">
        <v>0.8</v>
      </c>
      <c r="AC34" s="133">
        <v>0</v>
      </c>
      <c r="AD34" s="133">
        <v>1</v>
      </c>
      <c r="AE34" s="133">
        <v>0</v>
      </c>
      <c r="AF34" s="133">
        <v>0</v>
      </c>
      <c r="AG34" s="133">
        <v>0</v>
      </c>
      <c r="AH34" s="133">
        <v>0</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7">
        <v>37.07</v>
      </c>
      <c r="C35" s="137">
        <v>157.47999999999999</v>
      </c>
      <c r="D35" s="137">
        <v>1.43</v>
      </c>
      <c r="E35" s="132">
        <v>2.46</v>
      </c>
      <c r="F35" s="133">
        <v>20.77</v>
      </c>
      <c r="G35" s="133">
        <v>0</v>
      </c>
      <c r="H35" s="133">
        <v>0.8</v>
      </c>
      <c r="I35" s="133">
        <v>35.909999999999997</v>
      </c>
      <c r="J35" s="133">
        <v>0</v>
      </c>
      <c r="K35" s="133">
        <v>9.0299999999999994</v>
      </c>
      <c r="L35" s="133">
        <v>56.38</v>
      </c>
      <c r="M35" s="133">
        <v>0</v>
      </c>
      <c r="N35" s="133">
        <v>11.33</v>
      </c>
      <c r="O35" s="133">
        <v>30.18</v>
      </c>
      <c r="P35" s="133">
        <v>1.43</v>
      </c>
      <c r="Q35" s="133">
        <v>0</v>
      </c>
      <c r="R35" s="133">
        <v>0.89</v>
      </c>
      <c r="S35" s="133">
        <v>0</v>
      </c>
      <c r="T35" s="133">
        <v>11.39</v>
      </c>
      <c r="U35" s="133">
        <v>8.69</v>
      </c>
      <c r="V35" s="133">
        <v>0</v>
      </c>
      <c r="W35" s="133">
        <v>0</v>
      </c>
      <c r="X35" s="133">
        <v>0</v>
      </c>
      <c r="Y35" s="133">
        <v>0</v>
      </c>
      <c r="Z35" s="133">
        <v>1.67</v>
      </c>
      <c r="AA35" s="133">
        <v>3.85</v>
      </c>
      <c r="AB35" s="133">
        <v>0</v>
      </c>
      <c r="AC35" s="133">
        <v>0.39</v>
      </c>
      <c r="AD35" s="133">
        <v>0.81</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7">
        <v>44.969999999999992</v>
      </c>
      <c r="C36" s="137">
        <v>368</v>
      </c>
      <c r="D36" s="137">
        <v>0.9</v>
      </c>
      <c r="E36" s="132">
        <v>8.94</v>
      </c>
      <c r="F36" s="133">
        <v>77.47</v>
      </c>
      <c r="G36" s="133">
        <v>0</v>
      </c>
      <c r="H36" s="133">
        <v>0</v>
      </c>
      <c r="I36" s="133">
        <v>0</v>
      </c>
      <c r="J36" s="133">
        <v>0</v>
      </c>
      <c r="K36" s="133">
        <v>1.53</v>
      </c>
      <c r="L36" s="133">
        <v>53.99</v>
      </c>
      <c r="M36" s="133">
        <v>0.73</v>
      </c>
      <c r="N36" s="133">
        <v>8.39</v>
      </c>
      <c r="O36" s="133">
        <v>151.97</v>
      </c>
      <c r="P36" s="133">
        <v>0.17</v>
      </c>
      <c r="Q36" s="133">
        <v>0</v>
      </c>
      <c r="R36" s="133">
        <v>10.79</v>
      </c>
      <c r="S36" s="133">
        <v>0</v>
      </c>
      <c r="T36" s="133">
        <v>0.54</v>
      </c>
      <c r="U36" s="133">
        <v>5.95</v>
      </c>
      <c r="V36" s="133">
        <v>0</v>
      </c>
      <c r="W36" s="133">
        <v>9.8699999999999992</v>
      </c>
      <c r="X36" s="133">
        <v>47.43</v>
      </c>
      <c r="Y36" s="133">
        <v>0</v>
      </c>
      <c r="Z36" s="133">
        <v>14.54</v>
      </c>
      <c r="AA36" s="133">
        <v>18.07</v>
      </c>
      <c r="AB36" s="133">
        <v>0</v>
      </c>
      <c r="AC36" s="133">
        <v>1.1599999999999999</v>
      </c>
      <c r="AD36" s="133">
        <v>2.33</v>
      </c>
      <c r="AE36" s="133">
        <v>0</v>
      </c>
      <c r="AF36" s="133">
        <v>0</v>
      </c>
      <c r="AG36" s="133">
        <v>0</v>
      </c>
      <c r="AH36" s="133">
        <v>0</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7">
        <v>9.620000000000001</v>
      </c>
      <c r="C37" s="137">
        <v>132.15</v>
      </c>
      <c r="D37" s="137">
        <v>0</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199</v>
      </c>
      <c r="AG37" s="133">
        <v>3.64</v>
      </c>
      <c r="AH37" s="133">
        <v>86.34</v>
      </c>
      <c r="AI37" s="133">
        <v>0</v>
      </c>
      <c r="AJ37" s="133" t="s">
        <v>200</v>
      </c>
      <c r="AK37" s="133">
        <v>0.63</v>
      </c>
      <c r="AL37" s="133">
        <v>14.18</v>
      </c>
      <c r="AM37" s="133">
        <v>0</v>
      </c>
      <c r="AN37" s="133" t="s">
        <v>188</v>
      </c>
      <c r="AO37" s="133">
        <v>5.14</v>
      </c>
      <c r="AP37" s="133">
        <v>18.02</v>
      </c>
      <c r="AQ37" s="133">
        <v>0</v>
      </c>
      <c r="AR37" s="133" t="s">
        <v>201</v>
      </c>
      <c r="AS37" s="133">
        <v>0.21</v>
      </c>
      <c r="AT37" s="133">
        <v>13.61</v>
      </c>
      <c r="AU37" s="134">
        <v>0</v>
      </c>
    </row>
    <row r="38" spans="1:47" x14ac:dyDescent="0.35">
      <c r="A38" s="95" t="s">
        <v>28</v>
      </c>
      <c r="B38" s="137">
        <v>8.16</v>
      </c>
      <c r="C38" s="137">
        <v>28.549999999999997</v>
      </c>
      <c r="D38" s="137">
        <v>0</v>
      </c>
      <c r="E38" s="132">
        <v>2.8</v>
      </c>
      <c r="F38" s="133">
        <v>15.85</v>
      </c>
      <c r="G38" s="133">
        <v>0</v>
      </c>
      <c r="H38" s="133">
        <v>1.2</v>
      </c>
      <c r="I38" s="133">
        <v>4.3</v>
      </c>
      <c r="J38" s="133">
        <v>0</v>
      </c>
      <c r="K38" s="133">
        <v>0</v>
      </c>
      <c r="L38" s="133">
        <v>0</v>
      </c>
      <c r="M38" s="133">
        <v>0</v>
      </c>
      <c r="N38" s="133">
        <v>0</v>
      </c>
      <c r="O38" s="133">
        <v>0.2</v>
      </c>
      <c r="P38" s="133">
        <v>0</v>
      </c>
      <c r="Q38" s="133">
        <v>2.1</v>
      </c>
      <c r="R38" s="133">
        <v>4.17</v>
      </c>
      <c r="S38" s="133">
        <v>0</v>
      </c>
      <c r="T38" s="133">
        <v>0</v>
      </c>
      <c r="U38" s="133">
        <v>0</v>
      </c>
      <c r="V38" s="133">
        <v>0</v>
      </c>
      <c r="W38" s="133">
        <v>0.8</v>
      </c>
      <c r="X38" s="133">
        <v>0</v>
      </c>
      <c r="Y38" s="133">
        <v>0</v>
      </c>
      <c r="Z38" s="133">
        <v>0.84</v>
      </c>
      <c r="AA38" s="133">
        <v>4.03</v>
      </c>
      <c r="AB38" s="133">
        <v>0</v>
      </c>
      <c r="AC38" s="133">
        <v>0.42</v>
      </c>
      <c r="AD38" s="133">
        <v>0</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7">
        <v>2.1999999999999997</v>
      </c>
      <c r="C39" s="137">
        <v>11.1</v>
      </c>
      <c r="D39" s="137">
        <v>0</v>
      </c>
      <c r="E39" s="132">
        <v>0</v>
      </c>
      <c r="F39" s="133">
        <v>4.7</v>
      </c>
      <c r="G39" s="133">
        <v>0</v>
      </c>
      <c r="H39" s="133">
        <v>0</v>
      </c>
      <c r="I39" s="133">
        <v>0.6</v>
      </c>
      <c r="J39" s="133">
        <v>0</v>
      </c>
      <c r="K39" s="133">
        <v>0</v>
      </c>
      <c r="L39" s="133">
        <v>0.6</v>
      </c>
      <c r="M39" s="133">
        <v>0</v>
      </c>
      <c r="N39" s="133">
        <v>0</v>
      </c>
      <c r="O39" s="133">
        <v>0</v>
      </c>
      <c r="P39" s="133">
        <v>0</v>
      </c>
      <c r="Q39" s="133">
        <v>0.6</v>
      </c>
      <c r="R39" s="133">
        <v>0.4</v>
      </c>
      <c r="S39" s="133">
        <v>0</v>
      </c>
      <c r="T39" s="133">
        <v>0.7</v>
      </c>
      <c r="U39" s="133">
        <v>2.4</v>
      </c>
      <c r="V39" s="133">
        <v>0</v>
      </c>
      <c r="W39" s="133">
        <v>0</v>
      </c>
      <c r="X39" s="133">
        <v>1.4</v>
      </c>
      <c r="Y39" s="133">
        <v>0</v>
      </c>
      <c r="Z39" s="133">
        <v>0.9</v>
      </c>
      <c r="AA39" s="133">
        <v>1</v>
      </c>
      <c r="AB39" s="133">
        <v>0</v>
      </c>
      <c r="AC39" s="133">
        <v>0</v>
      </c>
      <c r="AD39" s="133">
        <v>0</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7">
        <v>13.23</v>
      </c>
      <c r="C40" s="137">
        <v>91.316999999999993</v>
      </c>
      <c r="D40" s="137">
        <v>0</v>
      </c>
      <c r="E40" s="132">
        <v>0</v>
      </c>
      <c r="F40" s="133">
        <v>4.7</v>
      </c>
      <c r="G40" s="133">
        <v>0</v>
      </c>
      <c r="H40" s="133">
        <v>6.65</v>
      </c>
      <c r="I40" s="133">
        <v>56.98</v>
      </c>
      <c r="J40" s="133">
        <v>0</v>
      </c>
      <c r="K40" s="133">
        <v>0.79</v>
      </c>
      <c r="L40" s="133">
        <v>8.2799999999999994</v>
      </c>
      <c r="M40" s="133">
        <v>0</v>
      </c>
      <c r="N40" s="133">
        <v>0</v>
      </c>
      <c r="O40" s="133">
        <v>8.0069999999999997</v>
      </c>
      <c r="P40" s="133">
        <v>0</v>
      </c>
      <c r="Q40" s="133">
        <v>0</v>
      </c>
      <c r="R40" s="133">
        <v>1.32</v>
      </c>
      <c r="S40" s="133">
        <v>0</v>
      </c>
      <c r="T40" s="133">
        <v>1.43</v>
      </c>
      <c r="U40" s="133">
        <v>0.39</v>
      </c>
      <c r="V40" s="133">
        <v>0</v>
      </c>
      <c r="W40" s="133">
        <v>2.35</v>
      </c>
      <c r="X40" s="133">
        <v>7.05</v>
      </c>
      <c r="Y40" s="133">
        <v>0</v>
      </c>
      <c r="Z40" s="133">
        <v>1.31</v>
      </c>
      <c r="AA40" s="133">
        <v>3.79</v>
      </c>
      <c r="AB40" s="133">
        <v>0</v>
      </c>
      <c r="AC40" s="133">
        <v>0</v>
      </c>
      <c r="AD40" s="133">
        <v>0</v>
      </c>
      <c r="AE40" s="133">
        <v>0</v>
      </c>
      <c r="AF40" s="133">
        <v>0</v>
      </c>
      <c r="AG40" s="133">
        <v>0</v>
      </c>
      <c r="AH40" s="133">
        <v>0</v>
      </c>
      <c r="AI40" s="133">
        <v>0</v>
      </c>
      <c r="AJ40" s="133" t="s">
        <v>174</v>
      </c>
      <c r="AK40" s="133">
        <v>0.7</v>
      </c>
      <c r="AL40" s="133">
        <v>0.8</v>
      </c>
      <c r="AM40" s="133">
        <v>0</v>
      </c>
      <c r="AN40" s="133">
        <v>0</v>
      </c>
      <c r="AO40" s="133">
        <v>0</v>
      </c>
      <c r="AP40" s="133">
        <v>0</v>
      </c>
      <c r="AQ40" s="133">
        <v>0</v>
      </c>
      <c r="AR40" s="133">
        <v>0</v>
      </c>
      <c r="AS40" s="133">
        <v>0</v>
      </c>
      <c r="AT40" s="133">
        <v>0</v>
      </c>
      <c r="AU40" s="134">
        <v>0</v>
      </c>
    </row>
    <row r="41" spans="1:47" x14ac:dyDescent="0.35">
      <c r="A41" s="95" t="s">
        <v>31</v>
      </c>
      <c r="B41" s="137">
        <v>8.943753614806246</v>
      </c>
      <c r="C41" s="137">
        <v>30.436094563331409</v>
      </c>
      <c r="D41" s="137">
        <v>0</v>
      </c>
      <c r="E41" s="132">
        <v>1.776923076923077</v>
      </c>
      <c r="F41" s="133">
        <v>11.036852226720647</v>
      </c>
      <c r="G41" s="133">
        <v>0</v>
      </c>
      <c r="H41" s="133">
        <v>0.52857142857142858</v>
      </c>
      <c r="I41" s="133">
        <v>7.4257605552342394</v>
      </c>
      <c r="J41" s="133">
        <v>0</v>
      </c>
      <c r="K41" s="133">
        <v>0</v>
      </c>
      <c r="L41" s="133">
        <v>0</v>
      </c>
      <c r="M41" s="133">
        <v>0</v>
      </c>
      <c r="N41" s="133">
        <v>1.6849190283400808</v>
      </c>
      <c r="O41" s="133">
        <v>8.2948380566801614</v>
      </c>
      <c r="P41" s="133">
        <v>0</v>
      </c>
      <c r="Q41" s="133">
        <v>3.0215587044534415</v>
      </c>
      <c r="R41" s="133">
        <v>0</v>
      </c>
      <c r="S41" s="133">
        <v>0</v>
      </c>
      <c r="T41" s="133">
        <v>1.9317813765182184</v>
      </c>
      <c r="U41" s="133">
        <v>1.2844129554655872</v>
      </c>
      <c r="V41" s="133">
        <v>0</v>
      </c>
      <c r="W41" s="133">
        <v>0</v>
      </c>
      <c r="X41" s="133">
        <v>1.6573886639676112</v>
      </c>
      <c r="Y41" s="133">
        <v>0</v>
      </c>
      <c r="Z41" s="133">
        <v>0</v>
      </c>
      <c r="AA41" s="133">
        <v>0.73684210526315785</v>
      </c>
      <c r="AB41" s="133">
        <v>0</v>
      </c>
      <c r="AC41" s="133">
        <v>0</v>
      </c>
      <c r="AD41" s="133">
        <v>0</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7">
        <v>16.110526315789475</v>
      </c>
      <c r="C42" s="137">
        <v>304.05145112781969</v>
      </c>
      <c r="D42" s="137">
        <v>1</v>
      </c>
      <c r="E42" s="132">
        <v>0</v>
      </c>
      <c r="F42" s="133">
        <v>18.111842105263158</v>
      </c>
      <c r="G42" s="133">
        <v>0</v>
      </c>
      <c r="H42" s="133">
        <v>1.236842105263158</v>
      </c>
      <c r="I42" s="133">
        <v>206.2005263157896</v>
      </c>
      <c r="J42" s="133">
        <v>1</v>
      </c>
      <c r="K42" s="133">
        <v>2.7631578947368425</v>
      </c>
      <c r="L42" s="133">
        <v>27.187894736842114</v>
      </c>
      <c r="M42" s="133">
        <v>0</v>
      </c>
      <c r="N42" s="133">
        <v>6.6815789473684211</v>
      </c>
      <c r="O42" s="133">
        <v>35.149872180451119</v>
      </c>
      <c r="P42" s="133">
        <v>0</v>
      </c>
      <c r="Q42" s="133">
        <v>2.1052631578947367</v>
      </c>
      <c r="R42" s="133">
        <v>1.3421052631578947</v>
      </c>
      <c r="S42" s="133">
        <v>0</v>
      </c>
      <c r="T42" s="133">
        <v>1.3894736842105264</v>
      </c>
      <c r="U42" s="133">
        <v>3.2947368421052627</v>
      </c>
      <c r="V42" s="133">
        <v>0</v>
      </c>
      <c r="W42" s="133">
        <v>0.53421052631578947</v>
      </c>
      <c r="X42" s="133">
        <v>1.5263157894736841</v>
      </c>
      <c r="Y42" s="133">
        <v>0</v>
      </c>
      <c r="Z42" s="133">
        <v>1.4</v>
      </c>
      <c r="AA42" s="133">
        <v>9.5868421052631572</v>
      </c>
      <c r="AB42" s="133">
        <v>0</v>
      </c>
      <c r="AC42" s="133">
        <v>0</v>
      </c>
      <c r="AD42" s="133">
        <v>1.6513157894736843</v>
      </c>
      <c r="AE42" s="133">
        <v>0</v>
      </c>
      <c r="AF42" s="133" t="s">
        <v>202</v>
      </c>
      <c r="AG42" s="133">
        <v>0</v>
      </c>
      <c r="AH42" s="133">
        <v>0</v>
      </c>
      <c r="AI42" s="133">
        <v>0</v>
      </c>
      <c r="AJ42" s="133" t="s">
        <v>203</v>
      </c>
      <c r="AK42" s="133">
        <v>0</v>
      </c>
      <c r="AL42" s="133">
        <v>0</v>
      </c>
      <c r="AM42" s="133">
        <v>0</v>
      </c>
      <c r="AN42" s="133" t="s">
        <v>190</v>
      </c>
      <c r="AO42" s="133">
        <v>0</v>
      </c>
      <c r="AP42" s="133">
        <v>0</v>
      </c>
      <c r="AQ42" s="133">
        <v>0</v>
      </c>
      <c r="AR42" s="133" t="s">
        <v>204</v>
      </c>
      <c r="AS42" s="133">
        <v>0</v>
      </c>
      <c r="AT42" s="133">
        <v>0</v>
      </c>
      <c r="AU42" s="134">
        <v>0</v>
      </c>
    </row>
    <row r="43" spans="1:47" x14ac:dyDescent="0.35">
      <c r="A43" s="95" t="s">
        <v>33</v>
      </c>
      <c r="B43" s="137">
        <v>7.4368421052631577</v>
      </c>
      <c r="C43" s="137">
        <v>31.453571428571429</v>
      </c>
      <c r="D43" s="137">
        <v>0</v>
      </c>
      <c r="E43" s="132">
        <v>0</v>
      </c>
      <c r="F43" s="133">
        <v>9.4769736842105274</v>
      </c>
      <c r="G43" s="133">
        <v>0</v>
      </c>
      <c r="H43" s="133">
        <v>0.10526315789473684</v>
      </c>
      <c r="I43" s="133">
        <v>8.1493421052631589</v>
      </c>
      <c r="J43" s="133">
        <v>0</v>
      </c>
      <c r="K43" s="133">
        <v>0</v>
      </c>
      <c r="L43" s="133">
        <v>0</v>
      </c>
      <c r="M43" s="133">
        <v>0</v>
      </c>
      <c r="N43" s="133">
        <v>1.361842105263158</v>
      </c>
      <c r="O43" s="133">
        <v>5.8061090225563907</v>
      </c>
      <c r="P43" s="133">
        <v>0</v>
      </c>
      <c r="Q43" s="133">
        <v>1.7526315789473683</v>
      </c>
      <c r="R43" s="133">
        <v>0</v>
      </c>
      <c r="S43" s="133">
        <v>0</v>
      </c>
      <c r="T43" s="133">
        <v>0</v>
      </c>
      <c r="U43" s="133">
        <v>0</v>
      </c>
      <c r="V43" s="133">
        <v>0</v>
      </c>
      <c r="W43" s="133">
        <v>1.638157894736842</v>
      </c>
      <c r="X43" s="133">
        <v>1.6842105263157894</v>
      </c>
      <c r="Y43" s="133">
        <v>0</v>
      </c>
      <c r="Z43" s="133">
        <v>2.5789473684210522</v>
      </c>
      <c r="AA43" s="133">
        <v>4.6921992481202999</v>
      </c>
      <c r="AB43" s="133">
        <v>0</v>
      </c>
      <c r="AC43" s="133">
        <v>0</v>
      </c>
      <c r="AD43" s="133">
        <v>1.6447368421052633</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7">
        <v>41.378</v>
      </c>
      <c r="C44" s="137">
        <v>299.36</v>
      </c>
      <c r="D44" s="137">
        <v>0.21199999999999999</v>
      </c>
      <c r="E44" s="132">
        <v>0</v>
      </c>
      <c r="F44" s="133">
        <v>1.52</v>
      </c>
      <c r="G44" s="133">
        <v>0</v>
      </c>
      <c r="H44" s="133">
        <v>9.8899999999999988</v>
      </c>
      <c r="I44" s="133">
        <v>109.38</v>
      </c>
      <c r="J44" s="133">
        <v>0</v>
      </c>
      <c r="K44" s="133">
        <v>12.198</v>
      </c>
      <c r="L44" s="133">
        <v>115.25999999999999</v>
      </c>
      <c r="M44" s="133">
        <v>0.21199999999999999</v>
      </c>
      <c r="N44" s="133">
        <v>1.22</v>
      </c>
      <c r="O44" s="133">
        <v>10.91</v>
      </c>
      <c r="P44" s="133">
        <v>0</v>
      </c>
      <c r="Q44" s="133">
        <v>0</v>
      </c>
      <c r="R44" s="133">
        <v>0</v>
      </c>
      <c r="S44" s="133">
        <v>0</v>
      </c>
      <c r="T44" s="133">
        <v>0</v>
      </c>
      <c r="U44" s="133">
        <v>0</v>
      </c>
      <c r="V44" s="133">
        <v>0</v>
      </c>
      <c r="W44" s="133">
        <v>0</v>
      </c>
      <c r="X44" s="133">
        <v>0</v>
      </c>
      <c r="Y44" s="133">
        <v>0</v>
      </c>
      <c r="Z44" s="133">
        <v>0</v>
      </c>
      <c r="AA44" s="133">
        <v>4.41</v>
      </c>
      <c r="AB44" s="133">
        <v>0</v>
      </c>
      <c r="AC44" s="133">
        <v>0</v>
      </c>
      <c r="AD44" s="133">
        <v>1.4300000000000002</v>
      </c>
      <c r="AE44" s="133">
        <v>0</v>
      </c>
      <c r="AF44" s="133" t="s">
        <v>205</v>
      </c>
      <c r="AG44" s="133">
        <v>2.8</v>
      </c>
      <c r="AH44" s="133">
        <v>17.350000000000001</v>
      </c>
      <c r="AI44" s="133">
        <v>0</v>
      </c>
      <c r="AJ44" s="133" t="s">
        <v>206</v>
      </c>
      <c r="AK44" s="133">
        <v>2.42</v>
      </c>
      <c r="AL44" s="133">
        <v>8.1</v>
      </c>
      <c r="AM44" s="133">
        <v>0</v>
      </c>
      <c r="AN44" s="133" t="s">
        <v>207</v>
      </c>
      <c r="AO44" s="133">
        <v>12.25</v>
      </c>
      <c r="AP44" s="133">
        <v>11.11</v>
      </c>
      <c r="AQ44" s="133">
        <v>0</v>
      </c>
      <c r="AR44" s="133" t="s">
        <v>208</v>
      </c>
      <c r="AS44" s="133">
        <v>0.6</v>
      </c>
      <c r="AT44" s="133">
        <v>19.89</v>
      </c>
      <c r="AU44" s="134">
        <v>0</v>
      </c>
    </row>
    <row r="45" spans="1:47" x14ac:dyDescent="0.35">
      <c r="A45" s="95" t="s">
        <v>35</v>
      </c>
      <c r="B45" s="137">
        <v>21.440000000000005</v>
      </c>
      <c r="C45" s="137">
        <v>172.95</v>
      </c>
      <c r="D45" s="137">
        <v>0</v>
      </c>
      <c r="E45" s="132">
        <v>3.87</v>
      </c>
      <c r="F45" s="133">
        <v>27.820000000000011</v>
      </c>
      <c r="G45" s="133">
        <v>0</v>
      </c>
      <c r="H45" s="133">
        <v>1.54</v>
      </c>
      <c r="I45" s="133">
        <v>96.350000000000023</v>
      </c>
      <c r="J45" s="133">
        <v>0</v>
      </c>
      <c r="K45" s="133">
        <v>1.2</v>
      </c>
      <c r="L45" s="133">
        <v>6.02</v>
      </c>
      <c r="M45" s="133">
        <v>0</v>
      </c>
      <c r="N45" s="133">
        <v>4.37</v>
      </c>
      <c r="O45" s="133">
        <v>8.31</v>
      </c>
      <c r="P45" s="133">
        <v>0</v>
      </c>
      <c r="Q45" s="133">
        <v>0</v>
      </c>
      <c r="R45" s="133">
        <v>0.89</v>
      </c>
      <c r="S45" s="133">
        <v>0</v>
      </c>
      <c r="T45" s="133">
        <v>7.4600000000000044</v>
      </c>
      <c r="U45" s="133">
        <v>11.519999999999992</v>
      </c>
      <c r="V45" s="133">
        <v>0</v>
      </c>
      <c r="W45" s="133">
        <v>0</v>
      </c>
      <c r="X45" s="133">
        <v>2.6</v>
      </c>
      <c r="Y45" s="133">
        <v>0</v>
      </c>
      <c r="Z45" s="133">
        <v>1.4</v>
      </c>
      <c r="AA45" s="133">
        <v>11.319999999999999</v>
      </c>
      <c r="AB45" s="133">
        <v>0</v>
      </c>
      <c r="AC45" s="133">
        <v>0</v>
      </c>
      <c r="AD45" s="133">
        <v>0</v>
      </c>
      <c r="AE45" s="133">
        <v>0</v>
      </c>
      <c r="AF45" s="133" t="s">
        <v>209</v>
      </c>
      <c r="AG45" s="133">
        <v>1.6</v>
      </c>
      <c r="AH45" s="133">
        <v>8.120000000000001</v>
      </c>
      <c r="AI45" s="133">
        <v>0</v>
      </c>
      <c r="AJ45" s="133" t="s">
        <v>210</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7">
        <v>11.832894736842105</v>
      </c>
      <c r="C46" s="137">
        <v>179.73842105263162</v>
      </c>
      <c r="D46" s="137">
        <v>0.57894736842105265</v>
      </c>
      <c r="E46" s="132">
        <v>1.3</v>
      </c>
      <c r="F46" s="133">
        <v>20.732894736842109</v>
      </c>
      <c r="G46" s="133">
        <v>0</v>
      </c>
      <c r="H46" s="133">
        <v>1.263157894736842</v>
      </c>
      <c r="I46" s="133">
        <v>113.8397368421053</v>
      </c>
      <c r="J46" s="133">
        <v>0</v>
      </c>
      <c r="K46" s="133">
        <v>0</v>
      </c>
      <c r="L46" s="133">
        <v>3.5894736842105264</v>
      </c>
      <c r="M46" s="133">
        <v>0</v>
      </c>
      <c r="N46" s="133">
        <v>5.4973684210526308</v>
      </c>
      <c r="O46" s="133">
        <v>26.528947368421068</v>
      </c>
      <c r="P46" s="133">
        <v>0.31578947368421051</v>
      </c>
      <c r="Q46" s="133">
        <v>0</v>
      </c>
      <c r="R46" s="133">
        <v>0</v>
      </c>
      <c r="S46" s="133">
        <v>0</v>
      </c>
      <c r="T46" s="133">
        <v>2.1052631578947367</v>
      </c>
      <c r="U46" s="133">
        <v>6.1842105263157912</v>
      </c>
      <c r="V46" s="133">
        <v>0.26315789473684209</v>
      </c>
      <c r="W46" s="133">
        <v>0.6</v>
      </c>
      <c r="X46" s="133">
        <v>1</v>
      </c>
      <c r="Y46" s="133">
        <v>0</v>
      </c>
      <c r="Z46" s="133">
        <v>0.39999999999999997</v>
      </c>
      <c r="AA46" s="133">
        <v>5.8631578947368412</v>
      </c>
      <c r="AB46" s="133">
        <v>0</v>
      </c>
      <c r="AC46" s="133">
        <v>0.66710526315789476</v>
      </c>
      <c r="AD46" s="133">
        <v>1.9999999999999998</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7">
        <v>5.92</v>
      </c>
      <c r="C47" s="137">
        <v>21.146000000000001</v>
      </c>
      <c r="D47" s="137">
        <v>0</v>
      </c>
      <c r="E47" s="132">
        <v>1.4749999999999999</v>
      </c>
      <c r="F47" s="133">
        <v>1.2110000000000001</v>
      </c>
      <c r="G47" s="133">
        <v>0</v>
      </c>
      <c r="H47" s="133">
        <v>0</v>
      </c>
      <c r="I47" s="133">
        <v>10.491</v>
      </c>
      <c r="J47" s="133">
        <v>0</v>
      </c>
      <c r="K47" s="133">
        <v>0</v>
      </c>
      <c r="L47" s="133">
        <v>0</v>
      </c>
      <c r="M47" s="133">
        <v>0</v>
      </c>
      <c r="N47" s="133">
        <v>0.73699999999999999</v>
      </c>
      <c r="O47" s="133">
        <v>2.1080000000000001</v>
      </c>
      <c r="P47" s="133">
        <v>0</v>
      </c>
      <c r="Q47" s="133">
        <v>1.29</v>
      </c>
      <c r="R47" s="133">
        <v>1.2450000000000001</v>
      </c>
      <c r="S47" s="133">
        <v>0</v>
      </c>
      <c r="T47" s="133">
        <v>0</v>
      </c>
      <c r="U47" s="133">
        <v>0</v>
      </c>
      <c r="V47" s="133">
        <v>0</v>
      </c>
      <c r="W47" s="133">
        <v>0</v>
      </c>
      <c r="X47" s="133">
        <v>0</v>
      </c>
      <c r="Y47" s="133">
        <v>0</v>
      </c>
      <c r="Z47" s="133">
        <v>0</v>
      </c>
      <c r="AA47" s="133">
        <v>1.9660000000000002</v>
      </c>
      <c r="AB47" s="133">
        <v>0</v>
      </c>
      <c r="AC47" s="133">
        <v>1.7860000000000003</v>
      </c>
      <c r="AD47" s="133">
        <v>0</v>
      </c>
      <c r="AE47" s="133">
        <v>0</v>
      </c>
      <c r="AF47" s="133" t="s">
        <v>193</v>
      </c>
      <c r="AG47" s="133">
        <v>0.63200000000000001</v>
      </c>
      <c r="AH47" s="133">
        <v>4.125</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7">
        <v>16.34</v>
      </c>
      <c r="C48" s="137">
        <v>115.16</v>
      </c>
      <c r="D48" s="137">
        <v>0</v>
      </c>
      <c r="E48" s="132">
        <v>2.3199999999999998</v>
      </c>
      <c r="F48" s="133">
        <v>22.48</v>
      </c>
      <c r="G48" s="133">
        <v>0</v>
      </c>
      <c r="H48" s="133">
        <v>1.22</v>
      </c>
      <c r="I48" s="133">
        <v>56.82</v>
      </c>
      <c r="J48" s="133">
        <v>0</v>
      </c>
      <c r="K48" s="133">
        <v>0</v>
      </c>
      <c r="L48" s="133">
        <v>2.0499999999999998</v>
      </c>
      <c r="M48" s="133">
        <v>0</v>
      </c>
      <c r="N48" s="133">
        <v>2.59</v>
      </c>
      <c r="O48" s="133">
        <v>13.1</v>
      </c>
      <c r="P48" s="133">
        <v>0</v>
      </c>
      <c r="Q48" s="133">
        <v>4.2300000000000004</v>
      </c>
      <c r="R48" s="133">
        <v>0.4</v>
      </c>
      <c r="S48" s="133">
        <v>0</v>
      </c>
      <c r="T48" s="133">
        <v>2.0499999999999998</v>
      </c>
      <c r="U48" s="133">
        <v>2.74</v>
      </c>
      <c r="V48" s="133">
        <v>0</v>
      </c>
      <c r="W48" s="133">
        <v>1.82</v>
      </c>
      <c r="X48" s="133">
        <v>6.57</v>
      </c>
      <c r="Y48" s="133">
        <v>0</v>
      </c>
      <c r="Z48" s="133">
        <v>2.11</v>
      </c>
      <c r="AA48" s="133">
        <v>8.9700000000000006</v>
      </c>
      <c r="AB48" s="133">
        <v>0</v>
      </c>
      <c r="AC48" s="133">
        <v>0</v>
      </c>
      <c r="AD48" s="133">
        <v>2.0299999999999998</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7">
        <v>8.64</v>
      </c>
      <c r="C49" s="137">
        <v>79.22999999999999</v>
      </c>
      <c r="D49" s="137">
        <v>1</v>
      </c>
      <c r="E49" s="132">
        <v>4.25</v>
      </c>
      <c r="F49" s="133">
        <v>19.149999999999999</v>
      </c>
      <c r="G49" s="133">
        <v>0.2</v>
      </c>
      <c r="H49" s="133">
        <v>0.8</v>
      </c>
      <c r="I49" s="133">
        <v>33.130000000000003</v>
      </c>
      <c r="J49" s="133">
        <v>0.8</v>
      </c>
      <c r="K49" s="133">
        <v>0</v>
      </c>
      <c r="L49" s="133">
        <v>0</v>
      </c>
      <c r="M49" s="133">
        <v>0</v>
      </c>
      <c r="N49" s="133">
        <v>0</v>
      </c>
      <c r="O49" s="133">
        <v>8.65</v>
      </c>
      <c r="P49" s="133">
        <v>0</v>
      </c>
      <c r="Q49" s="133">
        <v>0</v>
      </c>
      <c r="R49" s="133">
        <v>0.73</v>
      </c>
      <c r="S49" s="133">
        <v>0</v>
      </c>
      <c r="T49" s="133">
        <v>2.8</v>
      </c>
      <c r="U49" s="133">
        <v>3.32</v>
      </c>
      <c r="V49" s="133">
        <v>0</v>
      </c>
      <c r="W49" s="133">
        <v>0</v>
      </c>
      <c r="X49" s="133">
        <v>1.3</v>
      </c>
      <c r="Y49" s="133">
        <v>0</v>
      </c>
      <c r="Z49" s="133">
        <v>0.79</v>
      </c>
      <c r="AA49" s="133">
        <v>12.95</v>
      </c>
      <c r="AB49" s="133">
        <v>0</v>
      </c>
      <c r="AC49" s="133">
        <v>0</v>
      </c>
      <c r="AD49" s="133">
        <v>0</v>
      </c>
      <c r="AE49" s="133">
        <v>0</v>
      </c>
      <c r="AF49" s="133" t="s">
        <v>211</v>
      </c>
      <c r="AG49" s="133">
        <v>0</v>
      </c>
      <c r="AH49" s="133">
        <v>0</v>
      </c>
      <c r="AI49" s="133">
        <v>0</v>
      </c>
      <c r="AJ49" s="133" t="s">
        <v>209</v>
      </c>
      <c r="AK49" s="133">
        <v>0</v>
      </c>
      <c r="AL49" s="133">
        <v>0</v>
      </c>
      <c r="AM49" s="133">
        <v>0</v>
      </c>
      <c r="AN49" s="133">
        <v>0</v>
      </c>
      <c r="AO49" s="133">
        <v>0</v>
      </c>
      <c r="AP49" s="133">
        <v>0</v>
      </c>
      <c r="AQ49" s="133">
        <v>0</v>
      </c>
      <c r="AR49" s="133">
        <v>0</v>
      </c>
      <c r="AS49" s="133">
        <v>0</v>
      </c>
      <c r="AT49" s="133">
        <v>0</v>
      </c>
      <c r="AU49" s="134">
        <v>0</v>
      </c>
    </row>
    <row r="50" spans="1:47" x14ac:dyDescent="0.35">
      <c r="A50" s="95" t="s">
        <v>40</v>
      </c>
      <c r="B50" s="137">
        <v>11.56</v>
      </c>
      <c r="C50" s="137">
        <v>24.210000000000004</v>
      </c>
      <c r="D50" s="137">
        <v>0.9</v>
      </c>
      <c r="E50" s="132">
        <v>2.2000000000000002</v>
      </c>
      <c r="F50" s="133">
        <v>7</v>
      </c>
      <c r="G50" s="133">
        <v>0</v>
      </c>
      <c r="H50" s="133">
        <v>0.5</v>
      </c>
      <c r="I50" s="133">
        <v>5.4</v>
      </c>
      <c r="J50" s="133">
        <v>0.9</v>
      </c>
      <c r="K50" s="133">
        <v>0</v>
      </c>
      <c r="L50" s="133">
        <v>0</v>
      </c>
      <c r="M50" s="133">
        <v>0</v>
      </c>
      <c r="N50" s="133">
        <v>1.68</v>
      </c>
      <c r="O50" s="133">
        <v>1.6</v>
      </c>
      <c r="P50" s="133">
        <v>0</v>
      </c>
      <c r="Q50" s="133">
        <v>1.6</v>
      </c>
      <c r="R50" s="133">
        <v>0.4</v>
      </c>
      <c r="S50" s="133">
        <v>0</v>
      </c>
      <c r="T50" s="133">
        <v>0.5</v>
      </c>
      <c r="U50" s="133">
        <v>0.3</v>
      </c>
      <c r="V50" s="133">
        <v>0</v>
      </c>
      <c r="W50" s="133">
        <v>0</v>
      </c>
      <c r="X50" s="133">
        <v>1.4</v>
      </c>
      <c r="Y50" s="133">
        <v>0</v>
      </c>
      <c r="Z50" s="133">
        <v>1.1000000000000001</v>
      </c>
      <c r="AA50" s="133">
        <v>4.5999999999999996</v>
      </c>
      <c r="AB50" s="133">
        <v>0</v>
      </c>
      <c r="AC50" s="133">
        <v>2.8800000000000003</v>
      </c>
      <c r="AD50" s="133">
        <v>1.2999999999999998</v>
      </c>
      <c r="AE50" s="133">
        <v>0</v>
      </c>
      <c r="AF50" s="133" t="s">
        <v>174</v>
      </c>
      <c r="AG50" s="133">
        <v>0.6</v>
      </c>
      <c r="AH50" s="133">
        <v>0</v>
      </c>
      <c r="AI50" s="133">
        <v>0</v>
      </c>
      <c r="AJ50" s="133" t="s">
        <v>212</v>
      </c>
      <c r="AK50" s="133">
        <v>0.5</v>
      </c>
      <c r="AL50" s="133">
        <v>2.21</v>
      </c>
      <c r="AM50" s="133">
        <v>0</v>
      </c>
      <c r="AN50" s="133">
        <v>0</v>
      </c>
      <c r="AO50" s="133">
        <v>0</v>
      </c>
      <c r="AP50" s="133">
        <v>0</v>
      </c>
      <c r="AQ50" s="133">
        <v>0</v>
      </c>
      <c r="AR50" s="133">
        <v>0</v>
      </c>
      <c r="AS50" s="133">
        <v>0</v>
      </c>
      <c r="AT50" s="133">
        <v>0</v>
      </c>
      <c r="AU50" s="134">
        <v>0</v>
      </c>
    </row>
    <row r="51" spans="1:47" x14ac:dyDescent="0.35">
      <c r="A51" s="95" t="s">
        <v>41</v>
      </c>
      <c r="B51" s="137">
        <v>21.84</v>
      </c>
      <c r="C51" s="137">
        <v>132.47</v>
      </c>
      <c r="D51" s="137">
        <v>1.89</v>
      </c>
      <c r="E51" s="132">
        <v>0.8</v>
      </c>
      <c r="F51" s="133">
        <v>20.5</v>
      </c>
      <c r="G51" s="133">
        <v>1.89</v>
      </c>
      <c r="H51" s="133">
        <v>3.13</v>
      </c>
      <c r="I51" s="133">
        <v>65.400000000000006</v>
      </c>
      <c r="J51" s="133">
        <v>0</v>
      </c>
      <c r="K51" s="133">
        <v>0</v>
      </c>
      <c r="L51" s="133">
        <v>1.76</v>
      </c>
      <c r="M51" s="133">
        <v>0</v>
      </c>
      <c r="N51" s="133">
        <v>7.44</v>
      </c>
      <c r="O51" s="133">
        <v>35.4</v>
      </c>
      <c r="P51" s="133">
        <v>0</v>
      </c>
      <c r="Q51" s="133">
        <v>0</v>
      </c>
      <c r="R51" s="133">
        <v>1.44</v>
      </c>
      <c r="S51" s="133">
        <v>0</v>
      </c>
      <c r="T51" s="133">
        <v>7.44</v>
      </c>
      <c r="U51" s="133">
        <v>5.5</v>
      </c>
      <c r="V51" s="133">
        <v>0</v>
      </c>
      <c r="W51" s="133">
        <v>2.4</v>
      </c>
      <c r="X51" s="133">
        <v>0.55000000000000004</v>
      </c>
      <c r="Y51" s="133">
        <v>0</v>
      </c>
      <c r="Z51" s="133">
        <v>0</v>
      </c>
      <c r="AA51" s="133">
        <v>1.92</v>
      </c>
      <c r="AB51" s="133">
        <v>0</v>
      </c>
      <c r="AC51" s="133">
        <v>0.63</v>
      </c>
      <c r="AD51" s="133">
        <v>0</v>
      </c>
      <c r="AE51" s="133">
        <v>0</v>
      </c>
      <c r="AF51" s="133" t="s">
        <v>213</v>
      </c>
      <c r="AG51" s="133">
        <v>0</v>
      </c>
      <c r="AH51" s="133">
        <v>0</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7">
        <v>26.266052631578951</v>
      </c>
      <c r="C52" s="137">
        <v>121.5755263157895</v>
      </c>
      <c r="D52" s="137">
        <v>0</v>
      </c>
      <c r="E52" s="132">
        <v>2.8526315789473684</v>
      </c>
      <c r="F52" s="133">
        <v>23.931578947368422</v>
      </c>
      <c r="G52" s="133">
        <v>0</v>
      </c>
      <c r="H52" s="133">
        <v>1.5263157894736841</v>
      </c>
      <c r="I52" s="133">
        <v>36.444736842105279</v>
      </c>
      <c r="J52" s="133">
        <v>0</v>
      </c>
      <c r="K52" s="133">
        <v>0.85526315789473684</v>
      </c>
      <c r="L52" s="133">
        <v>7.8131578947368423</v>
      </c>
      <c r="M52" s="133">
        <v>0</v>
      </c>
      <c r="N52" s="133">
        <v>11.139473684210527</v>
      </c>
      <c r="O52" s="133">
        <v>28.330263157894745</v>
      </c>
      <c r="P52" s="133">
        <v>0</v>
      </c>
      <c r="Q52" s="133">
        <v>0</v>
      </c>
      <c r="R52" s="133">
        <v>1.8902631578947369</v>
      </c>
      <c r="S52" s="133">
        <v>0</v>
      </c>
      <c r="T52" s="133">
        <v>6.0923684210526323</v>
      </c>
      <c r="U52" s="133">
        <v>6.870789473684213</v>
      </c>
      <c r="V52" s="133">
        <v>0</v>
      </c>
      <c r="W52" s="133">
        <v>0</v>
      </c>
      <c r="X52" s="133">
        <v>1.4605263157894737</v>
      </c>
      <c r="Y52" s="133">
        <v>0</v>
      </c>
      <c r="Z52" s="133">
        <v>3.8</v>
      </c>
      <c r="AA52" s="133">
        <v>14.83421052631579</v>
      </c>
      <c r="AB52" s="133">
        <v>0</v>
      </c>
      <c r="AC52" s="133">
        <v>0</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7">
        <v>46.5</v>
      </c>
      <c r="C53" s="137">
        <v>155.5</v>
      </c>
      <c r="D53" s="137">
        <v>0</v>
      </c>
      <c r="E53" s="132">
        <v>0</v>
      </c>
      <c r="F53" s="133">
        <v>4</v>
      </c>
      <c r="G53" s="133">
        <v>0</v>
      </c>
      <c r="H53" s="133">
        <v>2</v>
      </c>
      <c r="I53" s="133">
        <v>54</v>
      </c>
      <c r="J53" s="133">
        <v>0</v>
      </c>
      <c r="K53" s="133">
        <v>0</v>
      </c>
      <c r="L53" s="133">
        <v>0</v>
      </c>
      <c r="M53" s="133">
        <v>0</v>
      </c>
      <c r="N53" s="133">
        <v>21</v>
      </c>
      <c r="O53" s="133">
        <v>38.5</v>
      </c>
      <c r="P53" s="133">
        <v>0</v>
      </c>
      <c r="Q53" s="133">
        <v>0</v>
      </c>
      <c r="R53" s="133">
        <v>2</v>
      </c>
      <c r="S53" s="133">
        <v>0</v>
      </c>
      <c r="T53" s="133">
        <v>9.5</v>
      </c>
      <c r="U53" s="133">
        <v>12</v>
      </c>
      <c r="V53" s="133">
        <v>0</v>
      </c>
      <c r="W53" s="133">
        <v>0</v>
      </c>
      <c r="X53" s="133">
        <v>0</v>
      </c>
      <c r="Y53" s="133">
        <v>0</v>
      </c>
      <c r="Z53" s="133">
        <v>11.5</v>
      </c>
      <c r="AA53" s="133">
        <v>25.5</v>
      </c>
      <c r="AB53" s="133">
        <v>0</v>
      </c>
      <c r="AC53" s="133">
        <v>0.5</v>
      </c>
      <c r="AD53" s="133">
        <v>1.5</v>
      </c>
      <c r="AE53" s="133">
        <v>0</v>
      </c>
      <c r="AF53" s="133" t="s">
        <v>193</v>
      </c>
      <c r="AG53" s="133">
        <v>2</v>
      </c>
      <c r="AH53" s="133">
        <v>18</v>
      </c>
      <c r="AI53" s="133">
        <v>0</v>
      </c>
      <c r="AJ53" s="133">
        <v>0</v>
      </c>
      <c r="AK53" s="133">
        <v>0</v>
      </c>
      <c r="AL53" s="133">
        <v>0</v>
      </c>
      <c r="AM53" s="133">
        <v>0</v>
      </c>
      <c r="AN53" s="133" t="s">
        <v>214</v>
      </c>
      <c r="AO53" s="133">
        <v>0</v>
      </c>
      <c r="AP53" s="133">
        <v>0</v>
      </c>
      <c r="AQ53" s="133">
        <v>0</v>
      </c>
      <c r="AR53" s="133" t="s">
        <v>215</v>
      </c>
      <c r="AS53" s="133">
        <v>0</v>
      </c>
      <c r="AT53" s="133">
        <v>0</v>
      </c>
      <c r="AU53" s="134">
        <v>0</v>
      </c>
    </row>
    <row r="54" spans="1:47" x14ac:dyDescent="0.35">
      <c r="A54" s="95" t="s">
        <v>44</v>
      </c>
      <c r="B54" s="137">
        <v>16.239999999999998</v>
      </c>
      <c r="C54" s="137">
        <v>141.94499999999999</v>
      </c>
      <c r="D54" s="137">
        <v>0</v>
      </c>
      <c r="E54" s="132">
        <v>1.64</v>
      </c>
      <c r="F54" s="133">
        <v>23.3</v>
      </c>
      <c r="G54" s="133">
        <v>0</v>
      </c>
      <c r="H54" s="133">
        <v>0</v>
      </c>
      <c r="I54" s="133">
        <v>46.37</v>
      </c>
      <c r="J54" s="133">
        <v>0</v>
      </c>
      <c r="K54" s="133">
        <v>3.88</v>
      </c>
      <c r="L54" s="133">
        <v>33.945</v>
      </c>
      <c r="M54" s="133">
        <v>0</v>
      </c>
      <c r="N54" s="133">
        <v>3.37</v>
      </c>
      <c r="O54" s="133">
        <v>15.49</v>
      </c>
      <c r="P54" s="133">
        <v>0</v>
      </c>
      <c r="Q54" s="133">
        <v>0.54</v>
      </c>
      <c r="R54" s="133">
        <v>0</v>
      </c>
      <c r="S54" s="133">
        <v>0</v>
      </c>
      <c r="T54" s="133">
        <v>4.95</v>
      </c>
      <c r="U54" s="133">
        <v>15.38</v>
      </c>
      <c r="V54" s="133">
        <v>0</v>
      </c>
      <c r="W54" s="133">
        <v>1.44</v>
      </c>
      <c r="X54" s="133">
        <v>1.2</v>
      </c>
      <c r="Y54" s="133">
        <v>0</v>
      </c>
      <c r="Z54" s="133">
        <v>0</v>
      </c>
      <c r="AA54" s="133">
        <v>6.26</v>
      </c>
      <c r="AB54" s="133">
        <v>0</v>
      </c>
      <c r="AC54" s="133">
        <v>0</v>
      </c>
      <c r="AD54" s="133">
        <v>0</v>
      </c>
      <c r="AE54" s="133">
        <v>0</v>
      </c>
      <c r="AF54" s="133">
        <v>0</v>
      </c>
      <c r="AG54" s="133">
        <v>0.42</v>
      </c>
      <c r="AH54" s="133">
        <v>0</v>
      </c>
      <c r="AI54" s="133">
        <v>0</v>
      </c>
      <c r="AJ54" s="133">
        <v>0</v>
      </c>
      <c r="AK54" s="133">
        <v>0</v>
      </c>
      <c r="AL54" s="133">
        <v>0</v>
      </c>
      <c r="AM54" s="133">
        <v>0</v>
      </c>
      <c r="AN54" s="133">
        <v>0</v>
      </c>
      <c r="AO54" s="133">
        <v>0</v>
      </c>
      <c r="AP54" s="133">
        <v>0</v>
      </c>
      <c r="AQ54" s="133">
        <v>0</v>
      </c>
      <c r="AR54" s="133">
        <v>0</v>
      </c>
      <c r="AS54" s="133">
        <v>0</v>
      </c>
      <c r="AT54" s="133">
        <v>0</v>
      </c>
      <c r="AU54" s="134">
        <v>0</v>
      </c>
    </row>
    <row r="55" spans="1:47" x14ac:dyDescent="0.35">
      <c r="A55" s="153" t="s">
        <v>171</v>
      </c>
      <c r="B55" s="137">
        <v>38.880000000000003</v>
      </c>
      <c r="C55" s="137">
        <v>201.23999999999998</v>
      </c>
      <c r="D55" s="137">
        <v>1.48</v>
      </c>
      <c r="E55" s="132">
        <v>4.28</v>
      </c>
      <c r="F55" s="133">
        <v>28.12</v>
      </c>
      <c r="G55" s="133">
        <v>0.8</v>
      </c>
      <c r="H55" s="133">
        <v>3.09</v>
      </c>
      <c r="I55" s="133">
        <v>48.61</v>
      </c>
      <c r="J55" s="133">
        <v>0</v>
      </c>
      <c r="K55" s="133">
        <v>11.01</v>
      </c>
      <c r="L55" s="133">
        <v>70.83</v>
      </c>
      <c r="M55" s="133">
        <v>0</v>
      </c>
      <c r="N55" s="133">
        <v>8.1999999999999993</v>
      </c>
      <c r="O55" s="133">
        <v>26.72</v>
      </c>
      <c r="P55" s="133">
        <v>0</v>
      </c>
      <c r="Q55" s="133">
        <v>0</v>
      </c>
      <c r="R55" s="133">
        <v>1.2</v>
      </c>
      <c r="S55" s="133">
        <v>0</v>
      </c>
      <c r="T55" s="133">
        <v>8.09</v>
      </c>
      <c r="U55" s="133">
        <v>8.93</v>
      </c>
      <c r="V55" s="133">
        <v>0</v>
      </c>
      <c r="W55" s="133">
        <v>1.4</v>
      </c>
      <c r="X55" s="133">
        <v>2.57</v>
      </c>
      <c r="Y55" s="133">
        <v>0</v>
      </c>
      <c r="Z55" s="133">
        <v>1.32</v>
      </c>
      <c r="AA55" s="133">
        <v>13.69</v>
      </c>
      <c r="AB55" s="133">
        <v>0.68</v>
      </c>
      <c r="AC55" s="133">
        <v>1.49</v>
      </c>
      <c r="AD55" s="133">
        <v>0.56999999999999995</v>
      </c>
      <c r="AE55" s="133">
        <v>0</v>
      </c>
      <c r="AF55" s="133">
        <v>0</v>
      </c>
      <c r="AG55" s="133">
        <v>0</v>
      </c>
      <c r="AH55" s="133">
        <v>0</v>
      </c>
      <c r="AI55" s="133">
        <v>0</v>
      </c>
      <c r="AJ55" s="133">
        <v>0</v>
      </c>
      <c r="AK55" s="133">
        <v>0</v>
      </c>
      <c r="AL55" s="133">
        <v>0</v>
      </c>
      <c r="AM55" s="133">
        <v>0</v>
      </c>
      <c r="AN55" s="133">
        <v>0</v>
      </c>
      <c r="AO55" s="133">
        <v>0</v>
      </c>
      <c r="AP55" s="133">
        <v>0</v>
      </c>
      <c r="AQ55" s="133">
        <v>0</v>
      </c>
      <c r="AR55" s="133">
        <v>0</v>
      </c>
      <c r="AS55" s="133">
        <v>0</v>
      </c>
      <c r="AT55" s="133">
        <v>0</v>
      </c>
      <c r="AU55" s="134">
        <v>0</v>
      </c>
    </row>
    <row r="56" spans="1:47" ht="13.25" customHeight="1" x14ac:dyDescent="0.35">
      <c r="A56" s="95" t="s">
        <v>45</v>
      </c>
      <c r="B56" s="137">
        <v>10.15</v>
      </c>
      <c r="C56" s="137">
        <v>64.899999999999991</v>
      </c>
      <c r="D56" s="137">
        <v>0</v>
      </c>
      <c r="E56" s="132">
        <v>0.81</v>
      </c>
      <c r="F56" s="133">
        <v>8.25</v>
      </c>
      <c r="G56" s="133">
        <v>0</v>
      </c>
      <c r="H56" s="133">
        <v>0</v>
      </c>
      <c r="I56" s="133">
        <v>23.58</v>
      </c>
      <c r="J56" s="133">
        <v>0</v>
      </c>
      <c r="K56" s="133">
        <v>0</v>
      </c>
      <c r="L56" s="133">
        <v>0</v>
      </c>
      <c r="M56" s="133">
        <v>0</v>
      </c>
      <c r="N56" s="133">
        <v>3.26</v>
      </c>
      <c r="O56" s="133">
        <v>14.87</v>
      </c>
      <c r="P56" s="133">
        <v>0</v>
      </c>
      <c r="Q56" s="133">
        <v>0.34</v>
      </c>
      <c r="R56" s="133">
        <v>2.4</v>
      </c>
      <c r="S56" s="133">
        <v>0</v>
      </c>
      <c r="T56" s="133">
        <v>2.78</v>
      </c>
      <c r="U56" s="133">
        <v>5.98</v>
      </c>
      <c r="V56" s="133">
        <v>0</v>
      </c>
      <c r="W56" s="133">
        <v>0</v>
      </c>
      <c r="X56" s="133">
        <v>0</v>
      </c>
      <c r="Y56" s="133">
        <v>0</v>
      </c>
      <c r="Z56" s="133">
        <v>1.47</v>
      </c>
      <c r="AA56" s="133">
        <v>8.02</v>
      </c>
      <c r="AB56" s="133">
        <v>0</v>
      </c>
      <c r="AC56" s="133">
        <v>0.89</v>
      </c>
      <c r="AD56" s="133">
        <v>0</v>
      </c>
      <c r="AE56" s="133">
        <v>0</v>
      </c>
      <c r="AF56" s="133" t="s">
        <v>174</v>
      </c>
      <c r="AG56" s="133">
        <v>0.6</v>
      </c>
      <c r="AH56" s="133">
        <v>1.8</v>
      </c>
      <c r="AI56" s="133">
        <v>0</v>
      </c>
      <c r="AJ56" s="133">
        <v>0</v>
      </c>
      <c r="AK56" s="133">
        <v>0</v>
      </c>
      <c r="AL56" s="133">
        <v>0</v>
      </c>
      <c r="AM56" s="133">
        <v>0</v>
      </c>
      <c r="AN56" s="133">
        <v>0</v>
      </c>
      <c r="AO56" s="133">
        <v>0</v>
      </c>
      <c r="AP56" s="133">
        <v>0</v>
      </c>
      <c r="AQ56" s="133">
        <v>0</v>
      </c>
      <c r="AR56" s="133">
        <v>0</v>
      </c>
      <c r="AS56" s="133">
        <v>0</v>
      </c>
      <c r="AT56" s="133">
        <v>0</v>
      </c>
      <c r="AU56" s="134">
        <v>0</v>
      </c>
    </row>
    <row r="57" spans="1:47" x14ac:dyDescent="0.35">
      <c r="A57" s="95" t="s">
        <v>46</v>
      </c>
      <c r="B57" s="137">
        <v>17.4299</v>
      </c>
      <c r="C57" s="137">
        <v>90.018599999999992</v>
      </c>
      <c r="D57" s="137">
        <v>0</v>
      </c>
      <c r="E57" s="132">
        <v>1.7909999999999999</v>
      </c>
      <c r="F57" s="133">
        <v>11.82</v>
      </c>
      <c r="G57" s="133">
        <v>0</v>
      </c>
      <c r="H57" s="133">
        <v>0.2</v>
      </c>
      <c r="I57" s="133">
        <v>53.21</v>
      </c>
      <c r="J57" s="133">
        <v>0</v>
      </c>
      <c r="K57" s="133">
        <v>0</v>
      </c>
      <c r="L57" s="133">
        <v>0</v>
      </c>
      <c r="M57" s="133">
        <v>0</v>
      </c>
      <c r="N57" s="133">
        <v>0.69</v>
      </c>
      <c r="O57" s="133">
        <v>9.7370000000000001</v>
      </c>
      <c r="P57" s="133">
        <v>0</v>
      </c>
      <c r="Q57" s="133">
        <v>2.1488999999999998</v>
      </c>
      <c r="R57" s="133">
        <v>2.3199999999999998</v>
      </c>
      <c r="S57" s="133">
        <v>0</v>
      </c>
      <c r="T57" s="133">
        <v>0</v>
      </c>
      <c r="U57" s="133">
        <v>1.43</v>
      </c>
      <c r="V57" s="133">
        <v>0</v>
      </c>
      <c r="W57" s="133">
        <v>0</v>
      </c>
      <c r="X57" s="133">
        <v>2.86</v>
      </c>
      <c r="Y57" s="133">
        <v>0</v>
      </c>
      <c r="Z57" s="133">
        <v>1.6</v>
      </c>
      <c r="AA57" s="133">
        <v>3.1995</v>
      </c>
      <c r="AB57" s="133">
        <v>0</v>
      </c>
      <c r="AC57" s="133">
        <v>0</v>
      </c>
      <c r="AD57" s="133">
        <v>0</v>
      </c>
      <c r="AE57" s="133">
        <v>0</v>
      </c>
      <c r="AF57" s="133">
        <v>0</v>
      </c>
      <c r="AG57" s="133">
        <v>0</v>
      </c>
      <c r="AH57" s="133">
        <v>2.4420999999999999</v>
      </c>
      <c r="AI57" s="133">
        <v>0</v>
      </c>
      <c r="AJ57" s="133">
        <v>0</v>
      </c>
      <c r="AK57" s="133">
        <v>11</v>
      </c>
      <c r="AL57" s="133">
        <v>3</v>
      </c>
      <c r="AM57" s="133">
        <v>0</v>
      </c>
      <c r="AN57" s="133">
        <v>0</v>
      </c>
      <c r="AO57" s="133">
        <v>0</v>
      </c>
      <c r="AP57" s="133">
        <v>0</v>
      </c>
      <c r="AQ57" s="133">
        <v>0</v>
      </c>
      <c r="AR57" s="133">
        <v>0</v>
      </c>
      <c r="AS57" s="133">
        <v>0</v>
      </c>
      <c r="AT57" s="133">
        <v>0</v>
      </c>
      <c r="AU57" s="134">
        <v>0</v>
      </c>
    </row>
    <row r="58" spans="1:47" x14ac:dyDescent="0.35">
      <c r="A58" s="95" t="s">
        <v>47</v>
      </c>
      <c r="B58" s="137">
        <v>5.9</v>
      </c>
      <c r="C58" s="137">
        <v>24.000000000000004</v>
      </c>
      <c r="D58" s="137">
        <v>0</v>
      </c>
      <c r="E58" s="132">
        <v>1</v>
      </c>
      <c r="F58" s="133">
        <v>5.4</v>
      </c>
      <c r="G58" s="133">
        <v>0</v>
      </c>
      <c r="H58" s="133">
        <v>0</v>
      </c>
      <c r="I58" s="133">
        <v>10.9</v>
      </c>
      <c r="J58" s="133">
        <v>0</v>
      </c>
      <c r="K58" s="133">
        <v>0</v>
      </c>
      <c r="L58" s="133">
        <v>0</v>
      </c>
      <c r="M58" s="133">
        <v>0</v>
      </c>
      <c r="N58" s="133">
        <v>0</v>
      </c>
      <c r="O58" s="133">
        <v>1.8</v>
      </c>
      <c r="P58" s="133">
        <v>0</v>
      </c>
      <c r="Q58" s="133">
        <v>2.6</v>
      </c>
      <c r="R58" s="133">
        <v>0.1</v>
      </c>
      <c r="S58" s="133">
        <v>0</v>
      </c>
      <c r="T58" s="133">
        <v>0.2</v>
      </c>
      <c r="U58" s="133">
        <v>0.8</v>
      </c>
      <c r="V58" s="133">
        <v>0</v>
      </c>
      <c r="W58" s="133">
        <v>0</v>
      </c>
      <c r="X58" s="133">
        <v>0.9</v>
      </c>
      <c r="Y58" s="133">
        <v>0</v>
      </c>
      <c r="Z58" s="133">
        <v>0.7</v>
      </c>
      <c r="AA58" s="133">
        <v>2.6</v>
      </c>
      <c r="AB58" s="133">
        <v>0</v>
      </c>
      <c r="AC58" s="133">
        <v>1.4</v>
      </c>
      <c r="AD58" s="133">
        <v>1.5</v>
      </c>
      <c r="AE58" s="133">
        <v>0</v>
      </c>
      <c r="AF58" s="133">
        <v>0</v>
      </c>
      <c r="AG58" s="133">
        <v>0</v>
      </c>
      <c r="AH58" s="133">
        <v>0</v>
      </c>
      <c r="AI58" s="133">
        <v>0</v>
      </c>
      <c r="AJ58" s="133">
        <v>0</v>
      </c>
      <c r="AK58" s="133">
        <v>0</v>
      </c>
      <c r="AL58" s="133">
        <v>0</v>
      </c>
      <c r="AM58" s="133">
        <v>0</v>
      </c>
      <c r="AN58" s="133">
        <v>0</v>
      </c>
      <c r="AO58" s="133">
        <v>0</v>
      </c>
      <c r="AP58" s="133">
        <v>0</v>
      </c>
      <c r="AQ58" s="133">
        <v>0</v>
      </c>
      <c r="AR58" s="133">
        <v>0</v>
      </c>
      <c r="AS58" s="133">
        <v>0</v>
      </c>
      <c r="AT58" s="133">
        <v>0</v>
      </c>
      <c r="AU58" s="134">
        <v>0</v>
      </c>
    </row>
    <row r="59" spans="1:47" x14ac:dyDescent="0.35">
      <c r="A59" s="95" t="s">
        <v>48</v>
      </c>
      <c r="B59" s="137">
        <v>22.290000000000006</v>
      </c>
      <c r="C59" s="137">
        <v>150.46</v>
      </c>
      <c r="D59" s="137">
        <v>0.28999999999999998</v>
      </c>
      <c r="E59" s="132">
        <v>2.64</v>
      </c>
      <c r="F59" s="133">
        <v>16.62</v>
      </c>
      <c r="G59" s="133">
        <v>0</v>
      </c>
      <c r="H59" s="133">
        <v>1.99</v>
      </c>
      <c r="I59" s="133">
        <v>45.48</v>
      </c>
      <c r="J59" s="133">
        <v>0</v>
      </c>
      <c r="K59" s="133">
        <v>9.1</v>
      </c>
      <c r="L59" s="133">
        <v>43.01</v>
      </c>
      <c r="M59" s="133">
        <v>0</v>
      </c>
      <c r="N59" s="133">
        <v>4.96</v>
      </c>
      <c r="O59" s="133">
        <v>37.18</v>
      </c>
      <c r="P59" s="133">
        <v>0.28999999999999998</v>
      </c>
      <c r="Q59" s="133">
        <v>0</v>
      </c>
      <c r="R59" s="133">
        <v>0.8</v>
      </c>
      <c r="S59" s="133">
        <v>0</v>
      </c>
      <c r="T59" s="133">
        <v>1.6</v>
      </c>
      <c r="U59" s="133">
        <v>0.68</v>
      </c>
      <c r="V59" s="133">
        <v>0</v>
      </c>
      <c r="W59" s="133">
        <v>0.8</v>
      </c>
      <c r="X59" s="133">
        <v>1.34</v>
      </c>
      <c r="Y59" s="133">
        <v>0</v>
      </c>
      <c r="Z59" s="133">
        <v>0.6</v>
      </c>
      <c r="AA59" s="133">
        <v>4.75</v>
      </c>
      <c r="AB59" s="133">
        <v>0</v>
      </c>
      <c r="AC59" s="133">
        <v>0</v>
      </c>
      <c r="AD59" s="133">
        <v>0</v>
      </c>
      <c r="AE59" s="133">
        <v>0</v>
      </c>
      <c r="AF59" s="133" t="s">
        <v>188</v>
      </c>
      <c r="AG59" s="133">
        <v>0</v>
      </c>
      <c r="AH59" s="133">
        <v>0</v>
      </c>
      <c r="AI59" s="133">
        <v>0</v>
      </c>
      <c r="AJ59" s="133" t="s">
        <v>216</v>
      </c>
      <c r="AK59" s="133">
        <v>0.6</v>
      </c>
      <c r="AL59" s="133">
        <v>0.6</v>
      </c>
      <c r="AM59" s="133">
        <v>0</v>
      </c>
      <c r="AN59" s="133" t="s">
        <v>108</v>
      </c>
      <c r="AO59" s="133">
        <v>0</v>
      </c>
      <c r="AP59" s="133">
        <v>0</v>
      </c>
      <c r="AQ59" s="133">
        <v>0</v>
      </c>
      <c r="AR59" s="133">
        <v>0</v>
      </c>
      <c r="AS59" s="133">
        <v>0</v>
      </c>
      <c r="AT59" s="133">
        <v>0</v>
      </c>
      <c r="AU59" s="134">
        <v>0</v>
      </c>
    </row>
    <row r="60" spans="1:47" x14ac:dyDescent="0.35">
      <c r="A60" s="95" t="s">
        <v>49</v>
      </c>
      <c r="B60" s="137">
        <v>30.150000000000002</v>
      </c>
      <c r="C60" s="137">
        <v>194.81000000000003</v>
      </c>
      <c r="D60" s="137">
        <v>0</v>
      </c>
      <c r="E60" s="132">
        <v>4.99</v>
      </c>
      <c r="F60" s="133">
        <v>23.130000000000003</v>
      </c>
      <c r="G60" s="133">
        <v>0</v>
      </c>
      <c r="H60" s="133">
        <v>3.0300000000000002</v>
      </c>
      <c r="I60" s="133">
        <v>95.07</v>
      </c>
      <c r="J60" s="133">
        <v>0</v>
      </c>
      <c r="K60" s="133">
        <v>3.66</v>
      </c>
      <c r="L60" s="133">
        <v>30.52000000000001</v>
      </c>
      <c r="M60" s="133">
        <v>0</v>
      </c>
      <c r="N60" s="133">
        <v>3.32</v>
      </c>
      <c r="O60" s="133">
        <v>25.050000000000004</v>
      </c>
      <c r="P60" s="133">
        <v>0</v>
      </c>
      <c r="Q60" s="133">
        <v>0.59</v>
      </c>
      <c r="R60" s="133">
        <v>0</v>
      </c>
      <c r="S60" s="133">
        <v>0</v>
      </c>
      <c r="T60" s="133">
        <v>9.3300000000000018</v>
      </c>
      <c r="U60" s="133">
        <v>6.7600000000000025</v>
      </c>
      <c r="V60" s="133">
        <v>0</v>
      </c>
      <c r="W60" s="133">
        <v>0.8</v>
      </c>
      <c r="X60" s="133">
        <v>3.3000000000000003</v>
      </c>
      <c r="Y60" s="133">
        <v>0</v>
      </c>
      <c r="Z60" s="133">
        <v>4.4300000000000006</v>
      </c>
      <c r="AA60" s="133">
        <v>10.580000000000002</v>
      </c>
      <c r="AB60" s="133">
        <v>0</v>
      </c>
      <c r="AC60" s="133">
        <v>0</v>
      </c>
      <c r="AD60" s="133">
        <v>0.4</v>
      </c>
      <c r="AE60" s="133">
        <v>0</v>
      </c>
      <c r="AF60" s="133">
        <v>0</v>
      </c>
      <c r="AG60" s="133">
        <v>0</v>
      </c>
      <c r="AH60" s="133">
        <v>0</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50</v>
      </c>
      <c r="B61" s="137">
        <v>3.8769999999999998</v>
      </c>
      <c r="C61" s="137">
        <v>32.159499999999994</v>
      </c>
      <c r="D61" s="137">
        <v>0</v>
      </c>
      <c r="E61" s="132">
        <v>0</v>
      </c>
      <c r="F61" s="133">
        <v>3.6410999999999998</v>
      </c>
      <c r="G61" s="133">
        <v>0</v>
      </c>
      <c r="H61" s="133">
        <v>0.64290000000000003</v>
      </c>
      <c r="I61" s="133">
        <v>12.627599999999999</v>
      </c>
      <c r="J61" s="133">
        <v>0</v>
      </c>
      <c r="K61" s="133">
        <v>0</v>
      </c>
      <c r="L61" s="133">
        <v>0</v>
      </c>
      <c r="M61" s="133">
        <v>0</v>
      </c>
      <c r="N61" s="133">
        <v>0.39</v>
      </c>
      <c r="O61" s="133">
        <v>1.3684000000000001</v>
      </c>
      <c r="P61" s="133">
        <v>0</v>
      </c>
      <c r="Q61" s="133">
        <v>0</v>
      </c>
      <c r="R61" s="133">
        <v>0</v>
      </c>
      <c r="S61" s="133">
        <v>0</v>
      </c>
      <c r="T61" s="133">
        <v>1.3619999999999997</v>
      </c>
      <c r="U61" s="133">
        <v>1.5000999999999998</v>
      </c>
      <c r="V61" s="133">
        <v>0</v>
      </c>
      <c r="W61" s="133">
        <v>0</v>
      </c>
      <c r="X61" s="133">
        <v>0</v>
      </c>
      <c r="Y61" s="133">
        <v>0</v>
      </c>
      <c r="Z61" s="133">
        <v>1.4821</v>
      </c>
      <c r="AA61" s="133">
        <v>4.3069999999999995</v>
      </c>
      <c r="AB61" s="133">
        <v>0</v>
      </c>
      <c r="AC61" s="133">
        <v>0</v>
      </c>
      <c r="AD61" s="133">
        <v>1.6820999999999999</v>
      </c>
      <c r="AE61" s="133">
        <v>0</v>
      </c>
      <c r="AF61" s="133" t="s">
        <v>193</v>
      </c>
      <c r="AG61" s="133">
        <v>0</v>
      </c>
      <c r="AH61" s="133">
        <v>7.0331999999999999</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51</v>
      </c>
      <c r="B62" s="137">
        <v>16.68</v>
      </c>
      <c r="C62" s="137">
        <v>167.82000000000002</v>
      </c>
      <c r="D62" s="137">
        <v>0</v>
      </c>
      <c r="E62" s="132">
        <v>0.6</v>
      </c>
      <c r="F62" s="133">
        <v>3.18</v>
      </c>
      <c r="G62" s="133">
        <v>0</v>
      </c>
      <c r="H62" s="133">
        <v>11.21</v>
      </c>
      <c r="I62" s="133">
        <v>67.290000000000006</v>
      </c>
      <c r="J62" s="133">
        <v>0</v>
      </c>
      <c r="K62" s="133">
        <v>0</v>
      </c>
      <c r="L62" s="133">
        <v>0</v>
      </c>
      <c r="M62" s="133">
        <v>0</v>
      </c>
      <c r="N62" s="133">
        <v>1.1000000000000001</v>
      </c>
      <c r="O62" s="133">
        <v>5.5</v>
      </c>
      <c r="P62" s="133">
        <v>0</v>
      </c>
      <c r="Q62" s="133">
        <v>0</v>
      </c>
      <c r="R62" s="133">
        <v>0</v>
      </c>
      <c r="S62" s="133">
        <v>0</v>
      </c>
      <c r="T62" s="133">
        <v>0</v>
      </c>
      <c r="U62" s="133">
        <v>0</v>
      </c>
      <c r="V62" s="133">
        <v>0</v>
      </c>
      <c r="W62" s="133">
        <v>0</v>
      </c>
      <c r="X62" s="133">
        <v>6.64</v>
      </c>
      <c r="Y62" s="133">
        <v>0</v>
      </c>
      <c r="Z62" s="133">
        <v>1.4</v>
      </c>
      <c r="AA62" s="133">
        <v>63.06</v>
      </c>
      <c r="AB62" s="133">
        <v>0</v>
      </c>
      <c r="AC62" s="133">
        <v>0</v>
      </c>
      <c r="AD62" s="133">
        <v>0</v>
      </c>
      <c r="AE62" s="133">
        <v>0</v>
      </c>
      <c r="AF62" s="133" t="s">
        <v>218</v>
      </c>
      <c r="AG62" s="133">
        <v>2.37</v>
      </c>
      <c r="AH62" s="133">
        <v>22.15</v>
      </c>
      <c r="AI62" s="133">
        <v>0</v>
      </c>
      <c r="AJ62" s="133" t="s">
        <v>219</v>
      </c>
      <c r="AK62" s="133">
        <v>0</v>
      </c>
      <c r="AL62" s="133">
        <v>0</v>
      </c>
      <c r="AM62" s="133">
        <v>0</v>
      </c>
      <c r="AN62" s="133">
        <v>0</v>
      </c>
      <c r="AO62" s="133">
        <v>0</v>
      </c>
      <c r="AP62" s="133">
        <v>0</v>
      </c>
      <c r="AQ62" s="133">
        <v>0</v>
      </c>
      <c r="AR62" s="133">
        <v>0</v>
      </c>
      <c r="AS62" s="133">
        <v>0</v>
      </c>
      <c r="AT62" s="133">
        <v>0</v>
      </c>
      <c r="AU62" s="134">
        <v>0</v>
      </c>
    </row>
    <row r="63" spans="1:47" x14ac:dyDescent="0.35">
      <c r="A63" s="95" t="s">
        <v>52</v>
      </c>
      <c r="B63" s="137">
        <v>19.977300000000003</v>
      </c>
      <c r="C63" s="137">
        <v>46.972299999999997</v>
      </c>
      <c r="D63" s="137">
        <v>0</v>
      </c>
      <c r="E63" s="132">
        <v>5.6246999999999998</v>
      </c>
      <c r="F63" s="133">
        <v>13.2605</v>
      </c>
      <c r="G63" s="133">
        <v>0</v>
      </c>
      <c r="H63" s="133">
        <v>0</v>
      </c>
      <c r="I63" s="133">
        <v>7.9757999999999996</v>
      </c>
      <c r="J63" s="133">
        <v>0</v>
      </c>
      <c r="K63" s="133">
        <v>6.02</v>
      </c>
      <c r="L63" s="133">
        <v>14.129200000000001</v>
      </c>
      <c r="M63" s="133">
        <v>0</v>
      </c>
      <c r="N63" s="133">
        <v>2.4</v>
      </c>
      <c r="O63" s="133">
        <v>4.4000000000000004</v>
      </c>
      <c r="P63" s="133">
        <v>0</v>
      </c>
      <c r="Q63" s="133">
        <v>0.67110000000000003</v>
      </c>
      <c r="R63" s="133">
        <v>0</v>
      </c>
      <c r="S63" s="133">
        <v>0</v>
      </c>
      <c r="T63" s="133">
        <v>1.7615000000000001</v>
      </c>
      <c r="U63" s="133">
        <v>1.67</v>
      </c>
      <c r="V63" s="133">
        <v>0</v>
      </c>
      <c r="W63" s="133">
        <v>1.7</v>
      </c>
      <c r="X63" s="133">
        <v>0</v>
      </c>
      <c r="Y63" s="133">
        <v>0</v>
      </c>
      <c r="Z63" s="133">
        <v>1.8</v>
      </c>
      <c r="AA63" s="133">
        <v>3.5367999999999999</v>
      </c>
      <c r="AB63" s="133">
        <v>0</v>
      </c>
      <c r="AC63" s="133">
        <v>0</v>
      </c>
      <c r="AD63" s="133">
        <v>2</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53</v>
      </c>
      <c r="B64" s="137">
        <v>7.97</v>
      </c>
      <c r="C64" s="137">
        <v>69.680000000000007</v>
      </c>
      <c r="D64" s="137">
        <v>0</v>
      </c>
      <c r="E64" s="132">
        <v>0.78</v>
      </c>
      <c r="F64" s="133">
        <v>1.8</v>
      </c>
      <c r="G64" s="133">
        <v>0</v>
      </c>
      <c r="H64" s="133">
        <v>0</v>
      </c>
      <c r="I64" s="133">
        <v>35.5</v>
      </c>
      <c r="J64" s="133">
        <v>0</v>
      </c>
      <c r="K64" s="133">
        <v>0.63</v>
      </c>
      <c r="L64" s="133">
        <v>12.1</v>
      </c>
      <c r="M64" s="133">
        <v>0</v>
      </c>
      <c r="N64" s="133">
        <v>1.84</v>
      </c>
      <c r="O64" s="133">
        <v>3.6</v>
      </c>
      <c r="P64" s="133">
        <v>0</v>
      </c>
      <c r="Q64" s="133">
        <v>1.1499999999999999</v>
      </c>
      <c r="R64" s="133">
        <v>1.44</v>
      </c>
      <c r="S64" s="133">
        <v>0</v>
      </c>
      <c r="T64" s="133">
        <v>0.52</v>
      </c>
      <c r="U64" s="133">
        <v>0.26</v>
      </c>
      <c r="V64" s="133">
        <v>0</v>
      </c>
      <c r="W64" s="133">
        <v>0</v>
      </c>
      <c r="X64" s="133">
        <v>0.7</v>
      </c>
      <c r="Y64" s="133">
        <v>0</v>
      </c>
      <c r="Z64" s="133">
        <v>0.63</v>
      </c>
      <c r="AA64" s="133">
        <v>5.83</v>
      </c>
      <c r="AB64" s="133">
        <v>0</v>
      </c>
      <c r="AC64" s="133">
        <v>0.78</v>
      </c>
      <c r="AD64" s="133">
        <v>0.7</v>
      </c>
      <c r="AE64" s="133">
        <v>0</v>
      </c>
      <c r="AF64" s="133" t="s">
        <v>220</v>
      </c>
      <c r="AG64" s="133">
        <v>0</v>
      </c>
      <c r="AH64" s="133">
        <v>0</v>
      </c>
      <c r="AI64" s="133">
        <v>0</v>
      </c>
      <c r="AJ64" s="133" t="s">
        <v>221</v>
      </c>
      <c r="AK64" s="133">
        <v>1.64</v>
      </c>
      <c r="AL64" s="133">
        <v>7.75</v>
      </c>
      <c r="AM64" s="133">
        <v>0</v>
      </c>
      <c r="AN64" s="133">
        <v>0</v>
      </c>
      <c r="AO64" s="133">
        <v>0</v>
      </c>
      <c r="AP64" s="133">
        <v>0</v>
      </c>
      <c r="AQ64" s="133">
        <v>0</v>
      </c>
      <c r="AR64" s="133">
        <v>0</v>
      </c>
      <c r="AS64" s="133">
        <v>0</v>
      </c>
      <c r="AT64" s="133">
        <v>0</v>
      </c>
      <c r="AU64" s="134">
        <v>0</v>
      </c>
    </row>
    <row r="65" spans="1:47" x14ac:dyDescent="0.35">
      <c r="A65" s="95" t="s">
        <v>54</v>
      </c>
      <c r="B65" s="137">
        <v>5</v>
      </c>
      <c r="C65" s="137">
        <v>24.7</v>
      </c>
      <c r="D65" s="137">
        <v>0</v>
      </c>
      <c r="E65" s="132">
        <v>0</v>
      </c>
      <c r="F65" s="133">
        <v>8.6</v>
      </c>
      <c r="G65" s="133">
        <v>0</v>
      </c>
      <c r="H65" s="133">
        <v>0</v>
      </c>
      <c r="I65" s="133">
        <v>7.2</v>
      </c>
      <c r="J65" s="133">
        <v>0</v>
      </c>
      <c r="K65" s="133">
        <v>0</v>
      </c>
      <c r="L65" s="133">
        <v>0</v>
      </c>
      <c r="M65" s="133">
        <v>0</v>
      </c>
      <c r="N65" s="133">
        <v>1.2</v>
      </c>
      <c r="O65" s="133">
        <v>7.1</v>
      </c>
      <c r="P65" s="133">
        <v>0</v>
      </c>
      <c r="Q65" s="133">
        <v>3</v>
      </c>
      <c r="R65" s="133">
        <v>0.2</v>
      </c>
      <c r="S65" s="133">
        <v>0</v>
      </c>
      <c r="T65" s="133">
        <v>0</v>
      </c>
      <c r="U65" s="133">
        <v>0</v>
      </c>
      <c r="V65" s="133">
        <v>0</v>
      </c>
      <c r="W65" s="133">
        <v>0</v>
      </c>
      <c r="X65" s="133">
        <v>1.6</v>
      </c>
      <c r="Y65" s="133">
        <v>0</v>
      </c>
      <c r="Z65" s="133">
        <v>0.8</v>
      </c>
      <c r="AA65" s="133">
        <v>0</v>
      </c>
      <c r="AB65" s="133">
        <v>0</v>
      </c>
      <c r="AC65" s="133">
        <v>0</v>
      </c>
      <c r="AD65" s="133">
        <v>0</v>
      </c>
      <c r="AE65" s="133">
        <v>0</v>
      </c>
      <c r="AF65" s="133">
        <v>0</v>
      </c>
      <c r="AG65" s="133">
        <v>0</v>
      </c>
      <c r="AH65" s="133">
        <v>0</v>
      </c>
      <c r="AI65" s="133">
        <v>0</v>
      </c>
      <c r="AJ65" s="133">
        <v>0</v>
      </c>
      <c r="AK65" s="133">
        <v>0</v>
      </c>
      <c r="AL65" s="133">
        <v>0</v>
      </c>
      <c r="AM65" s="133">
        <v>0</v>
      </c>
      <c r="AN65" s="133">
        <v>0</v>
      </c>
      <c r="AO65" s="133">
        <v>0</v>
      </c>
      <c r="AP65" s="133">
        <v>0</v>
      </c>
      <c r="AQ65" s="133">
        <v>0</v>
      </c>
      <c r="AR65" s="133">
        <v>0</v>
      </c>
      <c r="AS65" s="133">
        <v>0</v>
      </c>
      <c r="AT65" s="133">
        <v>0</v>
      </c>
      <c r="AU65" s="134">
        <v>0</v>
      </c>
    </row>
    <row r="66" spans="1:47" x14ac:dyDescent="0.35">
      <c r="A66" s="95" t="s">
        <v>55</v>
      </c>
      <c r="B66" s="137">
        <v>13.670000000000002</v>
      </c>
      <c r="C66" s="137">
        <v>65.010000000000005</v>
      </c>
      <c r="D66" s="137">
        <v>0</v>
      </c>
      <c r="E66" s="132">
        <v>5.9</v>
      </c>
      <c r="F66" s="133">
        <v>16.62</v>
      </c>
      <c r="G66" s="133">
        <v>0</v>
      </c>
      <c r="H66" s="133">
        <v>0</v>
      </c>
      <c r="I66" s="133">
        <v>30.28</v>
      </c>
      <c r="J66" s="133">
        <v>0</v>
      </c>
      <c r="K66" s="133">
        <v>0</v>
      </c>
      <c r="L66" s="133">
        <v>1.4</v>
      </c>
      <c r="M66" s="133">
        <v>0</v>
      </c>
      <c r="N66" s="133">
        <v>3.7</v>
      </c>
      <c r="O66" s="133">
        <v>8.91</v>
      </c>
      <c r="P66" s="133">
        <v>0</v>
      </c>
      <c r="Q66" s="133">
        <v>0</v>
      </c>
      <c r="R66" s="133">
        <v>0.2</v>
      </c>
      <c r="S66" s="133">
        <v>0</v>
      </c>
      <c r="T66" s="133">
        <v>0</v>
      </c>
      <c r="U66" s="133">
        <v>0</v>
      </c>
      <c r="V66" s="133">
        <v>0</v>
      </c>
      <c r="W66" s="133">
        <v>1.68</v>
      </c>
      <c r="X66" s="133">
        <v>2.2999999999999998</v>
      </c>
      <c r="Y66" s="133">
        <v>0</v>
      </c>
      <c r="Z66" s="133">
        <v>0</v>
      </c>
      <c r="AA66" s="133">
        <v>4.7</v>
      </c>
      <c r="AB66" s="133">
        <v>0</v>
      </c>
      <c r="AC66" s="133">
        <v>0</v>
      </c>
      <c r="AD66" s="133">
        <v>0</v>
      </c>
      <c r="AE66" s="133">
        <v>0</v>
      </c>
      <c r="AF66" s="133" t="s">
        <v>222</v>
      </c>
      <c r="AG66" s="133">
        <v>2.39</v>
      </c>
      <c r="AH66" s="133">
        <v>0.6</v>
      </c>
      <c r="AI66" s="133">
        <v>0</v>
      </c>
      <c r="AJ66" s="133" t="s">
        <v>214</v>
      </c>
      <c r="AK66" s="133">
        <v>0</v>
      </c>
      <c r="AL66" s="133">
        <v>0</v>
      </c>
      <c r="AM66" s="133">
        <v>0</v>
      </c>
      <c r="AN66" s="133" t="s">
        <v>223</v>
      </c>
      <c r="AO66" s="133">
        <v>0</v>
      </c>
      <c r="AP66" s="133">
        <v>0</v>
      </c>
      <c r="AQ66" s="133">
        <v>0</v>
      </c>
      <c r="AR66" s="133">
        <v>0</v>
      </c>
      <c r="AS66" s="133">
        <v>0</v>
      </c>
      <c r="AT66" s="133">
        <v>0</v>
      </c>
      <c r="AU66" s="134">
        <v>0</v>
      </c>
    </row>
    <row r="67" spans="1:47" x14ac:dyDescent="0.35">
      <c r="A67" s="95" t="s">
        <v>56</v>
      </c>
      <c r="B67" s="137">
        <v>8</v>
      </c>
      <c r="C67" s="137">
        <v>40.9</v>
      </c>
      <c r="D67" s="137">
        <v>0</v>
      </c>
      <c r="E67" s="132">
        <v>0.5</v>
      </c>
      <c r="F67" s="133">
        <v>3.6</v>
      </c>
      <c r="G67" s="133">
        <v>0</v>
      </c>
      <c r="H67" s="133">
        <v>0.9</v>
      </c>
      <c r="I67" s="133">
        <v>18.5</v>
      </c>
      <c r="J67" s="133">
        <v>0</v>
      </c>
      <c r="K67" s="133">
        <v>4.5</v>
      </c>
      <c r="L67" s="133">
        <v>9.3000000000000007</v>
      </c>
      <c r="M67" s="133">
        <v>0</v>
      </c>
      <c r="N67" s="133">
        <v>0.6</v>
      </c>
      <c r="O67" s="133">
        <v>2.6</v>
      </c>
      <c r="P67" s="133">
        <v>0</v>
      </c>
      <c r="Q67" s="133">
        <v>0</v>
      </c>
      <c r="R67" s="133">
        <v>0</v>
      </c>
      <c r="S67" s="133">
        <v>0</v>
      </c>
      <c r="T67" s="133">
        <v>0</v>
      </c>
      <c r="U67" s="133">
        <v>0</v>
      </c>
      <c r="V67" s="133">
        <v>0</v>
      </c>
      <c r="W67" s="133">
        <v>0</v>
      </c>
      <c r="X67" s="133">
        <v>4.0999999999999996</v>
      </c>
      <c r="Y67" s="133">
        <v>0</v>
      </c>
      <c r="Z67" s="133">
        <v>0.6</v>
      </c>
      <c r="AA67" s="133">
        <v>2.8</v>
      </c>
      <c r="AB67" s="133">
        <v>0</v>
      </c>
      <c r="AC67" s="133">
        <v>0.9</v>
      </c>
      <c r="AD67" s="133">
        <v>0</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57</v>
      </c>
      <c r="B68" s="137">
        <v>35.18</v>
      </c>
      <c r="C68" s="137">
        <v>117.39000000000001</v>
      </c>
      <c r="D68" s="137">
        <v>1.4</v>
      </c>
      <c r="E68" s="132">
        <v>6.6</v>
      </c>
      <c r="F68" s="133">
        <v>19.600000000000001</v>
      </c>
      <c r="G68" s="133">
        <v>0.8</v>
      </c>
      <c r="H68" s="133">
        <v>2.5</v>
      </c>
      <c r="I68" s="133">
        <v>42.3</v>
      </c>
      <c r="J68" s="133">
        <v>0</v>
      </c>
      <c r="K68" s="133">
        <v>5.8</v>
      </c>
      <c r="L68" s="133">
        <v>8.19</v>
      </c>
      <c r="M68" s="133">
        <v>0</v>
      </c>
      <c r="N68" s="133">
        <v>11.28</v>
      </c>
      <c r="O68" s="133">
        <v>26.4</v>
      </c>
      <c r="P68" s="133">
        <v>0.6</v>
      </c>
      <c r="Q68" s="133">
        <v>0.5</v>
      </c>
      <c r="R68" s="133">
        <v>0.5</v>
      </c>
      <c r="S68" s="133">
        <v>0</v>
      </c>
      <c r="T68" s="133">
        <v>4.4000000000000004</v>
      </c>
      <c r="U68" s="133">
        <v>3.4</v>
      </c>
      <c r="V68" s="133">
        <v>0</v>
      </c>
      <c r="W68" s="133">
        <v>1.5</v>
      </c>
      <c r="X68" s="133">
        <v>2.8</v>
      </c>
      <c r="Y68" s="133">
        <v>0</v>
      </c>
      <c r="Z68" s="133">
        <v>1.9</v>
      </c>
      <c r="AA68" s="133">
        <v>14.2</v>
      </c>
      <c r="AB68" s="133">
        <v>0</v>
      </c>
      <c r="AC68" s="133">
        <v>0.7</v>
      </c>
      <c r="AD68" s="133">
        <v>0</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58</v>
      </c>
      <c r="B69" s="137">
        <v>1.9000000000000001</v>
      </c>
      <c r="C69" s="137">
        <v>15.8</v>
      </c>
      <c r="D69" s="137">
        <v>0</v>
      </c>
      <c r="E69" s="132">
        <v>0.8</v>
      </c>
      <c r="F69" s="133">
        <v>9.1</v>
      </c>
      <c r="G69" s="133">
        <v>0</v>
      </c>
      <c r="H69" s="133">
        <v>0.4</v>
      </c>
      <c r="I69" s="133">
        <v>2.9</v>
      </c>
      <c r="J69" s="133">
        <v>0</v>
      </c>
      <c r="K69" s="133">
        <v>0</v>
      </c>
      <c r="L69" s="133">
        <v>0</v>
      </c>
      <c r="M69" s="133">
        <v>0</v>
      </c>
      <c r="N69" s="133">
        <v>0</v>
      </c>
      <c r="O69" s="133">
        <v>0</v>
      </c>
      <c r="P69" s="133">
        <v>0</v>
      </c>
      <c r="Q69" s="133">
        <v>0</v>
      </c>
      <c r="R69" s="133">
        <v>0</v>
      </c>
      <c r="S69" s="133">
        <v>0</v>
      </c>
      <c r="T69" s="133">
        <v>0</v>
      </c>
      <c r="U69" s="133">
        <v>0</v>
      </c>
      <c r="V69" s="133">
        <v>0</v>
      </c>
      <c r="W69" s="133">
        <v>0.7</v>
      </c>
      <c r="X69" s="133">
        <v>0</v>
      </c>
      <c r="Y69" s="133">
        <v>0</v>
      </c>
      <c r="Z69" s="133">
        <v>0</v>
      </c>
      <c r="AA69" s="133">
        <v>3.8</v>
      </c>
      <c r="AB69" s="133">
        <v>0</v>
      </c>
      <c r="AC69" s="133">
        <v>0</v>
      </c>
      <c r="AD69" s="133">
        <v>0</v>
      </c>
      <c r="AE69" s="133">
        <v>0</v>
      </c>
      <c r="AF69" s="133" t="s">
        <v>224</v>
      </c>
      <c r="AG69" s="133">
        <v>0</v>
      </c>
      <c r="AH69" s="133">
        <v>0</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59</v>
      </c>
      <c r="B70" s="137">
        <v>2.4000000000000004</v>
      </c>
      <c r="C70" s="137">
        <v>14.130000000000003</v>
      </c>
      <c r="D70" s="137">
        <v>0</v>
      </c>
      <c r="E70" s="132">
        <v>0.8</v>
      </c>
      <c r="F70" s="133">
        <v>3.94</v>
      </c>
      <c r="G70" s="133">
        <v>0</v>
      </c>
      <c r="H70" s="133">
        <v>0</v>
      </c>
      <c r="I70" s="133">
        <v>0</v>
      </c>
      <c r="J70" s="133">
        <v>0</v>
      </c>
      <c r="K70" s="133">
        <v>0</v>
      </c>
      <c r="L70" s="133">
        <v>5.94</v>
      </c>
      <c r="M70" s="133">
        <v>0</v>
      </c>
      <c r="N70" s="133">
        <v>0</v>
      </c>
      <c r="O70" s="133">
        <v>0.79</v>
      </c>
      <c r="P70" s="133">
        <v>0</v>
      </c>
      <c r="Q70" s="133">
        <v>0</v>
      </c>
      <c r="R70" s="133">
        <v>0.8</v>
      </c>
      <c r="S70" s="133">
        <v>0</v>
      </c>
      <c r="T70" s="133">
        <v>0.34</v>
      </c>
      <c r="U70" s="133">
        <v>0.71</v>
      </c>
      <c r="V70" s="133">
        <v>0</v>
      </c>
      <c r="W70" s="133">
        <v>0</v>
      </c>
      <c r="X70" s="133">
        <v>0.84</v>
      </c>
      <c r="Y70" s="133">
        <v>0</v>
      </c>
      <c r="Z70" s="133">
        <v>1.26</v>
      </c>
      <c r="AA70" s="133">
        <v>1.1100000000000001</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60</v>
      </c>
      <c r="B71" s="137">
        <v>11.85</v>
      </c>
      <c r="C71" s="137">
        <v>27.259999999999998</v>
      </c>
      <c r="D71" s="137">
        <v>0</v>
      </c>
      <c r="E71" s="132">
        <v>1.6</v>
      </c>
      <c r="F71" s="133">
        <v>8.19</v>
      </c>
      <c r="G71" s="133">
        <v>0</v>
      </c>
      <c r="H71" s="133">
        <v>0</v>
      </c>
      <c r="I71" s="133">
        <v>10.93</v>
      </c>
      <c r="J71" s="133">
        <v>0</v>
      </c>
      <c r="K71" s="133">
        <v>0</v>
      </c>
      <c r="L71" s="133">
        <v>0</v>
      </c>
      <c r="M71" s="133">
        <v>0</v>
      </c>
      <c r="N71" s="133">
        <v>3.06</v>
      </c>
      <c r="O71" s="133">
        <v>1.8</v>
      </c>
      <c r="P71" s="133">
        <v>0</v>
      </c>
      <c r="Q71" s="133">
        <v>0</v>
      </c>
      <c r="R71" s="133">
        <v>0</v>
      </c>
      <c r="S71" s="133">
        <v>0</v>
      </c>
      <c r="T71" s="133">
        <v>0.85</v>
      </c>
      <c r="U71" s="133">
        <v>0.84</v>
      </c>
      <c r="V71" s="133">
        <v>0</v>
      </c>
      <c r="W71" s="133">
        <v>0.8</v>
      </c>
      <c r="X71" s="133">
        <v>0</v>
      </c>
      <c r="Y71" s="133">
        <v>0</v>
      </c>
      <c r="Z71" s="133">
        <v>3.88</v>
      </c>
      <c r="AA71" s="133">
        <v>4.83</v>
      </c>
      <c r="AB71" s="133">
        <v>0</v>
      </c>
      <c r="AC71" s="133">
        <v>1.66</v>
      </c>
      <c r="AD71" s="133">
        <v>0.67</v>
      </c>
      <c r="AE71" s="133">
        <v>0</v>
      </c>
      <c r="AF71" s="133">
        <v>0</v>
      </c>
      <c r="AG71" s="133">
        <v>0</v>
      </c>
      <c r="AH71" s="133">
        <v>0</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61</v>
      </c>
      <c r="B72" s="137">
        <v>10.89</v>
      </c>
      <c r="C72" s="137">
        <v>35.909999999999997</v>
      </c>
      <c r="D72" s="137">
        <v>0</v>
      </c>
      <c r="E72" s="132">
        <v>1</v>
      </c>
      <c r="F72" s="133">
        <v>9.34</v>
      </c>
      <c r="G72" s="133">
        <v>0</v>
      </c>
      <c r="H72" s="133">
        <v>0</v>
      </c>
      <c r="I72" s="133">
        <v>8.86</v>
      </c>
      <c r="J72" s="133">
        <v>0</v>
      </c>
      <c r="K72" s="133">
        <v>0</v>
      </c>
      <c r="L72" s="133">
        <v>0.45</v>
      </c>
      <c r="M72" s="133">
        <v>0</v>
      </c>
      <c r="N72" s="133">
        <v>3.21</v>
      </c>
      <c r="O72" s="133">
        <v>12.12</v>
      </c>
      <c r="P72" s="133">
        <v>0</v>
      </c>
      <c r="Q72" s="133">
        <v>3.98</v>
      </c>
      <c r="R72" s="133">
        <v>0</v>
      </c>
      <c r="S72" s="133">
        <v>0</v>
      </c>
      <c r="T72" s="133">
        <v>0.3</v>
      </c>
      <c r="U72" s="133">
        <v>2.79</v>
      </c>
      <c r="V72" s="133">
        <v>0</v>
      </c>
      <c r="W72" s="133">
        <v>0</v>
      </c>
      <c r="X72" s="133">
        <v>0.63</v>
      </c>
      <c r="Y72" s="133">
        <v>0</v>
      </c>
      <c r="Z72" s="133">
        <v>1</v>
      </c>
      <c r="AA72" s="133">
        <v>1.72</v>
      </c>
      <c r="AB72" s="133">
        <v>0</v>
      </c>
      <c r="AC72" s="133">
        <v>1.4</v>
      </c>
      <c r="AD72" s="133">
        <v>0</v>
      </c>
      <c r="AE72" s="133">
        <v>0</v>
      </c>
      <c r="AF72" s="133">
        <v>0</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62</v>
      </c>
      <c r="B73" s="137">
        <v>36.9</v>
      </c>
      <c r="C73" s="137">
        <v>95.13</v>
      </c>
      <c r="D73" s="137">
        <v>0</v>
      </c>
      <c r="E73" s="132">
        <v>0.71</v>
      </c>
      <c r="F73" s="133">
        <v>4.9000000000000004</v>
      </c>
      <c r="G73" s="133">
        <v>0</v>
      </c>
      <c r="H73" s="133">
        <v>18.57</v>
      </c>
      <c r="I73" s="133">
        <v>53.28</v>
      </c>
      <c r="J73" s="133">
        <v>0</v>
      </c>
      <c r="K73" s="133">
        <v>5.93</v>
      </c>
      <c r="L73" s="133">
        <v>16.399999999999999</v>
      </c>
      <c r="M73" s="133">
        <v>0</v>
      </c>
      <c r="N73" s="133">
        <v>0</v>
      </c>
      <c r="O73" s="133">
        <v>0.6</v>
      </c>
      <c r="P73" s="133">
        <v>0</v>
      </c>
      <c r="Q73" s="133">
        <v>2.79</v>
      </c>
      <c r="R73" s="133">
        <v>0.79</v>
      </c>
      <c r="S73" s="133">
        <v>0</v>
      </c>
      <c r="T73" s="133">
        <v>1.3</v>
      </c>
      <c r="U73" s="133">
        <v>2.2799999999999998</v>
      </c>
      <c r="V73" s="133">
        <v>0</v>
      </c>
      <c r="W73" s="133">
        <v>3.62</v>
      </c>
      <c r="X73" s="133">
        <v>4.8899999999999997</v>
      </c>
      <c r="Y73" s="133">
        <v>0</v>
      </c>
      <c r="Z73" s="133">
        <v>3.98</v>
      </c>
      <c r="AA73" s="133">
        <v>11.52</v>
      </c>
      <c r="AB73" s="133">
        <v>0</v>
      </c>
      <c r="AC73" s="133">
        <v>0</v>
      </c>
      <c r="AD73" s="133">
        <v>0.47</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63</v>
      </c>
      <c r="B74" s="137">
        <v>4.5</v>
      </c>
      <c r="C74" s="137">
        <v>28.459999999999994</v>
      </c>
      <c r="D74" s="137">
        <v>0</v>
      </c>
      <c r="E74" s="132">
        <v>0.4</v>
      </c>
      <c r="F74" s="133">
        <v>14.9</v>
      </c>
      <c r="G74" s="133">
        <v>0</v>
      </c>
      <c r="H74" s="133">
        <v>0</v>
      </c>
      <c r="I74" s="133">
        <v>4</v>
      </c>
      <c r="J74" s="133">
        <v>0</v>
      </c>
      <c r="K74" s="133">
        <v>0</v>
      </c>
      <c r="L74" s="133">
        <v>0</v>
      </c>
      <c r="M74" s="133">
        <v>0</v>
      </c>
      <c r="N74" s="133">
        <v>0.2</v>
      </c>
      <c r="O74" s="133">
        <v>2.0699999999999998</v>
      </c>
      <c r="P74" s="133">
        <v>0</v>
      </c>
      <c r="Q74" s="133">
        <v>2.2999999999999998</v>
      </c>
      <c r="R74" s="133">
        <v>1</v>
      </c>
      <c r="S74" s="133">
        <v>0</v>
      </c>
      <c r="T74" s="133">
        <v>0</v>
      </c>
      <c r="U74" s="133">
        <v>0</v>
      </c>
      <c r="V74" s="133">
        <v>0</v>
      </c>
      <c r="W74" s="133">
        <v>0</v>
      </c>
      <c r="X74" s="133">
        <v>0</v>
      </c>
      <c r="Y74" s="133">
        <v>0</v>
      </c>
      <c r="Z74" s="133">
        <v>0</v>
      </c>
      <c r="AA74" s="133">
        <v>0</v>
      </c>
      <c r="AB74" s="133">
        <v>0</v>
      </c>
      <c r="AC74" s="133">
        <v>1.2</v>
      </c>
      <c r="AD74" s="133">
        <v>0</v>
      </c>
      <c r="AE74" s="133">
        <v>0</v>
      </c>
      <c r="AF74" s="133">
        <v>0</v>
      </c>
      <c r="AG74" s="133">
        <v>0.4</v>
      </c>
      <c r="AH74" s="133">
        <v>2.15</v>
      </c>
      <c r="AI74" s="133">
        <v>0</v>
      </c>
      <c r="AJ74" s="133">
        <v>0</v>
      </c>
      <c r="AK74" s="133">
        <v>0</v>
      </c>
      <c r="AL74" s="133">
        <v>0.84</v>
      </c>
      <c r="AM74" s="133">
        <v>0</v>
      </c>
      <c r="AN74" s="133">
        <v>0</v>
      </c>
      <c r="AO74" s="133">
        <v>0</v>
      </c>
      <c r="AP74" s="133">
        <v>0.49</v>
      </c>
      <c r="AQ74" s="133">
        <v>0</v>
      </c>
      <c r="AR74" s="133">
        <v>0</v>
      </c>
      <c r="AS74" s="133">
        <v>0</v>
      </c>
      <c r="AT74" s="133">
        <v>3.01</v>
      </c>
      <c r="AU74" s="134">
        <v>0</v>
      </c>
    </row>
    <row r="75" spans="1:47" x14ac:dyDescent="0.35">
      <c r="A75" s="95" t="s">
        <v>64</v>
      </c>
      <c r="B75" s="137">
        <v>12.434210526315788</v>
      </c>
      <c r="C75" s="137">
        <v>100.52526315789474</v>
      </c>
      <c r="D75" s="137">
        <v>0</v>
      </c>
      <c r="E75" s="132">
        <v>2.4276315789473681</v>
      </c>
      <c r="F75" s="133">
        <v>31.197368421052637</v>
      </c>
      <c r="G75" s="133">
        <v>0</v>
      </c>
      <c r="H75" s="133">
        <v>1.625</v>
      </c>
      <c r="I75" s="133">
        <v>40.706578947368421</v>
      </c>
      <c r="J75" s="133">
        <v>0</v>
      </c>
      <c r="K75" s="133">
        <v>0</v>
      </c>
      <c r="L75" s="133">
        <v>0</v>
      </c>
      <c r="M75" s="133">
        <v>0</v>
      </c>
      <c r="N75" s="133">
        <v>2.3684210526315788</v>
      </c>
      <c r="O75" s="133">
        <v>7.5252631578947371</v>
      </c>
      <c r="P75" s="133">
        <v>0</v>
      </c>
      <c r="Q75" s="133">
        <v>2.8552631578947367</v>
      </c>
      <c r="R75" s="133">
        <v>1.4473684210526314</v>
      </c>
      <c r="S75" s="133">
        <v>0</v>
      </c>
      <c r="T75" s="133">
        <v>0.94736842105263153</v>
      </c>
      <c r="U75" s="133">
        <v>1.6157894736842104</v>
      </c>
      <c r="V75" s="133">
        <v>0</v>
      </c>
      <c r="W75" s="133">
        <v>0</v>
      </c>
      <c r="X75" s="133">
        <v>3.1342105263157891</v>
      </c>
      <c r="Y75" s="133">
        <v>0</v>
      </c>
      <c r="Z75" s="133">
        <v>2.2105263157894735</v>
      </c>
      <c r="AA75" s="133">
        <v>14.365789473684206</v>
      </c>
      <c r="AB75" s="133">
        <v>0</v>
      </c>
      <c r="AC75" s="133">
        <v>0</v>
      </c>
      <c r="AD75" s="133">
        <v>0.53289473684210531</v>
      </c>
      <c r="AE75" s="133">
        <v>0</v>
      </c>
      <c r="AF75" s="133">
        <v>0</v>
      </c>
      <c r="AG75" s="133">
        <v>0</v>
      </c>
      <c r="AH75" s="133">
        <v>0</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65</v>
      </c>
      <c r="B76" s="137">
        <v>4.0999999999999996</v>
      </c>
      <c r="C76" s="137">
        <v>43.300000000000004</v>
      </c>
      <c r="D76" s="137">
        <v>0</v>
      </c>
      <c r="E76" s="132">
        <v>0</v>
      </c>
      <c r="F76" s="133">
        <v>14.9</v>
      </c>
      <c r="G76" s="133">
        <v>0</v>
      </c>
      <c r="H76" s="133">
        <v>0</v>
      </c>
      <c r="I76" s="133">
        <v>13.5</v>
      </c>
      <c r="J76" s="133">
        <v>0</v>
      </c>
      <c r="K76" s="133">
        <v>0</v>
      </c>
      <c r="L76" s="133">
        <v>0</v>
      </c>
      <c r="M76" s="133">
        <v>0</v>
      </c>
      <c r="N76" s="133">
        <v>4.0999999999999996</v>
      </c>
      <c r="O76" s="133">
        <v>10.3</v>
      </c>
      <c r="P76" s="133">
        <v>0</v>
      </c>
      <c r="Q76" s="133">
        <v>0</v>
      </c>
      <c r="R76" s="133">
        <v>0</v>
      </c>
      <c r="S76" s="133">
        <v>0</v>
      </c>
      <c r="T76" s="133">
        <v>0</v>
      </c>
      <c r="U76" s="133">
        <v>1.4</v>
      </c>
      <c r="V76" s="133">
        <v>0</v>
      </c>
      <c r="W76" s="133">
        <v>0</v>
      </c>
      <c r="X76" s="133">
        <v>0</v>
      </c>
      <c r="Y76" s="133">
        <v>0</v>
      </c>
      <c r="Z76" s="133">
        <v>0</v>
      </c>
      <c r="AA76" s="133">
        <v>3.2</v>
      </c>
      <c r="AB76" s="133">
        <v>0</v>
      </c>
      <c r="AC76" s="133">
        <v>0</v>
      </c>
      <c r="AD76" s="133">
        <v>0</v>
      </c>
      <c r="AE76" s="133">
        <v>0</v>
      </c>
      <c r="AF76" s="133">
        <v>0</v>
      </c>
      <c r="AG76" s="133">
        <v>0</v>
      </c>
      <c r="AH76" s="133">
        <v>0</v>
      </c>
      <c r="AI76" s="133">
        <v>0</v>
      </c>
      <c r="AJ76" s="133" t="s">
        <v>225</v>
      </c>
      <c r="AK76" s="133">
        <v>0</v>
      </c>
      <c r="AL76" s="133">
        <v>0</v>
      </c>
      <c r="AM76" s="133">
        <v>0</v>
      </c>
      <c r="AN76" s="133">
        <v>0</v>
      </c>
      <c r="AO76" s="133">
        <v>0</v>
      </c>
      <c r="AP76" s="133">
        <v>0</v>
      </c>
      <c r="AQ76" s="133">
        <v>0</v>
      </c>
      <c r="AR76" s="133">
        <v>0</v>
      </c>
      <c r="AS76" s="133">
        <v>0</v>
      </c>
      <c r="AT76" s="133">
        <v>0</v>
      </c>
      <c r="AU76" s="134">
        <v>0</v>
      </c>
    </row>
    <row r="77" spans="1:47" x14ac:dyDescent="0.35">
      <c r="A77" s="95" t="s">
        <v>66</v>
      </c>
      <c r="B77" s="137">
        <v>6.8421052631578947</v>
      </c>
      <c r="C77" s="137">
        <v>34.151315789473685</v>
      </c>
      <c r="D77" s="137">
        <v>0</v>
      </c>
      <c r="E77" s="132">
        <v>0</v>
      </c>
      <c r="F77" s="133">
        <v>0.52631578947368418</v>
      </c>
      <c r="G77" s="133">
        <v>0</v>
      </c>
      <c r="H77" s="133">
        <v>2.5263157894736841</v>
      </c>
      <c r="I77" s="133">
        <v>20.493421052631579</v>
      </c>
      <c r="J77" s="133">
        <v>0</v>
      </c>
      <c r="K77" s="133">
        <v>0</v>
      </c>
      <c r="L77" s="133">
        <v>0</v>
      </c>
      <c r="M77" s="133">
        <v>0</v>
      </c>
      <c r="N77" s="133">
        <v>0.63157894736842102</v>
      </c>
      <c r="O77" s="133">
        <v>2.8157894736842097</v>
      </c>
      <c r="P77" s="133">
        <v>0</v>
      </c>
      <c r="Q77" s="133">
        <v>0</v>
      </c>
      <c r="R77" s="133">
        <v>0</v>
      </c>
      <c r="S77" s="133">
        <v>0</v>
      </c>
      <c r="T77" s="133">
        <v>0</v>
      </c>
      <c r="U77" s="133">
        <v>0.26315789473684209</v>
      </c>
      <c r="V77" s="133">
        <v>0</v>
      </c>
      <c r="W77" s="133">
        <v>0.52631578947368418</v>
      </c>
      <c r="X77" s="133">
        <v>0</v>
      </c>
      <c r="Y77" s="133">
        <v>0</v>
      </c>
      <c r="Z77" s="133">
        <v>0</v>
      </c>
      <c r="AA77" s="133">
        <v>1.3157894736842104</v>
      </c>
      <c r="AB77" s="133">
        <v>0</v>
      </c>
      <c r="AC77" s="133">
        <v>0</v>
      </c>
      <c r="AD77" s="133">
        <v>0.84210526315789469</v>
      </c>
      <c r="AE77" s="133">
        <v>0</v>
      </c>
      <c r="AF77" s="133" t="s">
        <v>226</v>
      </c>
      <c r="AG77" s="133">
        <v>2.5263157894736841</v>
      </c>
      <c r="AH77" s="133">
        <v>5.1578947368421053</v>
      </c>
      <c r="AI77" s="133">
        <v>0</v>
      </c>
      <c r="AJ77" s="133" t="s">
        <v>227</v>
      </c>
      <c r="AK77" s="133">
        <v>0.63157894736842102</v>
      </c>
      <c r="AL77" s="133">
        <v>1.8947368421052631</v>
      </c>
      <c r="AM77" s="133">
        <v>0</v>
      </c>
      <c r="AN77" s="133" t="s">
        <v>228</v>
      </c>
      <c r="AO77" s="133">
        <v>0</v>
      </c>
      <c r="AP77" s="133">
        <v>0.84210526315789469</v>
      </c>
      <c r="AQ77" s="133">
        <v>0</v>
      </c>
      <c r="AR77" s="133">
        <v>0</v>
      </c>
      <c r="AS77" s="133">
        <v>0</v>
      </c>
      <c r="AT77" s="133">
        <v>0</v>
      </c>
      <c r="AU77" s="134">
        <v>0</v>
      </c>
    </row>
    <row r="78" spans="1:47" x14ac:dyDescent="0.35">
      <c r="A78" s="95" t="s">
        <v>67</v>
      </c>
      <c r="B78" s="137">
        <v>9.8000000000000007</v>
      </c>
      <c r="C78" s="137">
        <v>73.899999999999977</v>
      </c>
      <c r="D78" s="137">
        <v>0</v>
      </c>
      <c r="E78" s="132">
        <v>1.5</v>
      </c>
      <c r="F78" s="133">
        <v>14.6</v>
      </c>
      <c r="G78" s="133">
        <v>0</v>
      </c>
      <c r="H78" s="133">
        <v>1.6</v>
      </c>
      <c r="I78" s="133">
        <v>18</v>
      </c>
      <c r="J78" s="133">
        <v>0</v>
      </c>
      <c r="K78" s="133">
        <v>1.5</v>
      </c>
      <c r="L78" s="133">
        <v>23</v>
      </c>
      <c r="M78" s="133">
        <v>0</v>
      </c>
      <c r="N78" s="133">
        <v>2.5</v>
      </c>
      <c r="O78" s="133">
        <v>13</v>
      </c>
      <c r="P78" s="133">
        <v>0</v>
      </c>
      <c r="Q78" s="133">
        <v>1.3</v>
      </c>
      <c r="R78" s="133">
        <v>0.6</v>
      </c>
      <c r="S78" s="133">
        <v>0</v>
      </c>
      <c r="T78" s="133">
        <v>0</v>
      </c>
      <c r="U78" s="133">
        <v>0</v>
      </c>
      <c r="V78" s="133">
        <v>0</v>
      </c>
      <c r="W78" s="133">
        <v>0</v>
      </c>
      <c r="X78" s="133">
        <v>0.8</v>
      </c>
      <c r="Y78" s="133">
        <v>0</v>
      </c>
      <c r="Z78" s="133">
        <v>0.8</v>
      </c>
      <c r="AA78" s="133">
        <v>3.3</v>
      </c>
      <c r="AB78" s="133">
        <v>0</v>
      </c>
      <c r="AC78" s="133">
        <v>0.6</v>
      </c>
      <c r="AD78" s="133">
        <v>0.6</v>
      </c>
      <c r="AE78" s="133">
        <v>0</v>
      </c>
      <c r="AF78" s="133">
        <v>0</v>
      </c>
      <c r="AG78" s="133">
        <v>0</v>
      </c>
      <c r="AH78" s="133">
        <v>0</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68</v>
      </c>
      <c r="B79" s="137">
        <v>19.3</v>
      </c>
      <c r="C79" s="137">
        <v>124.2</v>
      </c>
      <c r="D79" s="137">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199</v>
      </c>
      <c r="AG79" s="133">
        <v>1.8</v>
      </c>
      <c r="AH79" s="133">
        <v>17.5</v>
      </c>
      <c r="AI79" s="133">
        <v>0</v>
      </c>
      <c r="AJ79" s="133" t="s">
        <v>229</v>
      </c>
      <c r="AK79" s="133">
        <v>7.1</v>
      </c>
      <c r="AL79" s="133">
        <v>9.5</v>
      </c>
      <c r="AM79" s="133">
        <v>0</v>
      </c>
      <c r="AN79" s="133" t="s">
        <v>230</v>
      </c>
      <c r="AO79" s="133">
        <v>7.2</v>
      </c>
      <c r="AP79" s="133">
        <v>84.9</v>
      </c>
      <c r="AQ79" s="133">
        <v>0</v>
      </c>
      <c r="AR79" s="133" t="s">
        <v>231</v>
      </c>
      <c r="AS79" s="133">
        <v>3.2</v>
      </c>
      <c r="AT79" s="133">
        <v>12.3</v>
      </c>
      <c r="AU79" s="134">
        <v>0</v>
      </c>
    </row>
    <row r="80" spans="1:47" x14ac:dyDescent="0.35">
      <c r="A80" s="95" t="s">
        <v>69</v>
      </c>
      <c r="B80" s="137">
        <v>7.9</v>
      </c>
      <c r="C80" s="137">
        <v>31.1</v>
      </c>
      <c r="D80" s="137">
        <v>0</v>
      </c>
      <c r="E80" s="132">
        <v>1</v>
      </c>
      <c r="F80" s="133">
        <v>7.9</v>
      </c>
      <c r="G80" s="133">
        <v>0</v>
      </c>
      <c r="H80" s="133">
        <v>0</v>
      </c>
      <c r="I80" s="133">
        <v>2.5</v>
      </c>
      <c r="J80" s="133">
        <v>0</v>
      </c>
      <c r="K80" s="133">
        <v>0</v>
      </c>
      <c r="L80" s="133">
        <v>0</v>
      </c>
      <c r="M80" s="133">
        <v>0</v>
      </c>
      <c r="N80" s="133">
        <v>2.9</v>
      </c>
      <c r="O80" s="133">
        <v>10.6</v>
      </c>
      <c r="P80" s="133">
        <v>0</v>
      </c>
      <c r="Q80" s="133">
        <v>0</v>
      </c>
      <c r="R80" s="133">
        <v>0</v>
      </c>
      <c r="S80" s="133">
        <v>0</v>
      </c>
      <c r="T80" s="133">
        <v>1.2</v>
      </c>
      <c r="U80" s="133">
        <v>3.1</v>
      </c>
      <c r="V80" s="133">
        <v>0</v>
      </c>
      <c r="W80" s="133">
        <v>0</v>
      </c>
      <c r="X80" s="133">
        <v>0.9</v>
      </c>
      <c r="Y80" s="133">
        <v>0</v>
      </c>
      <c r="Z80" s="133">
        <v>1.9</v>
      </c>
      <c r="AA80" s="133">
        <v>5.3</v>
      </c>
      <c r="AB80" s="133">
        <v>0</v>
      </c>
      <c r="AC80" s="133">
        <v>0.9</v>
      </c>
      <c r="AD80" s="133">
        <v>0.8</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70</v>
      </c>
      <c r="B81" s="137">
        <v>3.6000000000000005</v>
      </c>
      <c r="C81" s="137">
        <v>24.299999999999997</v>
      </c>
      <c r="D81" s="137">
        <v>0</v>
      </c>
      <c r="E81" s="132">
        <v>0</v>
      </c>
      <c r="F81" s="133">
        <v>2.9</v>
      </c>
      <c r="G81" s="133">
        <v>0</v>
      </c>
      <c r="H81" s="133">
        <v>0</v>
      </c>
      <c r="I81" s="133">
        <v>9.1</v>
      </c>
      <c r="J81" s="133">
        <v>0</v>
      </c>
      <c r="K81" s="133">
        <v>0</v>
      </c>
      <c r="L81" s="133">
        <v>3.2</v>
      </c>
      <c r="M81" s="133">
        <v>0</v>
      </c>
      <c r="N81" s="133">
        <v>0</v>
      </c>
      <c r="O81" s="133">
        <v>0</v>
      </c>
      <c r="P81" s="133">
        <v>0</v>
      </c>
      <c r="Q81" s="133">
        <v>1.6</v>
      </c>
      <c r="R81" s="133">
        <v>0.2</v>
      </c>
      <c r="S81" s="133">
        <v>0</v>
      </c>
      <c r="T81" s="133">
        <v>0</v>
      </c>
      <c r="U81" s="133">
        <v>0.1</v>
      </c>
      <c r="V81" s="133">
        <v>0</v>
      </c>
      <c r="W81" s="133">
        <v>0.8</v>
      </c>
      <c r="X81" s="133">
        <v>2.2000000000000002</v>
      </c>
      <c r="Y81" s="133">
        <v>0</v>
      </c>
      <c r="Z81" s="133">
        <v>0</v>
      </c>
      <c r="AA81" s="133">
        <v>0</v>
      </c>
      <c r="AB81" s="133">
        <v>0</v>
      </c>
      <c r="AC81" s="133">
        <v>1.2</v>
      </c>
      <c r="AD81" s="133">
        <v>0.4</v>
      </c>
      <c r="AE81" s="133">
        <v>0</v>
      </c>
      <c r="AF81" s="133" t="s">
        <v>232</v>
      </c>
      <c r="AG81" s="133">
        <v>0</v>
      </c>
      <c r="AH81" s="133">
        <v>0</v>
      </c>
      <c r="AI81" s="133">
        <v>0</v>
      </c>
      <c r="AJ81" s="133" t="s">
        <v>233</v>
      </c>
      <c r="AK81" s="133">
        <v>0</v>
      </c>
      <c r="AL81" s="133">
        <v>1</v>
      </c>
      <c r="AM81" s="133">
        <v>0</v>
      </c>
      <c r="AN81" s="133" t="s">
        <v>199</v>
      </c>
      <c r="AO81" s="133">
        <v>0</v>
      </c>
      <c r="AP81" s="133">
        <v>5.2</v>
      </c>
      <c r="AQ81" s="133">
        <v>0</v>
      </c>
      <c r="AR81" s="133" t="s">
        <v>234</v>
      </c>
      <c r="AS81" s="133">
        <v>0</v>
      </c>
      <c r="AT81" s="133">
        <v>0</v>
      </c>
      <c r="AU81" s="134">
        <v>0</v>
      </c>
    </row>
    <row r="82" spans="1:47" x14ac:dyDescent="0.35">
      <c r="A82" s="95" t="s">
        <v>71</v>
      </c>
      <c r="B82" s="137">
        <v>22.944934210526316</v>
      </c>
      <c r="C82" s="137">
        <v>124.51769736842107</v>
      </c>
      <c r="D82" s="137">
        <v>0.8</v>
      </c>
      <c r="E82" s="132">
        <v>4.5736842105263165</v>
      </c>
      <c r="F82" s="133">
        <v>33.726907894736861</v>
      </c>
      <c r="G82" s="133">
        <v>0.8</v>
      </c>
      <c r="H82" s="133">
        <v>2.0447368421052632</v>
      </c>
      <c r="I82" s="133">
        <v>36.984407894736833</v>
      </c>
      <c r="J82" s="133">
        <v>0</v>
      </c>
      <c r="K82" s="133">
        <v>0</v>
      </c>
      <c r="L82" s="133">
        <v>3.9498684210526314</v>
      </c>
      <c r="M82" s="133">
        <v>0</v>
      </c>
      <c r="N82" s="133">
        <v>13.610723684210525</v>
      </c>
      <c r="O82" s="133">
        <v>26.521644736842109</v>
      </c>
      <c r="P82" s="133">
        <v>0</v>
      </c>
      <c r="Q82" s="133">
        <v>0.81578947368421062</v>
      </c>
      <c r="R82" s="133">
        <v>2.1</v>
      </c>
      <c r="S82" s="133">
        <v>0</v>
      </c>
      <c r="T82" s="133">
        <v>1.3</v>
      </c>
      <c r="U82" s="133">
        <v>4.2960526315789478</v>
      </c>
      <c r="V82" s="133">
        <v>0</v>
      </c>
      <c r="W82" s="133">
        <v>0</v>
      </c>
      <c r="X82" s="133">
        <v>2.1999999999999997</v>
      </c>
      <c r="Y82" s="133">
        <v>0</v>
      </c>
      <c r="Z82" s="133">
        <v>0.6</v>
      </c>
      <c r="AA82" s="133">
        <v>9.7312499999999993</v>
      </c>
      <c r="AB82" s="133">
        <v>0</v>
      </c>
      <c r="AC82" s="133">
        <v>0</v>
      </c>
      <c r="AD82" s="133">
        <v>5.0075657894736842</v>
      </c>
      <c r="AE82" s="133">
        <v>0</v>
      </c>
      <c r="AF82" s="133">
        <v>0</v>
      </c>
      <c r="AG82" s="133">
        <v>0</v>
      </c>
      <c r="AH82" s="133">
        <v>0</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72</v>
      </c>
      <c r="B83" s="137">
        <v>35.779999999999973</v>
      </c>
      <c r="C83" s="137">
        <v>205.88000000000005</v>
      </c>
      <c r="D83" s="137">
        <v>0</v>
      </c>
      <c r="E83" s="132">
        <v>8.08</v>
      </c>
      <c r="F83" s="133">
        <v>46.370000000000005</v>
      </c>
      <c r="G83" s="133">
        <v>0</v>
      </c>
      <c r="H83" s="133">
        <v>0.63</v>
      </c>
      <c r="I83" s="133">
        <v>61.86000000000007</v>
      </c>
      <c r="J83" s="133">
        <v>0</v>
      </c>
      <c r="K83" s="133">
        <v>2.6400000000000006</v>
      </c>
      <c r="L83" s="133">
        <v>41.130000000000024</v>
      </c>
      <c r="M83" s="133">
        <v>0</v>
      </c>
      <c r="N83" s="133">
        <v>2.4699999999999998</v>
      </c>
      <c r="O83" s="133">
        <v>12.129999999999999</v>
      </c>
      <c r="P83" s="133">
        <v>0</v>
      </c>
      <c r="Q83" s="133">
        <v>0</v>
      </c>
      <c r="R83" s="133">
        <v>0</v>
      </c>
      <c r="S83" s="133">
        <v>0</v>
      </c>
      <c r="T83" s="133">
        <v>18.299999999999969</v>
      </c>
      <c r="U83" s="133">
        <v>26.139999999999944</v>
      </c>
      <c r="V83" s="133">
        <v>0</v>
      </c>
      <c r="W83" s="133">
        <v>2.8200000000000003</v>
      </c>
      <c r="X83" s="133">
        <v>5.28</v>
      </c>
      <c r="Y83" s="133">
        <v>0</v>
      </c>
      <c r="Z83" s="133">
        <v>0.84</v>
      </c>
      <c r="AA83" s="133">
        <v>12.370000000000001</v>
      </c>
      <c r="AB83" s="133">
        <v>0</v>
      </c>
      <c r="AC83" s="133">
        <v>0</v>
      </c>
      <c r="AD83" s="133">
        <v>0.6</v>
      </c>
      <c r="AE83" s="133">
        <v>0</v>
      </c>
      <c r="AF83" s="133">
        <v>0</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73</v>
      </c>
      <c r="B84" s="137">
        <v>12.770000000000001</v>
      </c>
      <c r="C84" s="137">
        <v>80.560000000000045</v>
      </c>
      <c r="D84" s="137">
        <v>0</v>
      </c>
      <c r="E84" s="132">
        <v>3.21</v>
      </c>
      <c r="F84" s="133">
        <v>8.07</v>
      </c>
      <c r="G84" s="133">
        <v>0</v>
      </c>
      <c r="H84" s="133">
        <v>2.37</v>
      </c>
      <c r="I84" s="133">
        <v>45.450000000000031</v>
      </c>
      <c r="J84" s="133">
        <v>0</v>
      </c>
      <c r="K84" s="133">
        <v>0</v>
      </c>
      <c r="L84" s="133">
        <v>0</v>
      </c>
      <c r="M84" s="133">
        <v>0</v>
      </c>
      <c r="N84" s="133">
        <v>0.64</v>
      </c>
      <c r="O84" s="133">
        <v>13.97</v>
      </c>
      <c r="P84" s="133">
        <v>0</v>
      </c>
      <c r="Q84" s="133">
        <v>3.26</v>
      </c>
      <c r="R84" s="133">
        <v>0</v>
      </c>
      <c r="S84" s="133">
        <v>0</v>
      </c>
      <c r="T84" s="133">
        <v>1.56</v>
      </c>
      <c r="U84" s="133">
        <v>3.1199999999999992</v>
      </c>
      <c r="V84" s="133">
        <v>0</v>
      </c>
      <c r="W84" s="133">
        <v>0</v>
      </c>
      <c r="X84" s="133">
        <v>0.84</v>
      </c>
      <c r="Y84" s="133">
        <v>0</v>
      </c>
      <c r="Z84" s="133">
        <v>1.73</v>
      </c>
      <c r="AA84" s="133">
        <v>9.1100000000000012</v>
      </c>
      <c r="AB84" s="133">
        <v>0</v>
      </c>
      <c r="AC84" s="133">
        <v>0</v>
      </c>
      <c r="AD84" s="133">
        <v>0</v>
      </c>
      <c r="AE84" s="133">
        <v>0</v>
      </c>
      <c r="AF84" s="133">
        <v>0</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74</v>
      </c>
      <c r="B85" s="137">
        <v>0</v>
      </c>
      <c r="C85" s="137">
        <v>0</v>
      </c>
      <c r="D85" s="137">
        <v>0</v>
      </c>
      <c r="E85" s="132">
        <v>0</v>
      </c>
      <c r="F85" s="133">
        <v>0</v>
      </c>
      <c r="G85" s="133">
        <v>0</v>
      </c>
      <c r="H85" s="133">
        <v>0</v>
      </c>
      <c r="I85" s="133">
        <v>0</v>
      </c>
      <c r="J85" s="133">
        <v>0</v>
      </c>
      <c r="K85" s="133">
        <v>0</v>
      </c>
      <c r="L85" s="133">
        <v>0</v>
      </c>
      <c r="M85" s="133">
        <v>0</v>
      </c>
      <c r="N85" s="133">
        <v>0</v>
      </c>
      <c r="O85" s="133">
        <v>0</v>
      </c>
      <c r="P85" s="133">
        <v>0</v>
      </c>
      <c r="Q85" s="133">
        <v>0</v>
      </c>
      <c r="R85" s="133">
        <v>0</v>
      </c>
      <c r="S85" s="133">
        <v>0</v>
      </c>
      <c r="T85" s="133">
        <v>0</v>
      </c>
      <c r="U85" s="133">
        <v>0</v>
      </c>
      <c r="V85" s="133">
        <v>0</v>
      </c>
      <c r="W85" s="133">
        <v>0</v>
      </c>
      <c r="X85" s="133">
        <v>0</v>
      </c>
      <c r="Y85" s="133">
        <v>0</v>
      </c>
      <c r="Z85" s="133">
        <v>0</v>
      </c>
      <c r="AA85" s="133">
        <v>0</v>
      </c>
      <c r="AB85" s="133">
        <v>0</v>
      </c>
      <c r="AC85" s="133">
        <v>0</v>
      </c>
      <c r="AD85" s="133">
        <v>0</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75</v>
      </c>
      <c r="B86" s="137">
        <v>32.300000000000004</v>
      </c>
      <c r="C86" s="137">
        <v>127.80000000000001</v>
      </c>
      <c r="D86" s="137">
        <v>0.6</v>
      </c>
      <c r="E86" s="132">
        <v>0</v>
      </c>
      <c r="F86" s="133">
        <v>1.6</v>
      </c>
      <c r="G86" s="133">
        <v>0</v>
      </c>
      <c r="H86" s="133">
        <v>13.8</v>
      </c>
      <c r="I86" s="133">
        <v>82.7</v>
      </c>
      <c r="J86" s="133">
        <v>0.6</v>
      </c>
      <c r="K86" s="133">
        <v>5.3</v>
      </c>
      <c r="L86" s="133">
        <v>10.199999999999999</v>
      </c>
      <c r="M86" s="133">
        <v>0</v>
      </c>
      <c r="N86" s="133">
        <v>2.7</v>
      </c>
      <c r="O86" s="133">
        <v>3.4</v>
      </c>
      <c r="P86" s="133">
        <v>0</v>
      </c>
      <c r="Q86" s="133">
        <v>0</v>
      </c>
      <c r="R86" s="133">
        <v>1.6</v>
      </c>
      <c r="S86" s="133">
        <v>0</v>
      </c>
      <c r="T86" s="133">
        <v>1.6</v>
      </c>
      <c r="U86" s="133">
        <v>0.5</v>
      </c>
      <c r="V86" s="133">
        <v>0</v>
      </c>
      <c r="W86" s="133">
        <v>2.2000000000000002</v>
      </c>
      <c r="X86" s="133">
        <v>4.2</v>
      </c>
      <c r="Y86" s="133">
        <v>0</v>
      </c>
      <c r="Z86" s="133">
        <v>6.1</v>
      </c>
      <c r="AA86" s="133">
        <v>19.3</v>
      </c>
      <c r="AB86" s="133">
        <v>0</v>
      </c>
      <c r="AC86" s="133">
        <v>0</v>
      </c>
      <c r="AD86" s="133">
        <v>2.9</v>
      </c>
      <c r="AE86" s="133">
        <v>0</v>
      </c>
      <c r="AF86" s="133" t="s">
        <v>235</v>
      </c>
      <c r="AG86" s="133">
        <v>0.6</v>
      </c>
      <c r="AH86" s="133">
        <v>1.4</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76</v>
      </c>
      <c r="B87" s="137">
        <v>19.98</v>
      </c>
      <c r="C87" s="137">
        <v>113.69999999999999</v>
      </c>
      <c r="D87" s="137">
        <v>0</v>
      </c>
      <c r="E87" s="132">
        <v>3.64</v>
      </c>
      <c r="F87" s="133">
        <v>30.5</v>
      </c>
      <c r="G87" s="133">
        <v>0</v>
      </c>
      <c r="H87" s="133">
        <v>0.6</v>
      </c>
      <c r="I87" s="133">
        <v>35.9</v>
      </c>
      <c r="J87" s="133">
        <v>0</v>
      </c>
      <c r="K87" s="133">
        <v>0</v>
      </c>
      <c r="L87" s="133">
        <v>0</v>
      </c>
      <c r="M87" s="133">
        <v>0</v>
      </c>
      <c r="N87" s="133">
        <v>6.87</v>
      </c>
      <c r="O87" s="133">
        <v>13.6</v>
      </c>
      <c r="P87" s="133">
        <v>0</v>
      </c>
      <c r="Q87" s="133">
        <v>1.4</v>
      </c>
      <c r="R87" s="133">
        <v>5.2</v>
      </c>
      <c r="S87" s="133">
        <v>0</v>
      </c>
      <c r="T87" s="133">
        <v>2.4300000000000002</v>
      </c>
      <c r="U87" s="133">
        <v>8.8000000000000007</v>
      </c>
      <c r="V87" s="133">
        <v>0</v>
      </c>
      <c r="W87" s="133">
        <v>2.2599999999999998</v>
      </c>
      <c r="X87" s="133">
        <v>4.5999999999999996</v>
      </c>
      <c r="Y87" s="133">
        <v>0</v>
      </c>
      <c r="Z87" s="133">
        <v>2.78</v>
      </c>
      <c r="AA87" s="133">
        <v>10.5</v>
      </c>
      <c r="AB87" s="133">
        <v>0</v>
      </c>
      <c r="AC87" s="133">
        <v>0</v>
      </c>
      <c r="AD87" s="133">
        <v>4.5999999999999996</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77</v>
      </c>
      <c r="B88" s="137">
        <v>2.4400000000000004</v>
      </c>
      <c r="C88" s="137">
        <v>12.790000000000001</v>
      </c>
      <c r="D88" s="137">
        <v>0</v>
      </c>
      <c r="E88" s="132">
        <v>0</v>
      </c>
      <c r="F88" s="133">
        <v>0</v>
      </c>
      <c r="G88" s="133">
        <v>0</v>
      </c>
      <c r="H88" s="133">
        <v>0</v>
      </c>
      <c r="I88" s="133">
        <v>9.89</v>
      </c>
      <c r="J88" s="133">
        <v>0</v>
      </c>
      <c r="K88" s="133">
        <v>0</v>
      </c>
      <c r="L88" s="133">
        <v>0</v>
      </c>
      <c r="M88" s="133">
        <v>0</v>
      </c>
      <c r="N88" s="133">
        <v>0.79</v>
      </c>
      <c r="O88" s="133">
        <v>0</v>
      </c>
      <c r="P88" s="133">
        <v>0</v>
      </c>
      <c r="Q88" s="133">
        <v>0.66</v>
      </c>
      <c r="R88" s="133">
        <v>0</v>
      </c>
      <c r="S88" s="133">
        <v>0</v>
      </c>
      <c r="T88" s="133">
        <v>0</v>
      </c>
      <c r="U88" s="133">
        <v>0</v>
      </c>
      <c r="V88" s="133">
        <v>0</v>
      </c>
      <c r="W88" s="133">
        <v>0</v>
      </c>
      <c r="X88" s="133">
        <v>0</v>
      </c>
      <c r="Y88" s="133">
        <v>0</v>
      </c>
      <c r="Z88" s="133">
        <v>0</v>
      </c>
      <c r="AA88" s="133">
        <v>1.76</v>
      </c>
      <c r="AB88" s="133">
        <v>0</v>
      </c>
      <c r="AC88" s="133">
        <v>0.99</v>
      </c>
      <c r="AD88" s="133">
        <v>0</v>
      </c>
      <c r="AE88" s="133">
        <v>0</v>
      </c>
      <c r="AF88" s="133" t="s">
        <v>236</v>
      </c>
      <c r="AG88" s="133">
        <v>0</v>
      </c>
      <c r="AH88" s="133">
        <v>0</v>
      </c>
      <c r="AI88" s="133">
        <v>0</v>
      </c>
      <c r="AJ88" s="133" t="s">
        <v>237</v>
      </c>
      <c r="AK88" s="133">
        <v>0</v>
      </c>
      <c r="AL88" s="133">
        <v>0</v>
      </c>
      <c r="AM88" s="133">
        <v>0</v>
      </c>
      <c r="AN88" s="133" t="s">
        <v>238</v>
      </c>
      <c r="AO88" s="133">
        <v>0</v>
      </c>
      <c r="AP88" s="133">
        <v>1.1399999999999999</v>
      </c>
      <c r="AQ88" s="133">
        <v>0</v>
      </c>
      <c r="AR88" s="133" t="s">
        <v>239</v>
      </c>
      <c r="AS88" s="133">
        <v>0</v>
      </c>
      <c r="AT88" s="133">
        <v>0</v>
      </c>
      <c r="AU88" s="13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1293.2371114674379</v>
      </c>
      <c r="C90" s="107">
        <f>SUM(C9:C89)</f>
        <v>7553.97618134604</v>
      </c>
      <c r="D90" s="107">
        <f>SUM(D9:D89)</f>
        <v>20.807990231421055</v>
      </c>
      <c r="E90" s="107">
        <f>SUM(E9:E89)</f>
        <v>158.22199049797575</v>
      </c>
      <c r="F90" s="107">
        <f t="shared" ref="F90:AU90" si="0">SUM(F9:F89)</f>
        <v>1132.8181277161941</v>
      </c>
      <c r="G90" s="107">
        <f t="shared" si="0"/>
        <v>4.4899999999999993</v>
      </c>
      <c r="H90" s="107">
        <f t="shared" si="0"/>
        <v>141.95534910751877</v>
      </c>
      <c r="I90" s="107">
        <f t="shared" si="0"/>
        <v>2754.1903105973402</v>
      </c>
      <c r="J90" s="107">
        <f t="shared" si="0"/>
        <v>6.4894730000000003</v>
      </c>
      <c r="K90" s="107">
        <f t="shared" si="0"/>
        <v>143.66378731578948</v>
      </c>
      <c r="L90" s="107">
        <f t="shared" si="0"/>
        <v>943.97924116315801</v>
      </c>
      <c r="M90" s="107">
        <f t="shared" si="0"/>
        <v>2.1035780000000002</v>
      </c>
      <c r="N90" s="107">
        <f t="shared" si="0"/>
        <v>267.27447913360317</v>
      </c>
      <c r="O90" s="107">
        <f t="shared" si="0"/>
        <v>1065.6903817596874</v>
      </c>
      <c r="P90" s="107">
        <f t="shared" si="0"/>
        <v>5.9817813366842101</v>
      </c>
      <c r="Q90" s="107">
        <f t="shared" si="0"/>
        <v>78.440506072874498</v>
      </c>
      <c r="R90" s="107">
        <f t="shared" si="0"/>
        <v>75.616842105263146</v>
      </c>
      <c r="S90" s="107">
        <f t="shared" si="0"/>
        <v>0</v>
      </c>
      <c r="T90" s="107">
        <f t="shared" si="0"/>
        <v>193.98616576072877</v>
      </c>
      <c r="U90" s="107">
        <f t="shared" si="0"/>
        <v>264.15893398704458</v>
      </c>
      <c r="V90" s="107">
        <f t="shared" si="0"/>
        <v>0.26315789473684209</v>
      </c>
      <c r="W90" s="107">
        <f t="shared" si="0"/>
        <v>53.287210157894734</v>
      </c>
      <c r="X90" s="107">
        <f t="shared" si="0"/>
        <v>182.87444103238863</v>
      </c>
      <c r="Y90" s="107">
        <f t="shared" si="0"/>
        <v>0</v>
      </c>
      <c r="Z90" s="107">
        <f t="shared" si="0"/>
        <v>127.48672868421053</v>
      </c>
      <c r="AA90" s="107">
        <f t="shared" si="0"/>
        <v>579.97063719548873</v>
      </c>
      <c r="AB90" s="107">
        <f t="shared" si="0"/>
        <v>1.48</v>
      </c>
      <c r="AC90" s="107">
        <f t="shared" si="0"/>
        <v>29.580999999999992</v>
      </c>
      <c r="AD90" s="107">
        <f t="shared" si="0"/>
        <v>56.448328947368417</v>
      </c>
      <c r="AE90" s="107">
        <f t="shared" si="0"/>
        <v>0</v>
      </c>
      <c r="AF90" s="107">
        <f t="shared" si="0"/>
        <v>0</v>
      </c>
      <c r="AG90" s="107">
        <f t="shared" si="0"/>
        <v>27.958315789473687</v>
      </c>
      <c r="AH90" s="107">
        <f t="shared" si="0"/>
        <v>233.05449473684214</v>
      </c>
      <c r="AI90" s="107">
        <f t="shared" si="0"/>
        <v>0</v>
      </c>
      <c r="AJ90" s="107">
        <f t="shared" si="0"/>
        <v>0</v>
      </c>
      <c r="AK90" s="107">
        <f t="shared" si="0"/>
        <v>30.201578947368425</v>
      </c>
      <c r="AL90" s="107">
        <f t="shared" si="0"/>
        <v>71.695336842105263</v>
      </c>
      <c r="AM90" s="107">
        <f t="shared" si="0"/>
        <v>0</v>
      </c>
      <c r="AN90" s="107">
        <f t="shared" si="0"/>
        <v>0</v>
      </c>
      <c r="AO90" s="107">
        <f t="shared" si="0"/>
        <v>36.620000000000005</v>
      </c>
      <c r="AP90" s="107">
        <f t="shared" si="0"/>
        <v>144.66910526315786</v>
      </c>
      <c r="AQ90" s="107">
        <f t="shared" si="0"/>
        <v>0</v>
      </c>
      <c r="AR90" s="107">
        <f t="shared" si="0"/>
        <v>0</v>
      </c>
      <c r="AS90" s="107">
        <f t="shared" si="0"/>
        <v>4.5600000000000005</v>
      </c>
      <c r="AT90" s="107">
        <f t="shared" si="0"/>
        <v>48.81</v>
      </c>
      <c r="AU90" s="108">
        <f t="shared" si="0"/>
        <v>0</v>
      </c>
    </row>
    <row r="91" spans="1:47" x14ac:dyDescent="0.35">
      <c r="A91" s="109" t="str">
        <f>"Source: Victorian Local Government Grants Commission - Questionnaire "&amp;$A$3&amp;" response from Council"</f>
        <v>Source: Victorian Local Government Grants Commission - Questionnaire 2023-24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49" width="12.6328125" style="74"/>
    <col min="50" max="16384" width="12.6328125" style="75"/>
  </cols>
  <sheetData>
    <row r="1" spans="1:49"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49"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49" x14ac:dyDescent="0.35">
      <c r="A3" s="78" t="str">
        <f>'Employment Totals'!$A$3</f>
        <v>2023-24</v>
      </c>
    </row>
    <row r="4" spans="1:49" ht="15" customHeight="1" x14ac:dyDescent="0.35">
      <c r="A4" s="111"/>
      <c r="B4" s="82" t="s">
        <v>163</v>
      </c>
      <c r="C4" s="82"/>
      <c r="D4" s="82"/>
      <c r="E4" s="81" t="s">
        <v>157</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49" s="85" customFormat="1" ht="14" customHeight="1"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49" ht="14" customHeight="1"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row>
    <row r="7" spans="1:49" s="88" customFormat="1" ht="20" customHeight="1" x14ac:dyDescent="0.35">
      <c r="A7" s="116"/>
      <c r="B7" s="49" t="s">
        <v>145</v>
      </c>
      <c r="C7" s="38" t="s">
        <v>145</v>
      </c>
      <c r="D7" s="38" t="s">
        <v>145</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49" ht="14" customHeight="1"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49" x14ac:dyDescent="0.35">
      <c r="A9" s="90"/>
      <c r="B9" s="94"/>
      <c r="C9" s="94"/>
      <c r="D9" s="94"/>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49" s="136" customFormat="1" x14ac:dyDescent="0.35">
      <c r="A10" s="130" t="s">
        <v>0</v>
      </c>
      <c r="B10" s="131">
        <v>58.65</v>
      </c>
      <c r="C10" s="131">
        <v>59.69</v>
      </c>
      <c r="D10" s="131">
        <v>0</v>
      </c>
      <c r="E10" s="132">
        <v>12.2</v>
      </c>
      <c r="F10" s="133">
        <v>18.77</v>
      </c>
      <c r="G10" s="133">
        <v>0</v>
      </c>
      <c r="H10" s="133">
        <v>0</v>
      </c>
      <c r="I10" s="133">
        <v>9.5399999999999991</v>
      </c>
      <c r="J10" s="133">
        <v>0</v>
      </c>
      <c r="K10" s="133">
        <v>0</v>
      </c>
      <c r="L10" s="133">
        <v>0</v>
      </c>
      <c r="M10" s="133">
        <v>0</v>
      </c>
      <c r="N10" s="133">
        <v>15</v>
      </c>
      <c r="O10" s="133">
        <v>6.08</v>
      </c>
      <c r="P10" s="133">
        <v>0</v>
      </c>
      <c r="Q10" s="133">
        <v>3.2</v>
      </c>
      <c r="R10" s="133">
        <v>0</v>
      </c>
      <c r="S10" s="133">
        <v>0</v>
      </c>
      <c r="T10" s="133">
        <v>8.5</v>
      </c>
      <c r="U10" s="133">
        <v>1</v>
      </c>
      <c r="V10" s="133">
        <v>0</v>
      </c>
      <c r="W10" s="133">
        <v>1</v>
      </c>
      <c r="X10" s="133">
        <v>1.8</v>
      </c>
      <c r="Y10" s="133">
        <v>0</v>
      </c>
      <c r="Z10" s="133">
        <v>5</v>
      </c>
      <c r="AA10" s="133">
        <v>17.5</v>
      </c>
      <c r="AB10" s="133">
        <v>0</v>
      </c>
      <c r="AC10" s="133">
        <v>13.75</v>
      </c>
      <c r="AD10" s="133">
        <v>5</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row>
    <row r="11" spans="1:49" x14ac:dyDescent="0.35">
      <c r="A11" s="95" t="s">
        <v>1</v>
      </c>
      <c r="B11" s="131">
        <v>77.400000000000006</v>
      </c>
      <c r="C11" s="131">
        <v>48.8</v>
      </c>
      <c r="D11" s="131">
        <v>0</v>
      </c>
      <c r="E11" s="132">
        <v>5.0999999999999996</v>
      </c>
      <c r="F11" s="133">
        <v>22.2</v>
      </c>
      <c r="G11" s="133">
        <v>0</v>
      </c>
      <c r="H11" s="133">
        <v>0</v>
      </c>
      <c r="I11" s="133">
        <v>2.2000000000000002</v>
      </c>
      <c r="J11" s="133">
        <v>0</v>
      </c>
      <c r="K11" s="133">
        <v>0</v>
      </c>
      <c r="L11" s="133">
        <v>0.5</v>
      </c>
      <c r="M11" s="133">
        <v>0</v>
      </c>
      <c r="N11" s="133">
        <v>21.2</v>
      </c>
      <c r="O11" s="133">
        <v>9.6</v>
      </c>
      <c r="P11" s="133">
        <v>0</v>
      </c>
      <c r="Q11" s="133">
        <v>8</v>
      </c>
      <c r="R11" s="133">
        <v>0.8</v>
      </c>
      <c r="S11" s="133">
        <v>0</v>
      </c>
      <c r="T11" s="133">
        <v>0</v>
      </c>
      <c r="U11" s="133">
        <v>0</v>
      </c>
      <c r="V11" s="133">
        <v>0</v>
      </c>
      <c r="W11" s="133">
        <v>0</v>
      </c>
      <c r="X11" s="133">
        <v>1</v>
      </c>
      <c r="Y11" s="133">
        <v>0</v>
      </c>
      <c r="Z11" s="133">
        <v>5.0999999999999996</v>
      </c>
      <c r="AA11" s="133">
        <v>9.5</v>
      </c>
      <c r="AB11" s="133">
        <v>0</v>
      </c>
      <c r="AC11" s="133">
        <v>38</v>
      </c>
      <c r="AD11" s="133">
        <v>3</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49" x14ac:dyDescent="0.35">
      <c r="A12" s="95" t="s">
        <v>2</v>
      </c>
      <c r="B12" s="131">
        <v>369.52000000000004</v>
      </c>
      <c r="C12" s="131">
        <v>382</v>
      </c>
      <c r="D12" s="131">
        <v>1.6800000000000002</v>
      </c>
      <c r="E12" s="132">
        <v>83.27</v>
      </c>
      <c r="F12" s="133">
        <v>83.77</v>
      </c>
      <c r="G12" s="133">
        <v>0</v>
      </c>
      <c r="H12" s="133">
        <v>9.82</v>
      </c>
      <c r="I12" s="133">
        <v>99.259999999999991</v>
      </c>
      <c r="J12" s="133">
        <v>1</v>
      </c>
      <c r="K12" s="133">
        <v>1</v>
      </c>
      <c r="L12" s="133">
        <v>8.32</v>
      </c>
      <c r="M12" s="133">
        <v>0</v>
      </c>
      <c r="N12" s="133">
        <v>96.6</v>
      </c>
      <c r="O12" s="133">
        <v>81.739999999999995</v>
      </c>
      <c r="P12" s="133">
        <v>0.68</v>
      </c>
      <c r="Q12" s="133">
        <v>18</v>
      </c>
      <c r="R12" s="133">
        <v>4</v>
      </c>
      <c r="S12" s="133">
        <v>0</v>
      </c>
      <c r="T12" s="133">
        <v>35.159999999999997</v>
      </c>
      <c r="U12" s="133">
        <v>13.32</v>
      </c>
      <c r="V12" s="133">
        <v>0</v>
      </c>
      <c r="W12" s="133">
        <v>5</v>
      </c>
      <c r="X12" s="133">
        <v>12.05</v>
      </c>
      <c r="Y12" s="133">
        <v>0</v>
      </c>
      <c r="Z12" s="133">
        <v>36</v>
      </c>
      <c r="AA12" s="133">
        <v>67.87</v>
      </c>
      <c r="AB12" s="133">
        <v>0</v>
      </c>
      <c r="AC12" s="133">
        <v>84.67</v>
      </c>
      <c r="AD12" s="133">
        <v>11.67</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49" x14ac:dyDescent="0.35">
      <c r="A13" s="95" t="s">
        <v>3</v>
      </c>
      <c r="B13" s="131">
        <v>301.34336079999997</v>
      </c>
      <c r="C13" s="131">
        <v>350.20310370000004</v>
      </c>
      <c r="D13" s="131">
        <v>4.7749376000000003</v>
      </c>
      <c r="E13" s="132">
        <v>39.342103999999999</v>
      </c>
      <c r="F13" s="133">
        <v>95.6355097</v>
      </c>
      <c r="G13" s="133">
        <v>0</v>
      </c>
      <c r="H13" s="133">
        <v>9.7039460999999996</v>
      </c>
      <c r="I13" s="133">
        <v>105.22966319999999</v>
      </c>
      <c r="J13" s="133">
        <v>2.7894730000000001</v>
      </c>
      <c r="K13" s="133">
        <v>6.9802610000000005</v>
      </c>
      <c r="L13" s="133">
        <v>27.762435900000003</v>
      </c>
      <c r="M13" s="133">
        <v>0.63157799999999997</v>
      </c>
      <c r="N13" s="133">
        <v>92.080220999999995</v>
      </c>
      <c r="O13" s="133">
        <v>42.008412499999999</v>
      </c>
      <c r="P13" s="133">
        <v>0.3538866</v>
      </c>
      <c r="Q13" s="133">
        <v>28</v>
      </c>
      <c r="R13" s="133">
        <v>12</v>
      </c>
      <c r="S13" s="133">
        <v>0</v>
      </c>
      <c r="T13" s="133">
        <v>28.8947267</v>
      </c>
      <c r="U13" s="133">
        <v>14.848668399999999</v>
      </c>
      <c r="V13" s="133">
        <v>0</v>
      </c>
      <c r="W13" s="133">
        <v>20.828946999999999</v>
      </c>
      <c r="X13" s="133">
        <v>2.8421050000000001</v>
      </c>
      <c r="Y13" s="133">
        <v>0</v>
      </c>
      <c r="Z13" s="133">
        <v>48.513154999999998</v>
      </c>
      <c r="AA13" s="133">
        <v>49.876308999999999</v>
      </c>
      <c r="AB13" s="133">
        <v>1</v>
      </c>
      <c r="AC13" s="133">
        <v>27</v>
      </c>
      <c r="AD13" s="133">
        <v>0</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49" x14ac:dyDescent="0.35">
      <c r="A14" s="95" t="s">
        <v>4</v>
      </c>
      <c r="B14" s="131">
        <v>171.01</v>
      </c>
      <c r="C14" s="131">
        <v>150.70000000000002</v>
      </c>
      <c r="D14" s="131">
        <v>2</v>
      </c>
      <c r="E14" s="132">
        <v>33.450000000000003</v>
      </c>
      <c r="F14" s="133">
        <v>75.38</v>
      </c>
      <c r="G14" s="133">
        <v>0</v>
      </c>
      <c r="H14" s="133">
        <v>0</v>
      </c>
      <c r="I14" s="133">
        <v>1.4</v>
      </c>
      <c r="J14" s="133">
        <v>0</v>
      </c>
      <c r="K14" s="133">
        <v>0</v>
      </c>
      <c r="L14" s="133">
        <v>0</v>
      </c>
      <c r="M14" s="133">
        <v>0</v>
      </c>
      <c r="N14" s="133">
        <v>44.06</v>
      </c>
      <c r="O14" s="133">
        <v>24.9</v>
      </c>
      <c r="P14" s="133">
        <v>1</v>
      </c>
      <c r="Q14" s="133">
        <v>10.1</v>
      </c>
      <c r="R14" s="133">
        <v>3.28</v>
      </c>
      <c r="S14" s="133">
        <v>0</v>
      </c>
      <c r="T14" s="133">
        <v>11</v>
      </c>
      <c r="U14" s="133">
        <v>2</v>
      </c>
      <c r="V14" s="133">
        <v>0</v>
      </c>
      <c r="W14" s="133">
        <v>5</v>
      </c>
      <c r="X14" s="133">
        <v>2</v>
      </c>
      <c r="Y14" s="133">
        <v>0</v>
      </c>
      <c r="Z14" s="133">
        <v>27.4</v>
      </c>
      <c r="AA14" s="133">
        <v>30.8</v>
      </c>
      <c r="AB14" s="133">
        <v>1</v>
      </c>
      <c r="AC14" s="133">
        <v>40</v>
      </c>
      <c r="AD14" s="133">
        <v>10.94</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49" x14ac:dyDescent="0.35">
      <c r="A15" s="95" t="s">
        <v>5</v>
      </c>
      <c r="B15" s="131">
        <v>154.1</v>
      </c>
      <c r="C15" s="131">
        <v>162.4</v>
      </c>
      <c r="D15" s="131">
        <v>1</v>
      </c>
      <c r="E15" s="132">
        <v>37.5</v>
      </c>
      <c r="F15" s="133">
        <v>61.4</v>
      </c>
      <c r="G15" s="133">
        <v>0</v>
      </c>
      <c r="H15" s="133">
        <v>0</v>
      </c>
      <c r="I15" s="133">
        <v>19.2</v>
      </c>
      <c r="J15" s="133">
        <v>0</v>
      </c>
      <c r="K15" s="133">
        <v>0</v>
      </c>
      <c r="L15" s="133">
        <v>0</v>
      </c>
      <c r="M15" s="133">
        <v>0</v>
      </c>
      <c r="N15" s="133">
        <v>61.6</v>
      </c>
      <c r="O15" s="133">
        <v>15.9</v>
      </c>
      <c r="P15" s="133">
        <v>0</v>
      </c>
      <c r="Q15" s="133">
        <v>1</v>
      </c>
      <c r="R15" s="133">
        <v>1</v>
      </c>
      <c r="S15" s="133">
        <v>0</v>
      </c>
      <c r="T15" s="133">
        <v>4.4000000000000004</v>
      </c>
      <c r="U15" s="133">
        <v>4.9000000000000004</v>
      </c>
      <c r="V15" s="133">
        <v>0</v>
      </c>
      <c r="W15" s="133">
        <v>15</v>
      </c>
      <c r="X15" s="133">
        <v>6.7</v>
      </c>
      <c r="Y15" s="133">
        <v>1</v>
      </c>
      <c r="Z15" s="133">
        <v>17.600000000000001</v>
      </c>
      <c r="AA15" s="133">
        <v>39.6</v>
      </c>
      <c r="AB15" s="133">
        <v>0</v>
      </c>
      <c r="AC15" s="133">
        <v>17</v>
      </c>
      <c r="AD15" s="133">
        <v>13.7</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49" x14ac:dyDescent="0.35">
      <c r="A16" s="95" t="s">
        <v>6</v>
      </c>
      <c r="B16" s="131">
        <v>155.99</v>
      </c>
      <c r="C16" s="131">
        <v>342.35</v>
      </c>
      <c r="D16" s="131">
        <v>1.53</v>
      </c>
      <c r="E16" s="132">
        <v>47.9</v>
      </c>
      <c r="F16" s="133">
        <v>73.95</v>
      </c>
      <c r="G16" s="133">
        <v>0</v>
      </c>
      <c r="H16" s="133">
        <v>4</v>
      </c>
      <c r="I16" s="133">
        <v>26.82</v>
      </c>
      <c r="J16" s="133">
        <v>0</v>
      </c>
      <c r="K16" s="133">
        <v>17.8</v>
      </c>
      <c r="L16" s="133">
        <v>125.91</v>
      </c>
      <c r="M16" s="133">
        <v>0.53</v>
      </c>
      <c r="N16" s="133">
        <v>12.54</v>
      </c>
      <c r="O16" s="133">
        <v>32.75</v>
      </c>
      <c r="P16" s="133">
        <v>0</v>
      </c>
      <c r="Q16" s="133">
        <v>2</v>
      </c>
      <c r="R16" s="133">
        <v>1</v>
      </c>
      <c r="S16" s="133">
        <v>1</v>
      </c>
      <c r="T16" s="133">
        <v>18.350000000000001</v>
      </c>
      <c r="U16" s="133">
        <v>9.93</v>
      </c>
      <c r="V16" s="133">
        <v>0</v>
      </c>
      <c r="W16" s="133">
        <v>5</v>
      </c>
      <c r="X16" s="133">
        <v>8.49</v>
      </c>
      <c r="Y16" s="133">
        <v>0</v>
      </c>
      <c r="Z16" s="133">
        <v>31.6</v>
      </c>
      <c r="AA16" s="133">
        <v>37.54</v>
      </c>
      <c r="AB16" s="133">
        <v>0</v>
      </c>
      <c r="AC16" s="133">
        <v>0</v>
      </c>
      <c r="AD16" s="133">
        <v>0</v>
      </c>
      <c r="AE16" s="133">
        <v>0</v>
      </c>
      <c r="AF16" s="133" t="s">
        <v>174</v>
      </c>
      <c r="AG16" s="133">
        <v>1</v>
      </c>
      <c r="AH16" s="133">
        <v>6.76</v>
      </c>
      <c r="AI16" s="133">
        <v>0</v>
      </c>
      <c r="AJ16" s="133" t="s">
        <v>175</v>
      </c>
      <c r="AK16" s="133">
        <v>1</v>
      </c>
      <c r="AL16" s="133">
        <v>3</v>
      </c>
      <c r="AM16" s="133">
        <v>0</v>
      </c>
      <c r="AN16" s="133" t="s">
        <v>176</v>
      </c>
      <c r="AO16" s="133">
        <v>6.8</v>
      </c>
      <c r="AP16" s="133">
        <v>4.2</v>
      </c>
      <c r="AQ16" s="133">
        <v>0</v>
      </c>
      <c r="AR16" s="133" t="s">
        <v>177</v>
      </c>
      <c r="AS16" s="133">
        <v>8</v>
      </c>
      <c r="AT16" s="133">
        <v>12</v>
      </c>
      <c r="AU16" s="134">
        <v>0</v>
      </c>
    </row>
    <row r="17" spans="1:49" ht="14" x14ac:dyDescent="0.35">
      <c r="A17" s="95" t="s">
        <v>7</v>
      </c>
      <c r="B17" s="131">
        <v>58.510000000000005</v>
      </c>
      <c r="C17" s="131">
        <v>62.199999999999996</v>
      </c>
      <c r="D17" s="131">
        <v>0</v>
      </c>
      <c r="E17" s="132">
        <v>17.96</v>
      </c>
      <c r="F17" s="133">
        <v>27.07</v>
      </c>
      <c r="G17" s="133">
        <v>0</v>
      </c>
      <c r="H17" s="133">
        <v>1.2</v>
      </c>
      <c r="I17" s="133">
        <v>12.7</v>
      </c>
      <c r="J17" s="133">
        <v>0</v>
      </c>
      <c r="K17" s="133">
        <v>0</v>
      </c>
      <c r="L17" s="133">
        <v>2.62</v>
      </c>
      <c r="M17" s="133">
        <v>0</v>
      </c>
      <c r="N17" s="133">
        <v>3.3</v>
      </c>
      <c r="O17" s="133">
        <v>9.15</v>
      </c>
      <c r="P17" s="133">
        <v>0</v>
      </c>
      <c r="Q17" s="133">
        <v>2</v>
      </c>
      <c r="R17" s="133">
        <v>0</v>
      </c>
      <c r="S17" s="133">
        <v>0</v>
      </c>
      <c r="T17" s="133">
        <v>1.05</v>
      </c>
      <c r="U17" s="133">
        <v>2.6</v>
      </c>
      <c r="V17" s="133">
        <v>0</v>
      </c>
      <c r="W17" s="133">
        <v>7</v>
      </c>
      <c r="X17" s="133">
        <v>0</v>
      </c>
      <c r="Y17" s="133">
        <v>0</v>
      </c>
      <c r="Z17" s="133">
        <v>2</v>
      </c>
      <c r="AA17" s="133">
        <v>7.0600000000000005</v>
      </c>
      <c r="AB17" s="133">
        <v>0</v>
      </c>
      <c r="AC17" s="133">
        <v>24</v>
      </c>
      <c r="AD17" s="133">
        <v>1</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row>
    <row r="18" spans="1:49" ht="14" x14ac:dyDescent="0.35">
      <c r="A18" s="95" t="s">
        <v>8</v>
      </c>
      <c r="B18" s="131">
        <v>333.77</v>
      </c>
      <c r="C18" s="131">
        <v>358.69</v>
      </c>
      <c r="D18" s="131">
        <v>0</v>
      </c>
      <c r="E18" s="132">
        <v>45.47</v>
      </c>
      <c r="F18" s="133">
        <v>60.42</v>
      </c>
      <c r="G18" s="133">
        <v>0</v>
      </c>
      <c r="H18" s="133">
        <v>12.45</v>
      </c>
      <c r="I18" s="133">
        <v>73.22</v>
      </c>
      <c r="J18" s="133">
        <v>0</v>
      </c>
      <c r="K18" s="133">
        <v>0</v>
      </c>
      <c r="L18" s="133">
        <v>0</v>
      </c>
      <c r="M18" s="133">
        <v>0</v>
      </c>
      <c r="N18" s="133">
        <v>10.14</v>
      </c>
      <c r="O18" s="133">
        <v>70.960000000000008</v>
      </c>
      <c r="P18" s="133">
        <v>0</v>
      </c>
      <c r="Q18" s="133">
        <v>72.790000000000006</v>
      </c>
      <c r="R18" s="133">
        <v>6.63</v>
      </c>
      <c r="S18" s="133">
        <v>0</v>
      </c>
      <c r="T18" s="133">
        <v>17.63</v>
      </c>
      <c r="U18" s="133">
        <v>9.5500000000000007</v>
      </c>
      <c r="V18" s="133">
        <v>0</v>
      </c>
      <c r="W18" s="133">
        <v>53</v>
      </c>
      <c r="X18" s="133">
        <v>12.61</v>
      </c>
      <c r="Y18" s="133">
        <v>0</v>
      </c>
      <c r="Z18" s="133">
        <v>0</v>
      </c>
      <c r="AA18" s="133">
        <v>0</v>
      </c>
      <c r="AB18" s="133">
        <v>0</v>
      </c>
      <c r="AC18" s="133">
        <v>11</v>
      </c>
      <c r="AD18" s="133">
        <v>6.83</v>
      </c>
      <c r="AE18" s="133">
        <v>0</v>
      </c>
      <c r="AF18" s="133" t="s">
        <v>178</v>
      </c>
      <c r="AG18" s="133">
        <v>44.58</v>
      </c>
      <c r="AH18" s="133">
        <v>29.369999999999997</v>
      </c>
      <c r="AI18" s="133">
        <v>0</v>
      </c>
      <c r="AJ18" s="133" t="s">
        <v>179</v>
      </c>
      <c r="AK18" s="133">
        <v>25.38</v>
      </c>
      <c r="AL18" s="133">
        <v>50.370000000000005</v>
      </c>
      <c r="AM18" s="133">
        <v>0</v>
      </c>
      <c r="AN18" s="133" t="s">
        <v>180</v>
      </c>
      <c r="AO18" s="133">
        <v>41.33</v>
      </c>
      <c r="AP18" s="133">
        <v>38.730000000000004</v>
      </c>
      <c r="AQ18" s="133">
        <v>0</v>
      </c>
      <c r="AR18" s="133" t="s">
        <v>181</v>
      </c>
      <c r="AS18" s="133">
        <v>0</v>
      </c>
      <c r="AT18" s="133">
        <v>0</v>
      </c>
      <c r="AU18" s="134">
        <v>0</v>
      </c>
      <c r="AV18" s="75"/>
      <c r="AW18" s="75"/>
    </row>
    <row r="19" spans="1:49" ht="14" x14ac:dyDescent="0.35">
      <c r="A19" s="95" t="s">
        <v>9</v>
      </c>
      <c r="B19" s="131">
        <v>406.09000000000003</v>
      </c>
      <c r="C19" s="131">
        <v>445.15</v>
      </c>
      <c r="D19" s="131">
        <v>0</v>
      </c>
      <c r="E19" s="132">
        <v>40.200000000000003</v>
      </c>
      <c r="F19" s="133">
        <v>51.35</v>
      </c>
      <c r="G19" s="133">
        <v>0</v>
      </c>
      <c r="H19" s="133">
        <v>16.350000000000001</v>
      </c>
      <c r="I19" s="133">
        <v>95.8</v>
      </c>
      <c r="J19" s="133">
        <v>0</v>
      </c>
      <c r="K19" s="133">
        <v>11.620000000000001</v>
      </c>
      <c r="L19" s="133">
        <v>36.769999999999996</v>
      </c>
      <c r="M19" s="133">
        <v>0</v>
      </c>
      <c r="N19" s="133">
        <v>120.51</v>
      </c>
      <c r="O19" s="133">
        <v>104.88</v>
      </c>
      <c r="P19" s="133">
        <v>0</v>
      </c>
      <c r="Q19" s="133">
        <v>48.6</v>
      </c>
      <c r="R19" s="133">
        <v>4</v>
      </c>
      <c r="S19" s="133">
        <v>0</v>
      </c>
      <c r="T19" s="133">
        <v>58.21</v>
      </c>
      <c r="U19" s="133">
        <v>18.32</v>
      </c>
      <c r="V19" s="133">
        <v>0</v>
      </c>
      <c r="W19" s="133">
        <v>6</v>
      </c>
      <c r="X19" s="133">
        <v>11.59</v>
      </c>
      <c r="Y19" s="133">
        <v>0</v>
      </c>
      <c r="Z19" s="133">
        <v>39.6</v>
      </c>
      <c r="AA19" s="133">
        <v>43.5</v>
      </c>
      <c r="AB19" s="133">
        <v>0</v>
      </c>
      <c r="AC19" s="133">
        <v>24</v>
      </c>
      <c r="AD19" s="133">
        <v>1.94</v>
      </c>
      <c r="AE19" s="133">
        <v>0</v>
      </c>
      <c r="AF19" s="133" t="s">
        <v>182</v>
      </c>
      <c r="AG19" s="133">
        <v>41</v>
      </c>
      <c r="AH19" s="133">
        <v>77</v>
      </c>
      <c r="AI19" s="133">
        <v>0</v>
      </c>
      <c r="AJ19" s="133">
        <v>0</v>
      </c>
      <c r="AK19" s="133">
        <v>0</v>
      </c>
      <c r="AL19" s="133">
        <v>0</v>
      </c>
      <c r="AM19" s="133">
        <v>0</v>
      </c>
      <c r="AN19" s="133">
        <v>0</v>
      </c>
      <c r="AO19" s="133">
        <v>0</v>
      </c>
      <c r="AP19" s="133">
        <v>0</v>
      </c>
      <c r="AQ19" s="133">
        <v>0</v>
      </c>
      <c r="AR19" s="133">
        <v>0</v>
      </c>
      <c r="AS19" s="133">
        <v>0</v>
      </c>
      <c r="AT19" s="133">
        <v>0</v>
      </c>
      <c r="AU19" s="134">
        <v>0</v>
      </c>
      <c r="AV19" s="75"/>
      <c r="AW19" s="75"/>
    </row>
    <row r="20" spans="1:49" ht="14" x14ac:dyDescent="0.35">
      <c r="A20" s="95" t="s">
        <v>10</v>
      </c>
      <c r="B20" s="131">
        <v>61.71</v>
      </c>
      <c r="C20" s="131">
        <v>39.450000000000003</v>
      </c>
      <c r="D20" s="131">
        <v>0</v>
      </c>
      <c r="E20" s="132">
        <v>6.42</v>
      </c>
      <c r="F20" s="133">
        <v>15.73</v>
      </c>
      <c r="G20" s="133">
        <v>0</v>
      </c>
      <c r="H20" s="133">
        <v>1</v>
      </c>
      <c r="I20" s="133">
        <v>3.6799999999999997</v>
      </c>
      <c r="J20" s="133">
        <v>0</v>
      </c>
      <c r="K20" s="133">
        <v>0</v>
      </c>
      <c r="L20" s="133">
        <v>0</v>
      </c>
      <c r="M20" s="133">
        <v>0</v>
      </c>
      <c r="N20" s="133">
        <v>1.47</v>
      </c>
      <c r="O20" s="133">
        <v>2</v>
      </c>
      <c r="P20" s="133">
        <v>0</v>
      </c>
      <c r="Q20" s="133">
        <v>1.97</v>
      </c>
      <c r="R20" s="133">
        <v>1.26</v>
      </c>
      <c r="S20" s="133">
        <v>0</v>
      </c>
      <c r="T20" s="133">
        <v>2</v>
      </c>
      <c r="U20" s="133">
        <v>0</v>
      </c>
      <c r="V20" s="133">
        <v>0</v>
      </c>
      <c r="W20" s="133">
        <v>9.7899999999999991</v>
      </c>
      <c r="X20" s="133">
        <v>6</v>
      </c>
      <c r="Y20" s="133">
        <v>0</v>
      </c>
      <c r="Z20" s="133">
        <v>3.8</v>
      </c>
      <c r="AA20" s="133">
        <v>3.38</v>
      </c>
      <c r="AB20" s="133">
        <v>0</v>
      </c>
      <c r="AC20" s="133">
        <v>29</v>
      </c>
      <c r="AD20" s="133">
        <v>2.74</v>
      </c>
      <c r="AE20" s="133">
        <v>0</v>
      </c>
      <c r="AF20" s="133" t="s">
        <v>183</v>
      </c>
      <c r="AG20" s="133">
        <v>2</v>
      </c>
      <c r="AH20" s="133">
        <v>1</v>
      </c>
      <c r="AI20" s="133">
        <v>0</v>
      </c>
      <c r="AJ20" s="133" t="s">
        <v>184</v>
      </c>
      <c r="AK20" s="133">
        <v>2</v>
      </c>
      <c r="AL20" s="133">
        <v>0</v>
      </c>
      <c r="AM20" s="133">
        <v>0</v>
      </c>
      <c r="AN20" s="133" t="s">
        <v>185</v>
      </c>
      <c r="AO20" s="133">
        <v>2.2599999999999998</v>
      </c>
      <c r="AP20" s="133">
        <v>0.66</v>
      </c>
      <c r="AQ20" s="133">
        <v>0</v>
      </c>
      <c r="AR20" s="133" t="s">
        <v>186</v>
      </c>
      <c r="AS20" s="133">
        <v>0</v>
      </c>
      <c r="AT20" s="133">
        <v>3</v>
      </c>
      <c r="AU20" s="134">
        <v>0</v>
      </c>
      <c r="AV20" s="75"/>
      <c r="AW20" s="75"/>
    </row>
    <row r="21" spans="1:49" ht="14" x14ac:dyDescent="0.35">
      <c r="A21" s="95" t="s">
        <v>11</v>
      </c>
      <c r="B21" s="131">
        <v>131.53730000000002</v>
      </c>
      <c r="C21" s="131">
        <v>148.60039999999998</v>
      </c>
      <c r="D21" s="131">
        <v>0</v>
      </c>
      <c r="E21" s="132">
        <v>20</v>
      </c>
      <c r="F21" s="133">
        <v>61.879999999999995</v>
      </c>
      <c r="G21" s="133">
        <v>0</v>
      </c>
      <c r="H21" s="133">
        <v>1.9473</v>
      </c>
      <c r="I21" s="133">
        <v>35.769999999999996</v>
      </c>
      <c r="J21" s="133">
        <v>0</v>
      </c>
      <c r="K21" s="133">
        <v>0</v>
      </c>
      <c r="L21" s="133">
        <v>1.63</v>
      </c>
      <c r="M21" s="133">
        <v>0</v>
      </c>
      <c r="N21" s="133">
        <v>33</v>
      </c>
      <c r="O21" s="133">
        <v>22.033000000000001</v>
      </c>
      <c r="P21" s="133">
        <v>0</v>
      </c>
      <c r="Q21" s="133">
        <v>2</v>
      </c>
      <c r="R21" s="133">
        <v>1.6</v>
      </c>
      <c r="S21" s="133">
        <v>0</v>
      </c>
      <c r="T21" s="133">
        <v>3</v>
      </c>
      <c r="U21" s="133">
        <v>0.91769999999999996</v>
      </c>
      <c r="V21" s="133">
        <v>0</v>
      </c>
      <c r="W21" s="133">
        <v>0</v>
      </c>
      <c r="X21" s="133">
        <v>0</v>
      </c>
      <c r="Y21" s="133">
        <v>0</v>
      </c>
      <c r="Z21" s="133">
        <v>13.59</v>
      </c>
      <c r="AA21" s="133">
        <v>16.07</v>
      </c>
      <c r="AB21" s="133">
        <v>0</v>
      </c>
      <c r="AC21" s="133">
        <v>57</v>
      </c>
      <c r="AD21" s="133">
        <v>7.4934000000000003</v>
      </c>
      <c r="AE21" s="133">
        <v>0</v>
      </c>
      <c r="AF21" s="133" t="s">
        <v>187</v>
      </c>
      <c r="AG21" s="133">
        <v>1</v>
      </c>
      <c r="AH21" s="133">
        <v>1.2062999999999999</v>
      </c>
      <c r="AI21" s="133">
        <v>0</v>
      </c>
      <c r="AJ21" s="133">
        <v>0</v>
      </c>
      <c r="AK21" s="133">
        <v>0</v>
      </c>
      <c r="AL21" s="133">
        <v>0</v>
      </c>
      <c r="AM21" s="133">
        <v>0</v>
      </c>
      <c r="AN21" s="133">
        <v>0</v>
      </c>
      <c r="AO21" s="133">
        <v>0</v>
      </c>
      <c r="AP21" s="133">
        <v>0</v>
      </c>
      <c r="AQ21" s="133">
        <v>0</v>
      </c>
      <c r="AR21" s="133">
        <v>0</v>
      </c>
      <c r="AS21" s="133">
        <v>0</v>
      </c>
      <c r="AT21" s="133">
        <v>0</v>
      </c>
      <c r="AU21" s="134">
        <v>0</v>
      </c>
      <c r="AV21" s="75"/>
      <c r="AW21" s="75"/>
    </row>
    <row r="22" spans="1:49" ht="14" x14ac:dyDescent="0.35">
      <c r="A22" s="95" t="s">
        <v>12</v>
      </c>
      <c r="B22" s="131">
        <v>161.10000000000002</v>
      </c>
      <c r="C22" s="131">
        <v>230.70000000000002</v>
      </c>
      <c r="D22" s="131">
        <v>0</v>
      </c>
      <c r="E22" s="132">
        <v>46.7</v>
      </c>
      <c r="F22" s="133">
        <v>110.5</v>
      </c>
      <c r="G22" s="133">
        <v>0</v>
      </c>
      <c r="H22" s="133">
        <v>3</v>
      </c>
      <c r="I22" s="133">
        <v>78.8</v>
      </c>
      <c r="J22" s="133">
        <v>0</v>
      </c>
      <c r="K22" s="133">
        <v>0</v>
      </c>
      <c r="L22" s="133">
        <v>0.8</v>
      </c>
      <c r="M22" s="133">
        <v>0</v>
      </c>
      <c r="N22" s="133">
        <v>15</v>
      </c>
      <c r="O22" s="133">
        <v>11.1</v>
      </c>
      <c r="P22" s="133">
        <v>0</v>
      </c>
      <c r="Q22" s="133">
        <v>2</v>
      </c>
      <c r="R22" s="133">
        <v>5</v>
      </c>
      <c r="S22" s="133">
        <v>0</v>
      </c>
      <c r="T22" s="133">
        <v>13</v>
      </c>
      <c r="U22" s="133">
        <v>8</v>
      </c>
      <c r="V22" s="133">
        <v>0</v>
      </c>
      <c r="W22" s="133">
        <v>6</v>
      </c>
      <c r="X22" s="133">
        <v>2.5</v>
      </c>
      <c r="Y22" s="133">
        <v>0</v>
      </c>
      <c r="Z22" s="133">
        <v>1</v>
      </c>
      <c r="AA22" s="133">
        <v>2.4</v>
      </c>
      <c r="AB22" s="133">
        <v>0</v>
      </c>
      <c r="AC22" s="133">
        <v>74.400000000000006</v>
      </c>
      <c r="AD22" s="133">
        <v>11.6</v>
      </c>
      <c r="AE22" s="133">
        <v>0</v>
      </c>
      <c r="AF22" s="133">
        <v>0</v>
      </c>
      <c r="AG22" s="133">
        <v>0</v>
      </c>
      <c r="AH22" s="133">
        <v>0</v>
      </c>
      <c r="AI22" s="133">
        <v>0</v>
      </c>
      <c r="AJ22" s="133">
        <v>0</v>
      </c>
      <c r="AK22" s="133">
        <v>0</v>
      </c>
      <c r="AL22" s="133">
        <v>0</v>
      </c>
      <c r="AM22" s="133">
        <v>0</v>
      </c>
      <c r="AN22" s="133">
        <v>0</v>
      </c>
      <c r="AO22" s="133">
        <v>0</v>
      </c>
      <c r="AP22" s="133">
        <v>0</v>
      </c>
      <c r="AQ22" s="133">
        <v>0</v>
      </c>
      <c r="AR22" s="133">
        <v>0</v>
      </c>
      <c r="AS22" s="133">
        <v>0</v>
      </c>
      <c r="AT22" s="133">
        <v>0</v>
      </c>
      <c r="AU22" s="134">
        <v>0</v>
      </c>
      <c r="AV22" s="75"/>
      <c r="AW22" s="75"/>
    </row>
    <row r="23" spans="1:49" ht="14" x14ac:dyDescent="0.35">
      <c r="A23" s="95" t="s">
        <v>13</v>
      </c>
      <c r="B23" s="131">
        <v>394.09999999999997</v>
      </c>
      <c r="C23" s="131">
        <v>874.8</v>
      </c>
      <c r="D23" s="131">
        <v>1.4</v>
      </c>
      <c r="E23" s="132">
        <v>101.3</v>
      </c>
      <c r="F23" s="133">
        <v>204.2</v>
      </c>
      <c r="G23" s="133">
        <v>0</v>
      </c>
      <c r="H23" s="133">
        <v>35.200000000000003</v>
      </c>
      <c r="I23" s="133">
        <v>394.9</v>
      </c>
      <c r="J23" s="133">
        <v>1</v>
      </c>
      <c r="K23" s="133">
        <v>4.7</v>
      </c>
      <c r="L23" s="133">
        <v>19.2</v>
      </c>
      <c r="M23" s="133">
        <v>0</v>
      </c>
      <c r="N23" s="133">
        <v>75.2</v>
      </c>
      <c r="O23" s="133">
        <v>86.6</v>
      </c>
      <c r="P23" s="133">
        <v>0.4</v>
      </c>
      <c r="Q23" s="133">
        <v>11</v>
      </c>
      <c r="R23" s="133">
        <v>15.3</v>
      </c>
      <c r="S23" s="133">
        <v>0</v>
      </c>
      <c r="T23" s="133">
        <v>23</v>
      </c>
      <c r="U23" s="133">
        <v>11.4</v>
      </c>
      <c r="V23" s="133">
        <v>0</v>
      </c>
      <c r="W23" s="133">
        <v>42.2</v>
      </c>
      <c r="X23" s="133">
        <v>27.6</v>
      </c>
      <c r="Y23" s="133">
        <v>0</v>
      </c>
      <c r="Z23" s="133">
        <v>80.5</v>
      </c>
      <c r="AA23" s="133">
        <v>113.7</v>
      </c>
      <c r="AB23" s="133">
        <v>0</v>
      </c>
      <c r="AC23" s="133">
        <v>21</v>
      </c>
      <c r="AD23" s="133">
        <v>1.9</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row>
    <row r="24" spans="1:49" ht="14" x14ac:dyDescent="0.35">
      <c r="A24" s="95" t="s">
        <v>14</v>
      </c>
      <c r="B24" s="131">
        <v>59.569999999999993</v>
      </c>
      <c r="C24" s="131">
        <v>88.169999999999987</v>
      </c>
      <c r="D24" s="131">
        <v>0</v>
      </c>
      <c r="E24" s="132">
        <v>0</v>
      </c>
      <c r="F24" s="133">
        <v>5</v>
      </c>
      <c r="G24" s="133">
        <v>0</v>
      </c>
      <c r="H24" s="133">
        <v>1</v>
      </c>
      <c r="I24" s="133">
        <v>34.58</v>
      </c>
      <c r="J24" s="133">
        <v>0</v>
      </c>
      <c r="K24" s="133">
        <v>0</v>
      </c>
      <c r="L24" s="133">
        <v>0</v>
      </c>
      <c r="M24" s="133">
        <v>0</v>
      </c>
      <c r="N24" s="133">
        <v>1</v>
      </c>
      <c r="O24" s="133">
        <v>4</v>
      </c>
      <c r="P24" s="133">
        <v>0</v>
      </c>
      <c r="Q24" s="133">
        <v>0</v>
      </c>
      <c r="R24" s="133">
        <v>1</v>
      </c>
      <c r="S24" s="133">
        <v>0</v>
      </c>
      <c r="T24" s="133">
        <v>36.01</v>
      </c>
      <c r="U24" s="133">
        <v>1.37</v>
      </c>
      <c r="V24" s="133">
        <v>0</v>
      </c>
      <c r="W24" s="133">
        <v>0</v>
      </c>
      <c r="X24" s="133">
        <v>0</v>
      </c>
      <c r="Y24" s="133">
        <v>0</v>
      </c>
      <c r="Z24" s="133">
        <v>19.759999999999998</v>
      </c>
      <c r="AA24" s="133">
        <v>37.620000000000005</v>
      </c>
      <c r="AB24" s="133">
        <v>0</v>
      </c>
      <c r="AC24" s="133">
        <v>0</v>
      </c>
      <c r="AD24" s="133">
        <v>0</v>
      </c>
      <c r="AE24" s="133">
        <v>0</v>
      </c>
      <c r="AF24" s="133" t="s">
        <v>188</v>
      </c>
      <c r="AG24" s="133">
        <v>1</v>
      </c>
      <c r="AH24" s="133">
        <v>2</v>
      </c>
      <c r="AI24" s="133">
        <v>0</v>
      </c>
      <c r="AJ24" s="133" t="s">
        <v>189</v>
      </c>
      <c r="AK24" s="133">
        <v>0.8</v>
      </c>
      <c r="AL24" s="133">
        <v>2.6</v>
      </c>
      <c r="AM24" s="133">
        <v>0</v>
      </c>
      <c r="AN24" s="133">
        <v>0</v>
      </c>
      <c r="AO24" s="133">
        <v>0</v>
      </c>
      <c r="AP24" s="133">
        <v>0</v>
      </c>
      <c r="AQ24" s="133">
        <v>0</v>
      </c>
      <c r="AR24" s="133">
        <v>0</v>
      </c>
      <c r="AS24" s="133">
        <v>0</v>
      </c>
      <c r="AT24" s="133">
        <v>0</v>
      </c>
      <c r="AU24" s="134">
        <v>0</v>
      </c>
      <c r="AV24" s="75"/>
      <c r="AW24" s="75"/>
    </row>
    <row r="25" spans="1:49" ht="14" x14ac:dyDescent="0.35">
      <c r="A25" s="95" t="s">
        <v>15</v>
      </c>
      <c r="B25" s="131">
        <v>110.8921052631579</v>
      </c>
      <c r="C25" s="131">
        <v>110.14710526315791</v>
      </c>
      <c r="D25" s="131">
        <v>0</v>
      </c>
      <c r="E25" s="132">
        <v>30.118421052631579</v>
      </c>
      <c r="F25" s="133">
        <v>39.875</v>
      </c>
      <c r="G25" s="133">
        <v>0</v>
      </c>
      <c r="H25" s="133">
        <v>0</v>
      </c>
      <c r="I25" s="133">
        <v>6.9210526315789469</v>
      </c>
      <c r="J25" s="133">
        <v>0</v>
      </c>
      <c r="K25" s="133">
        <v>1.3921052631578947</v>
      </c>
      <c r="L25" s="133">
        <v>29.279473684210529</v>
      </c>
      <c r="M25" s="133">
        <v>0</v>
      </c>
      <c r="N25" s="133">
        <v>15.342105263157894</v>
      </c>
      <c r="O25" s="133">
        <v>21.124210526315789</v>
      </c>
      <c r="P25" s="133">
        <v>0</v>
      </c>
      <c r="Q25" s="133">
        <v>0</v>
      </c>
      <c r="R25" s="133">
        <v>0</v>
      </c>
      <c r="S25" s="133">
        <v>0</v>
      </c>
      <c r="T25" s="133">
        <v>15</v>
      </c>
      <c r="U25" s="133">
        <v>1.131578947368421</v>
      </c>
      <c r="V25" s="133">
        <v>0</v>
      </c>
      <c r="W25" s="133">
        <v>3.6315789473684212</v>
      </c>
      <c r="X25" s="133">
        <v>3.1315789473684212</v>
      </c>
      <c r="Y25" s="133">
        <v>0</v>
      </c>
      <c r="Z25" s="133">
        <v>4</v>
      </c>
      <c r="AA25" s="133">
        <v>3</v>
      </c>
      <c r="AB25" s="133">
        <v>0</v>
      </c>
      <c r="AC25" s="133">
        <v>41.407894736842103</v>
      </c>
      <c r="AD25" s="133">
        <v>5.6842105263157894</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row>
    <row r="26" spans="1:49" ht="14" x14ac:dyDescent="0.35">
      <c r="A26" s="95" t="s">
        <v>16</v>
      </c>
      <c r="B26" s="131">
        <v>107.1343</v>
      </c>
      <c r="C26" s="131">
        <v>107.31819999999998</v>
      </c>
      <c r="D26" s="131">
        <v>0</v>
      </c>
      <c r="E26" s="132">
        <v>2</v>
      </c>
      <c r="F26" s="133">
        <v>12.471599999999999</v>
      </c>
      <c r="G26" s="133">
        <v>0</v>
      </c>
      <c r="H26" s="133">
        <v>3.5300000000000002</v>
      </c>
      <c r="I26" s="133">
        <v>50.408000000000001</v>
      </c>
      <c r="J26" s="133">
        <v>0</v>
      </c>
      <c r="K26" s="133">
        <v>0</v>
      </c>
      <c r="L26" s="133">
        <v>0.6</v>
      </c>
      <c r="M26" s="133">
        <v>0</v>
      </c>
      <c r="N26" s="133">
        <v>18.9543</v>
      </c>
      <c r="O26" s="133">
        <v>4.12</v>
      </c>
      <c r="P26" s="133">
        <v>0</v>
      </c>
      <c r="Q26" s="133">
        <v>5.95</v>
      </c>
      <c r="R26" s="133">
        <v>0</v>
      </c>
      <c r="S26" s="133">
        <v>0</v>
      </c>
      <c r="T26" s="133">
        <v>6.5</v>
      </c>
      <c r="U26" s="133">
        <v>1</v>
      </c>
      <c r="V26" s="133">
        <v>0</v>
      </c>
      <c r="W26" s="133">
        <v>7.4</v>
      </c>
      <c r="X26" s="133">
        <v>9.16</v>
      </c>
      <c r="Y26" s="133">
        <v>0</v>
      </c>
      <c r="Z26" s="133">
        <v>3</v>
      </c>
      <c r="AA26" s="133">
        <v>6.49</v>
      </c>
      <c r="AB26" s="133">
        <v>0</v>
      </c>
      <c r="AC26" s="133">
        <v>44.81</v>
      </c>
      <c r="AD26" s="133">
        <v>2.08</v>
      </c>
      <c r="AE26" s="133">
        <v>0</v>
      </c>
      <c r="AF26" s="133" t="s">
        <v>190</v>
      </c>
      <c r="AG26" s="133">
        <v>0</v>
      </c>
      <c r="AH26" s="133">
        <v>3.55</v>
      </c>
      <c r="AI26" s="133">
        <v>0</v>
      </c>
      <c r="AJ26" s="133" t="s">
        <v>191</v>
      </c>
      <c r="AK26" s="133">
        <v>1.8</v>
      </c>
      <c r="AL26" s="133">
        <v>7.0616000000000003</v>
      </c>
      <c r="AM26" s="133">
        <v>0</v>
      </c>
      <c r="AN26" s="133" t="s">
        <v>192</v>
      </c>
      <c r="AO26" s="133">
        <v>10.64</v>
      </c>
      <c r="AP26" s="133">
        <v>7.3769999999999998</v>
      </c>
      <c r="AQ26" s="133">
        <v>0</v>
      </c>
      <c r="AR26" s="133" t="s">
        <v>193</v>
      </c>
      <c r="AS26" s="133">
        <v>2.5499999999999998</v>
      </c>
      <c r="AT26" s="133">
        <v>3</v>
      </c>
      <c r="AU26" s="134">
        <v>0</v>
      </c>
      <c r="AV26" s="75"/>
      <c r="AW26" s="75"/>
    </row>
    <row r="27" spans="1:49" ht="14" x14ac:dyDescent="0.35">
      <c r="A27" s="95" t="s">
        <v>17</v>
      </c>
      <c r="B27" s="131">
        <v>342.1</v>
      </c>
      <c r="C27" s="131">
        <v>427.7</v>
      </c>
      <c r="D27" s="131">
        <v>7</v>
      </c>
      <c r="E27" s="132">
        <v>63.6</v>
      </c>
      <c r="F27" s="133">
        <v>97.2</v>
      </c>
      <c r="G27" s="133">
        <v>0</v>
      </c>
      <c r="H27" s="133">
        <v>22.1</v>
      </c>
      <c r="I27" s="133">
        <v>98.4</v>
      </c>
      <c r="J27" s="133">
        <v>2.6</v>
      </c>
      <c r="K27" s="133">
        <v>11</v>
      </c>
      <c r="L27" s="133">
        <v>68.2</v>
      </c>
      <c r="M27" s="133">
        <v>0</v>
      </c>
      <c r="N27" s="133">
        <v>93.7</v>
      </c>
      <c r="O27" s="133">
        <v>78.7</v>
      </c>
      <c r="P27" s="133">
        <v>4.4000000000000004</v>
      </c>
      <c r="Q27" s="133">
        <v>26</v>
      </c>
      <c r="R27" s="133">
        <v>0</v>
      </c>
      <c r="S27" s="133">
        <v>0</v>
      </c>
      <c r="T27" s="133">
        <v>45.9</v>
      </c>
      <c r="U27" s="133">
        <v>17.3</v>
      </c>
      <c r="V27" s="133">
        <v>0</v>
      </c>
      <c r="W27" s="133">
        <v>31</v>
      </c>
      <c r="X27" s="133">
        <v>17.8</v>
      </c>
      <c r="Y27" s="133">
        <v>0</v>
      </c>
      <c r="Z27" s="133">
        <v>42.8</v>
      </c>
      <c r="AA27" s="133">
        <v>44.2</v>
      </c>
      <c r="AB27" s="133">
        <v>0</v>
      </c>
      <c r="AC27" s="133">
        <v>6</v>
      </c>
      <c r="AD27" s="133">
        <v>5.9</v>
      </c>
      <c r="AE27" s="133">
        <v>0</v>
      </c>
      <c r="AF27" s="133">
        <v>0</v>
      </c>
      <c r="AG27" s="133">
        <v>0</v>
      </c>
      <c r="AH27" s="133">
        <v>0</v>
      </c>
      <c r="AI27" s="133">
        <v>0</v>
      </c>
      <c r="AJ27" s="133">
        <v>0</v>
      </c>
      <c r="AK27" s="133">
        <v>0</v>
      </c>
      <c r="AL27" s="133">
        <v>0</v>
      </c>
      <c r="AM27" s="133">
        <v>0</v>
      </c>
      <c r="AN27" s="133">
        <v>0</v>
      </c>
      <c r="AO27" s="133">
        <v>0</v>
      </c>
      <c r="AP27" s="133">
        <v>0</v>
      </c>
      <c r="AQ27" s="133">
        <v>0</v>
      </c>
      <c r="AR27" s="133">
        <v>0</v>
      </c>
      <c r="AS27" s="133">
        <v>0</v>
      </c>
      <c r="AT27" s="133">
        <v>0</v>
      </c>
      <c r="AU27" s="134">
        <v>0</v>
      </c>
      <c r="AV27" s="75"/>
      <c r="AW27" s="75"/>
    </row>
    <row r="28" spans="1:49" ht="14" x14ac:dyDescent="0.35">
      <c r="A28" s="95" t="s">
        <v>18</v>
      </c>
      <c r="B28" s="131">
        <v>179</v>
      </c>
      <c r="C28" s="131">
        <v>180</v>
      </c>
      <c r="D28" s="131">
        <v>2</v>
      </c>
      <c r="E28" s="132">
        <v>34</v>
      </c>
      <c r="F28" s="133">
        <v>89</v>
      </c>
      <c r="G28" s="133">
        <v>0</v>
      </c>
      <c r="H28" s="133">
        <v>0</v>
      </c>
      <c r="I28" s="133">
        <v>2</v>
      </c>
      <c r="J28" s="133">
        <v>0</v>
      </c>
      <c r="K28" s="133">
        <v>0</v>
      </c>
      <c r="L28" s="133">
        <v>0</v>
      </c>
      <c r="M28" s="133">
        <v>0</v>
      </c>
      <c r="N28" s="133">
        <v>57</v>
      </c>
      <c r="O28" s="133">
        <v>29</v>
      </c>
      <c r="P28" s="133">
        <v>1</v>
      </c>
      <c r="Q28" s="133">
        <v>21</v>
      </c>
      <c r="R28" s="133">
        <v>9</v>
      </c>
      <c r="S28" s="133">
        <v>0</v>
      </c>
      <c r="T28" s="133">
        <v>21</v>
      </c>
      <c r="U28" s="133">
        <v>1</v>
      </c>
      <c r="V28" s="133">
        <v>0</v>
      </c>
      <c r="W28" s="133">
        <v>4</v>
      </c>
      <c r="X28" s="133">
        <v>7</v>
      </c>
      <c r="Y28" s="133">
        <v>0</v>
      </c>
      <c r="Z28" s="133">
        <v>18</v>
      </c>
      <c r="AA28" s="133">
        <v>34</v>
      </c>
      <c r="AB28" s="133">
        <v>1</v>
      </c>
      <c r="AC28" s="133">
        <v>24</v>
      </c>
      <c r="AD28" s="133">
        <v>9</v>
      </c>
      <c r="AE28" s="133">
        <v>0</v>
      </c>
      <c r="AF28" s="133">
        <v>0</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row>
    <row r="29" spans="1:49" ht="14" x14ac:dyDescent="0.35">
      <c r="A29" s="95" t="s">
        <v>19</v>
      </c>
      <c r="B29" s="131">
        <v>291.20052600000002</v>
      </c>
      <c r="C29" s="131">
        <v>399.13263157894744</v>
      </c>
      <c r="D29" s="131">
        <v>0.34210526299999999</v>
      </c>
      <c r="E29" s="132">
        <v>85.407894999999996</v>
      </c>
      <c r="F29" s="133">
        <v>123.8236842105263</v>
      </c>
      <c r="G29" s="133">
        <v>0</v>
      </c>
      <c r="H29" s="133">
        <v>10.605</v>
      </c>
      <c r="I29" s="133">
        <v>77.573684210526295</v>
      </c>
      <c r="J29" s="133">
        <v>0</v>
      </c>
      <c r="K29" s="133">
        <v>6.24</v>
      </c>
      <c r="L29" s="133">
        <v>46.234736842105299</v>
      </c>
      <c r="M29" s="133">
        <v>0</v>
      </c>
      <c r="N29" s="133">
        <v>71.638947000000002</v>
      </c>
      <c r="O29" s="133">
        <v>73.367631578947396</v>
      </c>
      <c r="P29" s="133">
        <v>0.34210526299999999</v>
      </c>
      <c r="Q29" s="133">
        <v>2</v>
      </c>
      <c r="R29" s="133">
        <v>8.8421052631578956</v>
      </c>
      <c r="S29" s="133">
        <v>0</v>
      </c>
      <c r="T29" s="133">
        <v>76.508684000000002</v>
      </c>
      <c r="U29" s="133">
        <v>20.829736842105298</v>
      </c>
      <c r="V29" s="133">
        <v>0</v>
      </c>
      <c r="W29" s="133">
        <v>21</v>
      </c>
      <c r="X29" s="133">
        <v>11.882105263157889</v>
      </c>
      <c r="Y29" s="133">
        <v>0</v>
      </c>
      <c r="Z29" s="133">
        <v>17.8</v>
      </c>
      <c r="AA29" s="133">
        <v>36.578947368421048</v>
      </c>
      <c r="AB29" s="133">
        <v>0</v>
      </c>
      <c r="AC29" s="133">
        <v>0</v>
      </c>
      <c r="AD29" s="133">
        <v>0</v>
      </c>
      <c r="AE29" s="133">
        <v>0</v>
      </c>
      <c r="AF29" s="133">
        <v>0</v>
      </c>
      <c r="AG29" s="133">
        <v>0</v>
      </c>
      <c r="AH29" s="133">
        <v>0</v>
      </c>
      <c r="AI29" s="133">
        <v>0</v>
      </c>
      <c r="AJ29" s="133">
        <v>0</v>
      </c>
      <c r="AK29" s="133">
        <v>0</v>
      </c>
      <c r="AL29" s="133">
        <v>0</v>
      </c>
      <c r="AM29" s="133">
        <v>0</v>
      </c>
      <c r="AN29" s="133">
        <v>0</v>
      </c>
      <c r="AO29" s="133">
        <v>0</v>
      </c>
      <c r="AP29" s="133">
        <v>0</v>
      </c>
      <c r="AQ29" s="133">
        <v>0</v>
      </c>
      <c r="AR29" s="133">
        <v>0</v>
      </c>
      <c r="AS29" s="133">
        <v>0</v>
      </c>
      <c r="AT29" s="133">
        <v>0</v>
      </c>
      <c r="AU29" s="134">
        <v>0</v>
      </c>
      <c r="AV29" s="75"/>
      <c r="AW29" s="75"/>
    </row>
    <row r="30" spans="1:49" ht="14" x14ac:dyDescent="0.35">
      <c r="A30" s="95" t="s">
        <v>20</v>
      </c>
      <c r="B30" s="131">
        <v>55.5</v>
      </c>
      <c r="C30" s="131">
        <v>76.460000000000008</v>
      </c>
      <c r="D30" s="131">
        <v>0</v>
      </c>
      <c r="E30" s="132">
        <v>8.5</v>
      </c>
      <c r="F30" s="133">
        <v>24.54</v>
      </c>
      <c r="G30" s="133">
        <v>0</v>
      </c>
      <c r="H30" s="133">
        <v>0</v>
      </c>
      <c r="I30" s="133">
        <v>35.260000000000005</v>
      </c>
      <c r="J30" s="133">
        <v>0</v>
      </c>
      <c r="K30" s="133">
        <v>0</v>
      </c>
      <c r="L30" s="133">
        <v>0</v>
      </c>
      <c r="M30" s="133">
        <v>0</v>
      </c>
      <c r="N30" s="133">
        <v>2</v>
      </c>
      <c r="O30" s="133">
        <v>8.3000000000000007</v>
      </c>
      <c r="P30" s="133">
        <v>0</v>
      </c>
      <c r="Q30" s="133">
        <v>0</v>
      </c>
      <c r="R30" s="133">
        <v>0</v>
      </c>
      <c r="S30" s="133">
        <v>0</v>
      </c>
      <c r="T30" s="133">
        <v>6</v>
      </c>
      <c r="U30" s="133">
        <v>1.47</v>
      </c>
      <c r="V30" s="133">
        <v>0</v>
      </c>
      <c r="W30" s="133">
        <v>1</v>
      </c>
      <c r="X30" s="133">
        <v>0</v>
      </c>
      <c r="Y30" s="133">
        <v>0</v>
      </c>
      <c r="Z30" s="133">
        <v>4</v>
      </c>
      <c r="AA30" s="133">
        <v>4.8899999999999997</v>
      </c>
      <c r="AB30" s="133">
        <v>0</v>
      </c>
      <c r="AC30" s="133">
        <v>32</v>
      </c>
      <c r="AD30" s="133">
        <v>2</v>
      </c>
      <c r="AE30" s="133">
        <v>0</v>
      </c>
      <c r="AF30" s="133" t="s">
        <v>194</v>
      </c>
      <c r="AG30" s="133">
        <v>0</v>
      </c>
      <c r="AH30" s="133">
        <v>0</v>
      </c>
      <c r="AI30" s="133">
        <v>0</v>
      </c>
      <c r="AJ30" s="133" t="s">
        <v>195</v>
      </c>
      <c r="AK30" s="133">
        <v>2</v>
      </c>
      <c r="AL30" s="133">
        <v>0</v>
      </c>
      <c r="AM30" s="133">
        <v>0</v>
      </c>
      <c r="AN30" s="133" t="s">
        <v>196</v>
      </c>
      <c r="AO30" s="133">
        <v>0</v>
      </c>
      <c r="AP30" s="133">
        <v>0</v>
      </c>
      <c r="AQ30" s="133">
        <v>0</v>
      </c>
      <c r="AR30" s="133">
        <v>0</v>
      </c>
      <c r="AS30" s="133">
        <v>0</v>
      </c>
      <c r="AT30" s="133">
        <v>0</v>
      </c>
      <c r="AU30" s="134">
        <v>0</v>
      </c>
      <c r="AV30" s="75"/>
      <c r="AW30" s="75"/>
    </row>
    <row r="31" spans="1:49" x14ac:dyDescent="0.35">
      <c r="A31" s="95" t="s">
        <v>21</v>
      </c>
      <c r="B31" s="131">
        <v>254.55599999999998</v>
      </c>
      <c r="C31" s="131">
        <v>387.327</v>
      </c>
      <c r="D31" s="131">
        <v>0</v>
      </c>
      <c r="E31" s="132">
        <v>40.841999999999999</v>
      </c>
      <c r="F31" s="133">
        <v>76.579000000000008</v>
      </c>
      <c r="G31" s="133">
        <v>0</v>
      </c>
      <c r="H31" s="133">
        <v>6.8</v>
      </c>
      <c r="I31" s="133">
        <v>47.638999999999996</v>
      </c>
      <c r="J31" s="133">
        <v>0</v>
      </c>
      <c r="K31" s="133">
        <v>22.594999999999999</v>
      </c>
      <c r="L31" s="133">
        <v>109.52800000000001</v>
      </c>
      <c r="M31" s="133">
        <v>0</v>
      </c>
      <c r="N31" s="133">
        <v>29.426000000000002</v>
      </c>
      <c r="O31" s="133">
        <v>73.683999999999997</v>
      </c>
      <c r="P31" s="133">
        <v>0</v>
      </c>
      <c r="Q31" s="133">
        <v>0</v>
      </c>
      <c r="R31" s="133">
        <v>0</v>
      </c>
      <c r="S31" s="133">
        <v>0</v>
      </c>
      <c r="T31" s="133">
        <v>23.273</v>
      </c>
      <c r="U31" s="133">
        <v>11.652000000000001</v>
      </c>
      <c r="V31" s="133">
        <v>0</v>
      </c>
      <c r="W31" s="133">
        <v>59.777999999999999</v>
      </c>
      <c r="X31" s="133">
        <v>23.166</v>
      </c>
      <c r="Y31" s="133">
        <v>0</v>
      </c>
      <c r="Z31" s="133">
        <v>36.841999999999999</v>
      </c>
      <c r="AA31" s="133">
        <v>40.29</v>
      </c>
      <c r="AB31" s="133">
        <v>0</v>
      </c>
      <c r="AC31" s="133">
        <v>24</v>
      </c>
      <c r="AD31" s="133">
        <v>3</v>
      </c>
      <c r="AE31" s="133">
        <v>0</v>
      </c>
      <c r="AF31" s="133" t="s">
        <v>197</v>
      </c>
      <c r="AG31" s="133">
        <v>2</v>
      </c>
      <c r="AH31" s="133">
        <v>1</v>
      </c>
      <c r="AI31" s="133">
        <v>0</v>
      </c>
      <c r="AJ31" s="133" t="s">
        <v>198</v>
      </c>
      <c r="AK31" s="133">
        <v>9</v>
      </c>
      <c r="AL31" s="133">
        <v>0.78900000000000003</v>
      </c>
      <c r="AM31" s="133">
        <v>0</v>
      </c>
      <c r="AN31" s="133">
        <v>0</v>
      </c>
      <c r="AO31" s="133">
        <v>0</v>
      </c>
      <c r="AP31" s="133">
        <v>0</v>
      </c>
      <c r="AQ31" s="133">
        <v>0</v>
      </c>
      <c r="AR31" s="133">
        <v>0</v>
      </c>
      <c r="AS31" s="133">
        <v>0</v>
      </c>
      <c r="AT31" s="133">
        <v>0</v>
      </c>
      <c r="AU31" s="134">
        <v>0</v>
      </c>
    </row>
    <row r="32" spans="1:49" x14ac:dyDescent="0.35">
      <c r="A32" s="95" t="s">
        <v>22</v>
      </c>
      <c r="B32" s="131">
        <v>103.02</v>
      </c>
      <c r="C32" s="131">
        <v>140.94999999999999</v>
      </c>
      <c r="D32" s="131">
        <v>0</v>
      </c>
      <c r="E32" s="132">
        <v>20.02</v>
      </c>
      <c r="F32" s="133">
        <v>52.46</v>
      </c>
      <c r="G32" s="133">
        <v>0</v>
      </c>
      <c r="H32" s="133">
        <v>0</v>
      </c>
      <c r="I32" s="133">
        <v>57.71</v>
      </c>
      <c r="J32" s="133">
        <v>0</v>
      </c>
      <c r="K32" s="133">
        <v>0</v>
      </c>
      <c r="L32" s="133">
        <v>0</v>
      </c>
      <c r="M32" s="133">
        <v>0</v>
      </c>
      <c r="N32" s="133">
        <v>22.03</v>
      </c>
      <c r="O32" s="133">
        <v>10.280000000000001</v>
      </c>
      <c r="P32" s="133">
        <v>0</v>
      </c>
      <c r="Q32" s="133">
        <v>7.87</v>
      </c>
      <c r="R32" s="133">
        <v>0</v>
      </c>
      <c r="S32" s="133">
        <v>0</v>
      </c>
      <c r="T32" s="133">
        <v>0.32</v>
      </c>
      <c r="U32" s="133">
        <v>1.83</v>
      </c>
      <c r="V32" s="133">
        <v>0</v>
      </c>
      <c r="W32" s="133">
        <v>1</v>
      </c>
      <c r="X32" s="133">
        <v>1</v>
      </c>
      <c r="Y32" s="133">
        <v>0</v>
      </c>
      <c r="Z32" s="133">
        <v>11.78</v>
      </c>
      <c r="AA32" s="133">
        <v>15.67</v>
      </c>
      <c r="AB32" s="133">
        <v>0</v>
      </c>
      <c r="AC32" s="133">
        <v>40</v>
      </c>
      <c r="AD32" s="133">
        <v>2</v>
      </c>
      <c r="AE32" s="133">
        <v>0</v>
      </c>
      <c r="AF32" s="133">
        <v>0</v>
      </c>
      <c r="AG32" s="133">
        <v>0</v>
      </c>
      <c r="AH32" s="133">
        <v>0</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1">
        <v>73.16</v>
      </c>
      <c r="C33" s="131">
        <v>113.84</v>
      </c>
      <c r="D33" s="131">
        <v>0</v>
      </c>
      <c r="E33" s="132">
        <v>15.6</v>
      </c>
      <c r="F33" s="133">
        <v>46.25</v>
      </c>
      <c r="G33" s="133">
        <v>0</v>
      </c>
      <c r="H33" s="133">
        <v>0.43</v>
      </c>
      <c r="I33" s="133">
        <v>37.21</v>
      </c>
      <c r="J33" s="133">
        <v>0</v>
      </c>
      <c r="K33" s="133">
        <v>0</v>
      </c>
      <c r="L33" s="133">
        <v>0</v>
      </c>
      <c r="M33" s="133">
        <v>0</v>
      </c>
      <c r="N33" s="133">
        <v>19</v>
      </c>
      <c r="O33" s="133">
        <v>3.8</v>
      </c>
      <c r="P33" s="133">
        <v>0</v>
      </c>
      <c r="Q33" s="133">
        <v>0.18</v>
      </c>
      <c r="R33" s="133">
        <v>1</v>
      </c>
      <c r="S33" s="133">
        <v>0</v>
      </c>
      <c r="T33" s="133">
        <v>0</v>
      </c>
      <c r="U33" s="133">
        <v>0</v>
      </c>
      <c r="V33" s="133">
        <v>0</v>
      </c>
      <c r="W33" s="133">
        <v>3</v>
      </c>
      <c r="X33" s="133">
        <v>3</v>
      </c>
      <c r="Y33" s="133">
        <v>0</v>
      </c>
      <c r="Z33" s="133">
        <v>13.95</v>
      </c>
      <c r="AA33" s="133">
        <v>19.579999999999998</v>
      </c>
      <c r="AB33" s="133">
        <v>0</v>
      </c>
      <c r="AC33" s="133">
        <v>21</v>
      </c>
      <c r="AD33" s="133">
        <v>3</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1">
        <v>346.78999999999996</v>
      </c>
      <c r="C34" s="131">
        <v>363.90000000000009</v>
      </c>
      <c r="D34" s="131">
        <v>1.6</v>
      </c>
      <c r="E34" s="132">
        <v>60.38</v>
      </c>
      <c r="F34" s="133">
        <v>114.3</v>
      </c>
      <c r="G34" s="133">
        <v>0</v>
      </c>
      <c r="H34" s="133">
        <v>6.7</v>
      </c>
      <c r="I34" s="133">
        <v>87.2</v>
      </c>
      <c r="J34" s="133">
        <v>0.8</v>
      </c>
      <c r="K34" s="133">
        <v>1</v>
      </c>
      <c r="L34" s="133">
        <v>10</v>
      </c>
      <c r="M34" s="133">
        <v>0</v>
      </c>
      <c r="N34" s="133">
        <v>71</v>
      </c>
      <c r="O34" s="133">
        <v>69.599999999999994</v>
      </c>
      <c r="P34" s="133">
        <v>0</v>
      </c>
      <c r="Q34" s="133">
        <v>28.58</v>
      </c>
      <c r="R34" s="133">
        <v>11.1</v>
      </c>
      <c r="S34" s="133">
        <v>0</v>
      </c>
      <c r="T34" s="133">
        <v>47.83</v>
      </c>
      <c r="U34" s="133">
        <v>8.6</v>
      </c>
      <c r="V34" s="133">
        <v>0</v>
      </c>
      <c r="W34" s="133">
        <v>19.600000000000001</v>
      </c>
      <c r="X34" s="133">
        <v>6.1</v>
      </c>
      <c r="Y34" s="133">
        <v>0</v>
      </c>
      <c r="Z34" s="133">
        <v>34.700000000000003</v>
      </c>
      <c r="AA34" s="133">
        <v>51</v>
      </c>
      <c r="AB34" s="133">
        <v>0.8</v>
      </c>
      <c r="AC34" s="133">
        <v>77</v>
      </c>
      <c r="AD34" s="133">
        <v>6</v>
      </c>
      <c r="AE34" s="133">
        <v>0</v>
      </c>
      <c r="AF34" s="133">
        <v>0</v>
      </c>
      <c r="AG34" s="133">
        <v>0</v>
      </c>
      <c r="AH34" s="133">
        <v>0</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1">
        <v>272.07</v>
      </c>
      <c r="C35" s="131">
        <v>431.48</v>
      </c>
      <c r="D35" s="131">
        <v>1.43</v>
      </c>
      <c r="E35" s="132">
        <v>53.46</v>
      </c>
      <c r="F35" s="133">
        <v>110.77</v>
      </c>
      <c r="G35" s="133">
        <v>0</v>
      </c>
      <c r="H35" s="133">
        <v>9.8000000000000007</v>
      </c>
      <c r="I35" s="133">
        <v>89.91</v>
      </c>
      <c r="J35" s="133">
        <v>0</v>
      </c>
      <c r="K35" s="133">
        <v>20.03</v>
      </c>
      <c r="L35" s="133">
        <v>76.38</v>
      </c>
      <c r="M35" s="133">
        <v>0</v>
      </c>
      <c r="N35" s="133">
        <v>75.33</v>
      </c>
      <c r="O35" s="133">
        <v>82.18</v>
      </c>
      <c r="P35" s="133">
        <v>1.43</v>
      </c>
      <c r="Q35" s="133">
        <v>11</v>
      </c>
      <c r="R35" s="133">
        <v>1.8900000000000001</v>
      </c>
      <c r="S35" s="133">
        <v>0</v>
      </c>
      <c r="T35" s="133">
        <v>38.39</v>
      </c>
      <c r="U35" s="133">
        <v>12.69</v>
      </c>
      <c r="V35" s="133">
        <v>0</v>
      </c>
      <c r="W35" s="133">
        <v>8</v>
      </c>
      <c r="X35" s="133">
        <v>7</v>
      </c>
      <c r="Y35" s="133">
        <v>0</v>
      </c>
      <c r="Z35" s="133">
        <v>29.67</v>
      </c>
      <c r="AA35" s="133">
        <v>46.85</v>
      </c>
      <c r="AB35" s="133">
        <v>0</v>
      </c>
      <c r="AC35" s="133">
        <v>26.39</v>
      </c>
      <c r="AD35" s="133">
        <v>3.81</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1">
        <v>702.97</v>
      </c>
      <c r="C36" s="131">
        <v>947.00000000000023</v>
      </c>
      <c r="D36" s="131">
        <v>0.9</v>
      </c>
      <c r="E36" s="132">
        <v>198.94</v>
      </c>
      <c r="F36" s="133">
        <v>382.47</v>
      </c>
      <c r="G36" s="133">
        <v>0</v>
      </c>
      <c r="H36" s="133">
        <v>24</v>
      </c>
      <c r="I36" s="133">
        <v>9</v>
      </c>
      <c r="J36" s="133">
        <v>0</v>
      </c>
      <c r="K36" s="133">
        <v>15.53</v>
      </c>
      <c r="L36" s="133">
        <v>88.990000000000009</v>
      </c>
      <c r="M36" s="133">
        <v>0.73</v>
      </c>
      <c r="N36" s="133">
        <v>22.39</v>
      </c>
      <c r="O36" s="133">
        <v>251.97</v>
      </c>
      <c r="P36" s="133">
        <v>0.17</v>
      </c>
      <c r="Q36" s="133">
        <v>58</v>
      </c>
      <c r="R36" s="133">
        <v>50.79</v>
      </c>
      <c r="S36" s="133">
        <v>0</v>
      </c>
      <c r="T36" s="133">
        <v>3.54</v>
      </c>
      <c r="U36" s="133">
        <v>12.95</v>
      </c>
      <c r="V36" s="133">
        <v>0</v>
      </c>
      <c r="W36" s="133">
        <v>126.87</v>
      </c>
      <c r="X36" s="133">
        <v>95.43</v>
      </c>
      <c r="Y36" s="133">
        <v>0</v>
      </c>
      <c r="Z36" s="133">
        <v>192.54</v>
      </c>
      <c r="AA36" s="133">
        <v>37.07</v>
      </c>
      <c r="AB36" s="133">
        <v>0</v>
      </c>
      <c r="AC36" s="133">
        <v>61.16</v>
      </c>
      <c r="AD36" s="133">
        <v>18.329999999999998</v>
      </c>
      <c r="AE36" s="133">
        <v>0</v>
      </c>
      <c r="AF36" s="133">
        <v>0</v>
      </c>
      <c r="AG36" s="133">
        <v>0</v>
      </c>
      <c r="AH36" s="133">
        <v>0</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1">
        <v>213.62</v>
      </c>
      <c r="C37" s="131">
        <v>309.15000000000003</v>
      </c>
      <c r="D37" s="131">
        <v>0</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199</v>
      </c>
      <c r="AG37" s="133">
        <v>30.64</v>
      </c>
      <c r="AH37" s="133">
        <v>138.34</v>
      </c>
      <c r="AI37" s="133">
        <v>0</v>
      </c>
      <c r="AJ37" s="133" t="s">
        <v>200</v>
      </c>
      <c r="AK37" s="133">
        <v>9.6300000000000008</v>
      </c>
      <c r="AL37" s="133">
        <v>69.180000000000007</v>
      </c>
      <c r="AM37" s="133">
        <v>0</v>
      </c>
      <c r="AN37" s="133" t="s">
        <v>188</v>
      </c>
      <c r="AO37" s="133">
        <v>149.13999999999999</v>
      </c>
      <c r="AP37" s="133">
        <v>46.019999999999996</v>
      </c>
      <c r="AQ37" s="133">
        <v>0</v>
      </c>
      <c r="AR37" s="133" t="s">
        <v>201</v>
      </c>
      <c r="AS37" s="133">
        <v>24.21</v>
      </c>
      <c r="AT37" s="133">
        <v>55.61</v>
      </c>
      <c r="AU37" s="134">
        <v>0</v>
      </c>
    </row>
    <row r="38" spans="1:47" x14ac:dyDescent="0.35">
      <c r="A38" s="95" t="s">
        <v>28</v>
      </c>
      <c r="B38" s="131">
        <v>75.16</v>
      </c>
      <c r="C38" s="131">
        <v>82.550000000000011</v>
      </c>
      <c r="D38" s="131">
        <v>0</v>
      </c>
      <c r="E38" s="132">
        <v>12.8</v>
      </c>
      <c r="F38" s="133">
        <v>39.85</v>
      </c>
      <c r="G38" s="133">
        <v>0</v>
      </c>
      <c r="H38" s="133">
        <v>3.2</v>
      </c>
      <c r="I38" s="133">
        <v>6.3</v>
      </c>
      <c r="J38" s="133">
        <v>0</v>
      </c>
      <c r="K38" s="133">
        <v>0</v>
      </c>
      <c r="L38" s="133">
        <v>0</v>
      </c>
      <c r="M38" s="133">
        <v>0</v>
      </c>
      <c r="N38" s="133">
        <v>2</v>
      </c>
      <c r="O38" s="133">
        <v>6.2</v>
      </c>
      <c r="P38" s="133">
        <v>0</v>
      </c>
      <c r="Q38" s="133">
        <v>5.0999999999999996</v>
      </c>
      <c r="R38" s="133">
        <v>7.17</v>
      </c>
      <c r="S38" s="133">
        <v>0</v>
      </c>
      <c r="T38" s="133">
        <v>0</v>
      </c>
      <c r="U38" s="133">
        <v>0</v>
      </c>
      <c r="V38" s="133">
        <v>0</v>
      </c>
      <c r="W38" s="133">
        <v>0.8</v>
      </c>
      <c r="X38" s="133">
        <v>0</v>
      </c>
      <c r="Y38" s="133">
        <v>0</v>
      </c>
      <c r="Z38" s="133">
        <v>14.84</v>
      </c>
      <c r="AA38" s="133">
        <v>19.03</v>
      </c>
      <c r="AB38" s="133">
        <v>0</v>
      </c>
      <c r="AC38" s="133">
        <v>36.42</v>
      </c>
      <c r="AD38" s="133">
        <v>4</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1">
        <v>62.199999999999996</v>
      </c>
      <c r="C39" s="131">
        <v>25.099999999999998</v>
      </c>
      <c r="D39" s="131">
        <v>0</v>
      </c>
      <c r="E39" s="132">
        <v>5</v>
      </c>
      <c r="F39" s="133">
        <v>13.7</v>
      </c>
      <c r="G39" s="133">
        <v>0</v>
      </c>
      <c r="H39" s="133">
        <v>0</v>
      </c>
      <c r="I39" s="133">
        <v>3.6</v>
      </c>
      <c r="J39" s="133">
        <v>0</v>
      </c>
      <c r="K39" s="133">
        <v>0</v>
      </c>
      <c r="L39" s="133">
        <v>0.6</v>
      </c>
      <c r="M39" s="133">
        <v>0</v>
      </c>
      <c r="N39" s="133">
        <v>1</v>
      </c>
      <c r="O39" s="133">
        <v>1</v>
      </c>
      <c r="P39" s="133">
        <v>0</v>
      </c>
      <c r="Q39" s="133">
        <v>0.6</v>
      </c>
      <c r="R39" s="133">
        <v>1.4</v>
      </c>
      <c r="S39" s="133">
        <v>0</v>
      </c>
      <c r="T39" s="133">
        <v>12.7</v>
      </c>
      <c r="U39" s="133">
        <v>2.4</v>
      </c>
      <c r="V39" s="133">
        <v>0</v>
      </c>
      <c r="W39" s="133">
        <v>0</v>
      </c>
      <c r="X39" s="133">
        <v>1.4</v>
      </c>
      <c r="Y39" s="133">
        <v>0</v>
      </c>
      <c r="Z39" s="133">
        <v>4.9000000000000004</v>
      </c>
      <c r="AA39" s="133">
        <v>1</v>
      </c>
      <c r="AB39" s="133">
        <v>0</v>
      </c>
      <c r="AC39" s="133">
        <v>38</v>
      </c>
      <c r="AD39" s="133">
        <v>0</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1">
        <v>280.23</v>
      </c>
      <c r="C40" s="131">
        <v>326.31700000000001</v>
      </c>
      <c r="D40" s="131">
        <v>0</v>
      </c>
      <c r="E40" s="132">
        <v>11</v>
      </c>
      <c r="F40" s="133">
        <v>37.700000000000003</v>
      </c>
      <c r="G40" s="133">
        <v>0</v>
      </c>
      <c r="H40" s="133">
        <v>19.649999999999999</v>
      </c>
      <c r="I40" s="133">
        <v>113.97999999999999</v>
      </c>
      <c r="J40" s="133">
        <v>0</v>
      </c>
      <c r="K40" s="133">
        <v>3.79</v>
      </c>
      <c r="L40" s="133">
        <v>18.28</v>
      </c>
      <c r="M40" s="133">
        <v>0</v>
      </c>
      <c r="N40" s="133">
        <v>77</v>
      </c>
      <c r="O40" s="133">
        <v>45.006999999999998</v>
      </c>
      <c r="P40" s="133">
        <v>0</v>
      </c>
      <c r="Q40" s="133">
        <v>0</v>
      </c>
      <c r="R40" s="133">
        <v>2.3200000000000003</v>
      </c>
      <c r="S40" s="133">
        <v>0</v>
      </c>
      <c r="T40" s="133">
        <v>12.43</v>
      </c>
      <c r="U40" s="133">
        <v>5.39</v>
      </c>
      <c r="V40" s="133">
        <v>0</v>
      </c>
      <c r="W40" s="133">
        <v>140.35</v>
      </c>
      <c r="X40" s="133">
        <v>68.05</v>
      </c>
      <c r="Y40" s="133">
        <v>0</v>
      </c>
      <c r="Z40" s="133">
        <v>13.31</v>
      </c>
      <c r="AA40" s="133">
        <v>27.79</v>
      </c>
      <c r="AB40" s="133">
        <v>0</v>
      </c>
      <c r="AC40" s="133">
        <v>0</v>
      </c>
      <c r="AD40" s="133">
        <v>1</v>
      </c>
      <c r="AE40" s="133">
        <v>0</v>
      </c>
      <c r="AF40" s="133">
        <v>0</v>
      </c>
      <c r="AG40" s="133">
        <v>0</v>
      </c>
      <c r="AH40" s="133">
        <v>0</v>
      </c>
      <c r="AI40" s="133">
        <v>0</v>
      </c>
      <c r="AJ40" s="133" t="s">
        <v>174</v>
      </c>
      <c r="AK40" s="133">
        <v>2.7</v>
      </c>
      <c r="AL40" s="133">
        <v>6.8</v>
      </c>
      <c r="AM40" s="133">
        <v>0</v>
      </c>
      <c r="AN40" s="133">
        <v>0</v>
      </c>
      <c r="AO40" s="133">
        <v>0</v>
      </c>
      <c r="AP40" s="133">
        <v>0</v>
      </c>
      <c r="AQ40" s="133">
        <v>0</v>
      </c>
      <c r="AR40" s="133">
        <v>0</v>
      </c>
      <c r="AS40" s="133">
        <v>0</v>
      </c>
      <c r="AT40" s="133">
        <v>0</v>
      </c>
      <c r="AU40" s="134">
        <v>0</v>
      </c>
    </row>
    <row r="41" spans="1:47" x14ac:dyDescent="0.35">
      <c r="A41" s="95" t="s">
        <v>31</v>
      </c>
      <c r="B41" s="131">
        <v>135.94375361480624</v>
      </c>
      <c r="C41" s="131">
        <v>78.436094563331409</v>
      </c>
      <c r="D41" s="131">
        <v>0</v>
      </c>
      <c r="E41" s="132">
        <v>20.776923076923076</v>
      </c>
      <c r="F41" s="133">
        <v>25.036852226720647</v>
      </c>
      <c r="G41" s="133">
        <v>0</v>
      </c>
      <c r="H41" s="133">
        <v>2.5285714285714285</v>
      </c>
      <c r="I41" s="133">
        <v>14.425760555234239</v>
      </c>
      <c r="J41" s="133">
        <v>0</v>
      </c>
      <c r="K41" s="133">
        <v>0</v>
      </c>
      <c r="L41" s="133">
        <v>0</v>
      </c>
      <c r="M41" s="133">
        <v>0</v>
      </c>
      <c r="N41" s="133">
        <v>27.684919028340079</v>
      </c>
      <c r="O41" s="133">
        <v>17.294838056680163</v>
      </c>
      <c r="P41" s="133">
        <v>0</v>
      </c>
      <c r="Q41" s="133">
        <v>17.02155870445344</v>
      </c>
      <c r="R41" s="133">
        <v>1</v>
      </c>
      <c r="S41" s="133">
        <v>0</v>
      </c>
      <c r="T41" s="133">
        <v>9.9317813765182184</v>
      </c>
      <c r="U41" s="133">
        <v>4.2844129554655872</v>
      </c>
      <c r="V41" s="133">
        <v>0</v>
      </c>
      <c r="W41" s="133">
        <v>14</v>
      </c>
      <c r="X41" s="133">
        <v>6.6573886639676108</v>
      </c>
      <c r="Y41" s="133">
        <v>0</v>
      </c>
      <c r="Z41" s="133">
        <v>4</v>
      </c>
      <c r="AA41" s="133">
        <v>8.7368421052631575</v>
      </c>
      <c r="AB41" s="133">
        <v>0</v>
      </c>
      <c r="AC41" s="133">
        <v>40</v>
      </c>
      <c r="AD41" s="133">
        <v>1</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1">
        <v>361.22105263157897</v>
      </c>
      <c r="C42" s="131">
        <v>756.83303007518805</v>
      </c>
      <c r="D42" s="131">
        <v>2</v>
      </c>
      <c r="E42" s="132">
        <v>78</v>
      </c>
      <c r="F42" s="133">
        <v>126.75526315789472</v>
      </c>
      <c r="G42" s="133">
        <v>1</v>
      </c>
      <c r="H42" s="133">
        <v>15.836842105263159</v>
      </c>
      <c r="I42" s="133">
        <v>362.507105263158</v>
      </c>
      <c r="J42" s="133">
        <v>1</v>
      </c>
      <c r="K42" s="133">
        <v>10.763157894736842</v>
      </c>
      <c r="L42" s="133">
        <v>49.487894736842115</v>
      </c>
      <c r="M42" s="133">
        <v>0</v>
      </c>
      <c r="N42" s="133">
        <v>93.471052631578942</v>
      </c>
      <c r="O42" s="133">
        <v>112.6840827067669</v>
      </c>
      <c r="P42" s="133">
        <v>0</v>
      </c>
      <c r="Q42" s="133">
        <v>24.105263157894736</v>
      </c>
      <c r="R42" s="133">
        <v>4.3421052631578947</v>
      </c>
      <c r="S42" s="133">
        <v>0</v>
      </c>
      <c r="T42" s="133">
        <v>44.389473684210529</v>
      </c>
      <c r="U42" s="133">
        <v>16.505263157894738</v>
      </c>
      <c r="V42" s="133">
        <v>0</v>
      </c>
      <c r="W42" s="133">
        <v>17.33421052631579</v>
      </c>
      <c r="X42" s="133">
        <v>10.557894736842105</v>
      </c>
      <c r="Y42" s="133">
        <v>0</v>
      </c>
      <c r="Z42" s="133">
        <v>50.321052631578944</v>
      </c>
      <c r="AA42" s="133">
        <v>63.5</v>
      </c>
      <c r="AB42" s="133">
        <v>0</v>
      </c>
      <c r="AC42" s="133">
        <v>27</v>
      </c>
      <c r="AD42" s="133">
        <v>10.493421052631579</v>
      </c>
      <c r="AE42" s="133">
        <v>0</v>
      </c>
      <c r="AF42" s="133" t="s">
        <v>202</v>
      </c>
      <c r="AG42" s="133">
        <v>0</v>
      </c>
      <c r="AH42" s="133">
        <v>0</v>
      </c>
      <c r="AI42" s="133">
        <v>0</v>
      </c>
      <c r="AJ42" s="133" t="s">
        <v>203</v>
      </c>
      <c r="AK42" s="133">
        <v>0</v>
      </c>
      <c r="AL42" s="133">
        <v>0</v>
      </c>
      <c r="AM42" s="133">
        <v>0</v>
      </c>
      <c r="AN42" s="133" t="s">
        <v>190</v>
      </c>
      <c r="AO42" s="133">
        <v>0</v>
      </c>
      <c r="AP42" s="133">
        <v>0</v>
      </c>
      <c r="AQ42" s="133">
        <v>0</v>
      </c>
      <c r="AR42" s="133" t="s">
        <v>204</v>
      </c>
      <c r="AS42" s="133">
        <v>0</v>
      </c>
      <c r="AT42" s="133">
        <v>0</v>
      </c>
      <c r="AU42" s="134">
        <v>0</v>
      </c>
    </row>
    <row r="43" spans="1:47" x14ac:dyDescent="0.35">
      <c r="A43" s="95" t="s">
        <v>33</v>
      </c>
      <c r="B43" s="131">
        <v>71.436842105263167</v>
      </c>
      <c r="C43" s="131">
        <v>64.453571428571422</v>
      </c>
      <c r="D43" s="131">
        <v>0</v>
      </c>
      <c r="E43" s="132">
        <v>15</v>
      </c>
      <c r="F43" s="133">
        <v>24.476973684210527</v>
      </c>
      <c r="G43" s="133">
        <v>0</v>
      </c>
      <c r="H43" s="133">
        <v>0.10526315789473684</v>
      </c>
      <c r="I43" s="133">
        <v>8.1493421052631589</v>
      </c>
      <c r="J43" s="133">
        <v>0</v>
      </c>
      <c r="K43" s="133">
        <v>0</v>
      </c>
      <c r="L43" s="133">
        <v>1</v>
      </c>
      <c r="M43" s="133">
        <v>0</v>
      </c>
      <c r="N43" s="133">
        <v>3.361842105263158</v>
      </c>
      <c r="O43" s="133">
        <v>9.8061090225563916</v>
      </c>
      <c r="P43" s="133">
        <v>0</v>
      </c>
      <c r="Q43" s="133">
        <v>2.7526315789473683</v>
      </c>
      <c r="R43" s="133">
        <v>0</v>
      </c>
      <c r="S43" s="133">
        <v>0</v>
      </c>
      <c r="T43" s="133">
        <v>0</v>
      </c>
      <c r="U43" s="133">
        <v>0</v>
      </c>
      <c r="V43" s="133">
        <v>0</v>
      </c>
      <c r="W43" s="133">
        <v>13.638157894736842</v>
      </c>
      <c r="X43" s="133">
        <v>3.6842105263157894</v>
      </c>
      <c r="Y43" s="133">
        <v>0</v>
      </c>
      <c r="Z43" s="133">
        <v>4.5789473684210522</v>
      </c>
      <c r="AA43" s="133">
        <v>14.6921992481203</v>
      </c>
      <c r="AB43" s="133">
        <v>0</v>
      </c>
      <c r="AC43" s="133">
        <v>32</v>
      </c>
      <c r="AD43" s="133">
        <v>2.6447368421052633</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1">
        <v>309.37800000000004</v>
      </c>
      <c r="C44" s="131">
        <v>680.36</v>
      </c>
      <c r="D44" s="131">
        <v>1.212</v>
      </c>
      <c r="E44" s="132">
        <v>0</v>
      </c>
      <c r="F44" s="133">
        <v>7.52</v>
      </c>
      <c r="G44" s="133">
        <v>0</v>
      </c>
      <c r="H44" s="133">
        <v>40.89</v>
      </c>
      <c r="I44" s="133">
        <v>254.38</v>
      </c>
      <c r="J44" s="133">
        <v>0</v>
      </c>
      <c r="K44" s="133">
        <v>32.198</v>
      </c>
      <c r="L44" s="133">
        <v>162.26</v>
      </c>
      <c r="M44" s="133">
        <v>0.21199999999999999</v>
      </c>
      <c r="N44" s="133">
        <v>68.22</v>
      </c>
      <c r="O44" s="133">
        <v>43.91</v>
      </c>
      <c r="P44" s="133">
        <v>1</v>
      </c>
      <c r="Q44" s="133">
        <v>0</v>
      </c>
      <c r="R44" s="133">
        <v>0</v>
      </c>
      <c r="S44" s="133">
        <v>0</v>
      </c>
      <c r="T44" s="133">
        <v>0</v>
      </c>
      <c r="U44" s="133">
        <v>0</v>
      </c>
      <c r="V44" s="133">
        <v>0</v>
      </c>
      <c r="W44" s="133">
        <v>0</v>
      </c>
      <c r="X44" s="133">
        <v>0</v>
      </c>
      <c r="Y44" s="133">
        <v>0</v>
      </c>
      <c r="Z44" s="133">
        <v>7</v>
      </c>
      <c r="AA44" s="133">
        <v>11.41</v>
      </c>
      <c r="AB44" s="133">
        <v>0</v>
      </c>
      <c r="AC44" s="133">
        <v>30</v>
      </c>
      <c r="AD44" s="133">
        <v>27.43</v>
      </c>
      <c r="AE44" s="133">
        <v>0</v>
      </c>
      <c r="AF44" s="133" t="s">
        <v>205</v>
      </c>
      <c r="AG44" s="133">
        <v>66.8</v>
      </c>
      <c r="AH44" s="133">
        <v>54.35</v>
      </c>
      <c r="AI44" s="133">
        <v>0</v>
      </c>
      <c r="AJ44" s="133" t="s">
        <v>206</v>
      </c>
      <c r="AK44" s="133">
        <v>7.42</v>
      </c>
      <c r="AL44" s="133">
        <v>26.1</v>
      </c>
      <c r="AM44" s="133">
        <v>0</v>
      </c>
      <c r="AN44" s="133" t="s">
        <v>207</v>
      </c>
      <c r="AO44" s="133">
        <v>27.25</v>
      </c>
      <c r="AP44" s="133">
        <v>23.11</v>
      </c>
      <c r="AQ44" s="133">
        <v>0</v>
      </c>
      <c r="AR44" s="133" t="s">
        <v>208</v>
      </c>
      <c r="AS44" s="133">
        <v>29.6</v>
      </c>
      <c r="AT44" s="133">
        <v>69.89</v>
      </c>
      <c r="AU44" s="134">
        <v>0</v>
      </c>
    </row>
    <row r="45" spans="1:47" x14ac:dyDescent="0.35">
      <c r="A45" s="95" t="s">
        <v>35</v>
      </c>
      <c r="B45" s="131">
        <v>236.44000000000003</v>
      </c>
      <c r="C45" s="131">
        <v>435.95</v>
      </c>
      <c r="D45" s="131">
        <v>0</v>
      </c>
      <c r="E45" s="132">
        <v>45.87</v>
      </c>
      <c r="F45" s="133">
        <v>95.820000000000007</v>
      </c>
      <c r="G45" s="133">
        <v>0</v>
      </c>
      <c r="H45" s="133">
        <v>10.54</v>
      </c>
      <c r="I45" s="133">
        <v>201.35000000000002</v>
      </c>
      <c r="J45" s="133">
        <v>0</v>
      </c>
      <c r="K45" s="133">
        <v>3.2</v>
      </c>
      <c r="L45" s="133">
        <v>14.02</v>
      </c>
      <c r="M45" s="133">
        <v>0</v>
      </c>
      <c r="N45" s="133">
        <v>78.37</v>
      </c>
      <c r="O45" s="133">
        <v>26.310000000000002</v>
      </c>
      <c r="P45" s="133">
        <v>0</v>
      </c>
      <c r="Q45" s="133">
        <v>2</v>
      </c>
      <c r="R45" s="133">
        <v>8.89</v>
      </c>
      <c r="S45" s="133">
        <v>0</v>
      </c>
      <c r="T45" s="133">
        <v>14.460000000000004</v>
      </c>
      <c r="U45" s="133">
        <v>15.519999999999992</v>
      </c>
      <c r="V45" s="133">
        <v>0</v>
      </c>
      <c r="W45" s="133">
        <v>21</v>
      </c>
      <c r="X45" s="133">
        <v>13.6</v>
      </c>
      <c r="Y45" s="133">
        <v>0</v>
      </c>
      <c r="Z45" s="133">
        <v>37.4</v>
      </c>
      <c r="AA45" s="133">
        <v>40.32</v>
      </c>
      <c r="AB45" s="133">
        <v>0</v>
      </c>
      <c r="AC45" s="133">
        <v>7</v>
      </c>
      <c r="AD45" s="133">
        <v>0</v>
      </c>
      <c r="AE45" s="133">
        <v>0</v>
      </c>
      <c r="AF45" s="133" t="s">
        <v>209</v>
      </c>
      <c r="AG45" s="133">
        <v>16.600000000000001</v>
      </c>
      <c r="AH45" s="133">
        <v>20.12</v>
      </c>
      <c r="AI45" s="133">
        <v>0</v>
      </c>
      <c r="AJ45" s="133" t="s">
        <v>210</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1">
        <v>191.83289473684209</v>
      </c>
      <c r="C46" s="131">
        <v>368.73842105263168</v>
      </c>
      <c r="D46" s="131">
        <v>1.5789473684210527</v>
      </c>
      <c r="E46" s="132">
        <v>42.3</v>
      </c>
      <c r="F46" s="133">
        <v>86.732894736842113</v>
      </c>
      <c r="G46" s="133">
        <v>0</v>
      </c>
      <c r="H46" s="133">
        <v>4.2631578947368425</v>
      </c>
      <c r="I46" s="133">
        <v>167.83973684210531</v>
      </c>
      <c r="J46" s="133">
        <v>0</v>
      </c>
      <c r="K46" s="133">
        <v>0</v>
      </c>
      <c r="L46" s="133">
        <v>8.5894736842105264</v>
      </c>
      <c r="M46" s="133">
        <v>0</v>
      </c>
      <c r="N46" s="133">
        <v>64.497368421052627</v>
      </c>
      <c r="O46" s="133">
        <v>53.528947368421072</v>
      </c>
      <c r="P46" s="133">
        <v>0.31578947368421051</v>
      </c>
      <c r="Q46" s="133">
        <v>8</v>
      </c>
      <c r="R46" s="133">
        <v>2</v>
      </c>
      <c r="S46" s="133">
        <v>0</v>
      </c>
      <c r="T46" s="133">
        <v>15.105263157894736</v>
      </c>
      <c r="U46" s="133">
        <v>7.1842105263157912</v>
      </c>
      <c r="V46" s="133">
        <v>0.26315789473684209</v>
      </c>
      <c r="W46" s="133">
        <v>9.6</v>
      </c>
      <c r="X46" s="133">
        <v>5</v>
      </c>
      <c r="Y46" s="133">
        <v>0</v>
      </c>
      <c r="Z46" s="133">
        <v>18.399999999999999</v>
      </c>
      <c r="AA46" s="133">
        <v>29.86315789473684</v>
      </c>
      <c r="AB46" s="133">
        <v>1</v>
      </c>
      <c r="AC46" s="133">
        <v>29.667105263157893</v>
      </c>
      <c r="AD46" s="133">
        <v>8</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1">
        <v>84.92</v>
      </c>
      <c r="C47" s="131">
        <v>49.146000000000001</v>
      </c>
      <c r="D47" s="131">
        <v>0</v>
      </c>
      <c r="E47" s="132">
        <v>3.4749999999999996</v>
      </c>
      <c r="F47" s="133">
        <v>8.2110000000000003</v>
      </c>
      <c r="G47" s="133">
        <v>0</v>
      </c>
      <c r="H47" s="133">
        <v>1</v>
      </c>
      <c r="I47" s="133">
        <v>11.491</v>
      </c>
      <c r="J47" s="133">
        <v>0</v>
      </c>
      <c r="K47" s="133">
        <v>0</v>
      </c>
      <c r="L47" s="133">
        <v>1</v>
      </c>
      <c r="M47" s="133">
        <v>0</v>
      </c>
      <c r="N47" s="133">
        <v>8.7370000000000001</v>
      </c>
      <c r="O47" s="133">
        <v>4.1080000000000005</v>
      </c>
      <c r="P47" s="133">
        <v>0</v>
      </c>
      <c r="Q47" s="133">
        <v>1.29</v>
      </c>
      <c r="R47" s="133">
        <v>2.2450000000000001</v>
      </c>
      <c r="S47" s="133">
        <v>0</v>
      </c>
      <c r="T47" s="133">
        <v>3</v>
      </c>
      <c r="U47" s="133">
        <v>0</v>
      </c>
      <c r="V47" s="133">
        <v>0</v>
      </c>
      <c r="W47" s="133">
        <v>11</v>
      </c>
      <c r="X47" s="133">
        <v>0</v>
      </c>
      <c r="Y47" s="133">
        <v>0</v>
      </c>
      <c r="Z47" s="133">
        <v>5</v>
      </c>
      <c r="AA47" s="133">
        <v>3.9660000000000002</v>
      </c>
      <c r="AB47" s="133">
        <v>0</v>
      </c>
      <c r="AC47" s="133">
        <v>43.786000000000001</v>
      </c>
      <c r="AD47" s="133">
        <v>3</v>
      </c>
      <c r="AE47" s="133">
        <v>0</v>
      </c>
      <c r="AF47" s="133" t="s">
        <v>193</v>
      </c>
      <c r="AG47" s="133">
        <v>7.6319999999999997</v>
      </c>
      <c r="AH47" s="133">
        <v>15.125</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1">
        <v>157.33999999999997</v>
      </c>
      <c r="C48" s="131">
        <v>217.16000000000003</v>
      </c>
      <c r="D48" s="131">
        <v>3</v>
      </c>
      <c r="E48" s="132">
        <v>22.32</v>
      </c>
      <c r="F48" s="133">
        <v>65.48</v>
      </c>
      <c r="G48" s="133">
        <v>2</v>
      </c>
      <c r="H48" s="133">
        <v>2.2199999999999998</v>
      </c>
      <c r="I48" s="133">
        <v>70.819999999999993</v>
      </c>
      <c r="J48" s="133">
        <v>0</v>
      </c>
      <c r="K48" s="133">
        <v>0</v>
      </c>
      <c r="L48" s="133">
        <v>3.05</v>
      </c>
      <c r="M48" s="133">
        <v>0</v>
      </c>
      <c r="N48" s="133">
        <v>33.590000000000003</v>
      </c>
      <c r="O48" s="133">
        <v>16.100000000000001</v>
      </c>
      <c r="P48" s="133">
        <v>0</v>
      </c>
      <c r="Q48" s="133">
        <v>10.23</v>
      </c>
      <c r="R48" s="133">
        <v>1.4</v>
      </c>
      <c r="S48" s="133">
        <v>0</v>
      </c>
      <c r="T48" s="133">
        <v>12.05</v>
      </c>
      <c r="U48" s="133">
        <v>7.74</v>
      </c>
      <c r="V48" s="133">
        <v>1</v>
      </c>
      <c r="W48" s="133">
        <v>6.82</v>
      </c>
      <c r="X48" s="133">
        <v>15.57</v>
      </c>
      <c r="Y48" s="133">
        <v>0</v>
      </c>
      <c r="Z48" s="133">
        <v>31.11</v>
      </c>
      <c r="AA48" s="133">
        <v>32.97</v>
      </c>
      <c r="AB48" s="133">
        <v>0</v>
      </c>
      <c r="AC48" s="133">
        <v>39</v>
      </c>
      <c r="AD48" s="133">
        <v>4.0299999999999994</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1">
        <v>223.64</v>
      </c>
      <c r="C49" s="131">
        <v>250.23000000000002</v>
      </c>
      <c r="D49" s="131">
        <v>2</v>
      </c>
      <c r="E49" s="132">
        <v>27.25</v>
      </c>
      <c r="F49" s="133">
        <v>64.150000000000006</v>
      </c>
      <c r="G49" s="133">
        <v>0.2</v>
      </c>
      <c r="H49" s="133">
        <v>12.8</v>
      </c>
      <c r="I49" s="133">
        <v>66.13</v>
      </c>
      <c r="J49" s="133">
        <v>0.8</v>
      </c>
      <c r="K49" s="133">
        <v>0</v>
      </c>
      <c r="L49" s="133">
        <v>1</v>
      </c>
      <c r="M49" s="133">
        <v>0</v>
      </c>
      <c r="N49" s="133">
        <v>7</v>
      </c>
      <c r="O49" s="133">
        <v>27.65</v>
      </c>
      <c r="P49" s="133">
        <v>0</v>
      </c>
      <c r="Q49" s="133">
        <v>9</v>
      </c>
      <c r="R49" s="133">
        <v>3.73</v>
      </c>
      <c r="S49" s="133">
        <v>0</v>
      </c>
      <c r="T49" s="133">
        <v>26.8</v>
      </c>
      <c r="U49" s="133">
        <v>12.32</v>
      </c>
      <c r="V49" s="133">
        <v>0</v>
      </c>
      <c r="W49" s="133">
        <v>64</v>
      </c>
      <c r="X49" s="133">
        <v>14.3</v>
      </c>
      <c r="Y49" s="133">
        <v>0</v>
      </c>
      <c r="Z49" s="133">
        <v>37.79</v>
      </c>
      <c r="AA49" s="133">
        <v>47.95</v>
      </c>
      <c r="AB49" s="133">
        <v>1</v>
      </c>
      <c r="AC49" s="133">
        <v>17</v>
      </c>
      <c r="AD49" s="133">
        <v>0</v>
      </c>
      <c r="AE49" s="133">
        <v>0</v>
      </c>
      <c r="AF49" s="133" t="s">
        <v>211</v>
      </c>
      <c r="AG49" s="133">
        <v>11</v>
      </c>
      <c r="AH49" s="133">
        <v>3</v>
      </c>
      <c r="AI49" s="133">
        <v>0</v>
      </c>
      <c r="AJ49" s="133" t="s">
        <v>209</v>
      </c>
      <c r="AK49" s="133">
        <v>11</v>
      </c>
      <c r="AL49" s="133">
        <v>10</v>
      </c>
      <c r="AM49" s="133">
        <v>0</v>
      </c>
      <c r="AN49" s="133">
        <v>0</v>
      </c>
      <c r="AO49" s="133">
        <v>0</v>
      </c>
      <c r="AP49" s="133">
        <v>0</v>
      </c>
      <c r="AQ49" s="133">
        <v>0</v>
      </c>
      <c r="AR49" s="133">
        <v>0</v>
      </c>
      <c r="AS49" s="133">
        <v>0</v>
      </c>
      <c r="AT49" s="133">
        <v>0</v>
      </c>
      <c r="AU49" s="134">
        <v>0</v>
      </c>
    </row>
    <row r="50" spans="1:47" x14ac:dyDescent="0.35">
      <c r="A50" s="95" t="s">
        <v>40</v>
      </c>
      <c r="B50" s="131">
        <v>67.56</v>
      </c>
      <c r="C50" s="131">
        <v>56.209999999999994</v>
      </c>
      <c r="D50" s="131">
        <v>0.9</v>
      </c>
      <c r="E50" s="132">
        <v>9.1999999999999993</v>
      </c>
      <c r="F50" s="133">
        <v>16</v>
      </c>
      <c r="G50" s="133">
        <v>0</v>
      </c>
      <c r="H50" s="133">
        <v>1.5</v>
      </c>
      <c r="I50" s="133">
        <v>11.4</v>
      </c>
      <c r="J50" s="133">
        <v>0.9</v>
      </c>
      <c r="K50" s="133">
        <v>0</v>
      </c>
      <c r="L50" s="133">
        <v>0</v>
      </c>
      <c r="M50" s="133">
        <v>0</v>
      </c>
      <c r="N50" s="133">
        <v>10.68</v>
      </c>
      <c r="O50" s="133">
        <v>4.5999999999999996</v>
      </c>
      <c r="P50" s="133">
        <v>0</v>
      </c>
      <c r="Q50" s="133">
        <v>2.6</v>
      </c>
      <c r="R50" s="133">
        <v>1.4</v>
      </c>
      <c r="S50" s="133">
        <v>0</v>
      </c>
      <c r="T50" s="133">
        <v>1.5</v>
      </c>
      <c r="U50" s="133">
        <v>0.3</v>
      </c>
      <c r="V50" s="133">
        <v>0</v>
      </c>
      <c r="W50" s="133">
        <v>0</v>
      </c>
      <c r="X50" s="133">
        <v>1.4</v>
      </c>
      <c r="Y50" s="133">
        <v>0</v>
      </c>
      <c r="Z50" s="133">
        <v>3.1</v>
      </c>
      <c r="AA50" s="133">
        <v>11.6</v>
      </c>
      <c r="AB50" s="133">
        <v>0</v>
      </c>
      <c r="AC50" s="133">
        <v>29.88</v>
      </c>
      <c r="AD50" s="133">
        <v>5.3</v>
      </c>
      <c r="AE50" s="133">
        <v>0</v>
      </c>
      <c r="AF50" s="133" t="s">
        <v>174</v>
      </c>
      <c r="AG50" s="133">
        <v>0.6</v>
      </c>
      <c r="AH50" s="133">
        <v>1</v>
      </c>
      <c r="AI50" s="133">
        <v>0</v>
      </c>
      <c r="AJ50" s="133" t="s">
        <v>212</v>
      </c>
      <c r="AK50" s="133">
        <v>8.5</v>
      </c>
      <c r="AL50" s="133">
        <v>3.21</v>
      </c>
      <c r="AM50" s="133">
        <v>0</v>
      </c>
      <c r="AN50" s="133">
        <v>0</v>
      </c>
      <c r="AO50" s="133">
        <v>0</v>
      </c>
      <c r="AP50" s="133">
        <v>0</v>
      </c>
      <c r="AQ50" s="133">
        <v>0</v>
      </c>
      <c r="AR50" s="133">
        <v>0</v>
      </c>
      <c r="AS50" s="133">
        <v>0</v>
      </c>
      <c r="AT50" s="133">
        <v>0</v>
      </c>
      <c r="AU50" s="134">
        <v>0</v>
      </c>
    </row>
    <row r="51" spans="1:47" x14ac:dyDescent="0.35">
      <c r="A51" s="95" t="s">
        <v>41</v>
      </c>
      <c r="B51" s="131">
        <v>214.84</v>
      </c>
      <c r="C51" s="131">
        <v>322.47000000000003</v>
      </c>
      <c r="D51" s="131">
        <v>3.8899999999999997</v>
      </c>
      <c r="E51" s="132">
        <v>42.8</v>
      </c>
      <c r="F51" s="133">
        <v>76.5</v>
      </c>
      <c r="G51" s="133">
        <v>3.8899999999999997</v>
      </c>
      <c r="H51" s="133">
        <v>5.13</v>
      </c>
      <c r="I51" s="133">
        <v>84.4</v>
      </c>
      <c r="J51" s="133">
        <v>0</v>
      </c>
      <c r="K51" s="133">
        <v>1</v>
      </c>
      <c r="L51" s="133">
        <v>6.76</v>
      </c>
      <c r="M51" s="133">
        <v>0</v>
      </c>
      <c r="N51" s="133">
        <v>53.44</v>
      </c>
      <c r="O51" s="133">
        <v>82.4</v>
      </c>
      <c r="P51" s="133">
        <v>0</v>
      </c>
      <c r="Q51" s="133">
        <v>3</v>
      </c>
      <c r="R51" s="133">
        <v>6.4399999999999995</v>
      </c>
      <c r="S51" s="133">
        <v>0</v>
      </c>
      <c r="T51" s="133">
        <v>52.44</v>
      </c>
      <c r="U51" s="133">
        <v>20.5</v>
      </c>
      <c r="V51" s="133">
        <v>0</v>
      </c>
      <c r="W51" s="133">
        <v>20.399999999999999</v>
      </c>
      <c r="X51" s="133">
        <v>3.55</v>
      </c>
      <c r="Y51" s="133">
        <v>0</v>
      </c>
      <c r="Z51" s="133">
        <v>26</v>
      </c>
      <c r="AA51" s="133">
        <v>34.92</v>
      </c>
      <c r="AB51" s="133">
        <v>0</v>
      </c>
      <c r="AC51" s="133">
        <v>9.6300000000000008</v>
      </c>
      <c r="AD51" s="133">
        <v>5</v>
      </c>
      <c r="AE51" s="133">
        <v>0</v>
      </c>
      <c r="AF51" s="133" t="s">
        <v>213</v>
      </c>
      <c r="AG51" s="133">
        <v>1</v>
      </c>
      <c r="AH51" s="133">
        <v>2</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1">
        <v>229.26605263157899</v>
      </c>
      <c r="C52" s="131">
        <v>276.57552631578949</v>
      </c>
      <c r="D52" s="131">
        <v>1</v>
      </c>
      <c r="E52" s="132">
        <v>43.852631578947367</v>
      </c>
      <c r="F52" s="133">
        <v>75.931578947368422</v>
      </c>
      <c r="G52" s="133">
        <v>0</v>
      </c>
      <c r="H52" s="133">
        <v>6.5263157894736841</v>
      </c>
      <c r="I52" s="133">
        <v>54.444736842105279</v>
      </c>
      <c r="J52" s="133">
        <v>0</v>
      </c>
      <c r="K52" s="133">
        <v>3.8552631578947367</v>
      </c>
      <c r="L52" s="133">
        <v>12.813157894736843</v>
      </c>
      <c r="M52" s="133">
        <v>0</v>
      </c>
      <c r="N52" s="133">
        <v>81.139473684210529</v>
      </c>
      <c r="O52" s="133">
        <v>62.330263157894748</v>
      </c>
      <c r="P52" s="133">
        <v>0</v>
      </c>
      <c r="Q52" s="133">
        <v>2</v>
      </c>
      <c r="R52" s="133">
        <v>9.8902631578947364</v>
      </c>
      <c r="S52" s="133">
        <v>0</v>
      </c>
      <c r="T52" s="133">
        <v>45.092368421052633</v>
      </c>
      <c r="U52" s="133">
        <v>10.870789473684212</v>
      </c>
      <c r="V52" s="133">
        <v>0</v>
      </c>
      <c r="W52" s="133">
        <v>11</v>
      </c>
      <c r="X52" s="133">
        <v>6.4605263157894735</v>
      </c>
      <c r="Y52" s="133">
        <v>0</v>
      </c>
      <c r="Z52" s="133">
        <v>33.799999999999997</v>
      </c>
      <c r="AA52" s="133">
        <v>43.834210526315786</v>
      </c>
      <c r="AB52" s="133">
        <v>1</v>
      </c>
      <c r="AC52" s="133">
        <v>2</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1">
        <v>1513.5</v>
      </c>
      <c r="C53" s="131">
        <v>1020.5</v>
      </c>
      <c r="D53" s="131">
        <v>0</v>
      </c>
      <c r="E53" s="132">
        <v>39</v>
      </c>
      <c r="F53" s="133">
        <v>75</v>
      </c>
      <c r="G53" s="133">
        <v>0</v>
      </c>
      <c r="H53" s="133">
        <v>56</v>
      </c>
      <c r="I53" s="133">
        <v>248</v>
      </c>
      <c r="J53" s="133">
        <v>0</v>
      </c>
      <c r="K53" s="133">
        <v>0</v>
      </c>
      <c r="L53" s="133">
        <v>0</v>
      </c>
      <c r="M53" s="133">
        <v>0</v>
      </c>
      <c r="N53" s="133">
        <v>102</v>
      </c>
      <c r="O53" s="133">
        <v>143.5</v>
      </c>
      <c r="P53" s="133">
        <v>0</v>
      </c>
      <c r="Q53" s="133">
        <v>11</v>
      </c>
      <c r="R53" s="133">
        <v>10</v>
      </c>
      <c r="S53" s="133">
        <v>0</v>
      </c>
      <c r="T53" s="133">
        <v>125.5</v>
      </c>
      <c r="U53" s="133">
        <v>74</v>
      </c>
      <c r="V53" s="133">
        <v>0</v>
      </c>
      <c r="W53" s="133">
        <v>0</v>
      </c>
      <c r="X53" s="133">
        <v>0</v>
      </c>
      <c r="Y53" s="133">
        <v>0</v>
      </c>
      <c r="Z53" s="133">
        <v>945.5</v>
      </c>
      <c r="AA53" s="133">
        <v>245.5</v>
      </c>
      <c r="AB53" s="133">
        <v>0</v>
      </c>
      <c r="AC53" s="133">
        <v>38.5</v>
      </c>
      <c r="AD53" s="133">
        <v>13.5</v>
      </c>
      <c r="AE53" s="133">
        <v>0</v>
      </c>
      <c r="AF53" s="133" t="s">
        <v>193</v>
      </c>
      <c r="AG53" s="133">
        <v>196</v>
      </c>
      <c r="AH53" s="133">
        <v>211</v>
      </c>
      <c r="AI53" s="133">
        <v>0</v>
      </c>
      <c r="AJ53" s="133">
        <v>0</v>
      </c>
      <c r="AK53" s="133">
        <v>0</v>
      </c>
      <c r="AL53" s="133">
        <v>0</v>
      </c>
      <c r="AM53" s="133">
        <v>0</v>
      </c>
      <c r="AN53" s="133" t="s">
        <v>214</v>
      </c>
      <c r="AO53" s="133">
        <v>0</v>
      </c>
      <c r="AP53" s="133">
        <v>0</v>
      </c>
      <c r="AQ53" s="133">
        <v>0</v>
      </c>
      <c r="AR53" s="133" t="s">
        <v>215</v>
      </c>
      <c r="AS53" s="133">
        <v>0</v>
      </c>
      <c r="AT53" s="133">
        <v>0</v>
      </c>
      <c r="AU53" s="134">
        <v>0</v>
      </c>
    </row>
    <row r="54" spans="1:47" x14ac:dyDescent="0.35">
      <c r="A54" s="95" t="s">
        <v>44</v>
      </c>
      <c r="B54" s="131">
        <v>226.23999999999998</v>
      </c>
      <c r="C54" s="131">
        <v>463.94499999999999</v>
      </c>
      <c r="D54" s="131">
        <v>0</v>
      </c>
      <c r="E54" s="132">
        <v>68.64</v>
      </c>
      <c r="F54" s="133">
        <v>152.30000000000001</v>
      </c>
      <c r="G54" s="133">
        <v>0</v>
      </c>
      <c r="H54" s="133">
        <v>18</v>
      </c>
      <c r="I54" s="133">
        <v>124.37</v>
      </c>
      <c r="J54" s="133">
        <v>0</v>
      </c>
      <c r="K54" s="133">
        <v>10.879999999999999</v>
      </c>
      <c r="L54" s="133">
        <v>50.945</v>
      </c>
      <c r="M54" s="133">
        <v>0</v>
      </c>
      <c r="N54" s="133">
        <v>35.369999999999997</v>
      </c>
      <c r="O54" s="133">
        <v>49.49</v>
      </c>
      <c r="P54" s="133">
        <v>0</v>
      </c>
      <c r="Q54" s="133">
        <v>0.54</v>
      </c>
      <c r="R54" s="133">
        <v>3</v>
      </c>
      <c r="S54" s="133">
        <v>0</v>
      </c>
      <c r="T54" s="133">
        <v>41.95</v>
      </c>
      <c r="U54" s="133">
        <v>34.380000000000003</v>
      </c>
      <c r="V54" s="133">
        <v>0</v>
      </c>
      <c r="W54" s="133">
        <v>4.4399999999999995</v>
      </c>
      <c r="X54" s="133">
        <v>6.2</v>
      </c>
      <c r="Y54" s="133">
        <v>0</v>
      </c>
      <c r="Z54" s="133">
        <v>37</v>
      </c>
      <c r="AA54" s="133">
        <v>37.26</v>
      </c>
      <c r="AB54" s="133">
        <v>0</v>
      </c>
      <c r="AC54" s="133">
        <v>3</v>
      </c>
      <c r="AD54" s="133">
        <v>0</v>
      </c>
      <c r="AE54" s="133">
        <v>0</v>
      </c>
      <c r="AF54" s="133">
        <v>0</v>
      </c>
      <c r="AG54" s="133">
        <v>6.42</v>
      </c>
      <c r="AH54" s="133">
        <v>6</v>
      </c>
      <c r="AI54" s="133">
        <v>0</v>
      </c>
      <c r="AJ54" s="133">
        <v>0</v>
      </c>
      <c r="AK54" s="133">
        <v>0</v>
      </c>
      <c r="AL54" s="133">
        <v>0</v>
      </c>
      <c r="AM54" s="133">
        <v>0</v>
      </c>
      <c r="AN54" s="133">
        <v>0</v>
      </c>
      <c r="AO54" s="133">
        <v>0</v>
      </c>
      <c r="AP54" s="133">
        <v>0</v>
      </c>
      <c r="AQ54" s="133">
        <v>0</v>
      </c>
      <c r="AR54" s="133">
        <v>0</v>
      </c>
      <c r="AS54" s="133">
        <v>0</v>
      </c>
      <c r="AT54" s="133">
        <v>0</v>
      </c>
      <c r="AU54" s="134">
        <v>0</v>
      </c>
    </row>
    <row r="55" spans="1:47" x14ac:dyDescent="0.35">
      <c r="A55" s="153" t="s">
        <v>171</v>
      </c>
      <c r="B55" s="131">
        <v>416.87999999999994</v>
      </c>
      <c r="C55" s="131">
        <v>470.23999999999995</v>
      </c>
      <c r="D55" s="131">
        <v>1.48</v>
      </c>
      <c r="E55" s="132">
        <v>80.28</v>
      </c>
      <c r="F55" s="133">
        <v>124.12</v>
      </c>
      <c r="G55" s="133">
        <v>0.8</v>
      </c>
      <c r="H55" s="133">
        <v>10.09</v>
      </c>
      <c r="I55" s="133">
        <v>66.61</v>
      </c>
      <c r="J55" s="133">
        <v>0</v>
      </c>
      <c r="K55" s="133">
        <v>31.009999999999998</v>
      </c>
      <c r="L55" s="133">
        <v>95.83</v>
      </c>
      <c r="M55" s="133">
        <v>0</v>
      </c>
      <c r="N55" s="133">
        <v>75.2</v>
      </c>
      <c r="O55" s="133">
        <v>65.72</v>
      </c>
      <c r="P55" s="133">
        <v>0</v>
      </c>
      <c r="Q55" s="133">
        <v>28</v>
      </c>
      <c r="R55" s="133">
        <v>8.1999999999999993</v>
      </c>
      <c r="S55" s="133">
        <v>0</v>
      </c>
      <c r="T55" s="133">
        <v>75.09</v>
      </c>
      <c r="U55" s="133">
        <v>19.93</v>
      </c>
      <c r="V55" s="133">
        <v>0</v>
      </c>
      <c r="W55" s="133">
        <v>7.4</v>
      </c>
      <c r="X55" s="133">
        <v>14.57</v>
      </c>
      <c r="Y55" s="133">
        <v>0</v>
      </c>
      <c r="Z55" s="133">
        <v>64.319999999999993</v>
      </c>
      <c r="AA55" s="133">
        <v>62.69</v>
      </c>
      <c r="AB55" s="133">
        <v>0.68</v>
      </c>
      <c r="AC55" s="133">
        <v>45.49</v>
      </c>
      <c r="AD55" s="133">
        <v>12.57</v>
      </c>
      <c r="AE55" s="133">
        <v>0</v>
      </c>
      <c r="AF55" s="133">
        <v>0</v>
      </c>
      <c r="AG55" s="133">
        <v>0</v>
      </c>
      <c r="AH55" s="133">
        <v>0</v>
      </c>
      <c r="AI55" s="133">
        <v>0</v>
      </c>
      <c r="AJ55" s="133">
        <v>0</v>
      </c>
      <c r="AK55" s="133">
        <v>0</v>
      </c>
      <c r="AL55" s="133">
        <v>0</v>
      </c>
      <c r="AM55" s="133">
        <v>0</v>
      </c>
      <c r="AN55" s="133">
        <v>0</v>
      </c>
      <c r="AO55" s="133">
        <v>0</v>
      </c>
      <c r="AP55" s="133">
        <v>0</v>
      </c>
      <c r="AQ55" s="133">
        <v>0</v>
      </c>
      <c r="AR55" s="133">
        <v>0</v>
      </c>
      <c r="AS55" s="133">
        <v>0</v>
      </c>
      <c r="AT55" s="133">
        <v>0</v>
      </c>
      <c r="AU55" s="134">
        <v>0</v>
      </c>
    </row>
    <row r="56" spans="1:47" ht="13.25" customHeight="1" x14ac:dyDescent="0.35">
      <c r="A56" s="95" t="s">
        <v>45</v>
      </c>
      <c r="B56" s="131">
        <v>252.15</v>
      </c>
      <c r="C56" s="131">
        <v>220.9</v>
      </c>
      <c r="D56" s="131">
        <v>0</v>
      </c>
      <c r="E56" s="132">
        <v>65.81</v>
      </c>
      <c r="F56" s="133">
        <v>74.25</v>
      </c>
      <c r="G56" s="133">
        <v>0</v>
      </c>
      <c r="H56" s="133">
        <v>3</v>
      </c>
      <c r="I56" s="133">
        <v>41.58</v>
      </c>
      <c r="J56" s="133">
        <v>0</v>
      </c>
      <c r="K56" s="133">
        <v>0</v>
      </c>
      <c r="L56" s="133">
        <v>0</v>
      </c>
      <c r="M56" s="133">
        <v>0</v>
      </c>
      <c r="N56" s="133">
        <v>12.26</v>
      </c>
      <c r="O56" s="133">
        <v>43.87</v>
      </c>
      <c r="P56" s="133">
        <v>0</v>
      </c>
      <c r="Q56" s="133">
        <v>14.34</v>
      </c>
      <c r="R56" s="133">
        <v>9.4</v>
      </c>
      <c r="S56" s="133">
        <v>0</v>
      </c>
      <c r="T56" s="133">
        <v>46.78</v>
      </c>
      <c r="U56" s="133">
        <v>11.98</v>
      </c>
      <c r="V56" s="133">
        <v>0</v>
      </c>
      <c r="W56" s="133">
        <v>8</v>
      </c>
      <c r="X56" s="133">
        <v>3</v>
      </c>
      <c r="Y56" s="133">
        <v>0</v>
      </c>
      <c r="Z56" s="133">
        <v>18.47</v>
      </c>
      <c r="AA56" s="133">
        <v>22.02</v>
      </c>
      <c r="AB56" s="133">
        <v>0</v>
      </c>
      <c r="AC56" s="133">
        <v>77.89</v>
      </c>
      <c r="AD56" s="133">
        <v>8</v>
      </c>
      <c r="AE56" s="133">
        <v>0</v>
      </c>
      <c r="AF56" s="133" t="s">
        <v>174</v>
      </c>
      <c r="AG56" s="133">
        <v>5.6</v>
      </c>
      <c r="AH56" s="133">
        <v>6.8</v>
      </c>
      <c r="AI56" s="133">
        <v>0</v>
      </c>
      <c r="AJ56" s="133">
        <v>0</v>
      </c>
      <c r="AK56" s="133">
        <v>0</v>
      </c>
      <c r="AL56" s="133">
        <v>0</v>
      </c>
      <c r="AM56" s="133">
        <v>0</v>
      </c>
      <c r="AN56" s="133">
        <v>0</v>
      </c>
      <c r="AO56" s="133">
        <v>0</v>
      </c>
      <c r="AP56" s="133">
        <v>0</v>
      </c>
      <c r="AQ56" s="133">
        <v>0</v>
      </c>
      <c r="AR56" s="133">
        <v>0</v>
      </c>
      <c r="AS56" s="133">
        <v>0</v>
      </c>
      <c r="AT56" s="133">
        <v>0</v>
      </c>
      <c r="AU56" s="134">
        <v>0</v>
      </c>
    </row>
    <row r="57" spans="1:47" x14ac:dyDescent="0.35">
      <c r="A57" s="95" t="s">
        <v>46</v>
      </c>
      <c r="B57" s="131">
        <v>134.42989999999998</v>
      </c>
      <c r="C57" s="131">
        <v>215.01860000000002</v>
      </c>
      <c r="D57" s="131">
        <v>0</v>
      </c>
      <c r="E57" s="132">
        <v>27.791</v>
      </c>
      <c r="F57" s="133">
        <v>52.82</v>
      </c>
      <c r="G57" s="133">
        <v>0</v>
      </c>
      <c r="H57" s="133">
        <v>4.2</v>
      </c>
      <c r="I57" s="133">
        <v>75.210000000000008</v>
      </c>
      <c r="J57" s="133">
        <v>0</v>
      </c>
      <c r="K57" s="133">
        <v>0</v>
      </c>
      <c r="L57" s="133">
        <v>0</v>
      </c>
      <c r="M57" s="133">
        <v>0</v>
      </c>
      <c r="N57" s="133">
        <v>24.69</v>
      </c>
      <c r="O57" s="133">
        <v>29.737000000000002</v>
      </c>
      <c r="P57" s="133">
        <v>0</v>
      </c>
      <c r="Q57" s="133">
        <v>6.1488999999999994</v>
      </c>
      <c r="R57" s="133">
        <v>3.32</v>
      </c>
      <c r="S57" s="133">
        <v>0</v>
      </c>
      <c r="T57" s="133">
        <v>16</v>
      </c>
      <c r="U57" s="133">
        <v>4.43</v>
      </c>
      <c r="V57" s="133">
        <v>0</v>
      </c>
      <c r="W57" s="133">
        <v>2</v>
      </c>
      <c r="X57" s="133">
        <v>5.8599999999999994</v>
      </c>
      <c r="Y57" s="133">
        <v>0</v>
      </c>
      <c r="Z57" s="133">
        <v>13.6</v>
      </c>
      <c r="AA57" s="133">
        <v>22.1995</v>
      </c>
      <c r="AB57" s="133">
        <v>0</v>
      </c>
      <c r="AC57" s="133">
        <v>10</v>
      </c>
      <c r="AD57" s="133">
        <v>2</v>
      </c>
      <c r="AE57" s="133">
        <v>0</v>
      </c>
      <c r="AF57" s="133">
        <v>0</v>
      </c>
      <c r="AG57" s="133">
        <v>4</v>
      </c>
      <c r="AH57" s="133">
        <v>5.4420999999999999</v>
      </c>
      <c r="AI57" s="133">
        <v>0</v>
      </c>
      <c r="AJ57" s="133">
        <v>0</v>
      </c>
      <c r="AK57" s="133">
        <v>22</v>
      </c>
      <c r="AL57" s="133">
        <v>6</v>
      </c>
      <c r="AM57" s="133">
        <v>0</v>
      </c>
      <c r="AN57" s="133">
        <v>0</v>
      </c>
      <c r="AO57" s="133">
        <v>4</v>
      </c>
      <c r="AP57" s="133">
        <v>8</v>
      </c>
      <c r="AQ57" s="133">
        <v>0</v>
      </c>
      <c r="AR57" s="133">
        <v>0</v>
      </c>
      <c r="AS57" s="133">
        <v>0</v>
      </c>
      <c r="AT57" s="133">
        <v>0</v>
      </c>
      <c r="AU57" s="134">
        <v>0</v>
      </c>
    </row>
    <row r="58" spans="1:47" x14ac:dyDescent="0.35">
      <c r="A58" s="95" t="s">
        <v>47</v>
      </c>
      <c r="B58" s="131">
        <v>104.3</v>
      </c>
      <c r="C58" s="131">
        <v>97</v>
      </c>
      <c r="D58" s="131">
        <v>0</v>
      </c>
      <c r="E58" s="132">
        <v>28.9</v>
      </c>
      <c r="F58" s="133">
        <v>48.1</v>
      </c>
      <c r="G58" s="133">
        <v>0</v>
      </c>
      <c r="H58" s="133">
        <v>1.3</v>
      </c>
      <c r="I58" s="133">
        <v>18.7</v>
      </c>
      <c r="J58" s="133">
        <v>0</v>
      </c>
      <c r="K58" s="133">
        <v>0</v>
      </c>
      <c r="L58" s="133">
        <v>0</v>
      </c>
      <c r="M58" s="133">
        <v>0</v>
      </c>
      <c r="N58" s="133">
        <v>27.7</v>
      </c>
      <c r="O58" s="133">
        <v>5.8</v>
      </c>
      <c r="P58" s="133">
        <v>0</v>
      </c>
      <c r="Q58" s="133">
        <v>8.3000000000000007</v>
      </c>
      <c r="R58" s="133">
        <v>2.2000000000000002</v>
      </c>
      <c r="S58" s="133">
        <v>0</v>
      </c>
      <c r="T58" s="133">
        <v>0.2</v>
      </c>
      <c r="U58" s="133">
        <v>0.8</v>
      </c>
      <c r="V58" s="133">
        <v>0</v>
      </c>
      <c r="W58" s="133">
        <v>0.6</v>
      </c>
      <c r="X58" s="133">
        <v>1.9</v>
      </c>
      <c r="Y58" s="133">
        <v>0</v>
      </c>
      <c r="Z58" s="133">
        <v>9</v>
      </c>
      <c r="AA58" s="133">
        <v>13.799999999999999</v>
      </c>
      <c r="AB58" s="133">
        <v>0</v>
      </c>
      <c r="AC58" s="133">
        <v>28.299999999999997</v>
      </c>
      <c r="AD58" s="133">
        <v>5.7</v>
      </c>
      <c r="AE58" s="133">
        <v>0</v>
      </c>
      <c r="AF58" s="133">
        <v>0</v>
      </c>
      <c r="AG58" s="133">
        <v>0</v>
      </c>
      <c r="AH58" s="133">
        <v>0</v>
      </c>
      <c r="AI58" s="133">
        <v>0</v>
      </c>
      <c r="AJ58" s="133">
        <v>0</v>
      </c>
      <c r="AK58" s="133">
        <v>0</v>
      </c>
      <c r="AL58" s="133">
        <v>0</v>
      </c>
      <c r="AM58" s="133">
        <v>0</v>
      </c>
      <c r="AN58" s="133">
        <v>0</v>
      </c>
      <c r="AO58" s="133">
        <v>0</v>
      </c>
      <c r="AP58" s="133">
        <v>0</v>
      </c>
      <c r="AQ58" s="133">
        <v>0</v>
      </c>
      <c r="AR58" s="133">
        <v>0</v>
      </c>
      <c r="AS58" s="133">
        <v>0</v>
      </c>
      <c r="AT58" s="133">
        <v>0</v>
      </c>
      <c r="AU58" s="134">
        <v>0</v>
      </c>
    </row>
    <row r="59" spans="1:47" x14ac:dyDescent="0.35">
      <c r="A59" s="95" t="s">
        <v>48</v>
      </c>
      <c r="B59" s="131">
        <v>343.29</v>
      </c>
      <c r="C59" s="131">
        <v>478.46000000000004</v>
      </c>
      <c r="D59" s="131">
        <v>3.29</v>
      </c>
      <c r="E59" s="132">
        <v>66.64</v>
      </c>
      <c r="F59" s="133">
        <v>116.62</v>
      </c>
      <c r="G59" s="133">
        <v>1</v>
      </c>
      <c r="H59" s="133">
        <v>9.99</v>
      </c>
      <c r="I59" s="133">
        <v>87.47999999999999</v>
      </c>
      <c r="J59" s="133">
        <v>0</v>
      </c>
      <c r="K59" s="133">
        <v>11.1</v>
      </c>
      <c r="L59" s="133">
        <v>66.009999999999991</v>
      </c>
      <c r="M59" s="133">
        <v>0</v>
      </c>
      <c r="N59" s="133">
        <v>32.96</v>
      </c>
      <c r="O59" s="133">
        <v>105.18</v>
      </c>
      <c r="P59" s="133">
        <v>1.29</v>
      </c>
      <c r="Q59" s="133">
        <v>31</v>
      </c>
      <c r="R59" s="133">
        <v>11.8</v>
      </c>
      <c r="S59" s="133">
        <v>0</v>
      </c>
      <c r="T59" s="133">
        <v>21.6</v>
      </c>
      <c r="U59" s="133">
        <v>5.68</v>
      </c>
      <c r="V59" s="133">
        <v>0</v>
      </c>
      <c r="W59" s="133">
        <v>71.8</v>
      </c>
      <c r="X59" s="133">
        <v>20.34</v>
      </c>
      <c r="Y59" s="133">
        <v>1</v>
      </c>
      <c r="Z59" s="133">
        <v>53.6</v>
      </c>
      <c r="AA59" s="133">
        <v>52.75</v>
      </c>
      <c r="AB59" s="133">
        <v>0</v>
      </c>
      <c r="AC59" s="133">
        <v>0</v>
      </c>
      <c r="AD59" s="133">
        <v>0</v>
      </c>
      <c r="AE59" s="133">
        <v>0</v>
      </c>
      <c r="AF59" s="133" t="s">
        <v>188</v>
      </c>
      <c r="AG59" s="133">
        <v>31</v>
      </c>
      <c r="AH59" s="133">
        <v>6</v>
      </c>
      <c r="AI59" s="133">
        <v>0</v>
      </c>
      <c r="AJ59" s="133" t="s">
        <v>216</v>
      </c>
      <c r="AK59" s="133">
        <v>13.6</v>
      </c>
      <c r="AL59" s="133">
        <v>6.6</v>
      </c>
      <c r="AM59" s="133">
        <v>0</v>
      </c>
      <c r="AN59" s="133" t="s">
        <v>108</v>
      </c>
      <c r="AO59" s="133">
        <v>0</v>
      </c>
      <c r="AP59" s="133">
        <v>0</v>
      </c>
      <c r="AQ59" s="133">
        <v>0</v>
      </c>
      <c r="AR59" s="133">
        <v>0</v>
      </c>
      <c r="AS59" s="133">
        <v>0</v>
      </c>
      <c r="AT59" s="133">
        <v>0</v>
      </c>
      <c r="AU59" s="134">
        <v>0</v>
      </c>
    </row>
    <row r="60" spans="1:47" x14ac:dyDescent="0.35">
      <c r="A60" s="95" t="s">
        <v>49</v>
      </c>
      <c r="B60" s="131">
        <v>307.15000000000003</v>
      </c>
      <c r="C60" s="131">
        <v>510.81</v>
      </c>
      <c r="D60" s="131">
        <v>1</v>
      </c>
      <c r="E60" s="132">
        <v>58.99</v>
      </c>
      <c r="F60" s="133">
        <v>96.13</v>
      </c>
      <c r="G60" s="133">
        <v>0</v>
      </c>
      <c r="H60" s="133">
        <v>10.030000000000001</v>
      </c>
      <c r="I60" s="133">
        <v>197.07</v>
      </c>
      <c r="J60" s="133">
        <v>1</v>
      </c>
      <c r="K60" s="133">
        <v>12.66</v>
      </c>
      <c r="L60" s="133">
        <v>62.52000000000001</v>
      </c>
      <c r="M60" s="133">
        <v>0</v>
      </c>
      <c r="N60" s="133">
        <v>85.32</v>
      </c>
      <c r="O60" s="133">
        <v>71.050000000000011</v>
      </c>
      <c r="P60" s="133">
        <v>0</v>
      </c>
      <c r="Q60" s="133">
        <v>20.59</v>
      </c>
      <c r="R60" s="133">
        <v>5</v>
      </c>
      <c r="S60" s="133">
        <v>0</v>
      </c>
      <c r="T60" s="133">
        <v>41.33</v>
      </c>
      <c r="U60" s="133">
        <v>15.760000000000002</v>
      </c>
      <c r="V60" s="133">
        <v>0</v>
      </c>
      <c r="W60" s="133">
        <v>25.8</v>
      </c>
      <c r="X60" s="133">
        <v>13.3</v>
      </c>
      <c r="Y60" s="133">
        <v>0</v>
      </c>
      <c r="Z60" s="133">
        <v>42.43</v>
      </c>
      <c r="AA60" s="133">
        <v>48.58</v>
      </c>
      <c r="AB60" s="133">
        <v>0</v>
      </c>
      <c r="AC60" s="133">
        <v>10</v>
      </c>
      <c r="AD60" s="133">
        <v>1.4</v>
      </c>
      <c r="AE60" s="133">
        <v>0</v>
      </c>
      <c r="AF60" s="133">
        <v>0</v>
      </c>
      <c r="AG60" s="133">
        <v>0</v>
      </c>
      <c r="AH60" s="133">
        <v>0</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50</v>
      </c>
      <c r="B61" s="131">
        <v>121.877</v>
      </c>
      <c r="C61" s="131">
        <v>119.15950000000001</v>
      </c>
      <c r="D61" s="131">
        <v>0</v>
      </c>
      <c r="E61" s="132">
        <v>15</v>
      </c>
      <c r="F61" s="133">
        <v>29.641100000000002</v>
      </c>
      <c r="G61" s="133">
        <v>0</v>
      </c>
      <c r="H61" s="133">
        <v>3.6429</v>
      </c>
      <c r="I61" s="133">
        <v>26.627600000000001</v>
      </c>
      <c r="J61" s="133">
        <v>0</v>
      </c>
      <c r="K61" s="133">
        <v>0</v>
      </c>
      <c r="L61" s="133">
        <v>0</v>
      </c>
      <c r="M61" s="133">
        <v>0</v>
      </c>
      <c r="N61" s="133">
        <v>20.39</v>
      </c>
      <c r="O61" s="133">
        <v>9.3683999999999994</v>
      </c>
      <c r="P61" s="133">
        <v>0</v>
      </c>
      <c r="Q61" s="133">
        <v>0</v>
      </c>
      <c r="R61" s="133">
        <v>2</v>
      </c>
      <c r="S61" s="133">
        <v>0</v>
      </c>
      <c r="T61" s="133">
        <v>1.3619999999999997</v>
      </c>
      <c r="U61" s="133">
        <v>1.5000999999999998</v>
      </c>
      <c r="V61" s="133">
        <v>0</v>
      </c>
      <c r="W61" s="133">
        <v>4</v>
      </c>
      <c r="X61" s="133">
        <v>3</v>
      </c>
      <c r="Y61" s="133">
        <v>0</v>
      </c>
      <c r="Z61" s="133">
        <v>22.482099999999999</v>
      </c>
      <c r="AA61" s="133">
        <v>17.306999999999999</v>
      </c>
      <c r="AB61" s="133">
        <v>0</v>
      </c>
      <c r="AC61" s="133">
        <v>46</v>
      </c>
      <c r="AD61" s="133">
        <v>6.6821000000000002</v>
      </c>
      <c r="AE61" s="133">
        <v>0</v>
      </c>
      <c r="AF61" s="133" t="s">
        <v>193</v>
      </c>
      <c r="AG61" s="133">
        <v>9</v>
      </c>
      <c r="AH61" s="133">
        <v>23.033200000000001</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51</v>
      </c>
      <c r="B62" s="131">
        <v>252.88</v>
      </c>
      <c r="C62" s="131">
        <v>491.82000000000005</v>
      </c>
      <c r="D62" s="131">
        <v>0</v>
      </c>
      <c r="E62" s="132">
        <v>0.6</v>
      </c>
      <c r="F62" s="133">
        <v>7.18</v>
      </c>
      <c r="G62" s="133">
        <v>0</v>
      </c>
      <c r="H62" s="133">
        <v>36.21</v>
      </c>
      <c r="I62" s="133">
        <v>164.29000000000002</v>
      </c>
      <c r="J62" s="133">
        <v>0</v>
      </c>
      <c r="K62" s="133">
        <v>0</v>
      </c>
      <c r="L62" s="133">
        <v>0</v>
      </c>
      <c r="M62" s="133">
        <v>0</v>
      </c>
      <c r="N62" s="133">
        <v>15.1</v>
      </c>
      <c r="O62" s="133">
        <v>9.5</v>
      </c>
      <c r="P62" s="133">
        <v>0</v>
      </c>
      <c r="Q62" s="133">
        <v>3</v>
      </c>
      <c r="R62" s="133">
        <v>3</v>
      </c>
      <c r="S62" s="133">
        <v>0</v>
      </c>
      <c r="T62" s="133">
        <v>0</v>
      </c>
      <c r="U62" s="133">
        <v>0</v>
      </c>
      <c r="V62" s="133">
        <v>0</v>
      </c>
      <c r="W62" s="133">
        <v>14</v>
      </c>
      <c r="X62" s="133">
        <v>13.64</v>
      </c>
      <c r="Y62" s="133">
        <v>0</v>
      </c>
      <c r="Z62" s="133">
        <v>81.400000000000006</v>
      </c>
      <c r="AA62" s="133">
        <v>204.06</v>
      </c>
      <c r="AB62" s="133">
        <v>0</v>
      </c>
      <c r="AC62" s="133">
        <v>5</v>
      </c>
      <c r="AD62" s="133">
        <v>1</v>
      </c>
      <c r="AE62" s="133">
        <v>0</v>
      </c>
      <c r="AF62" s="133" t="s">
        <v>218</v>
      </c>
      <c r="AG62" s="133">
        <v>97.570000000000007</v>
      </c>
      <c r="AH62" s="133">
        <v>89.15</v>
      </c>
      <c r="AI62" s="133">
        <v>0</v>
      </c>
      <c r="AJ62" s="133" t="s">
        <v>219</v>
      </c>
      <c r="AK62" s="133">
        <v>0</v>
      </c>
      <c r="AL62" s="133">
        <v>0</v>
      </c>
      <c r="AM62" s="133">
        <v>0</v>
      </c>
      <c r="AN62" s="133">
        <v>0</v>
      </c>
      <c r="AO62" s="133">
        <v>0</v>
      </c>
      <c r="AP62" s="133">
        <v>0</v>
      </c>
      <c r="AQ62" s="133">
        <v>0</v>
      </c>
      <c r="AR62" s="133">
        <v>0</v>
      </c>
      <c r="AS62" s="133">
        <v>0</v>
      </c>
      <c r="AT62" s="133">
        <v>0</v>
      </c>
      <c r="AU62" s="134">
        <v>0</v>
      </c>
    </row>
    <row r="63" spans="1:47" x14ac:dyDescent="0.35">
      <c r="A63" s="95" t="s">
        <v>52</v>
      </c>
      <c r="B63" s="131">
        <v>94.9773</v>
      </c>
      <c r="C63" s="131">
        <v>97.972300000000004</v>
      </c>
      <c r="D63" s="131">
        <v>0</v>
      </c>
      <c r="E63" s="132">
        <v>19.624700000000001</v>
      </c>
      <c r="F63" s="133">
        <v>31.2605</v>
      </c>
      <c r="G63" s="133">
        <v>0</v>
      </c>
      <c r="H63" s="133">
        <v>0</v>
      </c>
      <c r="I63" s="133">
        <v>11.9758</v>
      </c>
      <c r="J63" s="133">
        <v>0</v>
      </c>
      <c r="K63" s="133">
        <v>7.02</v>
      </c>
      <c r="L63" s="133">
        <v>20.129200000000001</v>
      </c>
      <c r="M63" s="133">
        <v>0</v>
      </c>
      <c r="N63" s="133">
        <v>16.399999999999999</v>
      </c>
      <c r="O63" s="133">
        <v>10.4</v>
      </c>
      <c r="P63" s="133">
        <v>0</v>
      </c>
      <c r="Q63" s="133">
        <v>4.6711</v>
      </c>
      <c r="R63" s="133">
        <v>1</v>
      </c>
      <c r="S63" s="133">
        <v>0</v>
      </c>
      <c r="T63" s="133">
        <v>30.761500000000002</v>
      </c>
      <c r="U63" s="133">
        <v>3.67</v>
      </c>
      <c r="V63" s="133">
        <v>0</v>
      </c>
      <c r="W63" s="133">
        <v>4.7</v>
      </c>
      <c r="X63" s="133">
        <v>0</v>
      </c>
      <c r="Y63" s="133">
        <v>0</v>
      </c>
      <c r="Z63" s="133">
        <v>5.8</v>
      </c>
      <c r="AA63" s="133">
        <v>13.536799999999999</v>
      </c>
      <c r="AB63" s="133">
        <v>0</v>
      </c>
      <c r="AC63" s="133">
        <v>6</v>
      </c>
      <c r="AD63" s="133">
        <v>6</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53</v>
      </c>
      <c r="B64" s="131">
        <v>114.97</v>
      </c>
      <c r="C64" s="131">
        <v>120.67999999999999</v>
      </c>
      <c r="D64" s="131">
        <v>0</v>
      </c>
      <c r="E64" s="132">
        <v>4.78</v>
      </c>
      <c r="F64" s="133">
        <v>4.8</v>
      </c>
      <c r="G64" s="133">
        <v>0</v>
      </c>
      <c r="H64" s="133">
        <v>0</v>
      </c>
      <c r="I64" s="133">
        <v>44.5</v>
      </c>
      <c r="J64" s="133">
        <v>0</v>
      </c>
      <c r="K64" s="133">
        <v>0.63</v>
      </c>
      <c r="L64" s="133">
        <v>15.1</v>
      </c>
      <c r="M64" s="133">
        <v>0</v>
      </c>
      <c r="N64" s="133">
        <v>12.84</v>
      </c>
      <c r="O64" s="133">
        <v>8.6</v>
      </c>
      <c r="P64" s="133">
        <v>0</v>
      </c>
      <c r="Q64" s="133">
        <v>2.15</v>
      </c>
      <c r="R64" s="133">
        <v>1.44</v>
      </c>
      <c r="S64" s="133">
        <v>0</v>
      </c>
      <c r="T64" s="133">
        <v>0.52</v>
      </c>
      <c r="U64" s="133">
        <v>0.26</v>
      </c>
      <c r="V64" s="133">
        <v>0</v>
      </c>
      <c r="W64" s="133">
        <v>1</v>
      </c>
      <c r="X64" s="133">
        <v>4.7</v>
      </c>
      <c r="Y64" s="133">
        <v>0</v>
      </c>
      <c r="Z64" s="133">
        <v>10.63</v>
      </c>
      <c r="AA64" s="133">
        <v>10.83</v>
      </c>
      <c r="AB64" s="133">
        <v>0</v>
      </c>
      <c r="AC64" s="133">
        <v>55.78</v>
      </c>
      <c r="AD64" s="133">
        <v>2.7</v>
      </c>
      <c r="AE64" s="133">
        <v>0</v>
      </c>
      <c r="AF64" s="133" t="s">
        <v>220</v>
      </c>
      <c r="AG64" s="133">
        <v>16</v>
      </c>
      <c r="AH64" s="133">
        <v>4</v>
      </c>
      <c r="AI64" s="133">
        <v>0</v>
      </c>
      <c r="AJ64" s="133" t="s">
        <v>221</v>
      </c>
      <c r="AK64" s="133">
        <v>10.64</v>
      </c>
      <c r="AL64" s="133">
        <v>23.75</v>
      </c>
      <c r="AM64" s="133">
        <v>0</v>
      </c>
      <c r="AN64" s="133">
        <v>0</v>
      </c>
      <c r="AO64" s="133">
        <v>0</v>
      </c>
      <c r="AP64" s="133">
        <v>0</v>
      </c>
      <c r="AQ64" s="133">
        <v>0</v>
      </c>
      <c r="AR64" s="133">
        <v>0</v>
      </c>
      <c r="AS64" s="133">
        <v>0</v>
      </c>
      <c r="AT64" s="133">
        <v>0</v>
      </c>
      <c r="AU64" s="134">
        <v>0</v>
      </c>
    </row>
    <row r="65" spans="1:47" x14ac:dyDescent="0.35">
      <c r="A65" s="95" t="s">
        <v>54</v>
      </c>
      <c r="B65" s="131">
        <v>72</v>
      </c>
      <c r="C65" s="131">
        <v>75.7</v>
      </c>
      <c r="D65" s="131">
        <v>0</v>
      </c>
      <c r="E65" s="132">
        <v>8</v>
      </c>
      <c r="F65" s="133">
        <v>22.6</v>
      </c>
      <c r="G65" s="133">
        <v>0</v>
      </c>
      <c r="H65" s="133">
        <v>3</v>
      </c>
      <c r="I65" s="133">
        <v>15.2</v>
      </c>
      <c r="J65" s="133">
        <v>0</v>
      </c>
      <c r="K65" s="133">
        <v>0</v>
      </c>
      <c r="L65" s="133">
        <v>0</v>
      </c>
      <c r="M65" s="133">
        <v>0</v>
      </c>
      <c r="N65" s="133">
        <v>26.2</v>
      </c>
      <c r="O65" s="133">
        <v>16.100000000000001</v>
      </c>
      <c r="P65" s="133">
        <v>0</v>
      </c>
      <c r="Q65" s="133">
        <v>7</v>
      </c>
      <c r="R65" s="133">
        <v>1.2</v>
      </c>
      <c r="S65" s="133">
        <v>0</v>
      </c>
      <c r="T65" s="133">
        <v>0</v>
      </c>
      <c r="U65" s="133">
        <v>0</v>
      </c>
      <c r="V65" s="133">
        <v>0</v>
      </c>
      <c r="W65" s="133">
        <v>1</v>
      </c>
      <c r="X65" s="133">
        <v>6.6</v>
      </c>
      <c r="Y65" s="133">
        <v>0</v>
      </c>
      <c r="Z65" s="133">
        <v>9.8000000000000007</v>
      </c>
      <c r="AA65" s="133">
        <v>12</v>
      </c>
      <c r="AB65" s="133">
        <v>0</v>
      </c>
      <c r="AC65" s="133">
        <v>17</v>
      </c>
      <c r="AD65" s="133">
        <v>2</v>
      </c>
      <c r="AE65" s="133">
        <v>0</v>
      </c>
      <c r="AF65" s="133">
        <v>0</v>
      </c>
      <c r="AG65" s="133">
        <v>0</v>
      </c>
      <c r="AH65" s="133">
        <v>0</v>
      </c>
      <c r="AI65" s="133">
        <v>0</v>
      </c>
      <c r="AJ65" s="133">
        <v>0</v>
      </c>
      <c r="AK65" s="133">
        <v>0</v>
      </c>
      <c r="AL65" s="133">
        <v>0</v>
      </c>
      <c r="AM65" s="133">
        <v>0</v>
      </c>
      <c r="AN65" s="133">
        <v>0</v>
      </c>
      <c r="AO65" s="133">
        <v>0</v>
      </c>
      <c r="AP65" s="133">
        <v>0</v>
      </c>
      <c r="AQ65" s="133">
        <v>0</v>
      </c>
      <c r="AR65" s="133">
        <v>0</v>
      </c>
      <c r="AS65" s="133">
        <v>0</v>
      </c>
      <c r="AT65" s="133">
        <v>0</v>
      </c>
      <c r="AU65" s="134">
        <v>0</v>
      </c>
    </row>
    <row r="66" spans="1:47" x14ac:dyDescent="0.35">
      <c r="A66" s="95" t="s">
        <v>55</v>
      </c>
      <c r="B66" s="131">
        <v>140.67000000000002</v>
      </c>
      <c r="C66" s="131">
        <v>192.01</v>
      </c>
      <c r="D66" s="131">
        <v>3</v>
      </c>
      <c r="E66" s="132">
        <v>38.9</v>
      </c>
      <c r="F66" s="133">
        <v>78.62</v>
      </c>
      <c r="G66" s="133">
        <v>1</v>
      </c>
      <c r="H66" s="133">
        <v>5</v>
      </c>
      <c r="I66" s="133">
        <v>44.28</v>
      </c>
      <c r="J66" s="133">
        <v>1</v>
      </c>
      <c r="K66" s="133">
        <v>0</v>
      </c>
      <c r="L66" s="133">
        <v>8.4</v>
      </c>
      <c r="M66" s="133">
        <v>0</v>
      </c>
      <c r="N66" s="133">
        <v>23.7</v>
      </c>
      <c r="O66" s="133">
        <v>15.91</v>
      </c>
      <c r="P66" s="133">
        <v>0</v>
      </c>
      <c r="Q66" s="133">
        <v>2</v>
      </c>
      <c r="R66" s="133">
        <v>3.2</v>
      </c>
      <c r="S66" s="133">
        <v>0</v>
      </c>
      <c r="T66" s="133">
        <v>3</v>
      </c>
      <c r="U66" s="133">
        <v>2</v>
      </c>
      <c r="V66" s="133">
        <v>0</v>
      </c>
      <c r="W66" s="133">
        <v>5.68</v>
      </c>
      <c r="X66" s="133">
        <v>8.3000000000000007</v>
      </c>
      <c r="Y66" s="133">
        <v>0</v>
      </c>
      <c r="Z66" s="133">
        <v>12</v>
      </c>
      <c r="AA66" s="133">
        <v>19.7</v>
      </c>
      <c r="AB66" s="133">
        <v>0</v>
      </c>
      <c r="AC66" s="133">
        <v>33</v>
      </c>
      <c r="AD66" s="133">
        <v>0</v>
      </c>
      <c r="AE66" s="133">
        <v>0</v>
      </c>
      <c r="AF66" s="133" t="s">
        <v>222</v>
      </c>
      <c r="AG66" s="133">
        <v>17.39</v>
      </c>
      <c r="AH66" s="133">
        <v>11.6</v>
      </c>
      <c r="AI66" s="133">
        <v>1</v>
      </c>
      <c r="AJ66" s="133" t="s">
        <v>214</v>
      </c>
      <c r="AK66" s="133">
        <v>0</v>
      </c>
      <c r="AL66" s="133">
        <v>0</v>
      </c>
      <c r="AM66" s="133">
        <v>0</v>
      </c>
      <c r="AN66" s="133" t="s">
        <v>223</v>
      </c>
      <c r="AO66" s="133">
        <v>0</v>
      </c>
      <c r="AP66" s="133">
        <v>0</v>
      </c>
      <c r="AQ66" s="133">
        <v>0</v>
      </c>
      <c r="AR66" s="133">
        <v>0</v>
      </c>
      <c r="AS66" s="133">
        <v>0</v>
      </c>
      <c r="AT66" s="133">
        <v>0</v>
      </c>
      <c r="AU66" s="134">
        <v>0</v>
      </c>
    </row>
    <row r="67" spans="1:47" x14ac:dyDescent="0.35">
      <c r="A67" s="95" t="s">
        <v>56</v>
      </c>
      <c r="B67" s="131">
        <v>102</v>
      </c>
      <c r="C67" s="131">
        <v>98.899999999999991</v>
      </c>
      <c r="D67" s="131">
        <v>0</v>
      </c>
      <c r="E67" s="132">
        <v>12.5</v>
      </c>
      <c r="F67" s="133">
        <v>18.600000000000001</v>
      </c>
      <c r="G67" s="133">
        <v>0</v>
      </c>
      <c r="H67" s="133">
        <v>0.9</v>
      </c>
      <c r="I67" s="133">
        <v>28.5</v>
      </c>
      <c r="J67" s="133">
        <v>0</v>
      </c>
      <c r="K67" s="133">
        <v>5.5</v>
      </c>
      <c r="L67" s="133">
        <v>13.3</v>
      </c>
      <c r="M67" s="133">
        <v>0</v>
      </c>
      <c r="N67" s="133">
        <v>5.6</v>
      </c>
      <c r="O67" s="133">
        <v>5.6</v>
      </c>
      <c r="P67" s="133">
        <v>0</v>
      </c>
      <c r="Q67" s="133">
        <v>1</v>
      </c>
      <c r="R67" s="133">
        <v>1</v>
      </c>
      <c r="S67" s="133">
        <v>0</v>
      </c>
      <c r="T67" s="133">
        <v>50</v>
      </c>
      <c r="U67" s="133">
        <v>5</v>
      </c>
      <c r="V67" s="133">
        <v>0</v>
      </c>
      <c r="W67" s="133">
        <v>7</v>
      </c>
      <c r="X67" s="133">
        <v>9.1</v>
      </c>
      <c r="Y67" s="133">
        <v>0</v>
      </c>
      <c r="Z67" s="133">
        <v>6.6</v>
      </c>
      <c r="AA67" s="133">
        <v>17.8</v>
      </c>
      <c r="AB67" s="133">
        <v>0</v>
      </c>
      <c r="AC67" s="133">
        <v>12.9</v>
      </c>
      <c r="AD67" s="133">
        <v>0</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57</v>
      </c>
      <c r="B68" s="131">
        <v>353.18</v>
      </c>
      <c r="C68" s="131">
        <v>410.9899999999999</v>
      </c>
      <c r="D68" s="131">
        <v>3.4</v>
      </c>
      <c r="E68" s="132">
        <v>97.6</v>
      </c>
      <c r="F68" s="133">
        <v>112.6</v>
      </c>
      <c r="G68" s="133">
        <v>2.8</v>
      </c>
      <c r="H68" s="133">
        <v>21.5</v>
      </c>
      <c r="I68" s="133">
        <v>116.3</v>
      </c>
      <c r="J68" s="133">
        <v>0</v>
      </c>
      <c r="K68" s="133">
        <v>12.8</v>
      </c>
      <c r="L68" s="133">
        <v>21.189999999999998</v>
      </c>
      <c r="M68" s="133">
        <v>0</v>
      </c>
      <c r="N68" s="133">
        <v>44.28</v>
      </c>
      <c r="O68" s="133">
        <v>63.4</v>
      </c>
      <c r="P68" s="133">
        <v>0.6</v>
      </c>
      <c r="Q68" s="133">
        <v>11.5</v>
      </c>
      <c r="R68" s="133">
        <v>6.5</v>
      </c>
      <c r="S68" s="133">
        <v>0</v>
      </c>
      <c r="T68" s="133">
        <v>82.4</v>
      </c>
      <c r="U68" s="133">
        <v>16.399999999999999</v>
      </c>
      <c r="V68" s="133">
        <v>0</v>
      </c>
      <c r="W68" s="133">
        <v>2.5</v>
      </c>
      <c r="X68" s="133">
        <v>8.3999999999999986</v>
      </c>
      <c r="Y68" s="133">
        <v>0</v>
      </c>
      <c r="Z68" s="133">
        <v>48.9</v>
      </c>
      <c r="AA68" s="133">
        <v>52.2</v>
      </c>
      <c r="AB68" s="133">
        <v>0</v>
      </c>
      <c r="AC68" s="133">
        <v>31.7</v>
      </c>
      <c r="AD68" s="133">
        <v>14</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58</v>
      </c>
      <c r="B69" s="131">
        <v>58.9</v>
      </c>
      <c r="C69" s="131">
        <v>31.8</v>
      </c>
      <c r="D69" s="131">
        <v>0</v>
      </c>
      <c r="E69" s="132">
        <v>12.8</v>
      </c>
      <c r="F69" s="133">
        <v>20.100000000000001</v>
      </c>
      <c r="G69" s="133">
        <v>0</v>
      </c>
      <c r="H69" s="133">
        <v>3.4</v>
      </c>
      <c r="I69" s="133">
        <v>5.9</v>
      </c>
      <c r="J69" s="133">
        <v>0</v>
      </c>
      <c r="K69" s="133">
        <v>0</v>
      </c>
      <c r="L69" s="133">
        <v>0</v>
      </c>
      <c r="M69" s="133">
        <v>0</v>
      </c>
      <c r="N69" s="133">
        <v>0</v>
      </c>
      <c r="O69" s="133">
        <v>0</v>
      </c>
      <c r="P69" s="133">
        <v>0</v>
      </c>
      <c r="Q69" s="133">
        <v>1</v>
      </c>
      <c r="R69" s="133">
        <v>0</v>
      </c>
      <c r="S69" s="133">
        <v>0</v>
      </c>
      <c r="T69" s="133">
        <v>0</v>
      </c>
      <c r="U69" s="133">
        <v>0</v>
      </c>
      <c r="V69" s="133">
        <v>0</v>
      </c>
      <c r="W69" s="133">
        <v>1.7</v>
      </c>
      <c r="X69" s="133">
        <v>0</v>
      </c>
      <c r="Y69" s="133">
        <v>0</v>
      </c>
      <c r="Z69" s="133">
        <v>7</v>
      </c>
      <c r="AA69" s="133">
        <v>5.8</v>
      </c>
      <c r="AB69" s="133">
        <v>0</v>
      </c>
      <c r="AC69" s="133">
        <v>30</v>
      </c>
      <c r="AD69" s="133">
        <v>0</v>
      </c>
      <c r="AE69" s="133">
        <v>0</v>
      </c>
      <c r="AF69" s="133" t="s">
        <v>224</v>
      </c>
      <c r="AG69" s="133">
        <v>3</v>
      </c>
      <c r="AH69" s="133">
        <v>0</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59</v>
      </c>
      <c r="B70" s="131">
        <v>13.4</v>
      </c>
      <c r="C70" s="131">
        <v>26.13</v>
      </c>
      <c r="D70" s="131">
        <v>0</v>
      </c>
      <c r="E70" s="132">
        <v>7.8</v>
      </c>
      <c r="F70" s="133">
        <v>8.94</v>
      </c>
      <c r="G70" s="133">
        <v>0</v>
      </c>
      <c r="H70" s="133">
        <v>0</v>
      </c>
      <c r="I70" s="133">
        <v>0</v>
      </c>
      <c r="J70" s="133">
        <v>0</v>
      </c>
      <c r="K70" s="133">
        <v>1</v>
      </c>
      <c r="L70" s="133">
        <v>5.94</v>
      </c>
      <c r="M70" s="133">
        <v>0</v>
      </c>
      <c r="N70" s="133">
        <v>0</v>
      </c>
      <c r="O70" s="133">
        <v>0.79</v>
      </c>
      <c r="P70" s="133">
        <v>0</v>
      </c>
      <c r="Q70" s="133">
        <v>0</v>
      </c>
      <c r="R70" s="133">
        <v>0.8</v>
      </c>
      <c r="S70" s="133">
        <v>0</v>
      </c>
      <c r="T70" s="133">
        <v>3.34</v>
      </c>
      <c r="U70" s="133">
        <v>1.71</v>
      </c>
      <c r="V70" s="133">
        <v>0</v>
      </c>
      <c r="W70" s="133">
        <v>0</v>
      </c>
      <c r="X70" s="133">
        <v>1.8399999999999999</v>
      </c>
      <c r="Y70" s="133">
        <v>0</v>
      </c>
      <c r="Z70" s="133">
        <v>1.26</v>
      </c>
      <c r="AA70" s="133">
        <v>6.11</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60</v>
      </c>
      <c r="B71" s="131">
        <v>146.85</v>
      </c>
      <c r="C71" s="131">
        <v>119.26</v>
      </c>
      <c r="D71" s="131">
        <v>1</v>
      </c>
      <c r="E71" s="132">
        <v>25.6</v>
      </c>
      <c r="F71" s="133">
        <v>52.19</v>
      </c>
      <c r="G71" s="133">
        <v>1</v>
      </c>
      <c r="H71" s="133">
        <v>1</v>
      </c>
      <c r="I71" s="133">
        <v>18.93</v>
      </c>
      <c r="J71" s="133">
        <v>0</v>
      </c>
      <c r="K71" s="133">
        <v>0</v>
      </c>
      <c r="L71" s="133">
        <v>0</v>
      </c>
      <c r="M71" s="133">
        <v>0</v>
      </c>
      <c r="N71" s="133">
        <v>19.059999999999999</v>
      </c>
      <c r="O71" s="133">
        <v>16.8</v>
      </c>
      <c r="P71" s="133">
        <v>0</v>
      </c>
      <c r="Q71" s="133">
        <v>4</v>
      </c>
      <c r="R71" s="133">
        <v>0</v>
      </c>
      <c r="S71" s="133">
        <v>0</v>
      </c>
      <c r="T71" s="133">
        <v>1.85</v>
      </c>
      <c r="U71" s="133">
        <v>0.84</v>
      </c>
      <c r="V71" s="133">
        <v>0</v>
      </c>
      <c r="W71" s="133">
        <v>14.8</v>
      </c>
      <c r="X71" s="133">
        <v>2</v>
      </c>
      <c r="Y71" s="133">
        <v>0</v>
      </c>
      <c r="Z71" s="133">
        <v>19.88</v>
      </c>
      <c r="AA71" s="133">
        <v>16.829999999999998</v>
      </c>
      <c r="AB71" s="133">
        <v>0</v>
      </c>
      <c r="AC71" s="133">
        <v>60.66</v>
      </c>
      <c r="AD71" s="133">
        <v>11.67</v>
      </c>
      <c r="AE71" s="133">
        <v>0</v>
      </c>
      <c r="AF71" s="133">
        <v>0</v>
      </c>
      <c r="AG71" s="133">
        <v>0</v>
      </c>
      <c r="AH71" s="133">
        <v>0</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61</v>
      </c>
      <c r="B72" s="131">
        <v>130.88999999999999</v>
      </c>
      <c r="C72" s="131">
        <v>92.91</v>
      </c>
      <c r="D72" s="131">
        <v>0</v>
      </c>
      <c r="E72" s="132">
        <v>21</v>
      </c>
      <c r="F72" s="133">
        <v>35.340000000000003</v>
      </c>
      <c r="G72" s="133">
        <v>0</v>
      </c>
      <c r="H72" s="133">
        <v>0</v>
      </c>
      <c r="I72" s="133">
        <v>9.86</v>
      </c>
      <c r="J72" s="133">
        <v>0</v>
      </c>
      <c r="K72" s="133">
        <v>0</v>
      </c>
      <c r="L72" s="133">
        <v>1.45</v>
      </c>
      <c r="M72" s="133">
        <v>0</v>
      </c>
      <c r="N72" s="133">
        <v>25.21</v>
      </c>
      <c r="O72" s="133">
        <v>19.119999999999997</v>
      </c>
      <c r="P72" s="133">
        <v>0</v>
      </c>
      <c r="Q72" s="133">
        <v>3.98</v>
      </c>
      <c r="R72" s="133">
        <v>1</v>
      </c>
      <c r="S72" s="133">
        <v>0</v>
      </c>
      <c r="T72" s="133">
        <v>3.3</v>
      </c>
      <c r="U72" s="133">
        <v>8.7899999999999991</v>
      </c>
      <c r="V72" s="133">
        <v>0</v>
      </c>
      <c r="W72" s="133">
        <v>4</v>
      </c>
      <c r="X72" s="133">
        <v>1.63</v>
      </c>
      <c r="Y72" s="133">
        <v>0</v>
      </c>
      <c r="Z72" s="133">
        <v>8</v>
      </c>
      <c r="AA72" s="133">
        <v>11.72</v>
      </c>
      <c r="AB72" s="133">
        <v>0</v>
      </c>
      <c r="AC72" s="133">
        <v>65.400000000000006</v>
      </c>
      <c r="AD72" s="133">
        <v>4</v>
      </c>
      <c r="AE72" s="133">
        <v>0</v>
      </c>
      <c r="AF72" s="133">
        <v>0</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62</v>
      </c>
      <c r="B73" s="131">
        <v>313.90000000000003</v>
      </c>
      <c r="C73" s="131">
        <v>359.13</v>
      </c>
      <c r="D73" s="131">
        <v>0</v>
      </c>
      <c r="E73" s="132">
        <v>25.71</v>
      </c>
      <c r="F73" s="133">
        <v>53.9</v>
      </c>
      <c r="G73" s="133">
        <v>0</v>
      </c>
      <c r="H73" s="133">
        <v>62.57</v>
      </c>
      <c r="I73" s="133">
        <v>133.28</v>
      </c>
      <c r="J73" s="133">
        <v>0</v>
      </c>
      <c r="K73" s="133">
        <v>13.93</v>
      </c>
      <c r="L73" s="133">
        <v>26.4</v>
      </c>
      <c r="M73" s="133">
        <v>0</v>
      </c>
      <c r="N73" s="133">
        <v>4</v>
      </c>
      <c r="O73" s="133">
        <v>1.6</v>
      </c>
      <c r="P73" s="133">
        <v>0</v>
      </c>
      <c r="Q73" s="133">
        <v>59.79</v>
      </c>
      <c r="R73" s="133">
        <v>5.79</v>
      </c>
      <c r="S73" s="133">
        <v>0</v>
      </c>
      <c r="T73" s="133">
        <v>13.3</v>
      </c>
      <c r="U73" s="133">
        <v>12.28</v>
      </c>
      <c r="V73" s="133">
        <v>0</v>
      </c>
      <c r="W73" s="133">
        <v>69.62</v>
      </c>
      <c r="X73" s="133">
        <v>38.89</v>
      </c>
      <c r="Y73" s="133">
        <v>0</v>
      </c>
      <c r="Z73" s="133">
        <v>53.98</v>
      </c>
      <c r="AA73" s="133">
        <v>84.52</v>
      </c>
      <c r="AB73" s="133">
        <v>0</v>
      </c>
      <c r="AC73" s="133">
        <v>11</v>
      </c>
      <c r="AD73" s="133">
        <v>2.4699999999999998</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63</v>
      </c>
      <c r="B74" s="131">
        <v>66.5</v>
      </c>
      <c r="C74" s="131">
        <v>56.459999999999994</v>
      </c>
      <c r="D74" s="131">
        <v>0</v>
      </c>
      <c r="E74" s="132">
        <v>9.4</v>
      </c>
      <c r="F74" s="133">
        <v>30.9</v>
      </c>
      <c r="G74" s="133">
        <v>0</v>
      </c>
      <c r="H74" s="133">
        <v>0</v>
      </c>
      <c r="I74" s="133">
        <v>4</v>
      </c>
      <c r="J74" s="133">
        <v>0</v>
      </c>
      <c r="K74" s="133">
        <v>0</v>
      </c>
      <c r="L74" s="133">
        <v>0</v>
      </c>
      <c r="M74" s="133">
        <v>0</v>
      </c>
      <c r="N74" s="133">
        <v>1.2</v>
      </c>
      <c r="O74" s="133">
        <v>4.07</v>
      </c>
      <c r="P74" s="133">
        <v>0</v>
      </c>
      <c r="Q74" s="133">
        <v>3.3</v>
      </c>
      <c r="R74" s="133">
        <v>1</v>
      </c>
      <c r="S74" s="133">
        <v>0</v>
      </c>
      <c r="T74" s="133">
        <v>0</v>
      </c>
      <c r="U74" s="133">
        <v>0</v>
      </c>
      <c r="V74" s="133">
        <v>0</v>
      </c>
      <c r="W74" s="133">
        <v>0</v>
      </c>
      <c r="X74" s="133">
        <v>0</v>
      </c>
      <c r="Y74" s="133">
        <v>0</v>
      </c>
      <c r="Z74" s="133">
        <v>3</v>
      </c>
      <c r="AA74" s="133">
        <v>1</v>
      </c>
      <c r="AB74" s="133">
        <v>0</v>
      </c>
      <c r="AC74" s="133">
        <v>42.2</v>
      </c>
      <c r="AD74" s="133">
        <v>2</v>
      </c>
      <c r="AE74" s="133">
        <v>0</v>
      </c>
      <c r="AF74" s="133">
        <v>0</v>
      </c>
      <c r="AG74" s="133">
        <v>3.4</v>
      </c>
      <c r="AH74" s="133">
        <v>3.15</v>
      </c>
      <c r="AI74" s="133">
        <v>0</v>
      </c>
      <c r="AJ74" s="133">
        <v>0</v>
      </c>
      <c r="AK74" s="133">
        <v>1</v>
      </c>
      <c r="AL74" s="133">
        <v>2.84</v>
      </c>
      <c r="AM74" s="133">
        <v>0</v>
      </c>
      <c r="AN74" s="133">
        <v>0</v>
      </c>
      <c r="AO74" s="133">
        <v>3</v>
      </c>
      <c r="AP74" s="133">
        <v>2.4900000000000002</v>
      </c>
      <c r="AQ74" s="133">
        <v>0</v>
      </c>
      <c r="AR74" s="133">
        <v>0</v>
      </c>
      <c r="AS74" s="133">
        <v>0</v>
      </c>
      <c r="AT74" s="133">
        <v>5.01</v>
      </c>
      <c r="AU74" s="134">
        <v>0</v>
      </c>
    </row>
    <row r="75" spans="1:47" x14ac:dyDescent="0.35">
      <c r="A75" s="95" t="s">
        <v>64</v>
      </c>
      <c r="B75" s="131">
        <v>142.43421052631578</v>
      </c>
      <c r="C75" s="131">
        <v>197.52526315789473</v>
      </c>
      <c r="D75" s="131">
        <v>0</v>
      </c>
      <c r="E75" s="132">
        <v>41.42763157894737</v>
      </c>
      <c r="F75" s="133">
        <v>79.19736842105263</v>
      </c>
      <c r="G75" s="133">
        <v>0</v>
      </c>
      <c r="H75" s="133">
        <v>4.625</v>
      </c>
      <c r="I75" s="133">
        <v>51.706578947368421</v>
      </c>
      <c r="J75" s="133">
        <v>0</v>
      </c>
      <c r="K75" s="133">
        <v>0</v>
      </c>
      <c r="L75" s="133">
        <v>0</v>
      </c>
      <c r="M75" s="133">
        <v>0</v>
      </c>
      <c r="N75" s="133">
        <v>32.368421052631575</v>
      </c>
      <c r="O75" s="133">
        <v>15.525263157894738</v>
      </c>
      <c r="P75" s="133">
        <v>0</v>
      </c>
      <c r="Q75" s="133">
        <v>5.8552631578947363</v>
      </c>
      <c r="R75" s="133">
        <v>2.4473684210526314</v>
      </c>
      <c r="S75" s="133">
        <v>0</v>
      </c>
      <c r="T75" s="133">
        <v>9.9473684210526319</v>
      </c>
      <c r="U75" s="133">
        <v>3.6157894736842104</v>
      </c>
      <c r="V75" s="133">
        <v>0</v>
      </c>
      <c r="W75" s="133">
        <v>7</v>
      </c>
      <c r="X75" s="133">
        <v>11.134210526315789</v>
      </c>
      <c r="Y75" s="133">
        <v>0</v>
      </c>
      <c r="Z75" s="133">
        <v>11.210526315789473</v>
      </c>
      <c r="AA75" s="133">
        <v>33.365789473684202</v>
      </c>
      <c r="AB75" s="133">
        <v>0</v>
      </c>
      <c r="AC75" s="133">
        <v>30</v>
      </c>
      <c r="AD75" s="133">
        <v>0.53289473684210531</v>
      </c>
      <c r="AE75" s="133">
        <v>0</v>
      </c>
      <c r="AF75" s="133">
        <v>0</v>
      </c>
      <c r="AG75" s="133">
        <v>0</v>
      </c>
      <c r="AH75" s="133">
        <v>0</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65</v>
      </c>
      <c r="B76" s="131">
        <v>88.1</v>
      </c>
      <c r="C76" s="131">
        <v>97.300000000000011</v>
      </c>
      <c r="D76" s="131">
        <v>0</v>
      </c>
      <c r="E76" s="132">
        <v>16</v>
      </c>
      <c r="F76" s="133">
        <v>41.9</v>
      </c>
      <c r="G76" s="133">
        <v>0</v>
      </c>
      <c r="H76" s="133">
        <v>3</v>
      </c>
      <c r="I76" s="133">
        <v>19.5</v>
      </c>
      <c r="J76" s="133">
        <v>0</v>
      </c>
      <c r="K76" s="133">
        <v>0</v>
      </c>
      <c r="L76" s="133">
        <v>0</v>
      </c>
      <c r="M76" s="133">
        <v>0</v>
      </c>
      <c r="N76" s="133">
        <v>11.1</v>
      </c>
      <c r="O76" s="133">
        <v>19.3</v>
      </c>
      <c r="P76" s="133">
        <v>0</v>
      </c>
      <c r="Q76" s="133">
        <v>0</v>
      </c>
      <c r="R76" s="133">
        <v>0</v>
      </c>
      <c r="S76" s="133">
        <v>0</v>
      </c>
      <c r="T76" s="133">
        <v>6</v>
      </c>
      <c r="U76" s="133">
        <v>4.4000000000000004</v>
      </c>
      <c r="V76" s="133">
        <v>0</v>
      </c>
      <c r="W76" s="133">
        <v>0</v>
      </c>
      <c r="X76" s="133">
        <v>1</v>
      </c>
      <c r="Y76" s="133">
        <v>0</v>
      </c>
      <c r="Z76" s="133">
        <v>4</v>
      </c>
      <c r="AA76" s="133">
        <v>9.1999999999999993</v>
      </c>
      <c r="AB76" s="133">
        <v>0</v>
      </c>
      <c r="AC76" s="133">
        <v>45</v>
      </c>
      <c r="AD76" s="133">
        <v>2</v>
      </c>
      <c r="AE76" s="133">
        <v>0</v>
      </c>
      <c r="AF76" s="133">
        <v>0</v>
      </c>
      <c r="AG76" s="133">
        <v>0</v>
      </c>
      <c r="AH76" s="133">
        <v>0</v>
      </c>
      <c r="AI76" s="133">
        <v>0</v>
      </c>
      <c r="AJ76" s="133" t="s">
        <v>225</v>
      </c>
      <c r="AK76" s="133">
        <v>3</v>
      </c>
      <c r="AL76" s="133">
        <v>0</v>
      </c>
      <c r="AM76" s="133">
        <v>0</v>
      </c>
      <c r="AN76" s="133">
        <v>0</v>
      </c>
      <c r="AO76" s="133">
        <v>0</v>
      </c>
      <c r="AP76" s="133">
        <v>0</v>
      </c>
      <c r="AQ76" s="133">
        <v>0</v>
      </c>
      <c r="AR76" s="133">
        <v>0</v>
      </c>
      <c r="AS76" s="133">
        <v>0</v>
      </c>
      <c r="AT76" s="133">
        <v>0</v>
      </c>
      <c r="AU76" s="134">
        <v>0</v>
      </c>
    </row>
    <row r="77" spans="1:47" x14ac:dyDescent="0.35">
      <c r="A77" s="95" t="s">
        <v>66</v>
      </c>
      <c r="B77" s="131">
        <v>53.842105263157897</v>
      </c>
      <c r="C77" s="131">
        <v>58.151315789473692</v>
      </c>
      <c r="D77" s="131">
        <v>0</v>
      </c>
      <c r="E77" s="132">
        <v>1</v>
      </c>
      <c r="F77" s="133">
        <v>2.5263157894736841</v>
      </c>
      <c r="G77" s="133">
        <v>0</v>
      </c>
      <c r="H77" s="133">
        <v>2.5263157894736841</v>
      </c>
      <c r="I77" s="133">
        <v>26.493421052631579</v>
      </c>
      <c r="J77" s="133">
        <v>0</v>
      </c>
      <c r="K77" s="133">
        <v>0</v>
      </c>
      <c r="L77" s="133">
        <v>0</v>
      </c>
      <c r="M77" s="133">
        <v>0</v>
      </c>
      <c r="N77" s="133">
        <v>9.6315789473684212</v>
      </c>
      <c r="O77" s="133">
        <v>4.8157894736842097</v>
      </c>
      <c r="P77" s="133">
        <v>0</v>
      </c>
      <c r="Q77" s="133">
        <v>2</v>
      </c>
      <c r="R77" s="133">
        <v>0</v>
      </c>
      <c r="S77" s="133">
        <v>0</v>
      </c>
      <c r="T77" s="133">
        <v>0</v>
      </c>
      <c r="U77" s="133">
        <v>0.26315789473684209</v>
      </c>
      <c r="V77" s="133">
        <v>0</v>
      </c>
      <c r="W77" s="133">
        <v>2.5263157894736841</v>
      </c>
      <c r="X77" s="133">
        <v>0</v>
      </c>
      <c r="Y77" s="133">
        <v>0</v>
      </c>
      <c r="Z77" s="133">
        <v>0</v>
      </c>
      <c r="AA77" s="133">
        <v>2.3157894736842106</v>
      </c>
      <c r="AB77" s="133">
        <v>0</v>
      </c>
      <c r="AC77" s="133">
        <v>29</v>
      </c>
      <c r="AD77" s="133">
        <v>3.8421052631578947</v>
      </c>
      <c r="AE77" s="133">
        <v>0</v>
      </c>
      <c r="AF77" s="133" t="s">
        <v>226</v>
      </c>
      <c r="AG77" s="133">
        <v>4.5263157894736841</v>
      </c>
      <c r="AH77" s="133">
        <v>11.157894736842106</v>
      </c>
      <c r="AI77" s="133">
        <v>0</v>
      </c>
      <c r="AJ77" s="133" t="s">
        <v>227</v>
      </c>
      <c r="AK77" s="133">
        <v>1.631578947368421</v>
      </c>
      <c r="AL77" s="133">
        <v>3.8947368421052628</v>
      </c>
      <c r="AM77" s="133">
        <v>0</v>
      </c>
      <c r="AN77" s="133" t="s">
        <v>228</v>
      </c>
      <c r="AO77" s="133">
        <v>1</v>
      </c>
      <c r="AP77" s="133">
        <v>2.8421052631578947</v>
      </c>
      <c r="AQ77" s="133">
        <v>0</v>
      </c>
      <c r="AR77" s="133">
        <v>0</v>
      </c>
      <c r="AS77" s="133">
        <v>0</v>
      </c>
      <c r="AT77" s="133">
        <v>0</v>
      </c>
      <c r="AU77" s="134">
        <v>0</v>
      </c>
    </row>
    <row r="78" spans="1:47" x14ac:dyDescent="0.35">
      <c r="A78" s="95" t="s">
        <v>67</v>
      </c>
      <c r="B78" s="131">
        <v>130.80000000000001</v>
      </c>
      <c r="C78" s="131">
        <v>165.9</v>
      </c>
      <c r="D78" s="131">
        <v>0</v>
      </c>
      <c r="E78" s="132">
        <v>29.5</v>
      </c>
      <c r="F78" s="133">
        <v>43.6</v>
      </c>
      <c r="G78" s="133">
        <v>0</v>
      </c>
      <c r="H78" s="133">
        <v>2.6</v>
      </c>
      <c r="I78" s="133">
        <v>34</v>
      </c>
      <c r="J78" s="133">
        <v>0</v>
      </c>
      <c r="K78" s="133">
        <v>2.5</v>
      </c>
      <c r="L78" s="133">
        <v>34</v>
      </c>
      <c r="M78" s="133">
        <v>0</v>
      </c>
      <c r="N78" s="133">
        <v>26.5</v>
      </c>
      <c r="O78" s="133">
        <v>29</v>
      </c>
      <c r="P78" s="133">
        <v>0</v>
      </c>
      <c r="Q78" s="133">
        <v>11.3</v>
      </c>
      <c r="R78" s="133">
        <v>3.6</v>
      </c>
      <c r="S78" s="133">
        <v>0</v>
      </c>
      <c r="T78" s="133">
        <v>0</v>
      </c>
      <c r="U78" s="133">
        <v>0</v>
      </c>
      <c r="V78" s="133">
        <v>0</v>
      </c>
      <c r="W78" s="133">
        <v>6</v>
      </c>
      <c r="X78" s="133">
        <v>4.8</v>
      </c>
      <c r="Y78" s="133">
        <v>0</v>
      </c>
      <c r="Z78" s="133">
        <v>9.8000000000000007</v>
      </c>
      <c r="AA78" s="133">
        <v>10.3</v>
      </c>
      <c r="AB78" s="133">
        <v>0</v>
      </c>
      <c r="AC78" s="133">
        <v>42.6</v>
      </c>
      <c r="AD78" s="133">
        <v>6.6</v>
      </c>
      <c r="AE78" s="133">
        <v>0</v>
      </c>
      <c r="AF78" s="133">
        <v>0</v>
      </c>
      <c r="AG78" s="133">
        <v>0</v>
      </c>
      <c r="AH78" s="133">
        <v>0</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68</v>
      </c>
      <c r="B79" s="131">
        <v>163.29999999999998</v>
      </c>
      <c r="C79" s="131">
        <v>229.20000000000002</v>
      </c>
      <c r="D79" s="131">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199</v>
      </c>
      <c r="AG79" s="133">
        <v>24.8</v>
      </c>
      <c r="AH79" s="133">
        <v>29.5</v>
      </c>
      <c r="AI79" s="133">
        <v>0</v>
      </c>
      <c r="AJ79" s="133" t="s">
        <v>229</v>
      </c>
      <c r="AK79" s="133">
        <v>94.1</v>
      </c>
      <c r="AL79" s="133">
        <v>23.5</v>
      </c>
      <c r="AM79" s="133">
        <v>0</v>
      </c>
      <c r="AN79" s="133" t="s">
        <v>230</v>
      </c>
      <c r="AO79" s="133">
        <v>19.2</v>
      </c>
      <c r="AP79" s="133">
        <v>150.9</v>
      </c>
      <c r="AQ79" s="133">
        <v>0</v>
      </c>
      <c r="AR79" s="133" t="s">
        <v>231</v>
      </c>
      <c r="AS79" s="133">
        <v>25.2</v>
      </c>
      <c r="AT79" s="133">
        <v>25.3</v>
      </c>
      <c r="AU79" s="134">
        <v>0</v>
      </c>
    </row>
    <row r="80" spans="1:47" x14ac:dyDescent="0.35">
      <c r="A80" s="95" t="s">
        <v>69</v>
      </c>
      <c r="B80" s="131">
        <v>158.9</v>
      </c>
      <c r="C80" s="131">
        <v>129.1</v>
      </c>
      <c r="D80" s="131">
        <v>0</v>
      </c>
      <c r="E80" s="132">
        <v>35</v>
      </c>
      <c r="F80" s="133">
        <v>48.9</v>
      </c>
      <c r="G80" s="133">
        <v>0</v>
      </c>
      <c r="H80" s="133">
        <v>6</v>
      </c>
      <c r="I80" s="133">
        <v>19.5</v>
      </c>
      <c r="J80" s="133">
        <v>0</v>
      </c>
      <c r="K80" s="133">
        <v>0</v>
      </c>
      <c r="L80" s="133">
        <v>0</v>
      </c>
      <c r="M80" s="133">
        <v>0</v>
      </c>
      <c r="N80" s="133">
        <v>11.9</v>
      </c>
      <c r="O80" s="133">
        <v>20.6</v>
      </c>
      <c r="P80" s="133">
        <v>0</v>
      </c>
      <c r="Q80" s="133">
        <v>4</v>
      </c>
      <c r="R80" s="133">
        <v>3</v>
      </c>
      <c r="S80" s="133">
        <v>0</v>
      </c>
      <c r="T80" s="133">
        <v>1.2</v>
      </c>
      <c r="U80" s="133">
        <v>3.1</v>
      </c>
      <c r="V80" s="133">
        <v>0</v>
      </c>
      <c r="W80" s="133">
        <v>22</v>
      </c>
      <c r="X80" s="133">
        <v>6.9</v>
      </c>
      <c r="Y80" s="133">
        <v>0</v>
      </c>
      <c r="Z80" s="133">
        <v>14.9</v>
      </c>
      <c r="AA80" s="133">
        <v>15.3</v>
      </c>
      <c r="AB80" s="133">
        <v>0</v>
      </c>
      <c r="AC80" s="133">
        <v>63.9</v>
      </c>
      <c r="AD80" s="133">
        <v>11.8</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70</v>
      </c>
      <c r="B81" s="131">
        <v>56.6</v>
      </c>
      <c r="C81" s="131">
        <v>46.3</v>
      </c>
      <c r="D81" s="131">
        <v>0</v>
      </c>
      <c r="E81" s="132">
        <v>0</v>
      </c>
      <c r="F81" s="133">
        <v>2.9</v>
      </c>
      <c r="G81" s="133">
        <v>0</v>
      </c>
      <c r="H81" s="133">
        <v>0</v>
      </c>
      <c r="I81" s="133">
        <v>12.1</v>
      </c>
      <c r="J81" s="133">
        <v>0</v>
      </c>
      <c r="K81" s="133">
        <v>0</v>
      </c>
      <c r="L81" s="133">
        <v>4.2</v>
      </c>
      <c r="M81" s="133">
        <v>0</v>
      </c>
      <c r="N81" s="133">
        <v>1</v>
      </c>
      <c r="O81" s="133">
        <v>0</v>
      </c>
      <c r="P81" s="133">
        <v>0</v>
      </c>
      <c r="Q81" s="133">
        <v>3.6</v>
      </c>
      <c r="R81" s="133">
        <v>0.2</v>
      </c>
      <c r="S81" s="133">
        <v>0</v>
      </c>
      <c r="T81" s="133">
        <v>0</v>
      </c>
      <c r="U81" s="133">
        <v>0.1</v>
      </c>
      <c r="V81" s="133">
        <v>0</v>
      </c>
      <c r="W81" s="133">
        <v>1.8</v>
      </c>
      <c r="X81" s="133">
        <v>3.2</v>
      </c>
      <c r="Y81" s="133">
        <v>0</v>
      </c>
      <c r="Z81" s="133">
        <v>0</v>
      </c>
      <c r="AA81" s="133">
        <v>2</v>
      </c>
      <c r="AB81" s="133">
        <v>0</v>
      </c>
      <c r="AC81" s="133">
        <v>40.200000000000003</v>
      </c>
      <c r="AD81" s="133">
        <v>2.4</v>
      </c>
      <c r="AE81" s="133">
        <v>0</v>
      </c>
      <c r="AF81" s="133" t="s">
        <v>232</v>
      </c>
      <c r="AG81" s="133">
        <v>6</v>
      </c>
      <c r="AH81" s="133">
        <v>0</v>
      </c>
      <c r="AI81" s="133">
        <v>0</v>
      </c>
      <c r="AJ81" s="133" t="s">
        <v>233</v>
      </c>
      <c r="AK81" s="133">
        <v>2</v>
      </c>
      <c r="AL81" s="133">
        <v>1</v>
      </c>
      <c r="AM81" s="133">
        <v>0</v>
      </c>
      <c r="AN81" s="133" t="s">
        <v>199</v>
      </c>
      <c r="AO81" s="133">
        <v>2</v>
      </c>
      <c r="AP81" s="133">
        <v>18.2</v>
      </c>
      <c r="AQ81" s="133">
        <v>0</v>
      </c>
      <c r="AR81" s="133" t="s">
        <v>234</v>
      </c>
      <c r="AS81" s="133">
        <v>0</v>
      </c>
      <c r="AT81" s="133">
        <v>0</v>
      </c>
      <c r="AU81" s="134">
        <v>0</v>
      </c>
    </row>
    <row r="82" spans="1:47" x14ac:dyDescent="0.35">
      <c r="A82" s="95" t="s">
        <v>71</v>
      </c>
      <c r="B82" s="131">
        <v>273.66710526315785</v>
      </c>
      <c r="C82" s="131">
        <v>340.92493421052632</v>
      </c>
      <c r="D82" s="131">
        <v>1.8</v>
      </c>
      <c r="E82" s="132">
        <v>76.13651315789474</v>
      </c>
      <c r="F82" s="133">
        <v>126.02690789473684</v>
      </c>
      <c r="G82" s="133">
        <v>1.8</v>
      </c>
      <c r="H82" s="133">
        <v>7.9938815789473709</v>
      </c>
      <c r="I82" s="133">
        <v>73.049539473684206</v>
      </c>
      <c r="J82" s="133">
        <v>0</v>
      </c>
      <c r="K82" s="133">
        <v>0</v>
      </c>
      <c r="L82" s="133">
        <v>8.9498684210526314</v>
      </c>
      <c r="M82" s="133">
        <v>0</v>
      </c>
      <c r="N82" s="133">
        <v>90.373881578947362</v>
      </c>
      <c r="O82" s="133">
        <v>65.61375000000001</v>
      </c>
      <c r="P82" s="133">
        <v>0</v>
      </c>
      <c r="Q82" s="133">
        <v>13.728947368421052</v>
      </c>
      <c r="R82" s="133">
        <v>7.1</v>
      </c>
      <c r="S82" s="133">
        <v>0</v>
      </c>
      <c r="T82" s="133">
        <v>35.326315789473682</v>
      </c>
      <c r="U82" s="133">
        <v>19.321052631578951</v>
      </c>
      <c r="V82" s="133">
        <v>0</v>
      </c>
      <c r="W82" s="133">
        <v>6.0065789473684212</v>
      </c>
      <c r="X82" s="133">
        <v>3.1999999999999997</v>
      </c>
      <c r="Y82" s="133">
        <v>0</v>
      </c>
      <c r="Z82" s="133">
        <v>28.507236842105268</v>
      </c>
      <c r="AA82" s="133">
        <v>26.65625</v>
      </c>
      <c r="AB82" s="133">
        <v>0</v>
      </c>
      <c r="AC82" s="133">
        <v>15.59375</v>
      </c>
      <c r="AD82" s="133">
        <v>11.007565789473684</v>
      </c>
      <c r="AE82" s="133">
        <v>0</v>
      </c>
      <c r="AF82" s="133">
        <v>0</v>
      </c>
      <c r="AG82" s="133">
        <v>0</v>
      </c>
      <c r="AH82" s="133">
        <v>0</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72</v>
      </c>
      <c r="B83" s="131">
        <v>380.75</v>
      </c>
      <c r="C83" s="131">
        <v>525.98000000000013</v>
      </c>
      <c r="D83" s="131">
        <v>0</v>
      </c>
      <c r="E83" s="132">
        <v>117.55</v>
      </c>
      <c r="F83" s="133">
        <v>205.88000000000002</v>
      </c>
      <c r="G83" s="133">
        <v>0</v>
      </c>
      <c r="H83" s="133">
        <v>7.63</v>
      </c>
      <c r="I83" s="133">
        <v>99.180000000000064</v>
      </c>
      <c r="J83" s="133">
        <v>0</v>
      </c>
      <c r="K83" s="133">
        <v>3.6400000000000006</v>
      </c>
      <c r="L83" s="133">
        <v>60.970000000000027</v>
      </c>
      <c r="M83" s="133">
        <v>0</v>
      </c>
      <c r="N83" s="133">
        <v>31.47</v>
      </c>
      <c r="O83" s="133">
        <v>37.25</v>
      </c>
      <c r="P83" s="133">
        <v>0</v>
      </c>
      <c r="Q83" s="133">
        <v>0</v>
      </c>
      <c r="R83" s="133">
        <v>0</v>
      </c>
      <c r="S83" s="133">
        <v>0</v>
      </c>
      <c r="T83" s="133">
        <v>89.299999999999969</v>
      </c>
      <c r="U83" s="133">
        <v>43.979999999999947</v>
      </c>
      <c r="V83" s="133">
        <v>0</v>
      </c>
      <c r="W83" s="133">
        <v>17.32</v>
      </c>
      <c r="X83" s="133">
        <v>14.280000000000001</v>
      </c>
      <c r="Y83" s="133">
        <v>0</v>
      </c>
      <c r="Z83" s="133">
        <v>67.84</v>
      </c>
      <c r="AA83" s="133">
        <v>60.84</v>
      </c>
      <c r="AB83" s="133">
        <v>0</v>
      </c>
      <c r="AC83" s="133">
        <v>46</v>
      </c>
      <c r="AD83" s="133">
        <v>3.6</v>
      </c>
      <c r="AE83" s="133">
        <v>0</v>
      </c>
      <c r="AF83" s="133">
        <v>0</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73</v>
      </c>
      <c r="B84" s="131">
        <v>118.77</v>
      </c>
      <c r="C84" s="131">
        <v>158.56000000000006</v>
      </c>
      <c r="D84" s="131">
        <v>0</v>
      </c>
      <c r="E84" s="132">
        <v>17.21</v>
      </c>
      <c r="F84" s="133">
        <v>27.07</v>
      </c>
      <c r="G84" s="133">
        <v>0</v>
      </c>
      <c r="H84" s="133">
        <v>3.37</v>
      </c>
      <c r="I84" s="133">
        <v>70.450000000000031</v>
      </c>
      <c r="J84" s="133">
        <v>0</v>
      </c>
      <c r="K84" s="133">
        <v>0</v>
      </c>
      <c r="L84" s="133">
        <v>0</v>
      </c>
      <c r="M84" s="133">
        <v>0</v>
      </c>
      <c r="N84" s="133">
        <v>32.64</v>
      </c>
      <c r="O84" s="133">
        <v>21.97</v>
      </c>
      <c r="P84" s="133">
        <v>0</v>
      </c>
      <c r="Q84" s="133">
        <v>7.26</v>
      </c>
      <c r="R84" s="133">
        <v>1</v>
      </c>
      <c r="S84" s="133">
        <v>0</v>
      </c>
      <c r="T84" s="133">
        <v>9.56</v>
      </c>
      <c r="U84" s="133">
        <v>5.1199999999999992</v>
      </c>
      <c r="V84" s="133">
        <v>0</v>
      </c>
      <c r="W84" s="133">
        <v>5</v>
      </c>
      <c r="X84" s="133">
        <v>1.8399999999999999</v>
      </c>
      <c r="Y84" s="133">
        <v>0</v>
      </c>
      <c r="Z84" s="133">
        <v>27.73</v>
      </c>
      <c r="AA84" s="133">
        <v>31.11</v>
      </c>
      <c r="AB84" s="133">
        <v>0</v>
      </c>
      <c r="AC84" s="133">
        <v>16</v>
      </c>
      <c r="AD84" s="133">
        <v>0</v>
      </c>
      <c r="AE84" s="133">
        <v>0</v>
      </c>
      <c r="AF84" s="133">
        <v>0</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74</v>
      </c>
      <c r="B85" s="131">
        <v>557</v>
      </c>
      <c r="C85" s="131">
        <v>592.94000000000005</v>
      </c>
      <c r="D85" s="131">
        <v>0</v>
      </c>
      <c r="E85" s="132">
        <v>131</v>
      </c>
      <c r="F85" s="133">
        <v>174.38</v>
      </c>
      <c r="G85" s="133">
        <v>0</v>
      </c>
      <c r="H85" s="133">
        <v>55</v>
      </c>
      <c r="I85" s="133">
        <v>215.8</v>
      </c>
      <c r="J85" s="133">
        <v>0</v>
      </c>
      <c r="K85" s="133">
        <v>7</v>
      </c>
      <c r="L85" s="133">
        <v>26.6</v>
      </c>
      <c r="M85" s="133">
        <v>0</v>
      </c>
      <c r="N85" s="133">
        <v>133</v>
      </c>
      <c r="O85" s="133">
        <v>38.370000000000005</v>
      </c>
      <c r="P85" s="133">
        <v>0</v>
      </c>
      <c r="Q85" s="133">
        <v>35</v>
      </c>
      <c r="R85" s="133">
        <v>14.79</v>
      </c>
      <c r="S85" s="133">
        <v>0</v>
      </c>
      <c r="T85" s="133">
        <v>31</v>
      </c>
      <c r="U85" s="133">
        <v>20</v>
      </c>
      <c r="V85" s="133">
        <v>0</v>
      </c>
      <c r="W85" s="133">
        <v>31</v>
      </c>
      <c r="X85" s="133">
        <v>19</v>
      </c>
      <c r="Y85" s="133">
        <v>0</v>
      </c>
      <c r="Z85" s="133">
        <v>65</v>
      </c>
      <c r="AA85" s="133">
        <v>72</v>
      </c>
      <c r="AB85" s="133">
        <v>0</v>
      </c>
      <c r="AC85" s="133">
        <v>69</v>
      </c>
      <c r="AD85" s="133">
        <v>12</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75</v>
      </c>
      <c r="B86" s="131">
        <v>319.3</v>
      </c>
      <c r="C86" s="131">
        <v>424.79999999999995</v>
      </c>
      <c r="D86" s="131">
        <v>0.6</v>
      </c>
      <c r="E86" s="132">
        <v>7</v>
      </c>
      <c r="F86" s="133">
        <v>8.6</v>
      </c>
      <c r="G86" s="133">
        <v>0</v>
      </c>
      <c r="H86" s="133">
        <v>64.8</v>
      </c>
      <c r="I86" s="133">
        <v>198.7</v>
      </c>
      <c r="J86" s="133">
        <v>0.6</v>
      </c>
      <c r="K86" s="133">
        <v>8.3000000000000007</v>
      </c>
      <c r="L86" s="133">
        <v>19.2</v>
      </c>
      <c r="M86" s="133">
        <v>0</v>
      </c>
      <c r="N86" s="133">
        <v>32.700000000000003</v>
      </c>
      <c r="O86" s="133">
        <v>21.4</v>
      </c>
      <c r="P86" s="133">
        <v>0</v>
      </c>
      <c r="Q86" s="133">
        <v>29</v>
      </c>
      <c r="R86" s="133">
        <v>10.6</v>
      </c>
      <c r="S86" s="133">
        <v>0</v>
      </c>
      <c r="T86" s="133">
        <v>28.6</v>
      </c>
      <c r="U86" s="133">
        <v>13.5</v>
      </c>
      <c r="V86" s="133">
        <v>0</v>
      </c>
      <c r="W86" s="133">
        <v>17.2</v>
      </c>
      <c r="X86" s="133">
        <v>8.1999999999999993</v>
      </c>
      <c r="Y86" s="133">
        <v>0</v>
      </c>
      <c r="Z86" s="133">
        <v>76.099999999999994</v>
      </c>
      <c r="AA86" s="133">
        <v>122.3</v>
      </c>
      <c r="AB86" s="133">
        <v>0</v>
      </c>
      <c r="AC86" s="133">
        <v>38</v>
      </c>
      <c r="AD86" s="133">
        <v>6.9</v>
      </c>
      <c r="AE86" s="133">
        <v>0</v>
      </c>
      <c r="AF86" s="133" t="s">
        <v>235</v>
      </c>
      <c r="AG86" s="133">
        <v>17.600000000000001</v>
      </c>
      <c r="AH86" s="133">
        <v>15.4</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76</v>
      </c>
      <c r="B87" s="131">
        <v>287.98</v>
      </c>
      <c r="C87" s="131">
        <v>430.70000000000005</v>
      </c>
      <c r="D87" s="131">
        <v>0</v>
      </c>
      <c r="E87" s="132">
        <v>59.64</v>
      </c>
      <c r="F87" s="133">
        <v>139.5</v>
      </c>
      <c r="G87" s="133">
        <v>0</v>
      </c>
      <c r="H87" s="133">
        <v>7.6</v>
      </c>
      <c r="I87" s="133">
        <v>90.9</v>
      </c>
      <c r="J87" s="133">
        <v>0</v>
      </c>
      <c r="K87" s="133">
        <v>0</v>
      </c>
      <c r="L87" s="133">
        <v>6</v>
      </c>
      <c r="M87" s="133">
        <v>0</v>
      </c>
      <c r="N87" s="133">
        <v>88.87</v>
      </c>
      <c r="O87" s="133">
        <v>54.6</v>
      </c>
      <c r="P87" s="133">
        <v>0</v>
      </c>
      <c r="Q87" s="133">
        <v>7.4</v>
      </c>
      <c r="R87" s="133">
        <v>16.2</v>
      </c>
      <c r="S87" s="133">
        <v>0</v>
      </c>
      <c r="T87" s="133">
        <v>21.43</v>
      </c>
      <c r="U87" s="133">
        <v>10.8</v>
      </c>
      <c r="V87" s="133">
        <v>0</v>
      </c>
      <c r="W87" s="133">
        <v>40.26</v>
      </c>
      <c r="X87" s="133">
        <v>30.6</v>
      </c>
      <c r="Y87" s="133">
        <v>0</v>
      </c>
      <c r="Z87" s="133">
        <v>35.78</v>
      </c>
      <c r="AA87" s="133">
        <v>54.5</v>
      </c>
      <c r="AB87" s="133">
        <v>0</v>
      </c>
      <c r="AC87" s="133">
        <v>27</v>
      </c>
      <c r="AD87" s="133">
        <v>27.6</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77</v>
      </c>
      <c r="B88" s="131">
        <v>79.44</v>
      </c>
      <c r="C88" s="131">
        <v>35.79</v>
      </c>
      <c r="D88" s="131">
        <v>0</v>
      </c>
      <c r="E88" s="132">
        <v>0</v>
      </c>
      <c r="F88" s="133">
        <v>3</v>
      </c>
      <c r="G88" s="133">
        <v>0</v>
      </c>
      <c r="H88" s="133">
        <v>1</v>
      </c>
      <c r="I88" s="133">
        <v>16.89</v>
      </c>
      <c r="J88" s="133">
        <v>0</v>
      </c>
      <c r="K88" s="133">
        <v>0</v>
      </c>
      <c r="L88" s="133">
        <v>0</v>
      </c>
      <c r="M88" s="133">
        <v>0</v>
      </c>
      <c r="N88" s="133">
        <v>0.79</v>
      </c>
      <c r="O88" s="133">
        <v>1</v>
      </c>
      <c r="P88" s="133">
        <v>0</v>
      </c>
      <c r="Q88" s="133">
        <v>2.66</v>
      </c>
      <c r="R88" s="133">
        <v>1</v>
      </c>
      <c r="S88" s="133">
        <v>0</v>
      </c>
      <c r="T88" s="133">
        <v>0</v>
      </c>
      <c r="U88" s="133">
        <v>0</v>
      </c>
      <c r="V88" s="133">
        <v>0</v>
      </c>
      <c r="W88" s="133">
        <v>0</v>
      </c>
      <c r="X88" s="133">
        <v>0</v>
      </c>
      <c r="Y88" s="133">
        <v>0</v>
      </c>
      <c r="Z88" s="133">
        <v>4</v>
      </c>
      <c r="AA88" s="133">
        <v>7.76</v>
      </c>
      <c r="AB88" s="133">
        <v>0</v>
      </c>
      <c r="AC88" s="133">
        <v>63.99</v>
      </c>
      <c r="AD88" s="133">
        <v>3</v>
      </c>
      <c r="AE88" s="133">
        <v>0</v>
      </c>
      <c r="AF88" s="133" t="s">
        <v>236</v>
      </c>
      <c r="AG88" s="133">
        <v>2</v>
      </c>
      <c r="AH88" s="133">
        <v>0</v>
      </c>
      <c r="AI88" s="133">
        <v>0</v>
      </c>
      <c r="AJ88" s="133" t="s">
        <v>237</v>
      </c>
      <c r="AK88" s="133">
        <v>1</v>
      </c>
      <c r="AL88" s="133">
        <v>0</v>
      </c>
      <c r="AM88" s="133">
        <v>0</v>
      </c>
      <c r="AN88" s="133" t="s">
        <v>238</v>
      </c>
      <c r="AO88" s="133">
        <v>0</v>
      </c>
      <c r="AP88" s="133">
        <v>3.1399999999999997</v>
      </c>
      <c r="AQ88" s="133">
        <v>0</v>
      </c>
      <c r="AR88" s="133" t="s">
        <v>239</v>
      </c>
      <c r="AS88" s="133">
        <v>4</v>
      </c>
      <c r="AT88" s="133">
        <v>0</v>
      </c>
      <c r="AU88" s="134">
        <v>0</v>
      </c>
    </row>
    <row r="89" spans="1:47" x14ac:dyDescent="0.35">
      <c r="A89" s="125"/>
      <c r="B89" s="103"/>
      <c r="C89" s="103"/>
      <c r="D89" s="103"/>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16739.639808835851</v>
      </c>
      <c r="C90" s="107">
        <f>SUM(C9:C89)</f>
        <v>20931.80499713551</v>
      </c>
      <c r="D90" s="107">
        <f>SUM(D9:D89)</f>
        <v>56.807990231421044</v>
      </c>
      <c r="E90" s="107">
        <f>SUM(E9:E89)</f>
        <v>2796.1548194453444</v>
      </c>
      <c r="F90" s="107">
        <f t="shared" ref="F90:AU90" si="0">SUM(F9:F89)</f>
        <v>5050.3515487688228</v>
      </c>
      <c r="G90" s="107">
        <f t="shared" si="0"/>
        <v>15.490000000000002</v>
      </c>
      <c r="H90" s="107">
        <f t="shared" si="0"/>
        <v>721.80449384436088</v>
      </c>
      <c r="I90" s="107">
        <f t="shared" si="0"/>
        <v>5434.4820211236547</v>
      </c>
      <c r="J90" s="107">
        <f t="shared" si="0"/>
        <v>13.489473000000002</v>
      </c>
      <c r="K90" s="107">
        <f t="shared" si="0"/>
        <v>302.66378731578948</v>
      </c>
      <c r="L90" s="107">
        <f t="shared" si="0"/>
        <v>1478.7192411631581</v>
      </c>
      <c r="M90" s="107">
        <f t="shared" si="0"/>
        <v>2.1035780000000002</v>
      </c>
      <c r="N90" s="107">
        <f t="shared" si="0"/>
        <v>2822.5271107125504</v>
      </c>
      <c r="O90" s="107">
        <f t="shared" si="0"/>
        <v>2767.8066975491611</v>
      </c>
      <c r="P90" s="107">
        <f t="shared" si="0"/>
        <v>12.981781336684209</v>
      </c>
      <c r="Q90" s="107">
        <f t="shared" si="0"/>
        <v>804.05366396761133</v>
      </c>
      <c r="R90" s="107">
        <f t="shared" si="0"/>
        <v>332.50684210526327</v>
      </c>
      <c r="S90" s="107">
        <f t="shared" si="0"/>
        <v>1</v>
      </c>
      <c r="T90" s="107">
        <f t="shared" si="0"/>
        <v>1585.0124815502022</v>
      </c>
      <c r="U90" s="107">
        <f t="shared" si="0"/>
        <v>635.2344603028339</v>
      </c>
      <c r="V90" s="107">
        <f t="shared" si="0"/>
        <v>1.263157894736842</v>
      </c>
      <c r="W90" s="107">
        <f t="shared" si="0"/>
        <v>1198.193789105263</v>
      </c>
      <c r="X90" s="107">
        <f t="shared" si="0"/>
        <v>697.50601997975707</v>
      </c>
      <c r="Y90" s="107">
        <f t="shared" si="0"/>
        <v>2</v>
      </c>
      <c r="Z90" s="107">
        <f t="shared" si="0"/>
        <v>2851.6150181578955</v>
      </c>
      <c r="AA90" s="107">
        <f t="shared" si="0"/>
        <v>2633.478795090226</v>
      </c>
      <c r="AB90" s="107">
        <f t="shared" si="0"/>
        <v>7.4799999999999995</v>
      </c>
      <c r="AC90" s="107">
        <f t="shared" si="0"/>
        <v>2396.0747500000002</v>
      </c>
      <c r="AD90" s="107">
        <f t="shared" si="0"/>
        <v>397.49043421052642</v>
      </c>
      <c r="AE90" s="107">
        <f t="shared" si="0"/>
        <v>0</v>
      </c>
      <c r="AF90" s="107">
        <f t="shared" si="0"/>
        <v>0</v>
      </c>
      <c r="AG90" s="107">
        <f t="shared" si="0"/>
        <v>671.15831578947359</v>
      </c>
      <c r="AH90" s="107">
        <f t="shared" si="0"/>
        <v>778.054494736842</v>
      </c>
      <c r="AI90" s="107">
        <f t="shared" si="0"/>
        <v>1</v>
      </c>
      <c r="AJ90" s="107">
        <f t="shared" si="0"/>
        <v>0</v>
      </c>
      <c r="AK90" s="107">
        <f t="shared" si="0"/>
        <v>230.20157894736843</v>
      </c>
      <c r="AL90" s="107">
        <f t="shared" si="0"/>
        <v>246.69533684210529</v>
      </c>
      <c r="AM90" s="107">
        <f t="shared" si="0"/>
        <v>0</v>
      </c>
      <c r="AN90" s="107">
        <f t="shared" si="0"/>
        <v>0</v>
      </c>
      <c r="AO90" s="107">
        <f t="shared" si="0"/>
        <v>266.62</v>
      </c>
      <c r="AP90" s="107">
        <f t="shared" si="0"/>
        <v>305.66910526315786</v>
      </c>
      <c r="AQ90" s="107">
        <f t="shared" si="0"/>
        <v>0</v>
      </c>
      <c r="AR90" s="107">
        <f t="shared" si="0"/>
        <v>0</v>
      </c>
      <c r="AS90" s="107">
        <f t="shared" si="0"/>
        <v>93.560000000000016</v>
      </c>
      <c r="AT90" s="107">
        <f t="shared" si="0"/>
        <v>173.81</v>
      </c>
      <c r="AU90" s="108">
        <f t="shared" si="0"/>
        <v>0</v>
      </c>
    </row>
    <row r="91" spans="1:47" x14ac:dyDescent="0.35">
      <c r="A91" s="109" t="str">
        <f>"Source: Victorian Local Government Grants Commission - Questionnaire "&amp;$A$3&amp;" response from Council"</f>
        <v>Source: Victorian Local Government Grants Commission - Questionnaire 2023-24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2023-24</v>
      </c>
    </row>
    <row r="4" spans="1:52" ht="15" customHeight="1" x14ac:dyDescent="0.35">
      <c r="A4" s="111"/>
      <c r="B4" s="82" t="s">
        <v>164</v>
      </c>
      <c r="C4" s="82"/>
      <c r="D4" s="82"/>
      <c r="E4" s="81" t="s">
        <v>152</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customHeight="1"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customHeight="1"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customHeight="1" x14ac:dyDescent="0.35">
      <c r="A7" s="116"/>
      <c r="B7" s="49" t="s">
        <v>170</v>
      </c>
      <c r="C7" s="38" t="s">
        <v>170</v>
      </c>
      <c r="D7" s="38" t="s">
        <v>170</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ht="14" customHeight="1"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11</v>
      </c>
      <c r="C10" s="97">
        <v>27</v>
      </c>
      <c r="D10" s="97">
        <v>0</v>
      </c>
      <c r="E10" s="122">
        <v>0</v>
      </c>
      <c r="F10" s="123">
        <v>1</v>
      </c>
      <c r="G10" s="123">
        <v>0</v>
      </c>
      <c r="H10" s="123">
        <v>0</v>
      </c>
      <c r="I10" s="123">
        <v>5</v>
      </c>
      <c r="J10" s="123">
        <v>0</v>
      </c>
      <c r="K10" s="123">
        <v>0</v>
      </c>
      <c r="L10" s="123">
        <v>0</v>
      </c>
      <c r="M10" s="123">
        <v>0</v>
      </c>
      <c r="N10" s="123">
        <v>0</v>
      </c>
      <c r="O10" s="123">
        <v>6</v>
      </c>
      <c r="P10" s="123">
        <v>0</v>
      </c>
      <c r="Q10" s="123">
        <v>4</v>
      </c>
      <c r="R10" s="123">
        <v>0</v>
      </c>
      <c r="S10" s="123">
        <v>0</v>
      </c>
      <c r="T10" s="123">
        <v>6</v>
      </c>
      <c r="U10" s="123">
        <v>9</v>
      </c>
      <c r="V10" s="123">
        <v>0</v>
      </c>
      <c r="W10" s="123">
        <v>0</v>
      </c>
      <c r="X10" s="123">
        <v>0</v>
      </c>
      <c r="Y10" s="123">
        <v>0</v>
      </c>
      <c r="Z10" s="123">
        <v>1</v>
      </c>
      <c r="AA10" s="123">
        <v>6</v>
      </c>
      <c r="AB10" s="123">
        <v>0</v>
      </c>
      <c r="AC10" s="123">
        <v>0</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20</v>
      </c>
      <c r="C11" s="97">
        <v>46</v>
      </c>
      <c r="D11" s="97">
        <v>0</v>
      </c>
      <c r="E11" s="122">
        <v>1</v>
      </c>
      <c r="F11" s="123">
        <v>2</v>
      </c>
      <c r="G11" s="123">
        <v>0</v>
      </c>
      <c r="H11" s="123">
        <v>0</v>
      </c>
      <c r="I11" s="123">
        <v>2</v>
      </c>
      <c r="J11" s="123">
        <v>0</v>
      </c>
      <c r="K11" s="123">
        <v>0</v>
      </c>
      <c r="L11" s="123">
        <v>0</v>
      </c>
      <c r="M11" s="123">
        <v>0</v>
      </c>
      <c r="N11" s="123">
        <v>12</v>
      </c>
      <c r="O11" s="123">
        <v>40</v>
      </c>
      <c r="P11" s="123">
        <v>0</v>
      </c>
      <c r="Q11" s="123">
        <v>7</v>
      </c>
      <c r="R11" s="123">
        <v>0</v>
      </c>
      <c r="S11" s="123">
        <v>0</v>
      </c>
      <c r="T11" s="123">
        <v>0</v>
      </c>
      <c r="U11" s="123">
        <v>1</v>
      </c>
      <c r="V11" s="123">
        <v>0</v>
      </c>
      <c r="W11" s="123">
        <v>0</v>
      </c>
      <c r="X11" s="123">
        <v>0</v>
      </c>
      <c r="Y11" s="123">
        <v>0</v>
      </c>
      <c r="Z11" s="123">
        <v>0</v>
      </c>
      <c r="AA11" s="123">
        <v>1</v>
      </c>
      <c r="AB11" s="123">
        <v>0</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57</v>
      </c>
      <c r="C12" s="97">
        <v>209</v>
      </c>
      <c r="D12" s="97">
        <v>3</v>
      </c>
      <c r="E12" s="122">
        <v>4</v>
      </c>
      <c r="F12" s="123">
        <v>12</v>
      </c>
      <c r="G12" s="123">
        <v>0</v>
      </c>
      <c r="H12" s="123">
        <v>1</v>
      </c>
      <c r="I12" s="123">
        <v>38</v>
      </c>
      <c r="J12" s="123">
        <v>0</v>
      </c>
      <c r="K12" s="123">
        <v>0</v>
      </c>
      <c r="L12" s="123">
        <v>0</v>
      </c>
      <c r="M12" s="123">
        <v>0</v>
      </c>
      <c r="N12" s="123">
        <v>47</v>
      </c>
      <c r="O12" s="123">
        <v>150</v>
      </c>
      <c r="P12" s="123">
        <v>3</v>
      </c>
      <c r="Q12" s="123">
        <v>0</v>
      </c>
      <c r="R12" s="123">
        <v>1</v>
      </c>
      <c r="S12" s="123">
        <v>0</v>
      </c>
      <c r="T12" s="123">
        <v>5</v>
      </c>
      <c r="U12" s="123">
        <v>6</v>
      </c>
      <c r="V12" s="123">
        <v>0</v>
      </c>
      <c r="W12" s="123">
        <v>0</v>
      </c>
      <c r="X12" s="123">
        <v>0</v>
      </c>
      <c r="Y12" s="123">
        <v>0</v>
      </c>
      <c r="Z12" s="123">
        <v>0</v>
      </c>
      <c r="AA12" s="123">
        <v>2</v>
      </c>
      <c r="AB12" s="123">
        <v>0</v>
      </c>
      <c r="AC12" s="123">
        <v>0</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41</v>
      </c>
      <c r="C13" s="97">
        <v>83</v>
      </c>
      <c r="D13" s="97">
        <v>4</v>
      </c>
      <c r="E13" s="122">
        <v>2</v>
      </c>
      <c r="F13" s="123">
        <v>3</v>
      </c>
      <c r="G13" s="123">
        <v>0</v>
      </c>
      <c r="H13" s="123">
        <v>5</v>
      </c>
      <c r="I13" s="123">
        <v>33</v>
      </c>
      <c r="J13" s="123">
        <v>1</v>
      </c>
      <c r="K13" s="123">
        <v>1</v>
      </c>
      <c r="L13" s="123">
        <v>1</v>
      </c>
      <c r="M13" s="123">
        <v>0</v>
      </c>
      <c r="N13" s="123">
        <v>18</v>
      </c>
      <c r="O13" s="123">
        <v>33</v>
      </c>
      <c r="P13" s="123">
        <v>2</v>
      </c>
      <c r="Q13" s="123">
        <v>0</v>
      </c>
      <c r="R13" s="123">
        <v>1</v>
      </c>
      <c r="S13" s="123">
        <v>0</v>
      </c>
      <c r="T13" s="123">
        <v>14</v>
      </c>
      <c r="U13" s="123">
        <v>11</v>
      </c>
      <c r="V13" s="123">
        <v>1</v>
      </c>
      <c r="W13" s="123">
        <v>0</v>
      </c>
      <c r="X13" s="123">
        <v>0</v>
      </c>
      <c r="Y13" s="123">
        <v>0</v>
      </c>
      <c r="Z13" s="123">
        <v>1</v>
      </c>
      <c r="AA13" s="123">
        <v>1</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12</v>
      </c>
      <c r="C14" s="97">
        <v>43</v>
      </c>
      <c r="D14" s="97">
        <v>0</v>
      </c>
      <c r="E14" s="122">
        <v>3</v>
      </c>
      <c r="F14" s="123">
        <v>18</v>
      </c>
      <c r="G14" s="123">
        <v>0</v>
      </c>
      <c r="H14" s="123">
        <v>0</v>
      </c>
      <c r="I14" s="123">
        <v>6</v>
      </c>
      <c r="J14" s="123">
        <v>0</v>
      </c>
      <c r="K14" s="123">
        <v>0</v>
      </c>
      <c r="L14" s="123">
        <v>0</v>
      </c>
      <c r="M14" s="123">
        <v>0</v>
      </c>
      <c r="N14" s="123">
        <v>7</v>
      </c>
      <c r="O14" s="123">
        <v>15</v>
      </c>
      <c r="P14" s="123">
        <v>0</v>
      </c>
      <c r="Q14" s="123">
        <v>1</v>
      </c>
      <c r="R14" s="123">
        <v>0</v>
      </c>
      <c r="S14" s="123">
        <v>0</v>
      </c>
      <c r="T14" s="123">
        <v>0</v>
      </c>
      <c r="U14" s="123">
        <v>0</v>
      </c>
      <c r="V14" s="123">
        <v>0</v>
      </c>
      <c r="W14" s="123">
        <v>0</v>
      </c>
      <c r="X14" s="123">
        <v>0</v>
      </c>
      <c r="Y14" s="123">
        <v>0</v>
      </c>
      <c r="Z14" s="123">
        <v>0</v>
      </c>
      <c r="AA14" s="123">
        <v>4</v>
      </c>
      <c r="AB14" s="123">
        <v>0</v>
      </c>
      <c r="AC14" s="123">
        <v>1</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22</v>
      </c>
      <c r="C15" s="97">
        <v>40</v>
      </c>
      <c r="D15" s="97">
        <v>0</v>
      </c>
      <c r="E15" s="122">
        <v>0</v>
      </c>
      <c r="F15" s="123">
        <v>12</v>
      </c>
      <c r="G15" s="123">
        <v>0</v>
      </c>
      <c r="H15" s="123">
        <v>0</v>
      </c>
      <c r="I15" s="123">
        <v>3</v>
      </c>
      <c r="J15" s="123">
        <v>0</v>
      </c>
      <c r="K15" s="123">
        <v>0</v>
      </c>
      <c r="L15" s="123">
        <v>0</v>
      </c>
      <c r="M15" s="123">
        <v>0</v>
      </c>
      <c r="N15" s="123">
        <v>16</v>
      </c>
      <c r="O15" s="123">
        <v>17</v>
      </c>
      <c r="P15" s="123">
        <v>0</v>
      </c>
      <c r="Q15" s="123">
        <v>0</v>
      </c>
      <c r="R15" s="123">
        <v>1</v>
      </c>
      <c r="S15" s="123">
        <v>0</v>
      </c>
      <c r="T15" s="123">
        <v>2</v>
      </c>
      <c r="U15" s="123">
        <v>7</v>
      </c>
      <c r="V15" s="123">
        <v>0</v>
      </c>
      <c r="W15" s="123">
        <v>3</v>
      </c>
      <c r="X15" s="123">
        <v>0</v>
      </c>
      <c r="Y15" s="123">
        <v>0</v>
      </c>
      <c r="Z15" s="123">
        <v>0</v>
      </c>
      <c r="AA15" s="123">
        <v>0</v>
      </c>
      <c r="AB15" s="123">
        <v>0</v>
      </c>
      <c r="AC15" s="123">
        <v>1</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36</v>
      </c>
      <c r="C16" s="97">
        <v>76</v>
      </c>
      <c r="D16" s="97">
        <v>2</v>
      </c>
      <c r="E16" s="122">
        <v>3</v>
      </c>
      <c r="F16" s="123">
        <v>14</v>
      </c>
      <c r="G16" s="123">
        <v>0</v>
      </c>
      <c r="H16" s="123">
        <v>3</v>
      </c>
      <c r="I16" s="123">
        <v>18</v>
      </c>
      <c r="J16" s="123">
        <v>0</v>
      </c>
      <c r="K16" s="123">
        <v>4</v>
      </c>
      <c r="L16" s="123">
        <v>8</v>
      </c>
      <c r="M16" s="123">
        <v>0</v>
      </c>
      <c r="N16" s="123">
        <v>4</v>
      </c>
      <c r="O16" s="123">
        <v>19</v>
      </c>
      <c r="P16" s="123">
        <v>1</v>
      </c>
      <c r="Q16" s="123">
        <v>0</v>
      </c>
      <c r="R16" s="123">
        <v>0</v>
      </c>
      <c r="S16" s="123">
        <v>0</v>
      </c>
      <c r="T16" s="123">
        <v>19</v>
      </c>
      <c r="U16" s="123">
        <v>16</v>
      </c>
      <c r="V16" s="123">
        <v>1</v>
      </c>
      <c r="W16" s="123">
        <v>0</v>
      </c>
      <c r="X16" s="123">
        <v>0</v>
      </c>
      <c r="Y16" s="123">
        <v>0</v>
      </c>
      <c r="Z16" s="123">
        <v>1</v>
      </c>
      <c r="AA16" s="123">
        <v>1</v>
      </c>
      <c r="AB16" s="123">
        <v>0</v>
      </c>
      <c r="AC16" s="123">
        <v>0</v>
      </c>
      <c r="AD16" s="123">
        <v>0</v>
      </c>
      <c r="AE16" s="123">
        <v>0</v>
      </c>
      <c r="AF16" s="123" t="s">
        <v>174</v>
      </c>
      <c r="AG16" s="123">
        <v>1</v>
      </c>
      <c r="AH16" s="123">
        <v>0</v>
      </c>
      <c r="AI16" s="123">
        <v>0</v>
      </c>
      <c r="AJ16" s="123" t="s">
        <v>175</v>
      </c>
      <c r="AK16" s="123">
        <v>0</v>
      </c>
      <c r="AL16" s="123">
        <v>0</v>
      </c>
      <c r="AM16" s="123">
        <v>0</v>
      </c>
      <c r="AN16" s="123" t="s">
        <v>176</v>
      </c>
      <c r="AO16" s="123">
        <v>1</v>
      </c>
      <c r="AP16" s="123">
        <v>0</v>
      </c>
      <c r="AQ16" s="123">
        <v>0</v>
      </c>
      <c r="AR16" s="123" t="s">
        <v>177</v>
      </c>
      <c r="AS16" s="123">
        <v>0</v>
      </c>
      <c r="AT16" s="123">
        <v>0</v>
      </c>
      <c r="AU16" s="124">
        <v>0</v>
      </c>
    </row>
    <row r="17" spans="1:52" ht="14" x14ac:dyDescent="0.35">
      <c r="A17" s="95" t="s">
        <v>7</v>
      </c>
      <c r="B17" s="97">
        <v>8</v>
      </c>
      <c r="C17" s="97">
        <v>10</v>
      </c>
      <c r="D17" s="97">
        <v>0</v>
      </c>
      <c r="E17" s="122">
        <v>0</v>
      </c>
      <c r="F17" s="123">
        <v>1</v>
      </c>
      <c r="G17" s="123">
        <v>0</v>
      </c>
      <c r="H17" s="123">
        <v>0</v>
      </c>
      <c r="I17" s="123">
        <v>2</v>
      </c>
      <c r="J17" s="123">
        <v>0</v>
      </c>
      <c r="K17" s="123">
        <v>0</v>
      </c>
      <c r="L17" s="123">
        <v>0</v>
      </c>
      <c r="M17" s="123">
        <v>0</v>
      </c>
      <c r="N17" s="123">
        <v>4</v>
      </c>
      <c r="O17" s="123">
        <v>4</v>
      </c>
      <c r="P17" s="123">
        <v>0</v>
      </c>
      <c r="Q17" s="123">
        <v>0</v>
      </c>
      <c r="R17" s="123">
        <v>0</v>
      </c>
      <c r="S17" s="123">
        <v>0</v>
      </c>
      <c r="T17" s="123">
        <v>4</v>
      </c>
      <c r="U17" s="123">
        <v>3</v>
      </c>
      <c r="V17" s="123">
        <v>0</v>
      </c>
      <c r="W17" s="123">
        <v>0</v>
      </c>
      <c r="X17" s="123">
        <v>0</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39</v>
      </c>
      <c r="C18" s="97">
        <v>115</v>
      </c>
      <c r="D18" s="97">
        <v>0</v>
      </c>
      <c r="E18" s="122">
        <v>0</v>
      </c>
      <c r="F18" s="123">
        <v>3</v>
      </c>
      <c r="G18" s="123">
        <v>0</v>
      </c>
      <c r="H18" s="123">
        <v>3</v>
      </c>
      <c r="I18" s="123">
        <v>34</v>
      </c>
      <c r="J18" s="123">
        <v>0</v>
      </c>
      <c r="K18" s="123">
        <v>0</v>
      </c>
      <c r="L18" s="123">
        <v>0</v>
      </c>
      <c r="M18" s="123">
        <v>0</v>
      </c>
      <c r="N18" s="123">
        <v>10</v>
      </c>
      <c r="O18" s="123">
        <v>45</v>
      </c>
      <c r="P18" s="123">
        <v>0</v>
      </c>
      <c r="Q18" s="123">
        <v>0</v>
      </c>
      <c r="R18" s="123">
        <v>0</v>
      </c>
      <c r="S18" s="123">
        <v>0</v>
      </c>
      <c r="T18" s="123">
        <v>0</v>
      </c>
      <c r="U18" s="123">
        <v>0</v>
      </c>
      <c r="V18" s="123">
        <v>0</v>
      </c>
      <c r="W18" s="123">
        <v>0</v>
      </c>
      <c r="X18" s="123">
        <v>1</v>
      </c>
      <c r="Y18" s="123">
        <v>0</v>
      </c>
      <c r="Z18" s="123">
        <v>0</v>
      </c>
      <c r="AA18" s="123">
        <v>0</v>
      </c>
      <c r="AB18" s="123">
        <v>0</v>
      </c>
      <c r="AC18" s="123">
        <v>0</v>
      </c>
      <c r="AD18" s="123">
        <v>0</v>
      </c>
      <c r="AE18" s="123">
        <v>0</v>
      </c>
      <c r="AF18" s="123" t="s">
        <v>178</v>
      </c>
      <c r="AG18" s="123">
        <v>0</v>
      </c>
      <c r="AH18" s="123">
        <v>0</v>
      </c>
      <c r="AI18" s="123">
        <v>0</v>
      </c>
      <c r="AJ18" s="123" t="s">
        <v>179</v>
      </c>
      <c r="AK18" s="123">
        <v>0</v>
      </c>
      <c r="AL18" s="123">
        <v>2</v>
      </c>
      <c r="AM18" s="123">
        <v>0</v>
      </c>
      <c r="AN18" s="123" t="s">
        <v>180</v>
      </c>
      <c r="AO18" s="123">
        <v>26</v>
      </c>
      <c r="AP18" s="123">
        <v>30</v>
      </c>
      <c r="AQ18" s="123">
        <v>0</v>
      </c>
      <c r="AR18" s="123" t="s">
        <v>181</v>
      </c>
      <c r="AS18" s="123">
        <v>0</v>
      </c>
      <c r="AT18" s="123">
        <v>0</v>
      </c>
      <c r="AU18" s="124">
        <v>0</v>
      </c>
      <c r="AV18" s="75"/>
      <c r="AW18" s="75"/>
      <c r="AX18" s="75"/>
      <c r="AY18" s="75"/>
      <c r="AZ18" s="75"/>
    </row>
    <row r="19" spans="1:52" ht="14" x14ac:dyDescent="0.35">
      <c r="A19" s="95" t="s">
        <v>9</v>
      </c>
      <c r="B19" s="97">
        <v>201</v>
      </c>
      <c r="C19" s="97">
        <v>251</v>
      </c>
      <c r="D19" s="97">
        <v>0</v>
      </c>
      <c r="E19" s="122">
        <v>1</v>
      </c>
      <c r="F19" s="123">
        <v>0</v>
      </c>
      <c r="G19" s="123">
        <v>0</v>
      </c>
      <c r="H19" s="123">
        <v>1</v>
      </c>
      <c r="I19" s="123">
        <v>15</v>
      </c>
      <c r="J19" s="123">
        <v>0</v>
      </c>
      <c r="K19" s="123">
        <v>1</v>
      </c>
      <c r="L19" s="123">
        <v>0</v>
      </c>
      <c r="M19" s="123">
        <v>0</v>
      </c>
      <c r="N19" s="123">
        <v>179</v>
      </c>
      <c r="O19" s="123">
        <v>225</v>
      </c>
      <c r="P19" s="123">
        <v>0</v>
      </c>
      <c r="Q19" s="123">
        <v>0</v>
      </c>
      <c r="R19" s="123">
        <v>0</v>
      </c>
      <c r="S19" s="123">
        <v>0</v>
      </c>
      <c r="T19" s="123">
        <v>18</v>
      </c>
      <c r="U19" s="123">
        <v>10</v>
      </c>
      <c r="V19" s="123">
        <v>0</v>
      </c>
      <c r="W19" s="123">
        <v>0</v>
      </c>
      <c r="X19" s="123">
        <v>0</v>
      </c>
      <c r="Y19" s="123">
        <v>0</v>
      </c>
      <c r="Z19" s="123">
        <v>0</v>
      </c>
      <c r="AA19" s="123">
        <v>1</v>
      </c>
      <c r="AB19" s="123">
        <v>0</v>
      </c>
      <c r="AC19" s="123">
        <v>0</v>
      </c>
      <c r="AD19" s="123">
        <v>0</v>
      </c>
      <c r="AE19" s="123">
        <v>0</v>
      </c>
      <c r="AF19" s="123" t="s">
        <v>182</v>
      </c>
      <c r="AG19" s="123">
        <v>1</v>
      </c>
      <c r="AH19" s="123">
        <v>0</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7</v>
      </c>
      <c r="C20" s="97">
        <v>10</v>
      </c>
      <c r="D20" s="97">
        <v>0</v>
      </c>
      <c r="E20" s="122">
        <v>2</v>
      </c>
      <c r="F20" s="123">
        <v>5</v>
      </c>
      <c r="G20" s="123">
        <v>0</v>
      </c>
      <c r="H20" s="123">
        <v>0</v>
      </c>
      <c r="I20" s="123">
        <v>3</v>
      </c>
      <c r="J20" s="123">
        <v>0</v>
      </c>
      <c r="K20" s="123">
        <v>0</v>
      </c>
      <c r="L20" s="123">
        <v>0</v>
      </c>
      <c r="M20" s="123">
        <v>0</v>
      </c>
      <c r="N20" s="123">
        <v>0</v>
      </c>
      <c r="O20" s="123">
        <v>0</v>
      </c>
      <c r="P20" s="123">
        <v>0</v>
      </c>
      <c r="Q20" s="123">
        <v>2</v>
      </c>
      <c r="R20" s="123">
        <v>0</v>
      </c>
      <c r="S20" s="123">
        <v>0</v>
      </c>
      <c r="T20" s="123">
        <v>0</v>
      </c>
      <c r="U20" s="123">
        <v>0</v>
      </c>
      <c r="V20" s="123">
        <v>0</v>
      </c>
      <c r="W20" s="123">
        <v>2</v>
      </c>
      <c r="X20" s="123">
        <v>1</v>
      </c>
      <c r="Y20" s="123">
        <v>0</v>
      </c>
      <c r="Z20" s="123">
        <v>0</v>
      </c>
      <c r="AA20" s="123">
        <v>0</v>
      </c>
      <c r="AB20" s="123">
        <v>0</v>
      </c>
      <c r="AC20" s="123">
        <v>1</v>
      </c>
      <c r="AD20" s="123">
        <v>0</v>
      </c>
      <c r="AE20" s="123">
        <v>0</v>
      </c>
      <c r="AF20" s="123" t="s">
        <v>183</v>
      </c>
      <c r="AG20" s="123">
        <v>0</v>
      </c>
      <c r="AH20" s="123">
        <v>0</v>
      </c>
      <c r="AI20" s="123">
        <v>0</v>
      </c>
      <c r="AJ20" s="123" t="s">
        <v>184</v>
      </c>
      <c r="AK20" s="123">
        <v>0</v>
      </c>
      <c r="AL20" s="123">
        <v>0</v>
      </c>
      <c r="AM20" s="123">
        <v>0</v>
      </c>
      <c r="AN20" s="123" t="s">
        <v>185</v>
      </c>
      <c r="AO20" s="123">
        <v>0</v>
      </c>
      <c r="AP20" s="123">
        <v>1</v>
      </c>
      <c r="AQ20" s="123">
        <v>0</v>
      </c>
      <c r="AR20" s="123" t="s">
        <v>186</v>
      </c>
      <c r="AS20" s="123">
        <v>0</v>
      </c>
      <c r="AT20" s="123">
        <v>0</v>
      </c>
      <c r="AU20" s="124">
        <v>0</v>
      </c>
      <c r="AV20" s="75"/>
      <c r="AW20" s="75"/>
      <c r="AX20" s="75"/>
      <c r="AY20" s="75"/>
      <c r="AZ20" s="75"/>
    </row>
    <row r="21" spans="1:52" ht="14" x14ac:dyDescent="0.35">
      <c r="A21" s="95" t="s">
        <v>11</v>
      </c>
      <c r="B21" s="97">
        <v>57</v>
      </c>
      <c r="C21" s="97">
        <v>128</v>
      </c>
      <c r="D21" s="97">
        <v>0</v>
      </c>
      <c r="E21" s="122">
        <v>2</v>
      </c>
      <c r="F21" s="123">
        <v>2</v>
      </c>
      <c r="G21" s="123">
        <v>0</v>
      </c>
      <c r="H21" s="123">
        <v>1</v>
      </c>
      <c r="I21" s="123">
        <v>29</v>
      </c>
      <c r="J21" s="123">
        <v>0</v>
      </c>
      <c r="K21" s="123">
        <v>0</v>
      </c>
      <c r="L21" s="123">
        <v>1</v>
      </c>
      <c r="M21" s="123">
        <v>0</v>
      </c>
      <c r="N21" s="123">
        <v>40</v>
      </c>
      <c r="O21" s="123">
        <v>80</v>
      </c>
      <c r="P21" s="123">
        <v>0</v>
      </c>
      <c r="Q21" s="123">
        <v>0</v>
      </c>
      <c r="R21" s="123">
        <v>0</v>
      </c>
      <c r="S21" s="123">
        <v>0</v>
      </c>
      <c r="T21" s="123">
        <v>7</v>
      </c>
      <c r="U21" s="123">
        <v>12</v>
      </c>
      <c r="V21" s="123">
        <v>0</v>
      </c>
      <c r="W21" s="123">
        <v>0</v>
      </c>
      <c r="X21" s="123">
        <v>0</v>
      </c>
      <c r="Y21" s="123">
        <v>0</v>
      </c>
      <c r="Z21" s="123">
        <v>2</v>
      </c>
      <c r="AA21" s="123">
        <v>3</v>
      </c>
      <c r="AB21" s="123">
        <v>0</v>
      </c>
      <c r="AC21" s="123">
        <v>5</v>
      </c>
      <c r="AD21" s="123">
        <v>1</v>
      </c>
      <c r="AE21" s="123">
        <v>0</v>
      </c>
      <c r="AF21" s="123" t="s">
        <v>187</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36</v>
      </c>
      <c r="C22" s="97">
        <v>55</v>
      </c>
      <c r="D22" s="97">
        <v>0</v>
      </c>
      <c r="E22" s="122">
        <v>14</v>
      </c>
      <c r="F22" s="123">
        <v>19</v>
      </c>
      <c r="G22" s="123">
        <v>0</v>
      </c>
      <c r="H22" s="123">
        <v>2</v>
      </c>
      <c r="I22" s="123">
        <v>8</v>
      </c>
      <c r="J22" s="123">
        <v>0</v>
      </c>
      <c r="K22" s="123">
        <v>0</v>
      </c>
      <c r="L22" s="123">
        <v>0</v>
      </c>
      <c r="M22" s="123">
        <v>0</v>
      </c>
      <c r="N22" s="123">
        <v>8</v>
      </c>
      <c r="O22" s="123">
        <v>14</v>
      </c>
      <c r="P22" s="123">
        <v>0</v>
      </c>
      <c r="Q22" s="123">
        <v>0</v>
      </c>
      <c r="R22" s="123">
        <v>0</v>
      </c>
      <c r="S22" s="123">
        <v>0</v>
      </c>
      <c r="T22" s="123">
        <v>10</v>
      </c>
      <c r="U22" s="123">
        <v>14</v>
      </c>
      <c r="V22" s="123">
        <v>0</v>
      </c>
      <c r="W22" s="123">
        <v>0</v>
      </c>
      <c r="X22" s="123">
        <v>0</v>
      </c>
      <c r="Y22" s="123">
        <v>0</v>
      </c>
      <c r="Z22" s="123">
        <v>0</v>
      </c>
      <c r="AA22" s="123">
        <v>0</v>
      </c>
      <c r="AB22" s="123">
        <v>0</v>
      </c>
      <c r="AC22" s="123">
        <v>2</v>
      </c>
      <c r="AD22" s="123">
        <v>0</v>
      </c>
      <c r="AE22" s="123">
        <v>0</v>
      </c>
      <c r="AF22" s="123">
        <v>0</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72</v>
      </c>
      <c r="C23" s="97">
        <v>115</v>
      </c>
      <c r="D23" s="97">
        <v>0</v>
      </c>
      <c r="E23" s="122">
        <v>5</v>
      </c>
      <c r="F23" s="123">
        <v>14</v>
      </c>
      <c r="G23" s="123">
        <v>0</v>
      </c>
      <c r="H23" s="123">
        <v>13</v>
      </c>
      <c r="I23" s="123">
        <v>31</v>
      </c>
      <c r="J23" s="123">
        <v>0</v>
      </c>
      <c r="K23" s="123">
        <v>0</v>
      </c>
      <c r="L23" s="123">
        <v>0</v>
      </c>
      <c r="M23" s="123">
        <v>0</v>
      </c>
      <c r="N23" s="123">
        <v>54</v>
      </c>
      <c r="O23" s="123">
        <v>70</v>
      </c>
      <c r="P23" s="123">
        <v>0</v>
      </c>
      <c r="Q23" s="123">
        <v>0</v>
      </c>
      <c r="R23" s="123">
        <v>0</v>
      </c>
      <c r="S23" s="123">
        <v>0</v>
      </c>
      <c r="T23" s="123">
        <v>0</v>
      </c>
      <c r="U23" s="123">
        <v>0</v>
      </c>
      <c r="V23" s="123">
        <v>0</v>
      </c>
      <c r="W23" s="123">
        <v>0</v>
      </c>
      <c r="X23" s="123">
        <v>0</v>
      </c>
      <c r="Y23" s="123">
        <v>0</v>
      </c>
      <c r="Z23" s="123">
        <v>0</v>
      </c>
      <c r="AA23" s="123">
        <v>0</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3</v>
      </c>
      <c r="C24" s="97">
        <v>22</v>
      </c>
      <c r="D24" s="97">
        <v>0</v>
      </c>
      <c r="E24" s="122">
        <v>0</v>
      </c>
      <c r="F24" s="123">
        <v>0</v>
      </c>
      <c r="G24" s="123">
        <v>0</v>
      </c>
      <c r="H24" s="123">
        <v>1</v>
      </c>
      <c r="I24" s="123">
        <v>14</v>
      </c>
      <c r="J24" s="123">
        <v>0</v>
      </c>
      <c r="K24" s="123">
        <v>0</v>
      </c>
      <c r="L24" s="123">
        <v>0</v>
      </c>
      <c r="M24" s="123">
        <v>0</v>
      </c>
      <c r="N24" s="123">
        <v>0</v>
      </c>
      <c r="O24" s="123">
        <v>0</v>
      </c>
      <c r="P24" s="123">
        <v>0</v>
      </c>
      <c r="Q24" s="123">
        <v>0</v>
      </c>
      <c r="R24" s="123">
        <v>0</v>
      </c>
      <c r="S24" s="123">
        <v>0</v>
      </c>
      <c r="T24" s="123">
        <v>0</v>
      </c>
      <c r="U24" s="123">
        <v>0</v>
      </c>
      <c r="V24" s="123">
        <v>0</v>
      </c>
      <c r="W24" s="123">
        <v>0</v>
      </c>
      <c r="X24" s="123">
        <v>0</v>
      </c>
      <c r="Y24" s="123">
        <v>0</v>
      </c>
      <c r="Z24" s="123">
        <v>2</v>
      </c>
      <c r="AA24" s="123">
        <v>8</v>
      </c>
      <c r="AB24" s="123">
        <v>0</v>
      </c>
      <c r="AC24" s="123">
        <v>0</v>
      </c>
      <c r="AD24" s="123">
        <v>0</v>
      </c>
      <c r="AE24" s="123">
        <v>0</v>
      </c>
      <c r="AF24" s="123" t="s">
        <v>188</v>
      </c>
      <c r="AG24" s="123">
        <v>0</v>
      </c>
      <c r="AH24" s="123">
        <v>0</v>
      </c>
      <c r="AI24" s="123">
        <v>0</v>
      </c>
      <c r="AJ24" s="123" t="s">
        <v>189</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24</v>
      </c>
      <c r="C25" s="97">
        <v>62</v>
      </c>
      <c r="D25" s="97">
        <v>0</v>
      </c>
      <c r="E25" s="122">
        <v>4</v>
      </c>
      <c r="F25" s="123">
        <v>16</v>
      </c>
      <c r="G25" s="123">
        <v>0</v>
      </c>
      <c r="H25" s="123">
        <v>0</v>
      </c>
      <c r="I25" s="123">
        <v>7</v>
      </c>
      <c r="J25" s="123">
        <v>0</v>
      </c>
      <c r="K25" s="123">
        <v>1</v>
      </c>
      <c r="L25" s="123">
        <v>7</v>
      </c>
      <c r="M25" s="123">
        <v>0</v>
      </c>
      <c r="N25" s="123">
        <v>16</v>
      </c>
      <c r="O25" s="123">
        <v>31</v>
      </c>
      <c r="P25" s="123">
        <v>0</v>
      </c>
      <c r="Q25" s="123">
        <v>0</v>
      </c>
      <c r="R25" s="123">
        <v>0</v>
      </c>
      <c r="S25" s="123">
        <v>0</v>
      </c>
      <c r="T25" s="123">
        <v>0</v>
      </c>
      <c r="U25" s="123">
        <v>0</v>
      </c>
      <c r="V25" s="123">
        <v>0</v>
      </c>
      <c r="W25" s="123">
        <v>0</v>
      </c>
      <c r="X25" s="123">
        <v>0</v>
      </c>
      <c r="Y25" s="123">
        <v>0</v>
      </c>
      <c r="Z25" s="123">
        <v>1</v>
      </c>
      <c r="AA25" s="123">
        <v>1</v>
      </c>
      <c r="AB25" s="123">
        <v>0</v>
      </c>
      <c r="AC25" s="123">
        <v>2</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0</v>
      </c>
      <c r="C26" s="97">
        <v>7</v>
      </c>
      <c r="D26" s="97">
        <v>0</v>
      </c>
      <c r="E26" s="122">
        <v>0</v>
      </c>
      <c r="F26" s="123">
        <v>1</v>
      </c>
      <c r="G26" s="123">
        <v>0</v>
      </c>
      <c r="H26" s="123">
        <v>0</v>
      </c>
      <c r="I26" s="123">
        <v>3</v>
      </c>
      <c r="J26" s="123">
        <v>0</v>
      </c>
      <c r="K26" s="123">
        <v>0</v>
      </c>
      <c r="L26" s="123">
        <v>0</v>
      </c>
      <c r="M26" s="123">
        <v>0</v>
      </c>
      <c r="N26" s="123">
        <v>0</v>
      </c>
      <c r="O26" s="123">
        <v>1</v>
      </c>
      <c r="P26" s="123">
        <v>0</v>
      </c>
      <c r="Q26" s="123">
        <v>0</v>
      </c>
      <c r="R26" s="123">
        <v>0</v>
      </c>
      <c r="S26" s="123">
        <v>0</v>
      </c>
      <c r="T26" s="123">
        <v>0</v>
      </c>
      <c r="U26" s="123">
        <v>0</v>
      </c>
      <c r="V26" s="123">
        <v>0</v>
      </c>
      <c r="W26" s="123">
        <v>0</v>
      </c>
      <c r="X26" s="123">
        <v>2</v>
      </c>
      <c r="Y26" s="123">
        <v>0</v>
      </c>
      <c r="Z26" s="123">
        <v>0</v>
      </c>
      <c r="AA26" s="123">
        <v>0</v>
      </c>
      <c r="AB26" s="123">
        <v>0</v>
      </c>
      <c r="AC26" s="123">
        <v>0</v>
      </c>
      <c r="AD26" s="123">
        <v>0</v>
      </c>
      <c r="AE26" s="123">
        <v>0</v>
      </c>
      <c r="AF26" s="123" t="s">
        <v>190</v>
      </c>
      <c r="AG26" s="123">
        <v>0</v>
      </c>
      <c r="AH26" s="123">
        <v>0</v>
      </c>
      <c r="AI26" s="123">
        <v>0</v>
      </c>
      <c r="AJ26" s="123" t="s">
        <v>191</v>
      </c>
      <c r="AK26" s="123">
        <v>0</v>
      </c>
      <c r="AL26" s="123">
        <v>0</v>
      </c>
      <c r="AM26" s="123">
        <v>0</v>
      </c>
      <c r="AN26" s="123" t="s">
        <v>192</v>
      </c>
      <c r="AO26" s="123">
        <v>0</v>
      </c>
      <c r="AP26" s="123">
        <v>0</v>
      </c>
      <c r="AQ26" s="123">
        <v>0</v>
      </c>
      <c r="AR26" s="123" t="s">
        <v>193</v>
      </c>
      <c r="AS26" s="123">
        <v>0</v>
      </c>
      <c r="AT26" s="123">
        <v>0</v>
      </c>
      <c r="AU26" s="124">
        <v>0</v>
      </c>
      <c r="AV26" s="75"/>
      <c r="AW26" s="75"/>
      <c r="AX26" s="75"/>
      <c r="AY26" s="75"/>
      <c r="AZ26" s="75"/>
    </row>
    <row r="27" spans="1:52" ht="14" x14ac:dyDescent="0.35">
      <c r="A27" s="95" t="s">
        <v>17</v>
      </c>
      <c r="B27" s="97">
        <v>84</v>
      </c>
      <c r="C27" s="97">
        <v>158</v>
      </c>
      <c r="D27" s="97">
        <v>2</v>
      </c>
      <c r="E27" s="122">
        <v>6</v>
      </c>
      <c r="F27" s="123">
        <v>12</v>
      </c>
      <c r="G27" s="123">
        <v>0</v>
      </c>
      <c r="H27" s="123">
        <v>3</v>
      </c>
      <c r="I27" s="123">
        <v>19</v>
      </c>
      <c r="J27" s="123">
        <v>0</v>
      </c>
      <c r="K27" s="123">
        <v>2</v>
      </c>
      <c r="L27" s="123">
        <v>2</v>
      </c>
      <c r="M27" s="123">
        <v>0</v>
      </c>
      <c r="N27" s="123">
        <v>69</v>
      </c>
      <c r="O27" s="123">
        <v>119</v>
      </c>
      <c r="P27" s="123">
        <v>2</v>
      </c>
      <c r="Q27" s="123">
        <v>0</v>
      </c>
      <c r="R27" s="123">
        <v>0</v>
      </c>
      <c r="S27" s="123">
        <v>0</v>
      </c>
      <c r="T27" s="123">
        <v>4</v>
      </c>
      <c r="U27" s="123">
        <v>6</v>
      </c>
      <c r="V27" s="123">
        <v>0</v>
      </c>
      <c r="W27" s="123">
        <v>0</v>
      </c>
      <c r="X27" s="123">
        <v>0</v>
      </c>
      <c r="Y27" s="123">
        <v>0</v>
      </c>
      <c r="Z27" s="123">
        <v>0</v>
      </c>
      <c r="AA27" s="123">
        <v>0</v>
      </c>
      <c r="AB27" s="123">
        <v>0</v>
      </c>
      <c r="AC27" s="123">
        <v>0</v>
      </c>
      <c r="AD27" s="123">
        <v>0</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79</v>
      </c>
      <c r="C28" s="97">
        <v>125</v>
      </c>
      <c r="D28" s="97">
        <v>0</v>
      </c>
      <c r="E28" s="122">
        <v>4</v>
      </c>
      <c r="F28" s="123">
        <v>15</v>
      </c>
      <c r="G28" s="123">
        <v>0</v>
      </c>
      <c r="H28" s="123">
        <v>8</v>
      </c>
      <c r="I28" s="123">
        <v>0</v>
      </c>
      <c r="J28" s="123">
        <v>0</v>
      </c>
      <c r="K28" s="123">
        <v>0</v>
      </c>
      <c r="L28" s="123">
        <v>0</v>
      </c>
      <c r="M28" s="123">
        <v>0</v>
      </c>
      <c r="N28" s="123">
        <v>44</v>
      </c>
      <c r="O28" s="123">
        <v>85</v>
      </c>
      <c r="P28" s="123">
        <v>0</v>
      </c>
      <c r="Q28" s="123">
        <v>10</v>
      </c>
      <c r="R28" s="123">
        <v>2</v>
      </c>
      <c r="S28" s="123">
        <v>0</v>
      </c>
      <c r="T28" s="123">
        <v>0</v>
      </c>
      <c r="U28" s="123">
        <v>1</v>
      </c>
      <c r="V28" s="123">
        <v>0</v>
      </c>
      <c r="W28" s="123">
        <v>0</v>
      </c>
      <c r="X28" s="123">
        <v>0</v>
      </c>
      <c r="Y28" s="123">
        <v>0</v>
      </c>
      <c r="Z28" s="123">
        <v>12</v>
      </c>
      <c r="AA28" s="123">
        <v>22</v>
      </c>
      <c r="AB28" s="123">
        <v>0</v>
      </c>
      <c r="AC28" s="123">
        <v>1</v>
      </c>
      <c r="AD28" s="123">
        <v>0</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66</v>
      </c>
      <c r="C29" s="97">
        <v>133</v>
      </c>
      <c r="D29" s="97">
        <v>3</v>
      </c>
      <c r="E29" s="122">
        <v>3</v>
      </c>
      <c r="F29" s="123">
        <v>16</v>
      </c>
      <c r="G29" s="123">
        <v>0</v>
      </c>
      <c r="H29" s="123">
        <v>6</v>
      </c>
      <c r="I29" s="123">
        <v>23</v>
      </c>
      <c r="J29" s="123">
        <v>0</v>
      </c>
      <c r="K29" s="123">
        <v>6</v>
      </c>
      <c r="L29" s="123">
        <v>26</v>
      </c>
      <c r="M29" s="123">
        <v>1</v>
      </c>
      <c r="N29" s="123">
        <v>42</v>
      </c>
      <c r="O29" s="123">
        <v>59</v>
      </c>
      <c r="P29" s="123">
        <v>2</v>
      </c>
      <c r="Q29" s="123">
        <v>1</v>
      </c>
      <c r="R29" s="123">
        <v>1</v>
      </c>
      <c r="S29" s="123">
        <v>0</v>
      </c>
      <c r="T29" s="123">
        <v>8</v>
      </c>
      <c r="U29" s="123">
        <v>7</v>
      </c>
      <c r="V29" s="123">
        <v>0</v>
      </c>
      <c r="W29" s="123">
        <v>0</v>
      </c>
      <c r="X29" s="123">
        <v>0</v>
      </c>
      <c r="Y29" s="123">
        <v>0</v>
      </c>
      <c r="Z29" s="123">
        <v>0</v>
      </c>
      <c r="AA29" s="123">
        <v>1</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0</v>
      </c>
      <c r="C30" s="97">
        <v>7</v>
      </c>
      <c r="D30" s="97">
        <v>0</v>
      </c>
      <c r="E30" s="122">
        <v>0</v>
      </c>
      <c r="F30" s="123">
        <v>1</v>
      </c>
      <c r="G30" s="123">
        <v>0</v>
      </c>
      <c r="H30" s="123">
        <v>0</v>
      </c>
      <c r="I30" s="123">
        <v>6</v>
      </c>
      <c r="J30" s="123">
        <v>0</v>
      </c>
      <c r="K30" s="123">
        <v>0</v>
      </c>
      <c r="L30" s="123">
        <v>0</v>
      </c>
      <c r="M30" s="123">
        <v>0</v>
      </c>
      <c r="N30" s="123">
        <v>0</v>
      </c>
      <c r="O30" s="123">
        <v>0</v>
      </c>
      <c r="P30" s="123">
        <v>0</v>
      </c>
      <c r="Q30" s="123">
        <v>0</v>
      </c>
      <c r="R30" s="123">
        <v>0</v>
      </c>
      <c r="S30" s="123">
        <v>0</v>
      </c>
      <c r="T30" s="123">
        <v>0</v>
      </c>
      <c r="U30" s="123">
        <v>0</v>
      </c>
      <c r="V30" s="123">
        <v>0</v>
      </c>
      <c r="W30" s="123">
        <v>0</v>
      </c>
      <c r="X30" s="123">
        <v>0</v>
      </c>
      <c r="Y30" s="123">
        <v>0</v>
      </c>
      <c r="Z30" s="123">
        <v>0</v>
      </c>
      <c r="AA30" s="123">
        <v>0</v>
      </c>
      <c r="AB30" s="123">
        <v>0</v>
      </c>
      <c r="AC30" s="123">
        <v>0</v>
      </c>
      <c r="AD30" s="123">
        <v>0</v>
      </c>
      <c r="AE30" s="123">
        <v>0</v>
      </c>
      <c r="AF30" s="123" t="s">
        <v>194</v>
      </c>
      <c r="AG30" s="123">
        <v>0</v>
      </c>
      <c r="AH30" s="123">
        <v>0</v>
      </c>
      <c r="AI30" s="123">
        <v>0</v>
      </c>
      <c r="AJ30" s="123" t="s">
        <v>195</v>
      </c>
      <c r="AK30" s="123">
        <v>0</v>
      </c>
      <c r="AL30" s="123">
        <v>0</v>
      </c>
      <c r="AM30" s="123">
        <v>0</v>
      </c>
      <c r="AN30" s="123" t="s">
        <v>196</v>
      </c>
      <c r="AO30" s="123">
        <v>0</v>
      </c>
      <c r="AP30" s="123">
        <v>0</v>
      </c>
      <c r="AQ30" s="123">
        <v>0</v>
      </c>
      <c r="AR30" s="123">
        <v>0</v>
      </c>
      <c r="AS30" s="123">
        <v>0</v>
      </c>
      <c r="AT30" s="123">
        <v>0</v>
      </c>
      <c r="AU30" s="124">
        <v>0</v>
      </c>
      <c r="AV30" s="75"/>
      <c r="AW30" s="75"/>
      <c r="AX30" s="75"/>
      <c r="AY30" s="75"/>
      <c r="AZ30" s="75"/>
    </row>
    <row r="31" spans="1:52" x14ac:dyDescent="0.35">
      <c r="A31" s="95" t="s">
        <v>21</v>
      </c>
      <c r="B31" s="97">
        <v>242</v>
      </c>
      <c r="C31" s="97">
        <v>375</v>
      </c>
      <c r="D31" s="97">
        <v>0</v>
      </c>
      <c r="E31" s="122">
        <v>1</v>
      </c>
      <c r="F31" s="123">
        <v>0</v>
      </c>
      <c r="G31" s="123">
        <v>0</v>
      </c>
      <c r="H31" s="123">
        <v>2</v>
      </c>
      <c r="I31" s="123">
        <v>20</v>
      </c>
      <c r="J31" s="123">
        <v>0</v>
      </c>
      <c r="K31" s="123">
        <v>16</v>
      </c>
      <c r="L31" s="123">
        <v>26</v>
      </c>
      <c r="M31" s="123">
        <v>0</v>
      </c>
      <c r="N31" s="123">
        <v>181</v>
      </c>
      <c r="O31" s="123">
        <v>286</v>
      </c>
      <c r="P31" s="123">
        <v>0</v>
      </c>
      <c r="Q31" s="123">
        <v>0</v>
      </c>
      <c r="R31" s="123">
        <v>0</v>
      </c>
      <c r="S31" s="123">
        <v>0</v>
      </c>
      <c r="T31" s="123">
        <v>40</v>
      </c>
      <c r="U31" s="123">
        <v>27</v>
      </c>
      <c r="V31" s="123">
        <v>0</v>
      </c>
      <c r="W31" s="123">
        <v>0</v>
      </c>
      <c r="X31" s="123">
        <v>13</v>
      </c>
      <c r="Y31" s="123">
        <v>0</v>
      </c>
      <c r="Z31" s="123">
        <v>2</v>
      </c>
      <c r="AA31" s="123">
        <v>3</v>
      </c>
      <c r="AB31" s="123">
        <v>0</v>
      </c>
      <c r="AC31" s="123">
        <v>0</v>
      </c>
      <c r="AD31" s="123">
        <v>0</v>
      </c>
      <c r="AE31" s="123">
        <v>0</v>
      </c>
      <c r="AF31" s="123" t="s">
        <v>197</v>
      </c>
      <c r="AG31" s="123">
        <v>0</v>
      </c>
      <c r="AH31" s="123">
        <v>0</v>
      </c>
      <c r="AI31" s="123">
        <v>0</v>
      </c>
      <c r="AJ31" s="123" t="s">
        <v>198</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13</v>
      </c>
      <c r="C32" s="97">
        <v>55</v>
      </c>
      <c r="D32" s="97">
        <v>0</v>
      </c>
      <c r="E32" s="122">
        <v>1</v>
      </c>
      <c r="F32" s="123">
        <v>16</v>
      </c>
      <c r="G32" s="123">
        <v>0</v>
      </c>
      <c r="H32" s="123">
        <v>0</v>
      </c>
      <c r="I32" s="123">
        <v>18</v>
      </c>
      <c r="J32" s="123">
        <v>0</v>
      </c>
      <c r="K32" s="123">
        <v>0</v>
      </c>
      <c r="L32" s="123">
        <v>0</v>
      </c>
      <c r="M32" s="123">
        <v>0</v>
      </c>
      <c r="N32" s="123">
        <v>5</v>
      </c>
      <c r="O32" s="123">
        <v>10</v>
      </c>
      <c r="P32" s="123">
        <v>0</v>
      </c>
      <c r="Q32" s="123">
        <v>3</v>
      </c>
      <c r="R32" s="123">
        <v>0</v>
      </c>
      <c r="S32" s="123">
        <v>0</v>
      </c>
      <c r="T32" s="123">
        <v>0</v>
      </c>
      <c r="U32" s="123">
        <v>6</v>
      </c>
      <c r="V32" s="123">
        <v>0</v>
      </c>
      <c r="W32" s="123">
        <v>0</v>
      </c>
      <c r="X32" s="123">
        <v>0</v>
      </c>
      <c r="Y32" s="123">
        <v>0</v>
      </c>
      <c r="Z32" s="123">
        <v>2</v>
      </c>
      <c r="AA32" s="123">
        <v>5</v>
      </c>
      <c r="AB32" s="123">
        <v>0</v>
      </c>
      <c r="AC32" s="123">
        <v>2</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4</v>
      </c>
      <c r="C33" s="97">
        <v>19</v>
      </c>
      <c r="D33" s="97">
        <v>0</v>
      </c>
      <c r="E33" s="122">
        <v>1</v>
      </c>
      <c r="F33" s="123">
        <v>3</v>
      </c>
      <c r="G33" s="123">
        <v>0</v>
      </c>
      <c r="H33" s="123">
        <v>3</v>
      </c>
      <c r="I33" s="123">
        <v>16</v>
      </c>
      <c r="J33" s="123">
        <v>0</v>
      </c>
      <c r="K33" s="123">
        <v>0</v>
      </c>
      <c r="L33" s="123">
        <v>0</v>
      </c>
      <c r="M33" s="123">
        <v>0</v>
      </c>
      <c r="N33" s="123">
        <v>0</v>
      </c>
      <c r="O33" s="123">
        <v>0</v>
      </c>
      <c r="P33" s="123">
        <v>0</v>
      </c>
      <c r="Q33" s="123">
        <v>0</v>
      </c>
      <c r="R33" s="123">
        <v>0</v>
      </c>
      <c r="S33" s="123">
        <v>0</v>
      </c>
      <c r="T33" s="123">
        <v>0</v>
      </c>
      <c r="U33" s="123">
        <v>0</v>
      </c>
      <c r="V33" s="123">
        <v>0</v>
      </c>
      <c r="W33" s="123">
        <v>0</v>
      </c>
      <c r="X33" s="123">
        <v>0</v>
      </c>
      <c r="Y33" s="123">
        <v>0</v>
      </c>
      <c r="Z33" s="123">
        <v>0</v>
      </c>
      <c r="AA33" s="123">
        <v>0</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58</v>
      </c>
      <c r="C34" s="97">
        <v>122</v>
      </c>
      <c r="D34" s="97">
        <v>2</v>
      </c>
      <c r="E34" s="122">
        <v>4</v>
      </c>
      <c r="F34" s="123">
        <v>8</v>
      </c>
      <c r="G34" s="123">
        <v>0</v>
      </c>
      <c r="H34" s="123">
        <v>3</v>
      </c>
      <c r="I34" s="123">
        <v>39</v>
      </c>
      <c r="J34" s="123">
        <v>0</v>
      </c>
      <c r="K34" s="123">
        <v>0</v>
      </c>
      <c r="L34" s="123">
        <v>2</v>
      </c>
      <c r="M34" s="123">
        <v>0</v>
      </c>
      <c r="N34" s="123">
        <v>30</v>
      </c>
      <c r="O34" s="123">
        <v>50</v>
      </c>
      <c r="P34" s="123">
        <v>1</v>
      </c>
      <c r="Q34" s="123">
        <v>2</v>
      </c>
      <c r="R34" s="123">
        <v>2</v>
      </c>
      <c r="S34" s="123">
        <v>0</v>
      </c>
      <c r="T34" s="123">
        <v>15</v>
      </c>
      <c r="U34" s="123">
        <v>14</v>
      </c>
      <c r="V34" s="123">
        <v>1</v>
      </c>
      <c r="W34" s="123">
        <v>0</v>
      </c>
      <c r="X34" s="123">
        <v>2</v>
      </c>
      <c r="Y34" s="123">
        <v>0</v>
      </c>
      <c r="Z34" s="123">
        <v>2</v>
      </c>
      <c r="AA34" s="123">
        <v>5</v>
      </c>
      <c r="AB34" s="123">
        <v>0</v>
      </c>
      <c r="AC34" s="123">
        <v>2</v>
      </c>
      <c r="AD34" s="123">
        <v>0</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22</v>
      </c>
      <c r="C35" s="97">
        <v>55</v>
      </c>
      <c r="D35" s="97">
        <v>0</v>
      </c>
      <c r="E35" s="122">
        <v>0</v>
      </c>
      <c r="F35" s="123">
        <v>1</v>
      </c>
      <c r="G35" s="123">
        <v>0</v>
      </c>
      <c r="H35" s="123">
        <v>1</v>
      </c>
      <c r="I35" s="123">
        <v>24</v>
      </c>
      <c r="J35" s="123">
        <v>0</v>
      </c>
      <c r="K35" s="123">
        <v>0</v>
      </c>
      <c r="L35" s="123">
        <v>6</v>
      </c>
      <c r="M35" s="123">
        <v>0</v>
      </c>
      <c r="N35" s="123">
        <v>16</v>
      </c>
      <c r="O35" s="123">
        <v>18</v>
      </c>
      <c r="P35" s="123">
        <v>0</v>
      </c>
      <c r="Q35" s="123">
        <v>0</v>
      </c>
      <c r="R35" s="123">
        <v>0</v>
      </c>
      <c r="S35" s="123">
        <v>0</v>
      </c>
      <c r="T35" s="123">
        <v>5</v>
      </c>
      <c r="U35" s="123">
        <v>6</v>
      </c>
      <c r="V35" s="123">
        <v>0</v>
      </c>
      <c r="W35" s="123">
        <v>0</v>
      </c>
      <c r="X35" s="123">
        <v>0</v>
      </c>
      <c r="Y35" s="123">
        <v>0</v>
      </c>
      <c r="Z35" s="123">
        <v>0</v>
      </c>
      <c r="AA35" s="123">
        <v>0</v>
      </c>
      <c r="AB35" s="123">
        <v>0</v>
      </c>
      <c r="AC35" s="123">
        <v>0</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172</v>
      </c>
      <c r="C36" s="97">
        <v>439</v>
      </c>
      <c r="D36" s="97">
        <v>0</v>
      </c>
      <c r="E36" s="122">
        <v>3</v>
      </c>
      <c r="F36" s="123">
        <v>25</v>
      </c>
      <c r="G36" s="123">
        <v>0</v>
      </c>
      <c r="H36" s="123">
        <v>0</v>
      </c>
      <c r="I36" s="123">
        <v>0</v>
      </c>
      <c r="J36" s="123">
        <v>0</v>
      </c>
      <c r="K36" s="123">
        <v>0</v>
      </c>
      <c r="L36" s="123">
        <v>36</v>
      </c>
      <c r="M36" s="123">
        <v>0</v>
      </c>
      <c r="N36" s="123">
        <v>6</v>
      </c>
      <c r="O36" s="123">
        <v>123</v>
      </c>
      <c r="P36" s="123">
        <v>0</v>
      </c>
      <c r="Q36" s="123">
        <v>1</v>
      </c>
      <c r="R36" s="123">
        <v>9</v>
      </c>
      <c r="S36" s="123">
        <v>0</v>
      </c>
      <c r="T36" s="123">
        <v>9</v>
      </c>
      <c r="U36" s="123">
        <v>6</v>
      </c>
      <c r="V36" s="123">
        <v>0</v>
      </c>
      <c r="W36" s="123">
        <v>144</v>
      </c>
      <c r="X36" s="123">
        <v>229</v>
      </c>
      <c r="Y36" s="123">
        <v>0</v>
      </c>
      <c r="Z36" s="123">
        <v>7</v>
      </c>
      <c r="AA36" s="123">
        <v>11</v>
      </c>
      <c r="AB36" s="123">
        <v>0</v>
      </c>
      <c r="AC36" s="123">
        <v>2</v>
      </c>
      <c r="AD36" s="123">
        <v>0</v>
      </c>
      <c r="AE36" s="123">
        <v>0</v>
      </c>
      <c r="AF36" s="123">
        <v>0</v>
      </c>
      <c r="AG36" s="123">
        <v>0</v>
      </c>
      <c r="AH36" s="123">
        <v>0</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119</v>
      </c>
      <c r="C37" s="97">
        <v>204</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199</v>
      </c>
      <c r="AG37" s="123">
        <v>0</v>
      </c>
      <c r="AH37" s="123">
        <v>3</v>
      </c>
      <c r="AI37" s="123">
        <v>0</v>
      </c>
      <c r="AJ37" s="123" t="s">
        <v>200</v>
      </c>
      <c r="AK37" s="123">
        <v>37</v>
      </c>
      <c r="AL37" s="123">
        <v>78</v>
      </c>
      <c r="AM37" s="123">
        <v>0</v>
      </c>
      <c r="AN37" s="123" t="s">
        <v>188</v>
      </c>
      <c r="AO37" s="123">
        <v>79</v>
      </c>
      <c r="AP37" s="123">
        <v>98</v>
      </c>
      <c r="AQ37" s="123">
        <v>0</v>
      </c>
      <c r="AR37" s="123" t="s">
        <v>201</v>
      </c>
      <c r="AS37" s="123">
        <v>3</v>
      </c>
      <c r="AT37" s="123">
        <v>25</v>
      </c>
      <c r="AU37" s="124">
        <v>0</v>
      </c>
    </row>
    <row r="38" spans="1:47" x14ac:dyDescent="0.35">
      <c r="A38" s="95" t="s">
        <v>28</v>
      </c>
      <c r="B38" s="97">
        <v>8</v>
      </c>
      <c r="C38" s="97">
        <v>13</v>
      </c>
      <c r="D38" s="97">
        <v>0</v>
      </c>
      <c r="E38" s="122">
        <v>4</v>
      </c>
      <c r="F38" s="123">
        <v>10</v>
      </c>
      <c r="G38" s="123">
        <v>0</v>
      </c>
      <c r="H38" s="123">
        <v>0</v>
      </c>
      <c r="I38" s="123">
        <v>1</v>
      </c>
      <c r="J38" s="123">
        <v>0</v>
      </c>
      <c r="K38" s="123">
        <v>0</v>
      </c>
      <c r="L38" s="123">
        <v>0</v>
      </c>
      <c r="M38" s="123">
        <v>0</v>
      </c>
      <c r="N38" s="123">
        <v>0</v>
      </c>
      <c r="O38" s="123">
        <v>0</v>
      </c>
      <c r="P38" s="123">
        <v>0</v>
      </c>
      <c r="Q38" s="123">
        <v>3</v>
      </c>
      <c r="R38" s="123">
        <v>2</v>
      </c>
      <c r="S38" s="123">
        <v>0</v>
      </c>
      <c r="T38" s="123">
        <v>0</v>
      </c>
      <c r="U38" s="123">
        <v>0</v>
      </c>
      <c r="V38" s="123">
        <v>0</v>
      </c>
      <c r="W38" s="123">
        <v>0</v>
      </c>
      <c r="X38" s="123">
        <v>0</v>
      </c>
      <c r="Y38" s="123">
        <v>0</v>
      </c>
      <c r="Z38" s="123">
        <v>0</v>
      </c>
      <c r="AA38" s="123">
        <v>0</v>
      </c>
      <c r="AB38" s="123">
        <v>0</v>
      </c>
      <c r="AC38" s="123">
        <v>1</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0</v>
      </c>
      <c r="C39" s="97">
        <v>15</v>
      </c>
      <c r="D39" s="97">
        <v>0</v>
      </c>
      <c r="E39" s="122">
        <v>0</v>
      </c>
      <c r="F39" s="123">
        <v>1</v>
      </c>
      <c r="G39" s="123">
        <v>0</v>
      </c>
      <c r="H39" s="123">
        <v>0</v>
      </c>
      <c r="I39" s="123">
        <v>0</v>
      </c>
      <c r="J39" s="123">
        <v>0</v>
      </c>
      <c r="K39" s="123">
        <v>0</v>
      </c>
      <c r="L39" s="123">
        <v>0</v>
      </c>
      <c r="M39" s="123">
        <v>0</v>
      </c>
      <c r="N39" s="123">
        <v>0</v>
      </c>
      <c r="O39" s="123">
        <v>0</v>
      </c>
      <c r="P39" s="123">
        <v>0</v>
      </c>
      <c r="Q39" s="123">
        <v>0</v>
      </c>
      <c r="R39" s="123">
        <v>2</v>
      </c>
      <c r="S39" s="123">
        <v>0</v>
      </c>
      <c r="T39" s="123">
        <v>0</v>
      </c>
      <c r="U39" s="123">
        <v>3</v>
      </c>
      <c r="V39" s="123">
        <v>0</v>
      </c>
      <c r="W39" s="123">
        <v>0</v>
      </c>
      <c r="X39" s="123">
        <v>0</v>
      </c>
      <c r="Y39" s="123">
        <v>0</v>
      </c>
      <c r="Z39" s="123">
        <v>0</v>
      </c>
      <c r="AA39" s="123">
        <v>9</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174</v>
      </c>
      <c r="AK40" s="123">
        <v>0</v>
      </c>
      <c r="AL40" s="123">
        <v>0</v>
      </c>
      <c r="AM40" s="123">
        <v>0</v>
      </c>
      <c r="AN40" s="123">
        <v>0</v>
      </c>
      <c r="AO40" s="123">
        <v>0</v>
      </c>
      <c r="AP40" s="123">
        <v>0</v>
      </c>
      <c r="AQ40" s="123">
        <v>0</v>
      </c>
      <c r="AR40" s="123">
        <v>0</v>
      </c>
      <c r="AS40" s="123">
        <v>0</v>
      </c>
      <c r="AT40" s="123">
        <v>0</v>
      </c>
      <c r="AU40" s="124">
        <v>0</v>
      </c>
    </row>
    <row r="41" spans="1:47" x14ac:dyDescent="0.35">
      <c r="A41" s="95" t="s">
        <v>31</v>
      </c>
      <c r="B41" s="97">
        <v>11</v>
      </c>
      <c r="C41" s="97">
        <v>42</v>
      </c>
      <c r="D41" s="97">
        <v>0</v>
      </c>
      <c r="E41" s="122">
        <v>0</v>
      </c>
      <c r="F41" s="123">
        <v>2</v>
      </c>
      <c r="G41" s="123">
        <v>0</v>
      </c>
      <c r="H41" s="123">
        <v>0</v>
      </c>
      <c r="I41" s="123">
        <v>21</v>
      </c>
      <c r="J41" s="123">
        <v>0</v>
      </c>
      <c r="K41" s="123">
        <v>0</v>
      </c>
      <c r="L41" s="123">
        <v>0</v>
      </c>
      <c r="M41" s="123">
        <v>0</v>
      </c>
      <c r="N41" s="123">
        <v>9</v>
      </c>
      <c r="O41" s="123">
        <v>16</v>
      </c>
      <c r="P41" s="123">
        <v>0</v>
      </c>
      <c r="Q41" s="123">
        <v>0</v>
      </c>
      <c r="R41" s="123">
        <v>0</v>
      </c>
      <c r="S41" s="123">
        <v>0</v>
      </c>
      <c r="T41" s="123">
        <v>2</v>
      </c>
      <c r="U41" s="123">
        <v>3</v>
      </c>
      <c r="V41" s="123">
        <v>0</v>
      </c>
      <c r="W41" s="123">
        <v>0</v>
      </c>
      <c r="X41" s="123">
        <v>0</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197</v>
      </c>
      <c r="C42" s="97">
        <v>432</v>
      </c>
      <c r="D42" s="97">
        <v>1</v>
      </c>
      <c r="E42" s="122">
        <v>2</v>
      </c>
      <c r="F42" s="123">
        <v>2</v>
      </c>
      <c r="G42" s="123">
        <v>0</v>
      </c>
      <c r="H42" s="123">
        <v>4</v>
      </c>
      <c r="I42" s="123">
        <v>109</v>
      </c>
      <c r="J42" s="123">
        <v>1</v>
      </c>
      <c r="K42" s="123">
        <v>0</v>
      </c>
      <c r="L42" s="123">
        <v>0</v>
      </c>
      <c r="M42" s="123">
        <v>0</v>
      </c>
      <c r="N42" s="123">
        <v>183</v>
      </c>
      <c r="O42" s="123">
        <v>319</v>
      </c>
      <c r="P42" s="123">
        <v>0</v>
      </c>
      <c r="Q42" s="123">
        <v>0</v>
      </c>
      <c r="R42" s="123">
        <v>0</v>
      </c>
      <c r="S42" s="123">
        <v>0</v>
      </c>
      <c r="T42" s="123">
        <v>8</v>
      </c>
      <c r="U42" s="123">
        <v>1</v>
      </c>
      <c r="V42" s="123">
        <v>0</v>
      </c>
      <c r="W42" s="123">
        <v>0</v>
      </c>
      <c r="X42" s="123">
        <v>0</v>
      </c>
      <c r="Y42" s="123">
        <v>0</v>
      </c>
      <c r="Z42" s="123">
        <v>0</v>
      </c>
      <c r="AA42" s="123">
        <v>1</v>
      </c>
      <c r="AB42" s="123">
        <v>0</v>
      </c>
      <c r="AC42" s="123">
        <v>0</v>
      </c>
      <c r="AD42" s="123">
        <v>0</v>
      </c>
      <c r="AE42" s="123">
        <v>0</v>
      </c>
      <c r="AF42" s="123" t="s">
        <v>202</v>
      </c>
      <c r="AG42" s="123">
        <v>0</v>
      </c>
      <c r="AH42" s="123">
        <v>0</v>
      </c>
      <c r="AI42" s="123">
        <v>0</v>
      </c>
      <c r="AJ42" s="123" t="s">
        <v>203</v>
      </c>
      <c r="AK42" s="123">
        <v>0</v>
      </c>
      <c r="AL42" s="123">
        <v>0</v>
      </c>
      <c r="AM42" s="123">
        <v>0</v>
      </c>
      <c r="AN42" s="123" t="s">
        <v>190</v>
      </c>
      <c r="AO42" s="123">
        <v>0</v>
      </c>
      <c r="AP42" s="123">
        <v>0</v>
      </c>
      <c r="AQ42" s="123">
        <v>0</v>
      </c>
      <c r="AR42" s="123" t="s">
        <v>204</v>
      </c>
      <c r="AS42" s="123">
        <v>0</v>
      </c>
      <c r="AT42" s="123">
        <v>0</v>
      </c>
      <c r="AU42" s="124">
        <v>0</v>
      </c>
    </row>
    <row r="43" spans="1:47" x14ac:dyDescent="0.35">
      <c r="A43" s="95" t="s">
        <v>33</v>
      </c>
      <c r="B43" s="97">
        <v>8</v>
      </c>
      <c r="C43" s="97">
        <v>20</v>
      </c>
      <c r="D43" s="97">
        <v>0</v>
      </c>
      <c r="E43" s="122">
        <v>0</v>
      </c>
      <c r="F43" s="123">
        <v>8</v>
      </c>
      <c r="G43" s="123">
        <v>0</v>
      </c>
      <c r="H43" s="123">
        <v>0</v>
      </c>
      <c r="I43" s="123">
        <v>0</v>
      </c>
      <c r="J43" s="123">
        <v>0</v>
      </c>
      <c r="K43" s="123">
        <v>0</v>
      </c>
      <c r="L43" s="123">
        <v>0</v>
      </c>
      <c r="M43" s="123">
        <v>0</v>
      </c>
      <c r="N43" s="123">
        <v>0</v>
      </c>
      <c r="O43" s="123">
        <v>3</v>
      </c>
      <c r="P43" s="123">
        <v>0</v>
      </c>
      <c r="Q43" s="123">
        <v>0</v>
      </c>
      <c r="R43" s="123">
        <v>0</v>
      </c>
      <c r="S43" s="123">
        <v>0</v>
      </c>
      <c r="T43" s="123">
        <v>0</v>
      </c>
      <c r="U43" s="123">
        <v>0</v>
      </c>
      <c r="V43" s="123">
        <v>0</v>
      </c>
      <c r="W43" s="123">
        <v>2</v>
      </c>
      <c r="X43" s="123">
        <v>0</v>
      </c>
      <c r="Y43" s="123">
        <v>0</v>
      </c>
      <c r="Z43" s="123">
        <v>2</v>
      </c>
      <c r="AA43" s="123">
        <v>9</v>
      </c>
      <c r="AB43" s="123">
        <v>0</v>
      </c>
      <c r="AC43" s="123">
        <v>4</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22.97</v>
      </c>
      <c r="C44" s="97">
        <v>74.28</v>
      </c>
      <c r="D44" s="97">
        <v>0.34</v>
      </c>
      <c r="E44" s="122">
        <v>0</v>
      </c>
      <c r="F44" s="123">
        <v>0</v>
      </c>
      <c r="G44" s="123">
        <v>0</v>
      </c>
      <c r="H44" s="123">
        <v>7.38</v>
      </c>
      <c r="I44" s="123">
        <v>33.25</v>
      </c>
      <c r="J44" s="123">
        <v>0.34</v>
      </c>
      <c r="K44" s="123">
        <v>0</v>
      </c>
      <c r="L44" s="123">
        <v>0</v>
      </c>
      <c r="M44" s="123">
        <v>0</v>
      </c>
      <c r="N44" s="123">
        <v>0</v>
      </c>
      <c r="O44" s="123">
        <v>0</v>
      </c>
      <c r="P44" s="123">
        <v>0</v>
      </c>
      <c r="Q44" s="123">
        <v>0</v>
      </c>
      <c r="R44" s="123">
        <v>0</v>
      </c>
      <c r="S44" s="123">
        <v>0</v>
      </c>
      <c r="T44" s="123">
        <v>0</v>
      </c>
      <c r="U44" s="123">
        <v>0</v>
      </c>
      <c r="V44" s="123">
        <v>0</v>
      </c>
      <c r="W44" s="123">
        <v>0</v>
      </c>
      <c r="X44" s="123">
        <v>0</v>
      </c>
      <c r="Y44" s="123">
        <v>0</v>
      </c>
      <c r="Z44" s="123">
        <v>0</v>
      </c>
      <c r="AA44" s="123">
        <v>0</v>
      </c>
      <c r="AB44" s="123">
        <v>0</v>
      </c>
      <c r="AC44" s="123">
        <v>15.59</v>
      </c>
      <c r="AD44" s="123">
        <v>19.34</v>
      </c>
      <c r="AE44" s="123">
        <v>0</v>
      </c>
      <c r="AF44" s="123" t="s">
        <v>205</v>
      </c>
      <c r="AG44" s="123">
        <v>0</v>
      </c>
      <c r="AH44" s="123">
        <v>8.89</v>
      </c>
      <c r="AI44" s="123">
        <v>0</v>
      </c>
      <c r="AJ44" s="123" t="s">
        <v>206</v>
      </c>
      <c r="AK44" s="123">
        <v>0</v>
      </c>
      <c r="AL44" s="123">
        <v>12.8</v>
      </c>
      <c r="AM44" s="123">
        <v>0</v>
      </c>
      <c r="AN44" s="123" t="s">
        <v>207</v>
      </c>
      <c r="AO44" s="123">
        <v>0</v>
      </c>
      <c r="AP44" s="123">
        <v>0</v>
      </c>
      <c r="AQ44" s="123">
        <v>0</v>
      </c>
      <c r="AR44" s="123" t="s">
        <v>208</v>
      </c>
      <c r="AS44" s="123">
        <v>0</v>
      </c>
      <c r="AT44" s="123">
        <v>0</v>
      </c>
      <c r="AU44" s="124">
        <v>0</v>
      </c>
    </row>
    <row r="45" spans="1:47" x14ac:dyDescent="0.35">
      <c r="A45" s="95" t="s">
        <v>35</v>
      </c>
      <c r="B45" s="97">
        <v>16</v>
      </c>
      <c r="C45" s="97">
        <v>95</v>
      </c>
      <c r="D45" s="97">
        <v>2</v>
      </c>
      <c r="E45" s="122">
        <v>1</v>
      </c>
      <c r="F45" s="123">
        <v>1</v>
      </c>
      <c r="G45" s="123">
        <v>0</v>
      </c>
      <c r="H45" s="123">
        <v>1</v>
      </c>
      <c r="I45" s="123">
        <v>68</v>
      </c>
      <c r="J45" s="123">
        <v>0</v>
      </c>
      <c r="K45" s="123">
        <v>4</v>
      </c>
      <c r="L45" s="123">
        <v>1</v>
      </c>
      <c r="M45" s="123">
        <v>0</v>
      </c>
      <c r="N45" s="123">
        <v>2</v>
      </c>
      <c r="O45" s="123">
        <v>3</v>
      </c>
      <c r="P45" s="123">
        <v>0</v>
      </c>
      <c r="Q45" s="123">
        <v>0</v>
      </c>
      <c r="R45" s="123">
        <v>0</v>
      </c>
      <c r="S45" s="123">
        <v>0</v>
      </c>
      <c r="T45" s="123">
        <v>8</v>
      </c>
      <c r="U45" s="123">
        <v>22</v>
      </c>
      <c r="V45" s="123">
        <v>2</v>
      </c>
      <c r="W45" s="123">
        <v>0</v>
      </c>
      <c r="X45" s="123">
        <v>0</v>
      </c>
      <c r="Y45" s="123">
        <v>0</v>
      </c>
      <c r="Z45" s="123">
        <v>0</v>
      </c>
      <c r="AA45" s="123">
        <v>0</v>
      </c>
      <c r="AB45" s="123">
        <v>0</v>
      </c>
      <c r="AC45" s="123">
        <v>0</v>
      </c>
      <c r="AD45" s="123">
        <v>0</v>
      </c>
      <c r="AE45" s="123">
        <v>0</v>
      </c>
      <c r="AF45" s="123" t="s">
        <v>209</v>
      </c>
      <c r="AG45" s="123">
        <v>0</v>
      </c>
      <c r="AH45" s="123">
        <v>0</v>
      </c>
      <c r="AI45" s="123">
        <v>0</v>
      </c>
      <c r="AJ45" s="123" t="s">
        <v>210</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59</v>
      </c>
      <c r="C46" s="97">
        <v>225</v>
      </c>
      <c r="D46" s="97">
        <v>3</v>
      </c>
      <c r="E46" s="122">
        <v>4</v>
      </c>
      <c r="F46" s="123">
        <v>2</v>
      </c>
      <c r="G46" s="123">
        <v>0</v>
      </c>
      <c r="H46" s="123">
        <v>2</v>
      </c>
      <c r="I46" s="123">
        <v>95</v>
      </c>
      <c r="J46" s="123">
        <v>1</v>
      </c>
      <c r="K46" s="123">
        <v>0</v>
      </c>
      <c r="L46" s="123">
        <v>1</v>
      </c>
      <c r="M46" s="123">
        <v>0</v>
      </c>
      <c r="N46" s="123">
        <v>49</v>
      </c>
      <c r="O46" s="123">
        <v>118</v>
      </c>
      <c r="P46" s="123">
        <v>2</v>
      </c>
      <c r="Q46" s="123">
        <v>0</v>
      </c>
      <c r="R46" s="123">
        <v>0</v>
      </c>
      <c r="S46" s="123">
        <v>0</v>
      </c>
      <c r="T46" s="123">
        <v>1</v>
      </c>
      <c r="U46" s="123">
        <v>9</v>
      </c>
      <c r="V46" s="123">
        <v>0</v>
      </c>
      <c r="W46" s="123">
        <v>1</v>
      </c>
      <c r="X46" s="123">
        <v>0</v>
      </c>
      <c r="Y46" s="123">
        <v>0</v>
      </c>
      <c r="Z46" s="123">
        <v>0</v>
      </c>
      <c r="AA46" s="123">
        <v>0</v>
      </c>
      <c r="AB46" s="123">
        <v>0</v>
      </c>
      <c r="AC46" s="123">
        <v>2</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3</v>
      </c>
      <c r="C47" s="97">
        <v>15</v>
      </c>
      <c r="D47" s="97">
        <v>0</v>
      </c>
      <c r="E47" s="122">
        <v>2</v>
      </c>
      <c r="F47" s="123">
        <v>1</v>
      </c>
      <c r="G47" s="123">
        <v>0</v>
      </c>
      <c r="H47" s="123">
        <v>0</v>
      </c>
      <c r="I47" s="123">
        <v>8</v>
      </c>
      <c r="J47" s="123">
        <v>0</v>
      </c>
      <c r="K47" s="123">
        <v>0</v>
      </c>
      <c r="L47" s="123">
        <v>0</v>
      </c>
      <c r="M47" s="123">
        <v>0</v>
      </c>
      <c r="N47" s="123">
        <v>1</v>
      </c>
      <c r="O47" s="123">
        <v>2</v>
      </c>
      <c r="P47" s="123">
        <v>0</v>
      </c>
      <c r="Q47" s="123">
        <v>0</v>
      </c>
      <c r="R47" s="123">
        <v>0</v>
      </c>
      <c r="S47" s="123">
        <v>0</v>
      </c>
      <c r="T47" s="123">
        <v>0</v>
      </c>
      <c r="U47" s="123">
        <v>0</v>
      </c>
      <c r="V47" s="123">
        <v>0</v>
      </c>
      <c r="W47" s="123">
        <v>0</v>
      </c>
      <c r="X47" s="123">
        <v>0</v>
      </c>
      <c r="Y47" s="123">
        <v>0</v>
      </c>
      <c r="Z47" s="123">
        <v>0</v>
      </c>
      <c r="AA47" s="123">
        <v>2</v>
      </c>
      <c r="AB47" s="123">
        <v>0</v>
      </c>
      <c r="AC47" s="123">
        <v>0</v>
      </c>
      <c r="AD47" s="123">
        <v>0</v>
      </c>
      <c r="AE47" s="123">
        <v>0</v>
      </c>
      <c r="AF47" s="123" t="s">
        <v>193</v>
      </c>
      <c r="AG47" s="123">
        <v>0</v>
      </c>
      <c r="AH47" s="123">
        <v>2</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101</v>
      </c>
      <c r="C48" s="97">
        <v>217</v>
      </c>
      <c r="D48" s="97">
        <v>3</v>
      </c>
      <c r="E48" s="122">
        <v>0</v>
      </c>
      <c r="F48" s="123">
        <v>12</v>
      </c>
      <c r="G48" s="123">
        <v>0</v>
      </c>
      <c r="H48" s="123">
        <v>1</v>
      </c>
      <c r="I48" s="123">
        <v>60</v>
      </c>
      <c r="J48" s="123">
        <v>1</v>
      </c>
      <c r="K48" s="123">
        <v>0</v>
      </c>
      <c r="L48" s="123">
        <v>0</v>
      </c>
      <c r="M48" s="123">
        <v>0</v>
      </c>
      <c r="N48" s="123">
        <v>81</v>
      </c>
      <c r="O48" s="123">
        <v>131</v>
      </c>
      <c r="P48" s="123">
        <v>1</v>
      </c>
      <c r="Q48" s="123">
        <v>2</v>
      </c>
      <c r="R48" s="123">
        <v>0</v>
      </c>
      <c r="S48" s="123">
        <v>0</v>
      </c>
      <c r="T48" s="123">
        <v>9</v>
      </c>
      <c r="U48" s="123">
        <v>6</v>
      </c>
      <c r="V48" s="123">
        <v>1</v>
      </c>
      <c r="W48" s="123">
        <v>0</v>
      </c>
      <c r="X48" s="123">
        <v>0</v>
      </c>
      <c r="Y48" s="123">
        <v>0</v>
      </c>
      <c r="Z48" s="123">
        <v>3</v>
      </c>
      <c r="AA48" s="123">
        <v>8</v>
      </c>
      <c r="AB48" s="123">
        <v>0</v>
      </c>
      <c r="AC48" s="123">
        <v>5</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10</v>
      </c>
      <c r="C49" s="97">
        <v>28</v>
      </c>
      <c r="D49" s="97">
        <v>0</v>
      </c>
      <c r="E49" s="122">
        <v>5</v>
      </c>
      <c r="F49" s="123">
        <v>6</v>
      </c>
      <c r="G49" s="123">
        <v>0</v>
      </c>
      <c r="H49" s="123">
        <v>4</v>
      </c>
      <c r="I49" s="123">
        <v>20</v>
      </c>
      <c r="J49" s="123">
        <v>0</v>
      </c>
      <c r="K49" s="123">
        <v>0</v>
      </c>
      <c r="L49" s="123">
        <v>0</v>
      </c>
      <c r="M49" s="123">
        <v>0</v>
      </c>
      <c r="N49" s="123">
        <v>0</v>
      </c>
      <c r="O49" s="123">
        <v>0</v>
      </c>
      <c r="P49" s="123">
        <v>0</v>
      </c>
      <c r="Q49" s="123">
        <v>1</v>
      </c>
      <c r="R49" s="123">
        <v>1</v>
      </c>
      <c r="S49" s="123">
        <v>0</v>
      </c>
      <c r="T49" s="123">
        <v>0</v>
      </c>
      <c r="U49" s="123">
        <v>0</v>
      </c>
      <c r="V49" s="123">
        <v>0</v>
      </c>
      <c r="W49" s="123">
        <v>0</v>
      </c>
      <c r="X49" s="123">
        <v>0</v>
      </c>
      <c r="Y49" s="123">
        <v>0</v>
      </c>
      <c r="Z49" s="123">
        <v>0</v>
      </c>
      <c r="AA49" s="123">
        <v>0</v>
      </c>
      <c r="AB49" s="123">
        <v>0</v>
      </c>
      <c r="AC49" s="123">
        <v>0</v>
      </c>
      <c r="AD49" s="123">
        <v>1</v>
      </c>
      <c r="AE49" s="123">
        <v>0</v>
      </c>
      <c r="AF49" s="123" t="s">
        <v>211</v>
      </c>
      <c r="AG49" s="123">
        <v>0</v>
      </c>
      <c r="AH49" s="123">
        <v>0</v>
      </c>
      <c r="AI49" s="123">
        <v>0</v>
      </c>
      <c r="AJ49" s="123" t="s">
        <v>209</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2</v>
      </c>
      <c r="C50" s="97">
        <v>4</v>
      </c>
      <c r="D50" s="97">
        <v>0</v>
      </c>
      <c r="E50" s="122">
        <v>0</v>
      </c>
      <c r="F50" s="123">
        <v>1</v>
      </c>
      <c r="G50" s="123">
        <v>0</v>
      </c>
      <c r="H50" s="123">
        <v>0</v>
      </c>
      <c r="I50" s="123">
        <v>1</v>
      </c>
      <c r="J50" s="123">
        <v>0</v>
      </c>
      <c r="K50" s="123">
        <v>0</v>
      </c>
      <c r="L50" s="123">
        <v>0</v>
      </c>
      <c r="M50" s="123">
        <v>0</v>
      </c>
      <c r="N50" s="123">
        <v>0</v>
      </c>
      <c r="O50" s="123">
        <v>1</v>
      </c>
      <c r="P50" s="123">
        <v>0</v>
      </c>
      <c r="Q50" s="123">
        <v>1</v>
      </c>
      <c r="R50" s="123">
        <v>0</v>
      </c>
      <c r="S50" s="123">
        <v>0</v>
      </c>
      <c r="T50" s="123">
        <v>1</v>
      </c>
      <c r="U50" s="123">
        <v>1</v>
      </c>
      <c r="V50" s="123">
        <v>0</v>
      </c>
      <c r="W50" s="123">
        <v>0</v>
      </c>
      <c r="X50" s="123">
        <v>0</v>
      </c>
      <c r="Y50" s="123">
        <v>0</v>
      </c>
      <c r="Z50" s="123">
        <v>0</v>
      </c>
      <c r="AA50" s="123">
        <v>0</v>
      </c>
      <c r="AB50" s="123">
        <v>0</v>
      </c>
      <c r="AC50" s="123">
        <v>0</v>
      </c>
      <c r="AD50" s="123">
        <v>0</v>
      </c>
      <c r="AE50" s="123">
        <v>0</v>
      </c>
      <c r="AF50" s="123" t="s">
        <v>174</v>
      </c>
      <c r="AG50" s="123">
        <v>0</v>
      </c>
      <c r="AH50" s="123">
        <v>0</v>
      </c>
      <c r="AI50" s="123">
        <v>0</v>
      </c>
      <c r="AJ50" s="123" t="s">
        <v>212</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86</v>
      </c>
      <c r="C51" s="97">
        <v>159</v>
      </c>
      <c r="D51" s="97">
        <v>3</v>
      </c>
      <c r="E51" s="122">
        <v>0</v>
      </c>
      <c r="F51" s="123">
        <v>0</v>
      </c>
      <c r="G51" s="123">
        <v>0</v>
      </c>
      <c r="H51" s="123">
        <v>4</v>
      </c>
      <c r="I51" s="123">
        <v>27</v>
      </c>
      <c r="J51" s="123">
        <v>0</v>
      </c>
      <c r="K51" s="123">
        <v>0</v>
      </c>
      <c r="L51" s="123">
        <v>0</v>
      </c>
      <c r="M51" s="123">
        <v>0</v>
      </c>
      <c r="N51" s="123">
        <v>72</v>
      </c>
      <c r="O51" s="123">
        <v>123</v>
      </c>
      <c r="P51" s="123">
        <v>3</v>
      </c>
      <c r="Q51" s="123">
        <v>0</v>
      </c>
      <c r="R51" s="123">
        <v>0</v>
      </c>
      <c r="S51" s="123">
        <v>0</v>
      </c>
      <c r="T51" s="123">
        <v>9</v>
      </c>
      <c r="U51" s="123">
        <v>9</v>
      </c>
      <c r="V51" s="123">
        <v>0</v>
      </c>
      <c r="W51" s="123">
        <v>1</v>
      </c>
      <c r="X51" s="123">
        <v>0</v>
      </c>
      <c r="Y51" s="123">
        <v>0</v>
      </c>
      <c r="Z51" s="123">
        <v>0</v>
      </c>
      <c r="AA51" s="123">
        <v>0</v>
      </c>
      <c r="AB51" s="123">
        <v>0</v>
      </c>
      <c r="AC51" s="123">
        <v>0</v>
      </c>
      <c r="AD51" s="123">
        <v>0</v>
      </c>
      <c r="AE51" s="123">
        <v>0</v>
      </c>
      <c r="AF51" s="123" t="s">
        <v>213</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184</v>
      </c>
      <c r="C52" s="97">
        <v>378</v>
      </c>
      <c r="D52" s="97">
        <v>0</v>
      </c>
      <c r="E52" s="122">
        <v>5</v>
      </c>
      <c r="F52" s="123">
        <v>8</v>
      </c>
      <c r="G52" s="123">
        <v>0</v>
      </c>
      <c r="H52" s="123">
        <v>0</v>
      </c>
      <c r="I52" s="123">
        <v>21</v>
      </c>
      <c r="J52" s="123">
        <v>0</v>
      </c>
      <c r="K52" s="123">
        <v>0</v>
      </c>
      <c r="L52" s="123">
        <v>7</v>
      </c>
      <c r="M52" s="123">
        <v>0</v>
      </c>
      <c r="N52" s="123">
        <v>162</v>
      </c>
      <c r="O52" s="123">
        <v>318</v>
      </c>
      <c r="P52" s="123">
        <v>0</v>
      </c>
      <c r="Q52" s="123">
        <v>0</v>
      </c>
      <c r="R52" s="123">
        <v>1</v>
      </c>
      <c r="S52" s="123">
        <v>0</v>
      </c>
      <c r="T52" s="123">
        <v>16</v>
      </c>
      <c r="U52" s="123">
        <v>23</v>
      </c>
      <c r="V52" s="123">
        <v>0</v>
      </c>
      <c r="W52" s="123">
        <v>0</v>
      </c>
      <c r="X52" s="123">
        <v>0</v>
      </c>
      <c r="Y52" s="123">
        <v>0</v>
      </c>
      <c r="Z52" s="123">
        <v>1</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140</v>
      </c>
      <c r="C53" s="97">
        <v>133</v>
      </c>
      <c r="D53" s="97">
        <v>0</v>
      </c>
      <c r="E53" s="122">
        <v>0</v>
      </c>
      <c r="F53" s="123">
        <v>0</v>
      </c>
      <c r="G53" s="123">
        <v>0</v>
      </c>
      <c r="H53" s="123">
        <v>3</v>
      </c>
      <c r="I53" s="123">
        <v>20</v>
      </c>
      <c r="J53" s="123">
        <v>0</v>
      </c>
      <c r="K53" s="123">
        <v>0</v>
      </c>
      <c r="L53" s="123">
        <v>0</v>
      </c>
      <c r="M53" s="123">
        <v>0</v>
      </c>
      <c r="N53" s="123">
        <v>34</v>
      </c>
      <c r="O53" s="123">
        <v>52</v>
      </c>
      <c r="P53" s="123">
        <v>0</v>
      </c>
      <c r="Q53" s="123">
        <v>0</v>
      </c>
      <c r="R53" s="123">
        <v>0</v>
      </c>
      <c r="S53" s="123">
        <v>0</v>
      </c>
      <c r="T53" s="123">
        <v>0</v>
      </c>
      <c r="U53" s="123">
        <v>0</v>
      </c>
      <c r="V53" s="123">
        <v>0</v>
      </c>
      <c r="W53" s="123">
        <v>0</v>
      </c>
      <c r="X53" s="123">
        <v>0</v>
      </c>
      <c r="Y53" s="123">
        <v>0</v>
      </c>
      <c r="Z53" s="123">
        <v>90</v>
      </c>
      <c r="AA53" s="123">
        <v>49</v>
      </c>
      <c r="AB53" s="123">
        <v>0</v>
      </c>
      <c r="AC53" s="123">
        <v>8</v>
      </c>
      <c r="AD53" s="123">
        <v>3</v>
      </c>
      <c r="AE53" s="123">
        <v>0</v>
      </c>
      <c r="AF53" s="123" t="s">
        <v>193</v>
      </c>
      <c r="AG53" s="123">
        <v>5</v>
      </c>
      <c r="AH53" s="123">
        <v>9</v>
      </c>
      <c r="AI53" s="123">
        <v>0</v>
      </c>
      <c r="AJ53" s="123">
        <v>0</v>
      </c>
      <c r="AK53" s="123">
        <v>0</v>
      </c>
      <c r="AL53" s="123">
        <v>0</v>
      </c>
      <c r="AM53" s="123">
        <v>0</v>
      </c>
      <c r="AN53" s="123" t="s">
        <v>214</v>
      </c>
      <c r="AO53" s="123">
        <v>0</v>
      </c>
      <c r="AP53" s="123">
        <v>0</v>
      </c>
      <c r="AQ53" s="123">
        <v>0</v>
      </c>
      <c r="AR53" s="123" t="s">
        <v>215</v>
      </c>
      <c r="AS53" s="123">
        <v>0</v>
      </c>
      <c r="AT53" s="123">
        <v>0</v>
      </c>
      <c r="AU53" s="124">
        <v>0</v>
      </c>
    </row>
    <row r="54" spans="1:47" x14ac:dyDescent="0.35">
      <c r="A54" s="95" t="s">
        <v>44</v>
      </c>
      <c r="B54" s="97">
        <v>15</v>
      </c>
      <c r="C54" s="97">
        <v>33</v>
      </c>
      <c r="D54" s="97">
        <v>0</v>
      </c>
      <c r="E54" s="122">
        <v>0</v>
      </c>
      <c r="F54" s="123">
        <v>3</v>
      </c>
      <c r="G54" s="123">
        <v>0</v>
      </c>
      <c r="H54" s="123">
        <v>1</v>
      </c>
      <c r="I54" s="123">
        <v>12</v>
      </c>
      <c r="J54" s="123">
        <v>0</v>
      </c>
      <c r="K54" s="123">
        <v>0</v>
      </c>
      <c r="L54" s="123">
        <v>1</v>
      </c>
      <c r="M54" s="123">
        <v>0</v>
      </c>
      <c r="N54" s="123">
        <v>3</v>
      </c>
      <c r="O54" s="123">
        <v>6</v>
      </c>
      <c r="P54" s="123">
        <v>0</v>
      </c>
      <c r="Q54" s="123">
        <v>0</v>
      </c>
      <c r="R54" s="123">
        <v>0</v>
      </c>
      <c r="S54" s="123">
        <v>0</v>
      </c>
      <c r="T54" s="123">
        <v>11</v>
      </c>
      <c r="U54" s="123">
        <v>11</v>
      </c>
      <c r="V54" s="123">
        <v>0</v>
      </c>
      <c r="W54" s="123">
        <v>0</v>
      </c>
      <c r="X54" s="123">
        <v>0</v>
      </c>
      <c r="Y54" s="123">
        <v>0</v>
      </c>
      <c r="Z54" s="123">
        <v>0</v>
      </c>
      <c r="AA54" s="123">
        <v>0</v>
      </c>
      <c r="AB54" s="123">
        <v>0</v>
      </c>
      <c r="AC54" s="123">
        <v>0</v>
      </c>
      <c r="AD54" s="123">
        <v>0</v>
      </c>
      <c r="AE54" s="123">
        <v>0</v>
      </c>
      <c r="AF54" s="123">
        <v>0</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171</v>
      </c>
      <c r="B55" s="97">
        <v>20</v>
      </c>
      <c r="C55" s="97">
        <v>74</v>
      </c>
      <c r="D55" s="97">
        <v>0</v>
      </c>
      <c r="E55" s="122">
        <v>2</v>
      </c>
      <c r="F55" s="123">
        <v>3</v>
      </c>
      <c r="G55" s="123">
        <v>0</v>
      </c>
      <c r="H55" s="123">
        <v>2</v>
      </c>
      <c r="I55" s="123">
        <v>37</v>
      </c>
      <c r="J55" s="123">
        <v>0</v>
      </c>
      <c r="K55" s="123">
        <v>2</v>
      </c>
      <c r="L55" s="123">
        <v>4</v>
      </c>
      <c r="M55" s="123">
        <v>0</v>
      </c>
      <c r="N55" s="123">
        <v>4</v>
      </c>
      <c r="O55" s="123">
        <v>24</v>
      </c>
      <c r="P55" s="123">
        <v>0</v>
      </c>
      <c r="Q55" s="123">
        <v>0</v>
      </c>
      <c r="R55" s="123">
        <v>0</v>
      </c>
      <c r="S55" s="123">
        <v>0</v>
      </c>
      <c r="T55" s="123">
        <v>9</v>
      </c>
      <c r="U55" s="123">
        <v>6</v>
      </c>
      <c r="V55" s="123">
        <v>0</v>
      </c>
      <c r="W55" s="123">
        <v>0</v>
      </c>
      <c r="X55" s="123">
        <v>0</v>
      </c>
      <c r="Y55" s="123">
        <v>0</v>
      </c>
      <c r="Z55" s="123">
        <v>1</v>
      </c>
      <c r="AA55" s="123">
        <v>0</v>
      </c>
      <c r="AB55" s="123">
        <v>0</v>
      </c>
      <c r="AC55" s="123">
        <v>0</v>
      </c>
      <c r="AD55" s="123">
        <v>0</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7">
        <v>20</v>
      </c>
      <c r="C56" s="97">
        <v>48</v>
      </c>
      <c r="D56" s="97">
        <v>0</v>
      </c>
      <c r="E56" s="122">
        <v>8</v>
      </c>
      <c r="F56" s="123">
        <v>8</v>
      </c>
      <c r="G56" s="123">
        <v>0</v>
      </c>
      <c r="H56" s="123">
        <v>0</v>
      </c>
      <c r="I56" s="123">
        <v>14</v>
      </c>
      <c r="J56" s="123">
        <v>0</v>
      </c>
      <c r="K56" s="123">
        <v>0</v>
      </c>
      <c r="L56" s="123">
        <v>0</v>
      </c>
      <c r="M56" s="123">
        <v>0</v>
      </c>
      <c r="N56" s="123">
        <v>10</v>
      </c>
      <c r="O56" s="123">
        <v>11</v>
      </c>
      <c r="P56" s="123">
        <v>0</v>
      </c>
      <c r="Q56" s="123">
        <v>0</v>
      </c>
      <c r="R56" s="123">
        <v>0</v>
      </c>
      <c r="S56" s="123">
        <v>0</v>
      </c>
      <c r="T56" s="123">
        <v>1</v>
      </c>
      <c r="U56" s="123">
        <v>10</v>
      </c>
      <c r="V56" s="123">
        <v>0</v>
      </c>
      <c r="W56" s="123">
        <v>1</v>
      </c>
      <c r="X56" s="123">
        <v>0</v>
      </c>
      <c r="Y56" s="123">
        <v>0</v>
      </c>
      <c r="Z56" s="123">
        <v>0</v>
      </c>
      <c r="AA56" s="123">
        <v>4</v>
      </c>
      <c r="AB56" s="123">
        <v>0</v>
      </c>
      <c r="AC56" s="123">
        <v>0</v>
      </c>
      <c r="AD56" s="123">
        <v>0</v>
      </c>
      <c r="AE56" s="123">
        <v>0</v>
      </c>
      <c r="AF56" s="123" t="s">
        <v>174</v>
      </c>
      <c r="AG56" s="123">
        <v>0</v>
      </c>
      <c r="AH56" s="123">
        <v>1</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7">
        <v>48</v>
      </c>
      <c r="C57" s="97">
        <v>133</v>
      </c>
      <c r="D57" s="97">
        <v>1</v>
      </c>
      <c r="E57" s="122">
        <v>5</v>
      </c>
      <c r="F57" s="123">
        <v>16</v>
      </c>
      <c r="G57" s="123">
        <v>0</v>
      </c>
      <c r="H57" s="123">
        <v>0</v>
      </c>
      <c r="I57" s="123">
        <v>29</v>
      </c>
      <c r="J57" s="123">
        <v>0</v>
      </c>
      <c r="K57" s="123">
        <v>0</v>
      </c>
      <c r="L57" s="123">
        <v>0</v>
      </c>
      <c r="M57" s="123">
        <v>0</v>
      </c>
      <c r="N57" s="123">
        <v>38</v>
      </c>
      <c r="O57" s="123">
        <v>78</v>
      </c>
      <c r="P57" s="123">
        <v>1</v>
      </c>
      <c r="Q57" s="123">
        <v>4</v>
      </c>
      <c r="R57" s="123">
        <v>0</v>
      </c>
      <c r="S57" s="123">
        <v>0</v>
      </c>
      <c r="T57" s="123">
        <v>0</v>
      </c>
      <c r="U57" s="123">
        <v>0</v>
      </c>
      <c r="V57" s="123">
        <v>0</v>
      </c>
      <c r="W57" s="123">
        <v>0</v>
      </c>
      <c r="X57" s="123">
        <v>1</v>
      </c>
      <c r="Y57" s="123">
        <v>0</v>
      </c>
      <c r="Z57" s="123">
        <v>0</v>
      </c>
      <c r="AA57" s="123">
        <v>1</v>
      </c>
      <c r="AB57" s="123">
        <v>0</v>
      </c>
      <c r="AC57" s="123">
        <v>0</v>
      </c>
      <c r="AD57" s="123">
        <v>0</v>
      </c>
      <c r="AE57" s="123">
        <v>0</v>
      </c>
      <c r="AF57" s="123">
        <v>0</v>
      </c>
      <c r="AG57" s="123">
        <v>1</v>
      </c>
      <c r="AH57" s="123">
        <v>8</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47</v>
      </c>
      <c r="B58" s="97">
        <v>22</v>
      </c>
      <c r="C58" s="97">
        <v>29</v>
      </c>
      <c r="D58" s="97">
        <v>0</v>
      </c>
      <c r="E58" s="122">
        <v>1</v>
      </c>
      <c r="F58" s="123">
        <v>6</v>
      </c>
      <c r="G58" s="123">
        <v>0</v>
      </c>
      <c r="H58" s="123">
        <v>1</v>
      </c>
      <c r="I58" s="123">
        <v>5</v>
      </c>
      <c r="J58" s="123">
        <v>0</v>
      </c>
      <c r="K58" s="123">
        <v>0</v>
      </c>
      <c r="L58" s="123">
        <v>0</v>
      </c>
      <c r="M58" s="123">
        <v>0</v>
      </c>
      <c r="N58" s="123">
        <v>8</v>
      </c>
      <c r="O58" s="123">
        <v>1</v>
      </c>
      <c r="P58" s="123">
        <v>0</v>
      </c>
      <c r="Q58" s="123">
        <v>3</v>
      </c>
      <c r="R58" s="123">
        <v>0</v>
      </c>
      <c r="S58" s="123">
        <v>0</v>
      </c>
      <c r="T58" s="123">
        <v>3</v>
      </c>
      <c r="U58" s="123">
        <v>13</v>
      </c>
      <c r="V58" s="123">
        <v>0</v>
      </c>
      <c r="W58" s="123">
        <v>0</v>
      </c>
      <c r="X58" s="123">
        <v>0</v>
      </c>
      <c r="Y58" s="123">
        <v>0</v>
      </c>
      <c r="Z58" s="123">
        <v>0</v>
      </c>
      <c r="AA58" s="123">
        <v>4</v>
      </c>
      <c r="AB58" s="123">
        <v>0</v>
      </c>
      <c r="AC58" s="123">
        <v>6</v>
      </c>
      <c r="AD58" s="123">
        <v>0</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7">
        <v>207</v>
      </c>
      <c r="C59" s="97">
        <v>307</v>
      </c>
      <c r="D59" s="97">
        <v>0</v>
      </c>
      <c r="E59" s="122">
        <v>2</v>
      </c>
      <c r="F59" s="123">
        <v>1</v>
      </c>
      <c r="G59" s="123">
        <v>0</v>
      </c>
      <c r="H59" s="123">
        <v>0</v>
      </c>
      <c r="I59" s="123">
        <v>31</v>
      </c>
      <c r="J59" s="123">
        <v>0</v>
      </c>
      <c r="K59" s="123">
        <v>0</v>
      </c>
      <c r="L59" s="123">
        <v>0</v>
      </c>
      <c r="M59" s="123">
        <v>0</v>
      </c>
      <c r="N59" s="123">
        <v>201</v>
      </c>
      <c r="O59" s="123">
        <v>270</v>
      </c>
      <c r="P59" s="123">
        <v>0</v>
      </c>
      <c r="Q59" s="123">
        <v>2</v>
      </c>
      <c r="R59" s="123">
        <v>5</v>
      </c>
      <c r="S59" s="123">
        <v>0</v>
      </c>
      <c r="T59" s="123">
        <v>1</v>
      </c>
      <c r="U59" s="123">
        <v>0</v>
      </c>
      <c r="V59" s="123">
        <v>0</v>
      </c>
      <c r="W59" s="123">
        <v>0</v>
      </c>
      <c r="X59" s="123">
        <v>0</v>
      </c>
      <c r="Y59" s="123">
        <v>0</v>
      </c>
      <c r="Z59" s="123">
        <v>1</v>
      </c>
      <c r="AA59" s="123">
        <v>0</v>
      </c>
      <c r="AB59" s="123">
        <v>0</v>
      </c>
      <c r="AC59" s="123">
        <v>0</v>
      </c>
      <c r="AD59" s="123">
        <v>0</v>
      </c>
      <c r="AE59" s="123">
        <v>0</v>
      </c>
      <c r="AF59" s="123" t="s">
        <v>188</v>
      </c>
      <c r="AG59" s="123">
        <v>0</v>
      </c>
      <c r="AH59" s="123">
        <v>0</v>
      </c>
      <c r="AI59" s="123">
        <v>0</v>
      </c>
      <c r="AJ59" s="123" t="s">
        <v>216</v>
      </c>
      <c r="AK59" s="123">
        <v>0</v>
      </c>
      <c r="AL59" s="123">
        <v>0</v>
      </c>
      <c r="AM59" s="123">
        <v>0</v>
      </c>
      <c r="AN59" s="123" t="s">
        <v>108</v>
      </c>
      <c r="AO59" s="123">
        <v>0</v>
      </c>
      <c r="AP59" s="123">
        <v>0</v>
      </c>
      <c r="AQ59" s="123">
        <v>0</v>
      </c>
      <c r="AR59" s="123">
        <v>0</v>
      </c>
      <c r="AS59" s="123">
        <v>0</v>
      </c>
      <c r="AT59" s="123">
        <v>0</v>
      </c>
      <c r="AU59" s="124">
        <v>0</v>
      </c>
    </row>
    <row r="60" spans="1:47" x14ac:dyDescent="0.35">
      <c r="A60" s="95" t="s">
        <v>49</v>
      </c>
      <c r="B60" s="97">
        <v>63</v>
      </c>
      <c r="C60" s="97">
        <v>197</v>
      </c>
      <c r="D60" s="97">
        <v>5</v>
      </c>
      <c r="E60" s="122">
        <v>6</v>
      </c>
      <c r="F60" s="123">
        <v>10</v>
      </c>
      <c r="G60" s="123">
        <v>0</v>
      </c>
      <c r="H60" s="123">
        <v>12</v>
      </c>
      <c r="I60" s="123">
        <v>119</v>
      </c>
      <c r="J60" s="123">
        <v>2</v>
      </c>
      <c r="K60" s="123">
        <v>3</v>
      </c>
      <c r="L60" s="123">
        <v>11</v>
      </c>
      <c r="M60" s="123">
        <v>1</v>
      </c>
      <c r="N60" s="123">
        <v>14</v>
      </c>
      <c r="O60" s="123">
        <v>34</v>
      </c>
      <c r="P60" s="123">
        <v>1</v>
      </c>
      <c r="Q60" s="123">
        <v>0</v>
      </c>
      <c r="R60" s="123">
        <v>0</v>
      </c>
      <c r="S60" s="123">
        <v>0</v>
      </c>
      <c r="T60" s="123">
        <v>21</v>
      </c>
      <c r="U60" s="123">
        <v>20</v>
      </c>
      <c r="V60" s="123">
        <v>1</v>
      </c>
      <c r="W60" s="123">
        <v>7</v>
      </c>
      <c r="X60" s="123">
        <v>3</v>
      </c>
      <c r="Y60" s="123">
        <v>0</v>
      </c>
      <c r="Z60" s="123">
        <v>0</v>
      </c>
      <c r="AA60" s="123">
        <v>0</v>
      </c>
      <c r="AB60" s="123">
        <v>0</v>
      </c>
      <c r="AC60" s="123">
        <v>0</v>
      </c>
      <c r="AD60" s="123">
        <v>0</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7">
        <v>13</v>
      </c>
      <c r="C61" s="97">
        <v>32</v>
      </c>
      <c r="D61" s="97">
        <v>0</v>
      </c>
      <c r="E61" s="122">
        <v>0</v>
      </c>
      <c r="F61" s="123">
        <v>0</v>
      </c>
      <c r="G61" s="123">
        <v>0</v>
      </c>
      <c r="H61" s="123">
        <v>3</v>
      </c>
      <c r="I61" s="123">
        <v>16</v>
      </c>
      <c r="J61" s="123">
        <v>0</v>
      </c>
      <c r="K61" s="123">
        <v>0</v>
      </c>
      <c r="L61" s="123">
        <v>1</v>
      </c>
      <c r="M61" s="123">
        <v>0</v>
      </c>
      <c r="N61" s="123">
        <v>7</v>
      </c>
      <c r="O61" s="123">
        <v>8</v>
      </c>
      <c r="P61" s="123">
        <v>0</v>
      </c>
      <c r="Q61" s="123">
        <v>0</v>
      </c>
      <c r="R61" s="123">
        <v>0</v>
      </c>
      <c r="S61" s="123">
        <v>0</v>
      </c>
      <c r="T61" s="123">
        <v>3</v>
      </c>
      <c r="U61" s="123">
        <v>5</v>
      </c>
      <c r="V61" s="123">
        <v>0</v>
      </c>
      <c r="W61" s="123">
        <v>0</v>
      </c>
      <c r="X61" s="123">
        <v>0</v>
      </c>
      <c r="Y61" s="123">
        <v>0</v>
      </c>
      <c r="Z61" s="123">
        <v>0</v>
      </c>
      <c r="AA61" s="123">
        <v>0</v>
      </c>
      <c r="AB61" s="123">
        <v>0</v>
      </c>
      <c r="AC61" s="123">
        <v>0</v>
      </c>
      <c r="AD61" s="123">
        <v>0</v>
      </c>
      <c r="AE61" s="123">
        <v>0</v>
      </c>
      <c r="AF61" s="123" t="s">
        <v>193</v>
      </c>
      <c r="AG61" s="123">
        <v>0</v>
      </c>
      <c r="AH61" s="123">
        <v>2</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7">
        <v>39</v>
      </c>
      <c r="C62" s="97">
        <v>125</v>
      </c>
      <c r="D62" s="97">
        <v>1</v>
      </c>
      <c r="E62" s="122">
        <v>0</v>
      </c>
      <c r="F62" s="123">
        <v>0</v>
      </c>
      <c r="G62" s="123">
        <v>0</v>
      </c>
      <c r="H62" s="123">
        <v>39</v>
      </c>
      <c r="I62" s="123">
        <v>92</v>
      </c>
      <c r="J62" s="123">
        <v>1</v>
      </c>
      <c r="K62" s="123">
        <v>0</v>
      </c>
      <c r="L62" s="123">
        <v>0</v>
      </c>
      <c r="M62" s="123">
        <v>0</v>
      </c>
      <c r="N62" s="123">
        <v>0</v>
      </c>
      <c r="O62" s="123">
        <v>6</v>
      </c>
      <c r="P62" s="123">
        <v>0</v>
      </c>
      <c r="Q62" s="123">
        <v>0</v>
      </c>
      <c r="R62" s="123">
        <v>0</v>
      </c>
      <c r="S62" s="123">
        <v>0</v>
      </c>
      <c r="T62" s="123">
        <v>0</v>
      </c>
      <c r="U62" s="123">
        <v>0</v>
      </c>
      <c r="V62" s="123">
        <v>0</v>
      </c>
      <c r="W62" s="123">
        <v>0</v>
      </c>
      <c r="X62" s="123">
        <v>3</v>
      </c>
      <c r="Y62" s="123">
        <v>0</v>
      </c>
      <c r="Z62" s="123">
        <v>0</v>
      </c>
      <c r="AA62" s="123">
        <v>12</v>
      </c>
      <c r="AB62" s="123">
        <v>0</v>
      </c>
      <c r="AC62" s="123">
        <v>0</v>
      </c>
      <c r="AD62" s="123">
        <v>0</v>
      </c>
      <c r="AE62" s="123">
        <v>0</v>
      </c>
      <c r="AF62" s="123" t="s">
        <v>218</v>
      </c>
      <c r="AG62" s="123">
        <v>0</v>
      </c>
      <c r="AH62" s="123">
        <v>12</v>
      </c>
      <c r="AI62" s="123">
        <v>0</v>
      </c>
      <c r="AJ62" s="123" t="s">
        <v>219</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7">
        <v>6</v>
      </c>
      <c r="C63" s="97">
        <v>15</v>
      </c>
      <c r="D63" s="97">
        <v>0</v>
      </c>
      <c r="E63" s="122">
        <v>0</v>
      </c>
      <c r="F63" s="123">
        <v>9</v>
      </c>
      <c r="G63" s="123">
        <v>0</v>
      </c>
      <c r="H63" s="123">
        <v>0</v>
      </c>
      <c r="I63" s="123">
        <v>2</v>
      </c>
      <c r="J63" s="123">
        <v>0</v>
      </c>
      <c r="K63" s="123">
        <v>0</v>
      </c>
      <c r="L63" s="123">
        <v>1</v>
      </c>
      <c r="M63" s="123">
        <v>0</v>
      </c>
      <c r="N63" s="123">
        <v>2</v>
      </c>
      <c r="O63" s="123">
        <v>1</v>
      </c>
      <c r="P63" s="123">
        <v>0</v>
      </c>
      <c r="Q63" s="123">
        <v>0</v>
      </c>
      <c r="R63" s="123">
        <v>0</v>
      </c>
      <c r="S63" s="123">
        <v>0</v>
      </c>
      <c r="T63" s="123">
        <v>4</v>
      </c>
      <c r="U63" s="123">
        <v>2</v>
      </c>
      <c r="V63" s="123">
        <v>0</v>
      </c>
      <c r="W63" s="123">
        <v>0</v>
      </c>
      <c r="X63" s="123">
        <v>0</v>
      </c>
      <c r="Y63" s="123">
        <v>0</v>
      </c>
      <c r="Z63" s="123">
        <v>0</v>
      </c>
      <c r="AA63" s="123">
        <v>0</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7">
        <v>7</v>
      </c>
      <c r="C64" s="97">
        <v>60</v>
      </c>
      <c r="D64" s="97">
        <v>1</v>
      </c>
      <c r="E64" s="122">
        <v>0</v>
      </c>
      <c r="F64" s="123">
        <v>1</v>
      </c>
      <c r="G64" s="123">
        <v>0</v>
      </c>
      <c r="H64" s="123">
        <v>0</v>
      </c>
      <c r="I64" s="123">
        <v>38</v>
      </c>
      <c r="J64" s="123">
        <v>0</v>
      </c>
      <c r="K64" s="123">
        <v>3</v>
      </c>
      <c r="L64" s="123">
        <v>9</v>
      </c>
      <c r="M64" s="123">
        <v>0</v>
      </c>
      <c r="N64" s="123">
        <v>0</v>
      </c>
      <c r="O64" s="123">
        <v>4</v>
      </c>
      <c r="P64" s="123">
        <v>1</v>
      </c>
      <c r="Q64" s="123">
        <v>3</v>
      </c>
      <c r="R64" s="123">
        <v>1</v>
      </c>
      <c r="S64" s="123">
        <v>0</v>
      </c>
      <c r="T64" s="123">
        <v>0</v>
      </c>
      <c r="U64" s="123">
        <v>1</v>
      </c>
      <c r="V64" s="123">
        <v>0</v>
      </c>
      <c r="W64" s="123">
        <v>0</v>
      </c>
      <c r="X64" s="123">
        <v>0</v>
      </c>
      <c r="Y64" s="123">
        <v>0</v>
      </c>
      <c r="Z64" s="123">
        <v>0</v>
      </c>
      <c r="AA64" s="123">
        <v>2</v>
      </c>
      <c r="AB64" s="123">
        <v>0</v>
      </c>
      <c r="AC64" s="123">
        <v>0</v>
      </c>
      <c r="AD64" s="123">
        <v>0</v>
      </c>
      <c r="AE64" s="123">
        <v>0</v>
      </c>
      <c r="AF64" s="123" t="s">
        <v>220</v>
      </c>
      <c r="AG64" s="123">
        <v>0</v>
      </c>
      <c r="AH64" s="123">
        <v>0</v>
      </c>
      <c r="AI64" s="123">
        <v>0</v>
      </c>
      <c r="AJ64" s="123" t="s">
        <v>221</v>
      </c>
      <c r="AK64" s="123">
        <v>1</v>
      </c>
      <c r="AL64" s="123">
        <v>4</v>
      </c>
      <c r="AM64" s="123">
        <v>0</v>
      </c>
      <c r="AN64" s="123">
        <v>0</v>
      </c>
      <c r="AO64" s="123">
        <v>0</v>
      </c>
      <c r="AP64" s="123">
        <v>0</v>
      </c>
      <c r="AQ64" s="123">
        <v>0</v>
      </c>
      <c r="AR64" s="123">
        <v>0</v>
      </c>
      <c r="AS64" s="123">
        <v>0</v>
      </c>
      <c r="AT64" s="123">
        <v>0</v>
      </c>
      <c r="AU64" s="124">
        <v>0</v>
      </c>
    </row>
    <row r="65" spans="1:47" x14ac:dyDescent="0.35">
      <c r="A65" s="95" t="s">
        <v>54</v>
      </c>
      <c r="B65" s="97">
        <v>6</v>
      </c>
      <c r="C65" s="97">
        <v>17</v>
      </c>
      <c r="D65" s="97">
        <v>0</v>
      </c>
      <c r="E65" s="122">
        <v>0</v>
      </c>
      <c r="F65" s="123">
        <v>0</v>
      </c>
      <c r="G65" s="123">
        <v>0</v>
      </c>
      <c r="H65" s="123">
        <v>1</v>
      </c>
      <c r="I65" s="123">
        <v>1</v>
      </c>
      <c r="J65" s="123">
        <v>0</v>
      </c>
      <c r="K65" s="123">
        <v>0</v>
      </c>
      <c r="L65" s="123">
        <v>0</v>
      </c>
      <c r="M65" s="123">
        <v>0</v>
      </c>
      <c r="N65" s="123">
        <v>0</v>
      </c>
      <c r="O65" s="123">
        <v>7</v>
      </c>
      <c r="P65" s="123">
        <v>0</v>
      </c>
      <c r="Q65" s="123">
        <v>0</v>
      </c>
      <c r="R65" s="123">
        <v>0</v>
      </c>
      <c r="S65" s="123">
        <v>0</v>
      </c>
      <c r="T65" s="123">
        <v>5</v>
      </c>
      <c r="U65" s="123">
        <v>9</v>
      </c>
      <c r="V65" s="123">
        <v>0</v>
      </c>
      <c r="W65" s="123">
        <v>0</v>
      </c>
      <c r="X65" s="123">
        <v>0</v>
      </c>
      <c r="Y65" s="123">
        <v>0</v>
      </c>
      <c r="Z65" s="123">
        <v>0</v>
      </c>
      <c r="AA65" s="123">
        <v>0</v>
      </c>
      <c r="AB65" s="123">
        <v>0</v>
      </c>
      <c r="AC65" s="123">
        <v>0</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7">
        <v>14</v>
      </c>
      <c r="C66" s="97">
        <v>56</v>
      </c>
      <c r="D66" s="97">
        <v>0</v>
      </c>
      <c r="E66" s="122">
        <v>7</v>
      </c>
      <c r="F66" s="123">
        <v>20</v>
      </c>
      <c r="G66" s="123">
        <v>0</v>
      </c>
      <c r="H66" s="123">
        <v>0</v>
      </c>
      <c r="I66" s="123">
        <v>22</v>
      </c>
      <c r="J66" s="123">
        <v>0</v>
      </c>
      <c r="K66" s="123">
        <v>0</v>
      </c>
      <c r="L66" s="123">
        <v>1</v>
      </c>
      <c r="M66" s="123">
        <v>0</v>
      </c>
      <c r="N66" s="123">
        <v>6</v>
      </c>
      <c r="O66" s="123">
        <v>12</v>
      </c>
      <c r="P66" s="123">
        <v>0</v>
      </c>
      <c r="Q66" s="123">
        <v>1</v>
      </c>
      <c r="R66" s="123">
        <v>0</v>
      </c>
      <c r="S66" s="123">
        <v>0</v>
      </c>
      <c r="T66" s="123">
        <v>0</v>
      </c>
      <c r="U66" s="123">
        <v>0</v>
      </c>
      <c r="V66" s="123">
        <v>0</v>
      </c>
      <c r="W66" s="123">
        <v>0</v>
      </c>
      <c r="X66" s="123">
        <v>0</v>
      </c>
      <c r="Y66" s="123">
        <v>0</v>
      </c>
      <c r="Z66" s="123">
        <v>0</v>
      </c>
      <c r="AA66" s="123">
        <v>1</v>
      </c>
      <c r="AB66" s="123">
        <v>0</v>
      </c>
      <c r="AC66" s="123">
        <v>0</v>
      </c>
      <c r="AD66" s="123">
        <v>0</v>
      </c>
      <c r="AE66" s="123">
        <v>0</v>
      </c>
      <c r="AF66" s="123" t="s">
        <v>222</v>
      </c>
      <c r="AG66" s="123">
        <v>0</v>
      </c>
      <c r="AH66" s="123">
        <v>0</v>
      </c>
      <c r="AI66" s="123">
        <v>0</v>
      </c>
      <c r="AJ66" s="123" t="s">
        <v>214</v>
      </c>
      <c r="AK66" s="123">
        <v>0</v>
      </c>
      <c r="AL66" s="123">
        <v>0</v>
      </c>
      <c r="AM66" s="123">
        <v>0</v>
      </c>
      <c r="AN66" s="123" t="s">
        <v>223</v>
      </c>
      <c r="AO66" s="123">
        <v>0</v>
      </c>
      <c r="AP66" s="123">
        <v>0</v>
      </c>
      <c r="AQ66" s="123">
        <v>0</v>
      </c>
      <c r="AR66" s="123">
        <v>0</v>
      </c>
      <c r="AS66" s="123">
        <v>0</v>
      </c>
      <c r="AT66" s="123">
        <v>0</v>
      </c>
      <c r="AU66" s="124">
        <v>0</v>
      </c>
    </row>
    <row r="67" spans="1:47" x14ac:dyDescent="0.35">
      <c r="A67" s="95" t="s">
        <v>56</v>
      </c>
      <c r="B67" s="97">
        <v>11</v>
      </c>
      <c r="C67" s="97">
        <v>42</v>
      </c>
      <c r="D67" s="97">
        <v>0</v>
      </c>
      <c r="E67" s="122">
        <v>0</v>
      </c>
      <c r="F67" s="123">
        <v>0</v>
      </c>
      <c r="G67" s="123">
        <v>0</v>
      </c>
      <c r="H67" s="123">
        <v>0</v>
      </c>
      <c r="I67" s="123">
        <v>5</v>
      </c>
      <c r="J67" s="123">
        <v>0</v>
      </c>
      <c r="K67" s="123">
        <v>0</v>
      </c>
      <c r="L67" s="123">
        <v>8</v>
      </c>
      <c r="M67" s="123">
        <v>0</v>
      </c>
      <c r="N67" s="123">
        <v>9</v>
      </c>
      <c r="O67" s="123">
        <v>28</v>
      </c>
      <c r="P67" s="123">
        <v>0</v>
      </c>
      <c r="Q67" s="123">
        <v>0</v>
      </c>
      <c r="R67" s="123">
        <v>0</v>
      </c>
      <c r="S67" s="123">
        <v>0</v>
      </c>
      <c r="T67" s="123">
        <v>0</v>
      </c>
      <c r="U67" s="123">
        <v>0</v>
      </c>
      <c r="V67" s="123">
        <v>0</v>
      </c>
      <c r="W67" s="123">
        <v>2</v>
      </c>
      <c r="X67" s="123">
        <v>1</v>
      </c>
      <c r="Y67" s="123">
        <v>0</v>
      </c>
      <c r="Z67" s="123">
        <v>0</v>
      </c>
      <c r="AA67" s="123">
        <v>0</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7">
        <v>0.48</v>
      </c>
      <c r="C68" s="97">
        <v>1.05</v>
      </c>
      <c r="D68" s="97">
        <v>0</v>
      </c>
      <c r="E68" s="122">
        <v>0</v>
      </c>
      <c r="F68" s="123">
        <v>0</v>
      </c>
      <c r="G68" s="123">
        <v>0</v>
      </c>
      <c r="H68" s="123">
        <v>0.28999999999999998</v>
      </c>
      <c r="I68" s="123">
        <v>0.95</v>
      </c>
      <c r="J68" s="123">
        <v>0</v>
      </c>
      <c r="K68" s="123">
        <v>0</v>
      </c>
      <c r="L68" s="123">
        <v>0.05</v>
      </c>
      <c r="M68" s="123">
        <v>0</v>
      </c>
      <c r="N68" s="123">
        <v>0.11</v>
      </c>
      <c r="O68" s="123">
        <v>0.02</v>
      </c>
      <c r="P68" s="123">
        <v>0</v>
      </c>
      <c r="Q68" s="123">
        <v>0</v>
      </c>
      <c r="R68" s="123">
        <v>0</v>
      </c>
      <c r="S68" s="123">
        <v>0</v>
      </c>
      <c r="T68" s="123">
        <v>0</v>
      </c>
      <c r="U68" s="123">
        <v>0.01</v>
      </c>
      <c r="V68" s="123">
        <v>0</v>
      </c>
      <c r="W68" s="123">
        <v>0</v>
      </c>
      <c r="X68" s="123">
        <v>0</v>
      </c>
      <c r="Y68" s="123">
        <v>0</v>
      </c>
      <c r="Z68" s="123">
        <v>0.08</v>
      </c>
      <c r="AA68" s="123">
        <v>0.02</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7">
        <v>0</v>
      </c>
      <c r="C69" s="97">
        <v>3</v>
      </c>
      <c r="D69" s="97">
        <v>0</v>
      </c>
      <c r="E69" s="122">
        <v>0</v>
      </c>
      <c r="F69" s="123">
        <v>1</v>
      </c>
      <c r="G69" s="123">
        <v>0</v>
      </c>
      <c r="H69" s="123">
        <v>0</v>
      </c>
      <c r="I69" s="123">
        <v>2</v>
      </c>
      <c r="J69" s="123">
        <v>0</v>
      </c>
      <c r="K69" s="123">
        <v>0</v>
      </c>
      <c r="L69" s="123">
        <v>0</v>
      </c>
      <c r="M69" s="123">
        <v>0</v>
      </c>
      <c r="N69" s="123">
        <v>0</v>
      </c>
      <c r="O69" s="123">
        <v>0</v>
      </c>
      <c r="P69" s="123">
        <v>0</v>
      </c>
      <c r="Q69" s="123">
        <v>0</v>
      </c>
      <c r="R69" s="123">
        <v>0</v>
      </c>
      <c r="S69" s="123">
        <v>0</v>
      </c>
      <c r="T69" s="123">
        <v>0</v>
      </c>
      <c r="U69" s="123">
        <v>0</v>
      </c>
      <c r="V69" s="123">
        <v>0</v>
      </c>
      <c r="W69" s="123">
        <v>0</v>
      </c>
      <c r="X69" s="123">
        <v>0</v>
      </c>
      <c r="Y69" s="123">
        <v>0</v>
      </c>
      <c r="Z69" s="123">
        <v>0</v>
      </c>
      <c r="AA69" s="123">
        <v>0</v>
      </c>
      <c r="AB69" s="123">
        <v>0</v>
      </c>
      <c r="AC69" s="123">
        <v>0</v>
      </c>
      <c r="AD69" s="123">
        <v>0</v>
      </c>
      <c r="AE69" s="123">
        <v>0</v>
      </c>
      <c r="AF69" s="123" t="s">
        <v>224</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7">
        <v>6</v>
      </c>
      <c r="C70" s="97">
        <v>4</v>
      </c>
      <c r="D70" s="97">
        <v>0</v>
      </c>
      <c r="E70" s="122">
        <v>1</v>
      </c>
      <c r="F70" s="123">
        <v>1</v>
      </c>
      <c r="G70" s="123">
        <v>0</v>
      </c>
      <c r="H70" s="123">
        <v>0</v>
      </c>
      <c r="I70" s="123">
        <v>0</v>
      </c>
      <c r="J70" s="123">
        <v>0</v>
      </c>
      <c r="K70" s="123">
        <v>1</v>
      </c>
      <c r="L70" s="123">
        <v>0</v>
      </c>
      <c r="M70" s="123">
        <v>0</v>
      </c>
      <c r="N70" s="123">
        <v>0</v>
      </c>
      <c r="O70" s="123">
        <v>0</v>
      </c>
      <c r="P70" s="123">
        <v>0</v>
      </c>
      <c r="Q70" s="123">
        <v>0</v>
      </c>
      <c r="R70" s="123">
        <v>0</v>
      </c>
      <c r="S70" s="123">
        <v>0</v>
      </c>
      <c r="T70" s="123">
        <v>2</v>
      </c>
      <c r="U70" s="123">
        <v>0</v>
      </c>
      <c r="V70" s="123">
        <v>0</v>
      </c>
      <c r="W70" s="123">
        <v>0</v>
      </c>
      <c r="X70" s="123">
        <v>0</v>
      </c>
      <c r="Y70" s="123">
        <v>0</v>
      </c>
      <c r="Z70" s="123">
        <v>2</v>
      </c>
      <c r="AA70" s="123">
        <v>3</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7">
        <v>8</v>
      </c>
      <c r="C71" s="97">
        <v>29</v>
      </c>
      <c r="D71" s="97">
        <v>0</v>
      </c>
      <c r="E71" s="122">
        <v>0</v>
      </c>
      <c r="F71" s="123">
        <v>8</v>
      </c>
      <c r="G71" s="123">
        <v>0</v>
      </c>
      <c r="H71" s="123">
        <v>0</v>
      </c>
      <c r="I71" s="123">
        <v>15</v>
      </c>
      <c r="J71" s="123">
        <v>0</v>
      </c>
      <c r="K71" s="123">
        <v>0</v>
      </c>
      <c r="L71" s="123">
        <v>0</v>
      </c>
      <c r="M71" s="123">
        <v>0</v>
      </c>
      <c r="N71" s="123">
        <v>1</v>
      </c>
      <c r="O71" s="123">
        <v>5</v>
      </c>
      <c r="P71" s="123">
        <v>0</v>
      </c>
      <c r="Q71" s="123">
        <v>0</v>
      </c>
      <c r="R71" s="123">
        <v>0</v>
      </c>
      <c r="S71" s="123">
        <v>0</v>
      </c>
      <c r="T71" s="123">
        <v>4</v>
      </c>
      <c r="U71" s="123">
        <v>1</v>
      </c>
      <c r="V71" s="123">
        <v>0</v>
      </c>
      <c r="W71" s="123">
        <v>0</v>
      </c>
      <c r="X71" s="123">
        <v>0</v>
      </c>
      <c r="Y71" s="123">
        <v>0</v>
      </c>
      <c r="Z71" s="123">
        <v>1</v>
      </c>
      <c r="AA71" s="123">
        <v>0</v>
      </c>
      <c r="AB71" s="123">
        <v>0</v>
      </c>
      <c r="AC71" s="123">
        <v>2</v>
      </c>
      <c r="AD71" s="123">
        <v>0</v>
      </c>
      <c r="AE71" s="123">
        <v>0</v>
      </c>
      <c r="AF71" s="123">
        <v>0</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7">
        <v>57</v>
      </c>
      <c r="C72" s="97">
        <v>114</v>
      </c>
      <c r="D72" s="97">
        <v>0</v>
      </c>
      <c r="E72" s="122">
        <v>3</v>
      </c>
      <c r="F72" s="123">
        <v>3</v>
      </c>
      <c r="G72" s="123">
        <v>0</v>
      </c>
      <c r="H72" s="123">
        <v>0</v>
      </c>
      <c r="I72" s="123">
        <v>5</v>
      </c>
      <c r="J72" s="123">
        <v>0</v>
      </c>
      <c r="K72" s="123">
        <v>0</v>
      </c>
      <c r="L72" s="123">
        <v>0</v>
      </c>
      <c r="M72" s="123">
        <v>0</v>
      </c>
      <c r="N72" s="123">
        <v>41</v>
      </c>
      <c r="O72" s="123">
        <v>99</v>
      </c>
      <c r="P72" s="123">
        <v>0</v>
      </c>
      <c r="Q72" s="123">
        <v>2</v>
      </c>
      <c r="R72" s="123">
        <v>1</v>
      </c>
      <c r="S72" s="123">
        <v>0</v>
      </c>
      <c r="T72" s="123">
        <v>3</v>
      </c>
      <c r="U72" s="123">
        <v>1</v>
      </c>
      <c r="V72" s="123">
        <v>0</v>
      </c>
      <c r="W72" s="123">
        <v>0</v>
      </c>
      <c r="X72" s="123">
        <v>0</v>
      </c>
      <c r="Y72" s="123">
        <v>0</v>
      </c>
      <c r="Z72" s="123">
        <v>4</v>
      </c>
      <c r="AA72" s="123">
        <v>5</v>
      </c>
      <c r="AB72" s="123">
        <v>0</v>
      </c>
      <c r="AC72" s="123">
        <v>4</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7">
        <v>84</v>
      </c>
      <c r="C73" s="97">
        <v>154</v>
      </c>
      <c r="D73" s="97">
        <v>2</v>
      </c>
      <c r="E73" s="122">
        <v>1</v>
      </c>
      <c r="F73" s="123">
        <v>0</v>
      </c>
      <c r="G73" s="123">
        <v>0</v>
      </c>
      <c r="H73" s="123">
        <v>77</v>
      </c>
      <c r="I73" s="123">
        <v>148</v>
      </c>
      <c r="J73" s="123">
        <v>2</v>
      </c>
      <c r="K73" s="123">
        <v>3</v>
      </c>
      <c r="L73" s="123">
        <v>3</v>
      </c>
      <c r="M73" s="123">
        <v>0</v>
      </c>
      <c r="N73" s="123">
        <v>0</v>
      </c>
      <c r="O73" s="123">
        <v>0</v>
      </c>
      <c r="P73" s="123">
        <v>0</v>
      </c>
      <c r="Q73" s="123">
        <v>2</v>
      </c>
      <c r="R73" s="123">
        <v>0</v>
      </c>
      <c r="S73" s="123">
        <v>0</v>
      </c>
      <c r="T73" s="123">
        <v>0</v>
      </c>
      <c r="U73" s="123">
        <v>0</v>
      </c>
      <c r="V73" s="123">
        <v>0</v>
      </c>
      <c r="W73" s="123">
        <v>0</v>
      </c>
      <c r="X73" s="123">
        <v>1</v>
      </c>
      <c r="Y73" s="123">
        <v>0</v>
      </c>
      <c r="Z73" s="123">
        <v>1</v>
      </c>
      <c r="AA73" s="123">
        <v>2</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7">
        <v>1</v>
      </c>
      <c r="C74" s="97">
        <v>5</v>
      </c>
      <c r="D74" s="97">
        <v>0</v>
      </c>
      <c r="E74" s="122">
        <v>0</v>
      </c>
      <c r="F74" s="123">
        <v>0</v>
      </c>
      <c r="G74" s="123">
        <v>0</v>
      </c>
      <c r="H74" s="123">
        <v>0</v>
      </c>
      <c r="I74" s="123">
        <v>1</v>
      </c>
      <c r="J74" s="123">
        <v>0</v>
      </c>
      <c r="K74" s="123">
        <v>0</v>
      </c>
      <c r="L74" s="123">
        <v>0</v>
      </c>
      <c r="M74" s="123">
        <v>0</v>
      </c>
      <c r="N74" s="123">
        <v>0</v>
      </c>
      <c r="O74" s="123">
        <v>0</v>
      </c>
      <c r="P74" s="123">
        <v>0</v>
      </c>
      <c r="Q74" s="123">
        <v>1</v>
      </c>
      <c r="R74" s="123">
        <v>0</v>
      </c>
      <c r="S74" s="123">
        <v>0</v>
      </c>
      <c r="T74" s="123">
        <v>0</v>
      </c>
      <c r="U74" s="123">
        <v>0</v>
      </c>
      <c r="V74" s="123">
        <v>0</v>
      </c>
      <c r="W74" s="123">
        <v>0</v>
      </c>
      <c r="X74" s="123">
        <v>0</v>
      </c>
      <c r="Y74" s="123">
        <v>0</v>
      </c>
      <c r="Z74" s="123">
        <v>0</v>
      </c>
      <c r="AA74" s="123">
        <v>0</v>
      </c>
      <c r="AB74" s="123">
        <v>0</v>
      </c>
      <c r="AC74" s="123">
        <v>0</v>
      </c>
      <c r="AD74" s="123">
        <v>1</v>
      </c>
      <c r="AE74" s="123">
        <v>0</v>
      </c>
      <c r="AF74" s="123">
        <v>0</v>
      </c>
      <c r="AG74" s="123">
        <v>0</v>
      </c>
      <c r="AH74" s="123">
        <v>0</v>
      </c>
      <c r="AI74" s="123">
        <v>0</v>
      </c>
      <c r="AJ74" s="123">
        <v>0</v>
      </c>
      <c r="AK74" s="123">
        <v>0</v>
      </c>
      <c r="AL74" s="123">
        <v>2</v>
      </c>
      <c r="AM74" s="123">
        <v>0</v>
      </c>
      <c r="AN74" s="123">
        <v>0</v>
      </c>
      <c r="AO74" s="123">
        <v>0</v>
      </c>
      <c r="AP74" s="123">
        <v>1</v>
      </c>
      <c r="AQ74" s="123">
        <v>0</v>
      </c>
      <c r="AR74" s="123">
        <v>0</v>
      </c>
      <c r="AS74" s="123">
        <v>0</v>
      </c>
      <c r="AT74" s="123">
        <v>0</v>
      </c>
      <c r="AU74" s="124">
        <v>0</v>
      </c>
    </row>
    <row r="75" spans="1:47" x14ac:dyDescent="0.35">
      <c r="A75" s="95" t="s">
        <v>64</v>
      </c>
      <c r="B75" s="97">
        <v>10</v>
      </c>
      <c r="C75" s="97">
        <v>66</v>
      </c>
      <c r="D75" s="97">
        <v>0</v>
      </c>
      <c r="E75" s="122">
        <v>5</v>
      </c>
      <c r="F75" s="123">
        <v>11</v>
      </c>
      <c r="G75" s="123">
        <v>0</v>
      </c>
      <c r="H75" s="123">
        <v>1</v>
      </c>
      <c r="I75" s="123">
        <v>33</v>
      </c>
      <c r="J75" s="123">
        <v>0</v>
      </c>
      <c r="K75" s="123">
        <v>0</v>
      </c>
      <c r="L75" s="123">
        <v>0</v>
      </c>
      <c r="M75" s="123">
        <v>0</v>
      </c>
      <c r="N75" s="123">
        <v>2</v>
      </c>
      <c r="O75" s="123">
        <v>15</v>
      </c>
      <c r="P75" s="123">
        <v>0</v>
      </c>
      <c r="Q75" s="123">
        <v>0</v>
      </c>
      <c r="R75" s="123">
        <v>0</v>
      </c>
      <c r="S75" s="123">
        <v>0</v>
      </c>
      <c r="T75" s="123">
        <v>0</v>
      </c>
      <c r="U75" s="123">
        <v>0</v>
      </c>
      <c r="V75" s="123">
        <v>0</v>
      </c>
      <c r="W75" s="123">
        <v>0</v>
      </c>
      <c r="X75" s="123">
        <v>0</v>
      </c>
      <c r="Y75" s="123">
        <v>0</v>
      </c>
      <c r="Z75" s="123">
        <v>1</v>
      </c>
      <c r="AA75" s="123">
        <v>7</v>
      </c>
      <c r="AB75" s="123">
        <v>0</v>
      </c>
      <c r="AC75" s="123">
        <v>1</v>
      </c>
      <c r="AD75" s="123">
        <v>0</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7">
        <v>3</v>
      </c>
      <c r="C76" s="97">
        <v>25</v>
      </c>
      <c r="D76" s="97">
        <v>0</v>
      </c>
      <c r="E76" s="122">
        <v>1</v>
      </c>
      <c r="F76" s="123">
        <v>1</v>
      </c>
      <c r="G76" s="123">
        <v>0</v>
      </c>
      <c r="H76" s="123">
        <v>2</v>
      </c>
      <c r="I76" s="123">
        <v>16</v>
      </c>
      <c r="J76" s="123">
        <v>0</v>
      </c>
      <c r="K76" s="123">
        <v>0</v>
      </c>
      <c r="L76" s="123">
        <v>0</v>
      </c>
      <c r="M76" s="123">
        <v>0</v>
      </c>
      <c r="N76" s="123">
        <v>0</v>
      </c>
      <c r="O76" s="123">
        <v>0</v>
      </c>
      <c r="P76" s="123">
        <v>0</v>
      </c>
      <c r="Q76" s="123">
        <v>0</v>
      </c>
      <c r="R76" s="123">
        <v>0</v>
      </c>
      <c r="S76" s="123">
        <v>0</v>
      </c>
      <c r="T76" s="123">
        <v>0</v>
      </c>
      <c r="U76" s="123">
        <v>8</v>
      </c>
      <c r="V76" s="123">
        <v>0</v>
      </c>
      <c r="W76" s="123">
        <v>0</v>
      </c>
      <c r="X76" s="123">
        <v>0</v>
      </c>
      <c r="Y76" s="123">
        <v>0</v>
      </c>
      <c r="Z76" s="123">
        <v>0</v>
      </c>
      <c r="AA76" s="123">
        <v>0</v>
      </c>
      <c r="AB76" s="123">
        <v>0</v>
      </c>
      <c r="AC76" s="123">
        <v>0</v>
      </c>
      <c r="AD76" s="123">
        <v>0</v>
      </c>
      <c r="AE76" s="123">
        <v>0</v>
      </c>
      <c r="AF76" s="123">
        <v>0</v>
      </c>
      <c r="AG76" s="123">
        <v>0</v>
      </c>
      <c r="AH76" s="123">
        <v>0</v>
      </c>
      <c r="AI76" s="123">
        <v>0</v>
      </c>
      <c r="AJ76" s="123" t="s">
        <v>225</v>
      </c>
      <c r="AK76" s="123">
        <v>0</v>
      </c>
      <c r="AL76" s="123">
        <v>0</v>
      </c>
      <c r="AM76" s="123">
        <v>0</v>
      </c>
      <c r="AN76" s="123">
        <v>0</v>
      </c>
      <c r="AO76" s="123">
        <v>0</v>
      </c>
      <c r="AP76" s="123">
        <v>0</v>
      </c>
      <c r="AQ76" s="123">
        <v>0</v>
      </c>
      <c r="AR76" s="123">
        <v>0</v>
      </c>
      <c r="AS76" s="123">
        <v>0</v>
      </c>
      <c r="AT76" s="123">
        <v>0</v>
      </c>
      <c r="AU76" s="124">
        <v>0</v>
      </c>
    </row>
    <row r="77" spans="1:47" x14ac:dyDescent="0.35">
      <c r="A77" s="95" t="s">
        <v>66</v>
      </c>
      <c r="B77" s="97">
        <v>3</v>
      </c>
      <c r="C77" s="97">
        <v>14</v>
      </c>
      <c r="D77" s="97">
        <v>0</v>
      </c>
      <c r="E77" s="122">
        <v>0</v>
      </c>
      <c r="F77" s="123">
        <v>1</v>
      </c>
      <c r="G77" s="123">
        <v>0</v>
      </c>
      <c r="H77" s="123">
        <v>0</v>
      </c>
      <c r="I77" s="123">
        <v>8</v>
      </c>
      <c r="J77" s="123">
        <v>0</v>
      </c>
      <c r="K77" s="123">
        <v>0</v>
      </c>
      <c r="L77" s="123">
        <v>0</v>
      </c>
      <c r="M77" s="123">
        <v>0</v>
      </c>
      <c r="N77" s="123">
        <v>1</v>
      </c>
      <c r="O77" s="123">
        <v>1</v>
      </c>
      <c r="P77" s="123">
        <v>0</v>
      </c>
      <c r="Q77" s="123">
        <v>1</v>
      </c>
      <c r="R77" s="123">
        <v>0</v>
      </c>
      <c r="S77" s="123">
        <v>0</v>
      </c>
      <c r="T77" s="123">
        <v>0</v>
      </c>
      <c r="U77" s="123">
        <v>3</v>
      </c>
      <c r="V77" s="123">
        <v>0</v>
      </c>
      <c r="W77" s="123">
        <v>0</v>
      </c>
      <c r="X77" s="123">
        <v>0</v>
      </c>
      <c r="Y77" s="123">
        <v>0</v>
      </c>
      <c r="Z77" s="123">
        <v>0</v>
      </c>
      <c r="AA77" s="123">
        <v>0</v>
      </c>
      <c r="AB77" s="123">
        <v>0</v>
      </c>
      <c r="AC77" s="123">
        <v>0</v>
      </c>
      <c r="AD77" s="123">
        <v>0</v>
      </c>
      <c r="AE77" s="123">
        <v>0</v>
      </c>
      <c r="AF77" s="123" t="s">
        <v>226</v>
      </c>
      <c r="AG77" s="123">
        <v>0</v>
      </c>
      <c r="AH77" s="123">
        <v>0</v>
      </c>
      <c r="AI77" s="123">
        <v>0</v>
      </c>
      <c r="AJ77" s="123" t="s">
        <v>227</v>
      </c>
      <c r="AK77" s="123">
        <v>0</v>
      </c>
      <c r="AL77" s="123">
        <v>0</v>
      </c>
      <c r="AM77" s="123">
        <v>0</v>
      </c>
      <c r="AN77" s="123" t="s">
        <v>228</v>
      </c>
      <c r="AO77" s="123">
        <v>1</v>
      </c>
      <c r="AP77" s="123">
        <v>1</v>
      </c>
      <c r="AQ77" s="123">
        <v>0</v>
      </c>
      <c r="AR77" s="123">
        <v>0</v>
      </c>
      <c r="AS77" s="123">
        <v>0</v>
      </c>
      <c r="AT77" s="123">
        <v>0</v>
      </c>
      <c r="AU77" s="124">
        <v>0</v>
      </c>
    </row>
    <row r="78" spans="1:47" x14ac:dyDescent="0.35">
      <c r="A78" s="95" t="s">
        <v>67</v>
      </c>
      <c r="B78" s="97">
        <v>64</v>
      </c>
      <c r="C78" s="97">
        <v>87</v>
      </c>
      <c r="D78" s="97">
        <v>0</v>
      </c>
      <c r="E78" s="122">
        <v>9</v>
      </c>
      <c r="F78" s="123">
        <v>11</v>
      </c>
      <c r="G78" s="123">
        <v>0</v>
      </c>
      <c r="H78" s="123">
        <v>4</v>
      </c>
      <c r="I78" s="123">
        <v>23</v>
      </c>
      <c r="J78" s="123">
        <v>0</v>
      </c>
      <c r="K78" s="123">
        <v>2</v>
      </c>
      <c r="L78" s="123">
        <v>7</v>
      </c>
      <c r="M78" s="123">
        <v>0</v>
      </c>
      <c r="N78" s="123">
        <v>42</v>
      </c>
      <c r="O78" s="123">
        <v>41</v>
      </c>
      <c r="P78" s="123">
        <v>0</v>
      </c>
      <c r="Q78" s="123">
        <v>1</v>
      </c>
      <c r="R78" s="123">
        <v>0</v>
      </c>
      <c r="S78" s="123">
        <v>0</v>
      </c>
      <c r="T78" s="123">
        <v>0</v>
      </c>
      <c r="U78" s="123">
        <v>0</v>
      </c>
      <c r="V78" s="123">
        <v>0</v>
      </c>
      <c r="W78" s="123">
        <v>0</v>
      </c>
      <c r="X78" s="123">
        <v>0</v>
      </c>
      <c r="Y78" s="123">
        <v>0</v>
      </c>
      <c r="Z78" s="123">
        <v>1</v>
      </c>
      <c r="AA78" s="123">
        <v>5</v>
      </c>
      <c r="AB78" s="123">
        <v>0</v>
      </c>
      <c r="AC78" s="123">
        <v>5</v>
      </c>
      <c r="AD78" s="123">
        <v>0</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7">
        <v>8.6</v>
      </c>
      <c r="C79" s="97">
        <v>27.600000000000005</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199</v>
      </c>
      <c r="AG79" s="123">
        <v>0</v>
      </c>
      <c r="AH79" s="123">
        <v>0.6</v>
      </c>
      <c r="AI79" s="123">
        <v>0</v>
      </c>
      <c r="AJ79" s="123" t="s">
        <v>229</v>
      </c>
      <c r="AK79" s="123">
        <v>2</v>
      </c>
      <c r="AL79" s="123">
        <v>23.8</v>
      </c>
      <c r="AM79" s="123">
        <v>0</v>
      </c>
      <c r="AN79" s="123" t="s">
        <v>230</v>
      </c>
      <c r="AO79" s="123">
        <v>5</v>
      </c>
      <c r="AP79" s="123">
        <v>1.1000000000000001</v>
      </c>
      <c r="AQ79" s="123">
        <v>0</v>
      </c>
      <c r="AR79" s="123" t="s">
        <v>231</v>
      </c>
      <c r="AS79" s="123">
        <v>1.6</v>
      </c>
      <c r="AT79" s="123">
        <v>2.1</v>
      </c>
      <c r="AU79" s="124">
        <v>0</v>
      </c>
    </row>
    <row r="80" spans="1:47" x14ac:dyDescent="0.35">
      <c r="A80" s="95" t="s">
        <v>69</v>
      </c>
      <c r="B80" s="97">
        <v>69</v>
      </c>
      <c r="C80" s="97">
        <v>136</v>
      </c>
      <c r="D80" s="97">
        <v>0</v>
      </c>
      <c r="E80" s="122">
        <v>2</v>
      </c>
      <c r="F80" s="123">
        <v>0</v>
      </c>
      <c r="G80" s="123">
        <v>0</v>
      </c>
      <c r="H80" s="123">
        <v>4</v>
      </c>
      <c r="I80" s="123">
        <v>0</v>
      </c>
      <c r="J80" s="123">
        <v>0</v>
      </c>
      <c r="K80" s="123">
        <v>0</v>
      </c>
      <c r="L80" s="123">
        <v>0</v>
      </c>
      <c r="M80" s="123">
        <v>0</v>
      </c>
      <c r="N80" s="123">
        <v>58</v>
      </c>
      <c r="O80" s="123">
        <v>122</v>
      </c>
      <c r="P80" s="123">
        <v>0</v>
      </c>
      <c r="Q80" s="123">
        <v>0</v>
      </c>
      <c r="R80" s="123">
        <v>0</v>
      </c>
      <c r="S80" s="123">
        <v>0</v>
      </c>
      <c r="T80" s="123">
        <v>0</v>
      </c>
      <c r="U80" s="123">
        <v>7</v>
      </c>
      <c r="V80" s="123">
        <v>0</v>
      </c>
      <c r="W80" s="123">
        <v>0</v>
      </c>
      <c r="X80" s="123">
        <v>0</v>
      </c>
      <c r="Y80" s="123">
        <v>0</v>
      </c>
      <c r="Z80" s="123">
        <v>5</v>
      </c>
      <c r="AA80" s="123">
        <v>7</v>
      </c>
      <c r="AB80" s="123">
        <v>0</v>
      </c>
      <c r="AC80" s="123">
        <v>0</v>
      </c>
      <c r="AD80" s="123">
        <v>0</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7">
        <v>2</v>
      </c>
      <c r="C81" s="97">
        <v>12</v>
      </c>
      <c r="D81" s="97">
        <v>0</v>
      </c>
      <c r="E81" s="122">
        <v>0</v>
      </c>
      <c r="F81" s="123">
        <v>0</v>
      </c>
      <c r="G81" s="123">
        <v>0</v>
      </c>
      <c r="H81" s="123">
        <v>0</v>
      </c>
      <c r="I81" s="123">
        <v>4</v>
      </c>
      <c r="J81" s="123">
        <v>0</v>
      </c>
      <c r="K81" s="123">
        <v>0</v>
      </c>
      <c r="L81" s="123">
        <v>7</v>
      </c>
      <c r="M81" s="123">
        <v>0</v>
      </c>
      <c r="N81" s="123">
        <v>0</v>
      </c>
      <c r="O81" s="123">
        <v>0</v>
      </c>
      <c r="P81" s="123">
        <v>0</v>
      </c>
      <c r="Q81" s="123">
        <v>1</v>
      </c>
      <c r="R81" s="123">
        <v>0</v>
      </c>
      <c r="S81" s="123">
        <v>0</v>
      </c>
      <c r="T81" s="123">
        <v>0</v>
      </c>
      <c r="U81" s="123">
        <v>1</v>
      </c>
      <c r="V81" s="123">
        <v>0</v>
      </c>
      <c r="W81" s="123">
        <v>0</v>
      </c>
      <c r="X81" s="123">
        <v>0</v>
      </c>
      <c r="Y81" s="123">
        <v>0</v>
      </c>
      <c r="Z81" s="123">
        <v>0</v>
      </c>
      <c r="AA81" s="123">
        <v>0</v>
      </c>
      <c r="AB81" s="123">
        <v>0</v>
      </c>
      <c r="AC81" s="123">
        <v>0</v>
      </c>
      <c r="AD81" s="123">
        <v>0</v>
      </c>
      <c r="AE81" s="123">
        <v>0</v>
      </c>
      <c r="AF81" s="123" t="s">
        <v>232</v>
      </c>
      <c r="AG81" s="123">
        <v>1</v>
      </c>
      <c r="AH81" s="123">
        <v>0</v>
      </c>
      <c r="AI81" s="123">
        <v>0</v>
      </c>
      <c r="AJ81" s="123" t="s">
        <v>233</v>
      </c>
      <c r="AK81" s="123">
        <v>0</v>
      </c>
      <c r="AL81" s="123">
        <v>0</v>
      </c>
      <c r="AM81" s="123">
        <v>0</v>
      </c>
      <c r="AN81" s="123" t="s">
        <v>199</v>
      </c>
      <c r="AO81" s="123">
        <v>0</v>
      </c>
      <c r="AP81" s="123">
        <v>0</v>
      </c>
      <c r="AQ81" s="123">
        <v>0</v>
      </c>
      <c r="AR81" s="123" t="s">
        <v>234</v>
      </c>
      <c r="AS81" s="123">
        <v>0</v>
      </c>
      <c r="AT81" s="123">
        <v>0</v>
      </c>
      <c r="AU81" s="124">
        <v>0</v>
      </c>
    </row>
    <row r="82" spans="1:47" x14ac:dyDescent="0.35">
      <c r="A82" s="95" t="s">
        <v>71</v>
      </c>
      <c r="B82" s="97">
        <v>170</v>
      </c>
      <c r="C82" s="97">
        <v>284</v>
      </c>
      <c r="D82" s="97">
        <v>2</v>
      </c>
      <c r="E82" s="122">
        <v>3</v>
      </c>
      <c r="F82" s="123">
        <v>15</v>
      </c>
      <c r="G82" s="123">
        <v>0</v>
      </c>
      <c r="H82" s="123">
        <v>0</v>
      </c>
      <c r="I82" s="123">
        <v>23</v>
      </c>
      <c r="J82" s="123">
        <v>0</v>
      </c>
      <c r="K82" s="123">
        <v>0</v>
      </c>
      <c r="L82" s="123">
        <v>0</v>
      </c>
      <c r="M82" s="123">
        <v>0</v>
      </c>
      <c r="N82" s="123">
        <v>111</v>
      </c>
      <c r="O82" s="123">
        <v>156</v>
      </c>
      <c r="P82" s="123">
        <v>2</v>
      </c>
      <c r="Q82" s="123">
        <v>0</v>
      </c>
      <c r="R82" s="123">
        <v>0</v>
      </c>
      <c r="S82" s="123">
        <v>0</v>
      </c>
      <c r="T82" s="123">
        <v>55</v>
      </c>
      <c r="U82" s="123">
        <v>85</v>
      </c>
      <c r="V82" s="123">
        <v>0</v>
      </c>
      <c r="W82" s="123">
        <v>0</v>
      </c>
      <c r="X82" s="123">
        <v>0</v>
      </c>
      <c r="Y82" s="123">
        <v>0</v>
      </c>
      <c r="Z82" s="123">
        <v>1</v>
      </c>
      <c r="AA82" s="123">
        <v>3</v>
      </c>
      <c r="AB82" s="123">
        <v>0</v>
      </c>
      <c r="AC82" s="123">
        <v>0</v>
      </c>
      <c r="AD82" s="123">
        <v>2</v>
      </c>
      <c r="AE82" s="123">
        <v>0</v>
      </c>
      <c r="AF82" s="123">
        <v>0</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7">
        <v>11</v>
      </c>
      <c r="C83" s="97">
        <v>57</v>
      </c>
      <c r="D83" s="97">
        <v>1</v>
      </c>
      <c r="E83" s="122">
        <v>1</v>
      </c>
      <c r="F83" s="123">
        <v>13</v>
      </c>
      <c r="G83" s="123">
        <v>1</v>
      </c>
      <c r="H83" s="123">
        <v>1</v>
      </c>
      <c r="I83" s="123">
        <v>22</v>
      </c>
      <c r="J83" s="123">
        <v>0</v>
      </c>
      <c r="K83" s="123">
        <v>0</v>
      </c>
      <c r="L83" s="123">
        <v>0</v>
      </c>
      <c r="M83" s="123">
        <v>0</v>
      </c>
      <c r="N83" s="123">
        <v>9</v>
      </c>
      <c r="O83" s="123">
        <v>21</v>
      </c>
      <c r="P83" s="123">
        <v>0</v>
      </c>
      <c r="Q83" s="123">
        <v>0</v>
      </c>
      <c r="R83" s="123">
        <v>0</v>
      </c>
      <c r="S83" s="123">
        <v>0</v>
      </c>
      <c r="T83" s="123">
        <v>0</v>
      </c>
      <c r="U83" s="123">
        <v>0</v>
      </c>
      <c r="V83" s="123">
        <v>0</v>
      </c>
      <c r="W83" s="123">
        <v>0</v>
      </c>
      <c r="X83" s="123">
        <v>1</v>
      </c>
      <c r="Y83" s="123">
        <v>0</v>
      </c>
      <c r="Z83" s="123">
        <v>0</v>
      </c>
      <c r="AA83" s="123">
        <v>0</v>
      </c>
      <c r="AB83" s="123">
        <v>0</v>
      </c>
      <c r="AC83" s="123">
        <v>0</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7">
        <v>45</v>
      </c>
      <c r="C84" s="97">
        <v>116</v>
      </c>
      <c r="D84" s="97">
        <v>0</v>
      </c>
      <c r="E84" s="122">
        <v>1</v>
      </c>
      <c r="F84" s="123">
        <v>3</v>
      </c>
      <c r="G84" s="123">
        <v>0</v>
      </c>
      <c r="H84" s="123">
        <v>4</v>
      </c>
      <c r="I84" s="123">
        <v>26</v>
      </c>
      <c r="J84" s="123">
        <v>0</v>
      </c>
      <c r="K84" s="123">
        <v>0</v>
      </c>
      <c r="L84" s="123">
        <v>0</v>
      </c>
      <c r="M84" s="123">
        <v>0</v>
      </c>
      <c r="N84" s="123">
        <v>36</v>
      </c>
      <c r="O84" s="123">
        <v>77</v>
      </c>
      <c r="P84" s="123">
        <v>0</v>
      </c>
      <c r="Q84" s="123">
        <v>0</v>
      </c>
      <c r="R84" s="123">
        <v>0</v>
      </c>
      <c r="S84" s="123">
        <v>0</v>
      </c>
      <c r="T84" s="123">
        <v>2</v>
      </c>
      <c r="U84" s="123">
        <v>9</v>
      </c>
      <c r="V84" s="123">
        <v>0</v>
      </c>
      <c r="W84" s="123">
        <v>0</v>
      </c>
      <c r="X84" s="123">
        <v>0</v>
      </c>
      <c r="Y84" s="123">
        <v>0</v>
      </c>
      <c r="Z84" s="123">
        <v>2</v>
      </c>
      <c r="AA84" s="123">
        <v>1</v>
      </c>
      <c r="AB84" s="123">
        <v>0</v>
      </c>
      <c r="AC84" s="123">
        <v>0</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7">
        <v>56</v>
      </c>
      <c r="C85" s="97">
        <v>226</v>
      </c>
      <c r="D85" s="97">
        <v>0</v>
      </c>
      <c r="E85" s="122">
        <v>4</v>
      </c>
      <c r="F85" s="123">
        <v>12</v>
      </c>
      <c r="G85" s="123">
        <v>0</v>
      </c>
      <c r="H85" s="123">
        <v>23</v>
      </c>
      <c r="I85" s="123">
        <v>177</v>
      </c>
      <c r="J85" s="123">
        <v>0</v>
      </c>
      <c r="K85" s="123">
        <v>3</v>
      </c>
      <c r="L85" s="123">
        <v>6</v>
      </c>
      <c r="M85" s="123">
        <v>0</v>
      </c>
      <c r="N85" s="123">
        <v>0</v>
      </c>
      <c r="O85" s="123">
        <v>3</v>
      </c>
      <c r="P85" s="123">
        <v>0</v>
      </c>
      <c r="Q85" s="123">
        <v>1</v>
      </c>
      <c r="R85" s="123">
        <v>0</v>
      </c>
      <c r="S85" s="123">
        <v>0</v>
      </c>
      <c r="T85" s="123">
        <v>25</v>
      </c>
      <c r="U85" s="123">
        <v>28</v>
      </c>
      <c r="V85" s="123">
        <v>0</v>
      </c>
      <c r="W85" s="123">
        <v>0</v>
      </c>
      <c r="X85" s="123">
        <v>0</v>
      </c>
      <c r="Y85" s="123">
        <v>0</v>
      </c>
      <c r="Z85" s="123">
        <v>0</v>
      </c>
      <c r="AA85" s="123">
        <v>0</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7">
        <v>192</v>
      </c>
      <c r="C86" s="97">
        <v>339</v>
      </c>
      <c r="D86" s="97">
        <v>0</v>
      </c>
      <c r="E86" s="122">
        <v>0</v>
      </c>
      <c r="F86" s="123">
        <v>0</v>
      </c>
      <c r="G86" s="123">
        <v>0</v>
      </c>
      <c r="H86" s="123">
        <v>33</v>
      </c>
      <c r="I86" s="123">
        <v>123</v>
      </c>
      <c r="J86" s="123">
        <v>0</v>
      </c>
      <c r="K86" s="123">
        <v>1</v>
      </c>
      <c r="L86" s="123">
        <v>3</v>
      </c>
      <c r="M86" s="123">
        <v>0</v>
      </c>
      <c r="N86" s="123">
        <v>139</v>
      </c>
      <c r="O86" s="123">
        <v>210</v>
      </c>
      <c r="P86" s="123">
        <v>0</v>
      </c>
      <c r="Q86" s="123">
        <v>1</v>
      </c>
      <c r="R86" s="123">
        <v>0</v>
      </c>
      <c r="S86" s="123">
        <v>0</v>
      </c>
      <c r="T86" s="123">
        <v>18</v>
      </c>
      <c r="U86" s="123">
        <v>3</v>
      </c>
      <c r="V86" s="123">
        <v>0</v>
      </c>
      <c r="W86" s="123">
        <v>0</v>
      </c>
      <c r="X86" s="123">
        <v>0</v>
      </c>
      <c r="Y86" s="123">
        <v>0</v>
      </c>
      <c r="Z86" s="123">
        <v>0</v>
      </c>
      <c r="AA86" s="123">
        <v>0</v>
      </c>
      <c r="AB86" s="123">
        <v>0</v>
      </c>
      <c r="AC86" s="123">
        <v>0</v>
      </c>
      <c r="AD86" s="123">
        <v>0</v>
      </c>
      <c r="AE86" s="123">
        <v>0</v>
      </c>
      <c r="AF86" s="123" t="s">
        <v>235</v>
      </c>
      <c r="AG86" s="123">
        <v>0</v>
      </c>
      <c r="AH86" s="123">
        <v>0</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7">
        <v>7</v>
      </c>
      <c r="C87" s="97">
        <v>59</v>
      </c>
      <c r="D87" s="97">
        <v>0</v>
      </c>
      <c r="E87" s="122">
        <v>2</v>
      </c>
      <c r="F87" s="123">
        <v>15</v>
      </c>
      <c r="G87" s="123">
        <v>0</v>
      </c>
      <c r="H87" s="123">
        <v>3</v>
      </c>
      <c r="I87" s="123">
        <v>36</v>
      </c>
      <c r="J87" s="123">
        <v>0</v>
      </c>
      <c r="K87" s="123">
        <v>2</v>
      </c>
      <c r="L87" s="123">
        <v>0</v>
      </c>
      <c r="M87" s="123">
        <v>0</v>
      </c>
      <c r="N87" s="123">
        <v>0</v>
      </c>
      <c r="O87" s="123">
        <v>8</v>
      </c>
      <c r="P87" s="123">
        <v>0</v>
      </c>
      <c r="Q87" s="123">
        <v>0</v>
      </c>
      <c r="R87" s="123">
        <v>0</v>
      </c>
      <c r="S87" s="123">
        <v>0</v>
      </c>
      <c r="T87" s="123">
        <v>0</v>
      </c>
      <c r="U87" s="123">
        <v>0</v>
      </c>
      <c r="V87" s="123">
        <v>0</v>
      </c>
      <c r="W87" s="123">
        <v>0</v>
      </c>
      <c r="X87" s="123">
        <v>0</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7">
        <v>2</v>
      </c>
      <c r="C88" s="97">
        <v>12</v>
      </c>
      <c r="D88" s="97">
        <v>0</v>
      </c>
      <c r="E88" s="122">
        <v>0</v>
      </c>
      <c r="F88" s="123">
        <v>0</v>
      </c>
      <c r="G88" s="123">
        <v>0</v>
      </c>
      <c r="H88" s="123">
        <v>0</v>
      </c>
      <c r="I88" s="123">
        <v>11</v>
      </c>
      <c r="J88" s="123">
        <v>0</v>
      </c>
      <c r="K88" s="123">
        <v>0</v>
      </c>
      <c r="L88" s="123">
        <v>0</v>
      </c>
      <c r="M88" s="123">
        <v>0</v>
      </c>
      <c r="N88" s="123">
        <v>0</v>
      </c>
      <c r="O88" s="123">
        <v>0</v>
      </c>
      <c r="P88" s="123">
        <v>0</v>
      </c>
      <c r="Q88" s="123">
        <v>0</v>
      </c>
      <c r="R88" s="123">
        <v>0</v>
      </c>
      <c r="S88" s="123">
        <v>0</v>
      </c>
      <c r="T88" s="123">
        <v>0</v>
      </c>
      <c r="U88" s="123">
        <v>0</v>
      </c>
      <c r="V88" s="123">
        <v>0</v>
      </c>
      <c r="W88" s="123">
        <v>0</v>
      </c>
      <c r="X88" s="123">
        <v>0</v>
      </c>
      <c r="Y88" s="123">
        <v>0</v>
      </c>
      <c r="Z88" s="123">
        <v>0</v>
      </c>
      <c r="AA88" s="123">
        <v>1</v>
      </c>
      <c r="AB88" s="123">
        <v>0</v>
      </c>
      <c r="AC88" s="123">
        <v>2</v>
      </c>
      <c r="AD88" s="123">
        <v>0</v>
      </c>
      <c r="AE88" s="123">
        <v>0</v>
      </c>
      <c r="AF88" s="123" t="s">
        <v>236</v>
      </c>
      <c r="AG88" s="123">
        <v>0</v>
      </c>
      <c r="AH88" s="123">
        <v>0</v>
      </c>
      <c r="AI88" s="123">
        <v>0</v>
      </c>
      <c r="AJ88" s="123" t="s">
        <v>237</v>
      </c>
      <c r="AK88" s="123">
        <v>0</v>
      </c>
      <c r="AL88" s="123">
        <v>0</v>
      </c>
      <c r="AM88" s="123">
        <v>0</v>
      </c>
      <c r="AN88" s="123" t="s">
        <v>238</v>
      </c>
      <c r="AO88" s="123">
        <v>0</v>
      </c>
      <c r="AP88" s="123">
        <v>0</v>
      </c>
      <c r="AQ88" s="123">
        <v>0</v>
      </c>
      <c r="AR88" s="123" t="s">
        <v>239</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3643.05</v>
      </c>
      <c r="C90" s="107">
        <f>SUM(C9:C89)</f>
        <v>7779.9300000000012</v>
      </c>
      <c r="D90" s="107">
        <f>SUM(D9:D89)</f>
        <v>41.34</v>
      </c>
      <c r="E90" s="107">
        <f>SUM(E9:E89)</f>
        <v>151</v>
      </c>
      <c r="F90" s="107">
        <f t="shared" ref="F90:AU90" si="0">SUM(F9:F89)</f>
        <v>446</v>
      </c>
      <c r="G90" s="107">
        <f t="shared" si="0"/>
        <v>1</v>
      </c>
      <c r="H90" s="107">
        <f t="shared" si="0"/>
        <v>293.66999999999996</v>
      </c>
      <c r="I90" s="107">
        <f t="shared" si="0"/>
        <v>1997.2</v>
      </c>
      <c r="J90" s="107">
        <f t="shared" si="0"/>
        <v>9.34</v>
      </c>
      <c r="K90" s="107">
        <f t="shared" si="0"/>
        <v>55</v>
      </c>
      <c r="L90" s="107">
        <f t="shared" si="0"/>
        <v>186.05</v>
      </c>
      <c r="M90" s="107">
        <f t="shared" si="0"/>
        <v>2</v>
      </c>
      <c r="N90" s="107">
        <f t="shared" si="0"/>
        <v>2143.1099999999997</v>
      </c>
      <c r="O90" s="107">
        <f t="shared" si="0"/>
        <v>3834.02</v>
      </c>
      <c r="P90" s="107">
        <f t="shared" si="0"/>
        <v>22</v>
      </c>
      <c r="Q90" s="107">
        <f t="shared" si="0"/>
        <v>61</v>
      </c>
      <c r="R90" s="107">
        <f t="shared" si="0"/>
        <v>30</v>
      </c>
      <c r="S90" s="107">
        <f t="shared" si="0"/>
        <v>0</v>
      </c>
      <c r="T90" s="107">
        <f t="shared" si="0"/>
        <v>387</v>
      </c>
      <c r="U90" s="107">
        <f t="shared" si="0"/>
        <v>462.01</v>
      </c>
      <c r="V90" s="107">
        <f t="shared" si="0"/>
        <v>7</v>
      </c>
      <c r="W90" s="107">
        <f t="shared" si="0"/>
        <v>163</v>
      </c>
      <c r="X90" s="107">
        <f t="shared" si="0"/>
        <v>258</v>
      </c>
      <c r="Y90" s="107">
        <f t="shared" si="0"/>
        <v>0</v>
      </c>
      <c r="Z90" s="107">
        <f t="shared" si="0"/>
        <v>149.08000000000001</v>
      </c>
      <c r="AA90" s="107">
        <f t="shared" si="0"/>
        <v>211.02</v>
      </c>
      <c r="AB90" s="107">
        <f t="shared" si="0"/>
        <v>0</v>
      </c>
      <c r="AC90" s="107">
        <f t="shared" si="0"/>
        <v>74.59</v>
      </c>
      <c r="AD90" s="107">
        <f t="shared" si="0"/>
        <v>27.34</v>
      </c>
      <c r="AE90" s="107">
        <f t="shared" si="0"/>
        <v>0</v>
      </c>
      <c r="AF90" s="107">
        <f t="shared" si="0"/>
        <v>0</v>
      </c>
      <c r="AG90" s="107">
        <f t="shared" si="0"/>
        <v>9</v>
      </c>
      <c r="AH90" s="107">
        <f t="shared" si="0"/>
        <v>46.49</v>
      </c>
      <c r="AI90" s="107">
        <f t="shared" si="0"/>
        <v>0</v>
      </c>
      <c r="AJ90" s="107">
        <f t="shared" si="0"/>
        <v>0</v>
      </c>
      <c r="AK90" s="107">
        <f t="shared" si="0"/>
        <v>40</v>
      </c>
      <c r="AL90" s="107">
        <f t="shared" si="0"/>
        <v>122.6</v>
      </c>
      <c r="AM90" s="107">
        <f t="shared" si="0"/>
        <v>0</v>
      </c>
      <c r="AN90" s="107">
        <f t="shared" si="0"/>
        <v>0</v>
      </c>
      <c r="AO90" s="107">
        <f t="shared" si="0"/>
        <v>112</v>
      </c>
      <c r="AP90" s="107">
        <f t="shared" si="0"/>
        <v>132.1</v>
      </c>
      <c r="AQ90" s="107">
        <f t="shared" si="0"/>
        <v>0</v>
      </c>
      <c r="AR90" s="107">
        <f t="shared" si="0"/>
        <v>0</v>
      </c>
      <c r="AS90" s="107">
        <f t="shared" si="0"/>
        <v>4.5999999999999996</v>
      </c>
      <c r="AT90" s="107">
        <f t="shared" si="0"/>
        <v>27.1</v>
      </c>
      <c r="AU90" s="108">
        <f t="shared" si="0"/>
        <v>0</v>
      </c>
    </row>
    <row r="91" spans="1:47" x14ac:dyDescent="0.35">
      <c r="A91" s="109" t="str">
        <f>"Source: Victorian Local Government Grants Commission - Questionnaire "&amp;$A$3&amp;" response from Council"</f>
        <v>Source: Victorian Local Government Grants Commission - Questionnaire 2023-24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2023-24</v>
      </c>
    </row>
    <row r="4" spans="1:52" ht="15" customHeight="1" x14ac:dyDescent="0.35">
      <c r="A4" s="111"/>
      <c r="B4" s="82" t="s">
        <v>165</v>
      </c>
      <c r="C4" s="82"/>
      <c r="D4" s="82"/>
      <c r="E4" s="81" t="s">
        <v>108</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customHeight="1"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customHeight="1"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customHeight="1" x14ac:dyDescent="0.35">
      <c r="A7" s="116"/>
      <c r="B7" s="49" t="s">
        <v>144</v>
      </c>
      <c r="C7" s="38" t="s">
        <v>144</v>
      </c>
      <c r="D7" s="38" t="s">
        <v>144</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ht="14" customHeight="1"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0</v>
      </c>
      <c r="C10" s="97">
        <v>0</v>
      </c>
      <c r="D10" s="97">
        <v>0</v>
      </c>
      <c r="E10" s="122">
        <v>0</v>
      </c>
      <c r="F10" s="123">
        <v>0</v>
      </c>
      <c r="G10" s="123">
        <v>0</v>
      </c>
      <c r="H10" s="123">
        <v>0</v>
      </c>
      <c r="I10" s="123">
        <v>0</v>
      </c>
      <c r="J10" s="123">
        <v>0</v>
      </c>
      <c r="K10" s="123">
        <v>0</v>
      </c>
      <c r="L10" s="123">
        <v>0</v>
      </c>
      <c r="M10" s="123">
        <v>0</v>
      </c>
      <c r="N10" s="123">
        <v>0</v>
      </c>
      <c r="O10" s="123">
        <v>0</v>
      </c>
      <c r="P10" s="123">
        <v>0</v>
      </c>
      <c r="Q10" s="123">
        <v>0</v>
      </c>
      <c r="R10" s="123">
        <v>0</v>
      </c>
      <c r="S10" s="123">
        <v>0</v>
      </c>
      <c r="T10" s="123">
        <v>0</v>
      </c>
      <c r="U10" s="123">
        <v>0</v>
      </c>
      <c r="V10" s="123">
        <v>0</v>
      </c>
      <c r="W10" s="123">
        <v>0</v>
      </c>
      <c r="X10" s="123">
        <v>0</v>
      </c>
      <c r="Y10" s="123">
        <v>0</v>
      </c>
      <c r="Z10" s="123">
        <v>0</v>
      </c>
      <c r="AA10" s="123">
        <v>0</v>
      </c>
      <c r="AB10" s="123">
        <v>0</v>
      </c>
      <c r="AC10" s="123">
        <v>0</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4</v>
      </c>
      <c r="C11" s="97">
        <v>11</v>
      </c>
      <c r="D11" s="97">
        <v>1</v>
      </c>
      <c r="E11" s="122">
        <v>0</v>
      </c>
      <c r="F11" s="123">
        <v>0</v>
      </c>
      <c r="G11" s="123">
        <v>0</v>
      </c>
      <c r="H11" s="123">
        <v>0</v>
      </c>
      <c r="I11" s="123">
        <v>0</v>
      </c>
      <c r="J11" s="123">
        <v>0</v>
      </c>
      <c r="K11" s="123">
        <v>0</v>
      </c>
      <c r="L11" s="123">
        <v>0</v>
      </c>
      <c r="M11" s="123">
        <v>0</v>
      </c>
      <c r="N11" s="123">
        <v>1</v>
      </c>
      <c r="O11" s="123">
        <v>6</v>
      </c>
      <c r="P11" s="123">
        <v>0</v>
      </c>
      <c r="Q11" s="123">
        <v>0</v>
      </c>
      <c r="R11" s="123">
        <v>0</v>
      </c>
      <c r="S11" s="123">
        <v>0</v>
      </c>
      <c r="T11" s="123">
        <v>0</v>
      </c>
      <c r="U11" s="123">
        <v>0</v>
      </c>
      <c r="V11" s="123">
        <v>0</v>
      </c>
      <c r="W11" s="123">
        <v>0</v>
      </c>
      <c r="X11" s="123">
        <v>0</v>
      </c>
      <c r="Y11" s="123">
        <v>0</v>
      </c>
      <c r="Z11" s="123">
        <v>3</v>
      </c>
      <c r="AA11" s="123">
        <v>5</v>
      </c>
      <c r="AB11" s="123">
        <v>1</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22</v>
      </c>
      <c r="C12" s="97">
        <v>73</v>
      </c>
      <c r="D12" s="97">
        <v>9</v>
      </c>
      <c r="E12" s="122">
        <v>0</v>
      </c>
      <c r="F12" s="123">
        <v>0</v>
      </c>
      <c r="G12" s="123">
        <v>0</v>
      </c>
      <c r="H12" s="123">
        <v>15</v>
      </c>
      <c r="I12" s="123">
        <v>35</v>
      </c>
      <c r="J12" s="123">
        <v>9</v>
      </c>
      <c r="K12" s="123">
        <v>0</v>
      </c>
      <c r="L12" s="123">
        <v>0</v>
      </c>
      <c r="M12" s="123">
        <v>0</v>
      </c>
      <c r="N12" s="123">
        <v>6</v>
      </c>
      <c r="O12" s="123">
        <v>26</v>
      </c>
      <c r="P12" s="123">
        <v>0</v>
      </c>
      <c r="Q12" s="123">
        <v>0</v>
      </c>
      <c r="R12" s="123">
        <v>0</v>
      </c>
      <c r="S12" s="123">
        <v>0</v>
      </c>
      <c r="T12" s="123">
        <v>0</v>
      </c>
      <c r="U12" s="123">
        <v>0</v>
      </c>
      <c r="V12" s="123">
        <v>0</v>
      </c>
      <c r="W12" s="123">
        <v>0</v>
      </c>
      <c r="X12" s="123">
        <v>0</v>
      </c>
      <c r="Y12" s="123">
        <v>0</v>
      </c>
      <c r="Z12" s="123">
        <v>1</v>
      </c>
      <c r="AA12" s="123">
        <v>12</v>
      </c>
      <c r="AB12" s="123">
        <v>0</v>
      </c>
      <c r="AC12" s="123">
        <v>0</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0</v>
      </c>
      <c r="C13" s="97">
        <v>0</v>
      </c>
      <c r="D13" s="97">
        <v>0</v>
      </c>
      <c r="E13" s="122">
        <v>0</v>
      </c>
      <c r="F13" s="123">
        <v>0</v>
      </c>
      <c r="G13" s="123">
        <v>0</v>
      </c>
      <c r="H13" s="123">
        <v>0</v>
      </c>
      <c r="I13" s="123">
        <v>0</v>
      </c>
      <c r="J13" s="123">
        <v>0</v>
      </c>
      <c r="K13" s="123">
        <v>0</v>
      </c>
      <c r="L13" s="123">
        <v>0</v>
      </c>
      <c r="M13" s="123">
        <v>0</v>
      </c>
      <c r="N13" s="123">
        <v>0</v>
      </c>
      <c r="O13" s="123">
        <v>0</v>
      </c>
      <c r="P13" s="123">
        <v>0</v>
      </c>
      <c r="Q13" s="123">
        <v>0</v>
      </c>
      <c r="R13" s="123">
        <v>0</v>
      </c>
      <c r="S13" s="123">
        <v>0</v>
      </c>
      <c r="T13" s="123">
        <v>0</v>
      </c>
      <c r="U13" s="123">
        <v>0</v>
      </c>
      <c r="V13" s="123">
        <v>0</v>
      </c>
      <c r="W13" s="123">
        <v>0</v>
      </c>
      <c r="X13" s="123">
        <v>0</v>
      </c>
      <c r="Y13" s="123">
        <v>0</v>
      </c>
      <c r="Z13" s="123">
        <v>0</v>
      </c>
      <c r="AA13" s="123">
        <v>0</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0</v>
      </c>
      <c r="C14" s="97">
        <v>0</v>
      </c>
      <c r="D14" s="97">
        <v>0</v>
      </c>
      <c r="E14" s="122">
        <v>0</v>
      </c>
      <c r="F14" s="123">
        <v>0</v>
      </c>
      <c r="G14" s="123">
        <v>0</v>
      </c>
      <c r="H14" s="123">
        <v>0</v>
      </c>
      <c r="I14" s="123">
        <v>0</v>
      </c>
      <c r="J14" s="123">
        <v>0</v>
      </c>
      <c r="K14" s="123">
        <v>0</v>
      </c>
      <c r="L14" s="123">
        <v>0</v>
      </c>
      <c r="M14" s="123">
        <v>0</v>
      </c>
      <c r="N14" s="123">
        <v>0</v>
      </c>
      <c r="O14" s="123">
        <v>0</v>
      </c>
      <c r="P14" s="123">
        <v>0</v>
      </c>
      <c r="Q14" s="123">
        <v>0</v>
      </c>
      <c r="R14" s="123">
        <v>0</v>
      </c>
      <c r="S14" s="123">
        <v>0</v>
      </c>
      <c r="T14" s="123">
        <v>0</v>
      </c>
      <c r="U14" s="123">
        <v>0</v>
      </c>
      <c r="V14" s="123">
        <v>0</v>
      </c>
      <c r="W14" s="123">
        <v>0</v>
      </c>
      <c r="X14" s="123">
        <v>0</v>
      </c>
      <c r="Y14" s="123">
        <v>0</v>
      </c>
      <c r="Z14" s="123">
        <v>0</v>
      </c>
      <c r="AA14" s="123">
        <v>0</v>
      </c>
      <c r="AB14" s="123">
        <v>0</v>
      </c>
      <c r="AC14" s="123">
        <v>0</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0</v>
      </c>
      <c r="C15" s="97">
        <v>0</v>
      </c>
      <c r="D15" s="97">
        <v>0</v>
      </c>
      <c r="E15" s="122">
        <v>0</v>
      </c>
      <c r="F15" s="123">
        <v>0</v>
      </c>
      <c r="G15" s="123">
        <v>0</v>
      </c>
      <c r="H15" s="123">
        <v>0</v>
      </c>
      <c r="I15" s="123">
        <v>0</v>
      </c>
      <c r="J15" s="123">
        <v>0</v>
      </c>
      <c r="K15" s="123">
        <v>0</v>
      </c>
      <c r="L15" s="123">
        <v>0</v>
      </c>
      <c r="M15" s="123">
        <v>0</v>
      </c>
      <c r="N15" s="123">
        <v>0</v>
      </c>
      <c r="O15" s="123">
        <v>0</v>
      </c>
      <c r="P15" s="123">
        <v>0</v>
      </c>
      <c r="Q15" s="123">
        <v>0</v>
      </c>
      <c r="R15" s="123">
        <v>0</v>
      </c>
      <c r="S15" s="123">
        <v>0</v>
      </c>
      <c r="T15" s="123">
        <v>0</v>
      </c>
      <c r="U15" s="123">
        <v>0</v>
      </c>
      <c r="V15" s="123">
        <v>0</v>
      </c>
      <c r="W15" s="123">
        <v>0</v>
      </c>
      <c r="X15" s="123">
        <v>0</v>
      </c>
      <c r="Y15" s="123">
        <v>0</v>
      </c>
      <c r="Z15" s="123">
        <v>0</v>
      </c>
      <c r="AA15" s="123">
        <v>0</v>
      </c>
      <c r="AB15" s="123">
        <v>0</v>
      </c>
      <c r="AC15" s="123">
        <v>0</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73</v>
      </c>
      <c r="C16" s="97">
        <v>176</v>
      </c>
      <c r="D16" s="97">
        <v>0</v>
      </c>
      <c r="E16" s="122">
        <v>0</v>
      </c>
      <c r="F16" s="123">
        <v>0</v>
      </c>
      <c r="G16" s="123">
        <v>0</v>
      </c>
      <c r="H16" s="123">
        <v>0</v>
      </c>
      <c r="I16" s="123">
        <v>0</v>
      </c>
      <c r="J16" s="123">
        <v>0</v>
      </c>
      <c r="K16" s="123">
        <v>0</v>
      </c>
      <c r="L16" s="123">
        <v>0</v>
      </c>
      <c r="M16" s="123">
        <v>0</v>
      </c>
      <c r="N16" s="123">
        <v>73</v>
      </c>
      <c r="O16" s="123">
        <v>176</v>
      </c>
      <c r="P16" s="123">
        <v>0</v>
      </c>
      <c r="Q16" s="123">
        <v>0</v>
      </c>
      <c r="R16" s="123">
        <v>0</v>
      </c>
      <c r="S16" s="123">
        <v>0</v>
      </c>
      <c r="T16" s="123">
        <v>0</v>
      </c>
      <c r="U16" s="123">
        <v>0</v>
      </c>
      <c r="V16" s="123">
        <v>0</v>
      </c>
      <c r="W16" s="123">
        <v>0</v>
      </c>
      <c r="X16" s="123">
        <v>0</v>
      </c>
      <c r="Y16" s="123">
        <v>0</v>
      </c>
      <c r="Z16" s="123">
        <v>0</v>
      </c>
      <c r="AA16" s="123">
        <v>0</v>
      </c>
      <c r="AB16" s="123">
        <v>0</v>
      </c>
      <c r="AC16" s="123">
        <v>0</v>
      </c>
      <c r="AD16" s="123">
        <v>0</v>
      </c>
      <c r="AE16" s="123">
        <v>0</v>
      </c>
      <c r="AF16" s="123" t="s">
        <v>174</v>
      </c>
      <c r="AG16" s="123">
        <v>0</v>
      </c>
      <c r="AH16" s="123">
        <v>0</v>
      </c>
      <c r="AI16" s="123">
        <v>0</v>
      </c>
      <c r="AJ16" s="123" t="s">
        <v>175</v>
      </c>
      <c r="AK16" s="123">
        <v>0</v>
      </c>
      <c r="AL16" s="123">
        <v>0</v>
      </c>
      <c r="AM16" s="123">
        <v>0</v>
      </c>
      <c r="AN16" s="123" t="s">
        <v>176</v>
      </c>
      <c r="AO16" s="123">
        <v>0</v>
      </c>
      <c r="AP16" s="123">
        <v>0</v>
      </c>
      <c r="AQ16" s="123">
        <v>0</v>
      </c>
      <c r="AR16" s="123" t="s">
        <v>177</v>
      </c>
      <c r="AS16" s="123">
        <v>0</v>
      </c>
      <c r="AT16" s="123">
        <v>0</v>
      </c>
      <c r="AU16" s="124">
        <v>0</v>
      </c>
    </row>
    <row r="17" spans="1:52" ht="14" x14ac:dyDescent="0.35">
      <c r="A17" s="95" t="s">
        <v>7</v>
      </c>
      <c r="B17" s="97">
        <v>78</v>
      </c>
      <c r="C17" s="97">
        <v>167</v>
      </c>
      <c r="D17" s="97">
        <v>0</v>
      </c>
      <c r="E17" s="122">
        <v>14</v>
      </c>
      <c r="F17" s="123">
        <v>19</v>
      </c>
      <c r="G17" s="123">
        <v>0</v>
      </c>
      <c r="H17" s="123">
        <v>36</v>
      </c>
      <c r="I17" s="123">
        <v>41</v>
      </c>
      <c r="J17" s="123">
        <v>0</v>
      </c>
      <c r="K17" s="123">
        <v>0</v>
      </c>
      <c r="L17" s="123">
        <v>2</v>
      </c>
      <c r="M17" s="123">
        <v>0</v>
      </c>
      <c r="N17" s="123">
        <v>19</v>
      </c>
      <c r="O17" s="123">
        <v>88</v>
      </c>
      <c r="P17" s="123">
        <v>0</v>
      </c>
      <c r="Q17" s="123">
        <v>7</v>
      </c>
      <c r="R17" s="123">
        <v>7</v>
      </c>
      <c r="S17" s="123">
        <v>0</v>
      </c>
      <c r="T17" s="123">
        <v>0</v>
      </c>
      <c r="U17" s="123">
        <v>0</v>
      </c>
      <c r="V17" s="123">
        <v>0</v>
      </c>
      <c r="W17" s="123">
        <v>2</v>
      </c>
      <c r="X17" s="123">
        <v>10</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138</v>
      </c>
      <c r="C18" s="97">
        <v>211</v>
      </c>
      <c r="D18" s="97">
        <v>5</v>
      </c>
      <c r="E18" s="122">
        <v>0</v>
      </c>
      <c r="F18" s="123">
        <v>0</v>
      </c>
      <c r="G18" s="123">
        <v>0</v>
      </c>
      <c r="H18" s="123">
        <v>41</v>
      </c>
      <c r="I18" s="123">
        <v>33</v>
      </c>
      <c r="J18" s="123">
        <v>2</v>
      </c>
      <c r="K18" s="123">
        <v>36</v>
      </c>
      <c r="L18" s="123">
        <v>79</v>
      </c>
      <c r="M18" s="123">
        <v>1</v>
      </c>
      <c r="N18" s="123">
        <v>5</v>
      </c>
      <c r="O18" s="123">
        <v>28</v>
      </c>
      <c r="P18" s="123">
        <v>0</v>
      </c>
      <c r="Q18" s="123">
        <v>0</v>
      </c>
      <c r="R18" s="123">
        <v>0</v>
      </c>
      <c r="S18" s="123">
        <v>0</v>
      </c>
      <c r="T18" s="123">
        <v>0</v>
      </c>
      <c r="U18" s="123">
        <v>0</v>
      </c>
      <c r="V18" s="123">
        <v>0</v>
      </c>
      <c r="W18" s="123">
        <v>56</v>
      </c>
      <c r="X18" s="123">
        <v>71</v>
      </c>
      <c r="Y18" s="123">
        <v>2</v>
      </c>
      <c r="Z18" s="123">
        <v>0</v>
      </c>
      <c r="AA18" s="123">
        <v>0</v>
      </c>
      <c r="AB18" s="123">
        <v>0</v>
      </c>
      <c r="AC18" s="123">
        <v>0</v>
      </c>
      <c r="AD18" s="123">
        <v>0</v>
      </c>
      <c r="AE18" s="123">
        <v>0</v>
      </c>
      <c r="AF18" s="123" t="s">
        <v>178</v>
      </c>
      <c r="AG18" s="123">
        <v>0</v>
      </c>
      <c r="AH18" s="123">
        <v>0</v>
      </c>
      <c r="AI18" s="123">
        <v>0</v>
      </c>
      <c r="AJ18" s="123" t="s">
        <v>179</v>
      </c>
      <c r="AK18" s="123">
        <v>0</v>
      </c>
      <c r="AL18" s="123">
        <v>0</v>
      </c>
      <c r="AM18" s="123">
        <v>0</v>
      </c>
      <c r="AN18" s="123" t="s">
        <v>180</v>
      </c>
      <c r="AO18" s="123">
        <v>0</v>
      </c>
      <c r="AP18" s="123">
        <v>0</v>
      </c>
      <c r="AQ18" s="123">
        <v>0</v>
      </c>
      <c r="AR18" s="123" t="s">
        <v>181</v>
      </c>
      <c r="AS18" s="123">
        <v>0</v>
      </c>
      <c r="AT18" s="123">
        <v>0</v>
      </c>
      <c r="AU18" s="124">
        <v>0</v>
      </c>
      <c r="AV18" s="75"/>
      <c r="AW18" s="75"/>
      <c r="AX18" s="75"/>
      <c r="AY18" s="75"/>
      <c r="AZ18" s="75"/>
    </row>
    <row r="19" spans="1:52" ht="14" x14ac:dyDescent="0.35">
      <c r="A19" s="95" t="s">
        <v>9</v>
      </c>
      <c r="B19" s="97">
        <v>60</v>
      </c>
      <c r="C19" s="97">
        <v>170</v>
      </c>
      <c r="D19" s="97">
        <v>0</v>
      </c>
      <c r="E19" s="122">
        <v>0</v>
      </c>
      <c r="F19" s="123">
        <v>0</v>
      </c>
      <c r="G19" s="123">
        <v>0</v>
      </c>
      <c r="H19" s="123">
        <v>7</v>
      </c>
      <c r="I19" s="123">
        <v>83</v>
      </c>
      <c r="J19" s="123">
        <v>0</v>
      </c>
      <c r="K19" s="123">
        <v>28</v>
      </c>
      <c r="L19" s="123">
        <v>42</v>
      </c>
      <c r="M19" s="123">
        <v>0</v>
      </c>
      <c r="N19" s="123">
        <v>19</v>
      </c>
      <c r="O19" s="123">
        <v>32</v>
      </c>
      <c r="P19" s="123">
        <v>0</v>
      </c>
      <c r="Q19" s="123">
        <v>0</v>
      </c>
      <c r="R19" s="123">
        <v>0</v>
      </c>
      <c r="S19" s="123">
        <v>0</v>
      </c>
      <c r="T19" s="123">
        <v>0</v>
      </c>
      <c r="U19" s="123">
        <v>0</v>
      </c>
      <c r="V19" s="123">
        <v>0</v>
      </c>
      <c r="W19" s="123">
        <v>6</v>
      </c>
      <c r="X19" s="123">
        <v>13</v>
      </c>
      <c r="Y19" s="123">
        <v>0</v>
      </c>
      <c r="Z19" s="123">
        <v>0</v>
      </c>
      <c r="AA19" s="123">
        <v>0</v>
      </c>
      <c r="AB19" s="123">
        <v>0</v>
      </c>
      <c r="AC19" s="123">
        <v>0</v>
      </c>
      <c r="AD19" s="123">
        <v>0</v>
      </c>
      <c r="AE19" s="123">
        <v>0</v>
      </c>
      <c r="AF19" s="123" t="s">
        <v>182</v>
      </c>
      <c r="AG19" s="123">
        <v>0</v>
      </c>
      <c r="AH19" s="123">
        <v>0</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0</v>
      </c>
      <c r="C20" s="97">
        <v>0</v>
      </c>
      <c r="D20" s="97">
        <v>0</v>
      </c>
      <c r="E20" s="122">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v>0</v>
      </c>
      <c r="W20" s="123">
        <v>0</v>
      </c>
      <c r="X20" s="123">
        <v>0</v>
      </c>
      <c r="Y20" s="123">
        <v>0</v>
      </c>
      <c r="Z20" s="123">
        <v>0</v>
      </c>
      <c r="AA20" s="123">
        <v>0</v>
      </c>
      <c r="AB20" s="123">
        <v>0</v>
      </c>
      <c r="AC20" s="123">
        <v>0</v>
      </c>
      <c r="AD20" s="123">
        <v>0</v>
      </c>
      <c r="AE20" s="123">
        <v>0</v>
      </c>
      <c r="AF20" s="123" t="s">
        <v>183</v>
      </c>
      <c r="AG20" s="123">
        <v>0</v>
      </c>
      <c r="AH20" s="123">
        <v>0</v>
      </c>
      <c r="AI20" s="123">
        <v>0</v>
      </c>
      <c r="AJ20" s="123" t="s">
        <v>184</v>
      </c>
      <c r="AK20" s="123">
        <v>0</v>
      </c>
      <c r="AL20" s="123">
        <v>0</v>
      </c>
      <c r="AM20" s="123">
        <v>0</v>
      </c>
      <c r="AN20" s="123" t="s">
        <v>185</v>
      </c>
      <c r="AO20" s="123">
        <v>0</v>
      </c>
      <c r="AP20" s="123">
        <v>0</v>
      </c>
      <c r="AQ20" s="123">
        <v>0</v>
      </c>
      <c r="AR20" s="123" t="s">
        <v>186</v>
      </c>
      <c r="AS20" s="123">
        <v>0</v>
      </c>
      <c r="AT20" s="123">
        <v>0</v>
      </c>
      <c r="AU20" s="124">
        <v>0</v>
      </c>
      <c r="AV20" s="75"/>
      <c r="AW20" s="75"/>
      <c r="AX20" s="75"/>
      <c r="AY20" s="75"/>
      <c r="AZ20" s="75"/>
    </row>
    <row r="21" spans="1:52" ht="14" x14ac:dyDescent="0.35">
      <c r="A21" s="95" t="s">
        <v>11</v>
      </c>
      <c r="B21" s="97">
        <v>21</v>
      </c>
      <c r="C21" s="97">
        <v>89</v>
      </c>
      <c r="D21" s="97">
        <v>0</v>
      </c>
      <c r="E21" s="122">
        <v>2</v>
      </c>
      <c r="F21" s="123">
        <v>10</v>
      </c>
      <c r="G21" s="123">
        <v>0</v>
      </c>
      <c r="H21" s="123">
        <v>0</v>
      </c>
      <c r="I21" s="123">
        <v>0</v>
      </c>
      <c r="J21" s="123">
        <v>0</v>
      </c>
      <c r="K21" s="123">
        <v>5</v>
      </c>
      <c r="L21" s="123">
        <v>4</v>
      </c>
      <c r="M21" s="123">
        <v>0</v>
      </c>
      <c r="N21" s="123">
        <v>14</v>
      </c>
      <c r="O21" s="123">
        <v>75</v>
      </c>
      <c r="P21" s="123">
        <v>0</v>
      </c>
      <c r="Q21" s="123">
        <v>0</v>
      </c>
      <c r="R21" s="123">
        <v>0</v>
      </c>
      <c r="S21" s="123">
        <v>0</v>
      </c>
      <c r="T21" s="123">
        <v>0</v>
      </c>
      <c r="U21" s="123">
        <v>0</v>
      </c>
      <c r="V21" s="123">
        <v>0</v>
      </c>
      <c r="W21" s="123">
        <v>0</v>
      </c>
      <c r="X21" s="123">
        <v>0</v>
      </c>
      <c r="Y21" s="123">
        <v>0</v>
      </c>
      <c r="Z21" s="123">
        <v>0</v>
      </c>
      <c r="AA21" s="123">
        <v>0</v>
      </c>
      <c r="AB21" s="123">
        <v>0</v>
      </c>
      <c r="AC21" s="123">
        <v>0</v>
      </c>
      <c r="AD21" s="123">
        <v>0</v>
      </c>
      <c r="AE21" s="123">
        <v>0</v>
      </c>
      <c r="AF21" s="123" t="s">
        <v>187</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0</v>
      </c>
      <c r="C22" s="97">
        <v>0</v>
      </c>
      <c r="D22" s="97">
        <v>0</v>
      </c>
      <c r="E22" s="122">
        <v>0</v>
      </c>
      <c r="F22" s="123">
        <v>0</v>
      </c>
      <c r="G22" s="123">
        <v>0</v>
      </c>
      <c r="H22" s="123">
        <v>0</v>
      </c>
      <c r="I22" s="123">
        <v>0</v>
      </c>
      <c r="J22" s="123">
        <v>0</v>
      </c>
      <c r="K22" s="123">
        <v>0</v>
      </c>
      <c r="L22" s="123">
        <v>0</v>
      </c>
      <c r="M22" s="123">
        <v>0</v>
      </c>
      <c r="N22" s="123">
        <v>0</v>
      </c>
      <c r="O22" s="123">
        <v>0</v>
      </c>
      <c r="P22" s="123">
        <v>0</v>
      </c>
      <c r="Q22" s="123">
        <v>0</v>
      </c>
      <c r="R22" s="123">
        <v>0</v>
      </c>
      <c r="S22" s="123">
        <v>0</v>
      </c>
      <c r="T22" s="123">
        <v>0</v>
      </c>
      <c r="U22" s="123">
        <v>0</v>
      </c>
      <c r="V22" s="123">
        <v>0</v>
      </c>
      <c r="W22" s="123">
        <v>0</v>
      </c>
      <c r="X22" s="123">
        <v>0</v>
      </c>
      <c r="Y22" s="123">
        <v>0</v>
      </c>
      <c r="Z22" s="123">
        <v>0</v>
      </c>
      <c r="AA22" s="123">
        <v>0</v>
      </c>
      <c r="AB22" s="123">
        <v>0</v>
      </c>
      <c r="AC22" s="123">
        <v>0</v>
      </c>
      <c r="AD22" s="123">
        <v>0</v>
      </c>
      <c r="AE22" s="123">
        <v>0</v>
      </c>
      <c r="AF22" s="123">
        <v>0</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91</v>
      </c>
      <c r="C23" s="97">
        <v>137</v>
      </c>
      <c r="D23" s="97">
        <v>0</v>
      </c>
      <c r="E23" s="122">
        <v>0</v>
      </c>
      <c r="F23" s="123">
        <v>0</v>
      </c>
      <c r="G23" s="123">
        <v>0</v>
      </c>
      <c r="H23" s="123">
        <v>79</v>
      </c>
      <c r="I23" s="123">
        <v>117</v>
      </c>
      <c r="J23" s="123">
        <v>0</v>
      </c>
      <c r="K23" s="123">
        <v>0</v>
      </c>
      <c r="L23" s="123">
        <v>0</v>
      </c>
      <c r="M23" s="123">
        <v>0</v>
      </c>
      <c r="N23" s="123">
        <v>6</v>
      </c>
      <c r="O23" s="123">
        <v>10</v>
      </c>
      <c r="P23" s="123">
        <v>0</v>
      </c>
      <c r="Q23" s="123">
        <v>0</v>
      </c>
      <c r="R23" s="123">
        <v>0</v>
      </c>
      <c r="S23" s="123">
        <v>0</v>
      </c>
      <c r="T23" s="123">
        <v>0</v>
      </c>
      <c r="U23" s="123">
        <v>0</v>
      </c>
      <c r="V23" s="123">
        <v>0</v>
      </c>
      <c r="W23" s="123">
        <v>6</v>
      </c>
      <c r="X23" s="123">
        <v>10</v>
      </c>
      <c r="Y23" s="123">
        <v>0</v>
      </c>
      <c r="Z23" s="123">
        <v>0</v>
      </c>
      <c r="AA23" s="123">
        <v>0</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13</v>
      </c>
      <c r="C24" s="97">
        <v>33</v>
      </c>
      <c r="D24" s="97">
        <v>0</v>
      </c>
      <c r="E24" s="122">
        <v>0</v>
      </c>
      <c r="F24" s="123">
        <v>0</v>
      </c>
      <c r="G24" s="123">
        <v>0</v>
      </c>
      <c r="H24" s="123">
        <v>7</v>
      </c>
      <c r="I24" s="123">
        <v>9</v>
      </c>
      <c r="J24" s="123">
        <v>0</v>
      </c>
      <c r="K24" s="123">
        <v>0</v>
      </c>
      <c r="L24" s="123">
        <v>0</v>
      </c>
      <c r="M24" s="123">
        <v>0</v>
      </c>
      <c r="N24" s="123">
        <v>0</v>
      </c>
      <c r="O24" s="123">
        <v>0</v>
      </c>
      <c r="P24" s="123">
        <v>0</v>
      </c>
      <c r="Q24" s="123">
        <v>0</v>
      </c>
      <c r="R24" s="123">
        <v>0</v>
      </c>
      <c r="S24" s="123">
        <v>0</v>
      </c>
      <c r="T24" s="123">
        <v>0</v>
      </c>
      <c r="U24" s="123">
        <v>0</v>
      </c>
      <c r="V24" s="123">
        <v>0</v>
      </c>
      <c r="W24" s="123">
        <v>0</v>
      </c>
      <c r="X24" s="123">
        <v>0</v>
      </c>
      <c r="Y24" s="123">
        <v>0</v>
      </c>
      <c r="Z24" s="123">
        <v>6</v>
      </c>
      <c r="AA24" s="123">
        <v>24</v>
      </c>
      <c r="AB24" s="123">
        <v>0</v>
      </c>
      <c r="AC24" s="123">
        <v>0</v>
      </c>
      <c r="AD24" s="123">
        <v>0</v>
      </c>
      <c r="AE24" s="123">
        <v>0</v>
      </c>
      <c r="AF24" s="123" t="s">
        <v>188</v>
      </c>
      <c r="AG24" s="123">
        <v>0</v>
      </c>
      <c r="AH24" s="123">
        <v>0</v>
      </c>
      <c r="AI24" s="123">
        <v>0</v>
      </c>
      <c r="AJ24" s="123" t="s">
        <v>189</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0</v>
      </c>
      <c r="C25" s="97">
        <v>0</v>
      </c>
      <c r="D25" s="97">
        <v>0</v>
      </c>
      <c r="E25" s="122">
        <v>0</v>
      </c>
      <c r="F25" s="123">
        <v>0</v>
      </c>
      <c r="G25" s="123">
        <v>0</v>
      </c>
      <c r="H25" s="123">
        <v>0</v>
      </c>
      <c r="I25" s="123">
        <v>0</v>
      </c>
      <c r="J25" s="123">
        <v>0</v>
      </c>
      <c r="K25" s="123">
        <v>0</v>
      </c>
      <c r="L25" s="123">
        <v>0</v>
      </c>
      <c r="M25" s="123">
        <v>0</v>
      </c>
      <c r="N25" s="123">
        <v>0</v>
      </c>
      <c r="O25" s="123">
        <v>0</v>
      </c>
      <c r="P25" s="123">
        <v>0</v>
      </c>
      <c r="Q25" s="123">
        <v>0</v>
      </c>
      <c r="R25" s="123">
        <v>0</v>
      </c>
      <c r="S25" s="123">
        <v>0</v>
      </c>
      <c r="T25" s="123">
        <v>0</v>
      </c>
      <c r="U25" s="123">
        <v>0</v>
      </c>
      <c r="V25" s="123">
        <v>0</v>
      </c>
      <c r="W25" s="123">
        <v>0</v>
      </c>
      <c r="X25" s="123">
        <v>0</v>
      </c>
      <c r="Y25" s="123">
        <v>0</v>
      </c>
      <c r="Z25" s="123">
        <v>0</v>
      </c>
      <c r="AA25" s="123">
        <v>0</v>
      </c>
      <c r="AB25" s="123">
        <v>0</v>
      </c>
      <c r="AC25" s="123">
        <v>0</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0</v>
      </c>
      <c r="C26" s="97">
        <v>0</v>
      </c>
      <c r="D26" s="97">
        <v>0</v>
      </c>
      <c r="E26" s="122">
        <v>0</v>
      </c>
      <c r="F26" s="123">
        <v>0</v>
      </c>
      <c r="G26" s="123">
        <v>0</v>
      </c>
      <c r="H26" s="123">
        <v>0</v>
      </c>
      <c r="I26" s="123">
        <v>0</v>
      </c>
      <c r="J26" s="123">
        <v>0</v>
      </c>
      <c r="K26" s="123">
        <v>0</v>
      </c>
      <c r="L26" s="123">
        <v>0</v>
      </c>
      <c r="M26" s="123">
        <v>0</v>
      </c>
      <c r="N26" s="123">
        <v>0</v>
      </c>
      <c r="O26" s="123">
        <v>0</v>
      </c>
      <c r="P26" s="123">
        <v>0</v>
      </c>
      <c r="Q26" s="123">
        <v>0</v>
      </c>
      <c r="R26" s="123">
        <v>0</v>
      </c>
      <c r="S26" s="123">
        <v>0</v>
      </c>
      <c r="T26" s="123">
        <v>0</v>
      </c>
      <c r="U26" s="123">
        <v>0</v>
      </c>
      <c r="V26" s="123">
        <v>0</v>
      </c>
      <c r="W26" s="123">
        <v>0</v>
      </c>
      <c r="X26" s="123">
        <v>0</v>
      </c>
      <c r="Y26" s="123">
        <v>0</v>
      </c>
      <c r="Z26" s="123">
        <v>0</v>
      </c>
      <c r="AA26" s="123">
        <v>0</v>
      </c>
      <c r="AB26" s="123">
        <v>0</v>
      </c>
      <c r="AC26" s="123">
        <v>0</v>
      </c>
      <c r="AD26" s="123">
        <v>0</v>
      </c>
      <c r="AE26" s="123">
        <v>0</v>
      </c>
      <c r="AF26" s="123" t="s">
        <v>190</v>
      </c>
      <c r="AG26" s="123">
        <v>0</v>
      </c>
      <c r="AH26" s="123">
        <v>0</v>
      </c>
      <c r="AI26" s="123">
        <v>0</v>
      </c>
      <c r="AJ26" s="123" t="s">
        <v>191</v>
      </c>
      <c r="AK26" s="123">
        <v>0</v>
      </c>
      <c r="AL26" s="123">
        <v>0</v>
      </c>
      <c r="AM26" s="123">
        <v>0</v>
      </c>
      <c r="AN26" s="123" t="s">
        <v>192</v>
      </c>
      <c r="AO26" s="123">
        <v>0</v>
      </c>
      <c r="AP26" s="123">
        <v>0</v>
      </c>
      <c r="AQ26" s="123">
        <v>0</v>
      </c>
      <c r="AR26" s="123" t="s">
        <v>193</v>
      </c>
      <c r="AS26" s="123">
        <v>0</v>
      </c>
      <c r="AT26" s="123">
        <v>0</v>
      </c>
      <c r="AU26" s="124">
        <v>0</v>
      </c>
      <c r="AV26" s="75"/>
      <c r="AW26" s="75"/>
      <c r="AX26" s="75"/>
      <c r="AY26" s="75"/>
      <c r="AZ26" s="75"/>
    </row>
    <row r="27" spans="1:52" ht="14" x14ac:dyDescent="0.35">
      <c r="A27" s="95" t="s">
        <v>17</v>
      </c>
      <c r="B27" s="97">
        <v>0</v>
      </c>
      <c r="C27" s="97">
        <v>0</v>
      </c>
      <c r="D27" s="97">
        <v>0</v>
      </c>
      <c r="E27" s="122">
        <v>0</v>
      </c>
      <c r="F27" s="123">
        <v>0</v>
      </c>
      <c r="G27" s="123">
        <v>0</v>
      </c>
      <c r="H27" s="123">
        <v>0</v>
      </c>
      <c r="I27" s="123">
        <v>0</v>
      </c>
      <c r="J27" s="123">
        <v>0</v>
      </c>
      <c r="K27" s="123">
        <v>0</v>
      </c>
      <c r="L27" s="123">
        <v>0</v>
      </c>
      <c r="M27" s="123">
        <v>0</v>
      </c>
      <c r="N27" s="123">
        <v>0</v>
      </c>
      <c r="O27" s="123">
        <v>0</v>
      </c>
      <c r="P27" s="123">
        <v>0</v>
      </c>
      <c r="Q27" s="123">
        <v>0</v>
      </c>
      <c r="R27" s="123">
        <v>0</v>
      </c>
      <c r="S27" s="123">
        <v>0</v>
      </c>
      <c r="T27" s="123">
        <v>0</v>
      </c>
      <c r="U27" s="123">
        <v>0</v>
      </c>
      <c r="V27" s="123">
        <v>0</v>
      </c>
      <c r="W27" s="123">
        <v>0</v>
      </c>
      <c r="X27" s="123">
        <v>0</v>
      </c>
      <c r="Y27" s="123">
        <v>0</v>
      </c>
      <c r="Z27" s="123">
        <v>0</v>
      </c>
      <c r="AA27" s="123">
        <v>0</v>
      </c>
      <c r="AB27" s="123">
        <v>0</v>
      </c>
      <c r="AC27" s="123">
        <v>0</v>
      </c>
      <c r="AD27" s="123">
        <v>0</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0</v>
      </c>
      <c r="C28" s="97">
        <v>0</v>
      </c>
      <c r="D28" s="97">
        <v>0</v>
      </c>
      <c r="E28" s="122">
        <v>0</v>
      </c>
      <c r="F28" s="123">
        <v>0</v>
      </c>
      <c r="G28" s="123">
        <v>0</v>
      </c>
      <c r="H28" s="123">
        <v>0</v>
      </c>
      <c r="I28" s="123">
        <v>0</v>
      </c>
      <c r="J28" s="123">
        <v>0</v>
      </c>
      <c r="K28" s="123">
        <v>0</v>
      </c>
      <c r="L28" s="123">
        <v>0</v>
      </c>
      <c r="M28" s="123">
        <v>0</v>
      </c>
      <c r="N28" s="123">
        <v>0</v>
      </c>
      <c r="O28" s="123">
        <v>0</v>
      </c>
      <c r="P28" s="123">
        <v>0</v>
      </c>
      <c r="Q28" s="123">
        <v>0</v>
      </c>
      <c r="R28" s="123">
        <v>0</v>
      </c>
      <c r="S28" s="123">
        <v>0</v>
      </c>
      <c r="T28" s="123">
        <v>0</v>
      </c>
      <c r="U28" s="123">
        <v>0</v>
      </c>
      <c r="V28" s="123">
        <v>0</v>
      </c>
      <c r="W28" s="123">
        <v>0</v>
      </c>
      <c r="X28" s="123">
        <v>0</v>
      </c>
      <c r="Y28" s="123">
        <v>0</v>
      </c>
      <c r="Z28" s="123">
        <v>0</v>
      </c>
      <c r="AA28" s="123">
        <v>0</v>
      </c>
      <c r="AB28" s="123">
        <v>0</v>
      </c>
      <c r="AC28" s="123">
        <v>0</v>
      </c>
      <c r="AD28" s="123">
        <v>0</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0</v>
      </c>
      <c r="C29" s="97">
        <v>0</v>
      </c>
      <c r="D29" s="97">
        <v>0</v>
      </c>
      <c r="E29" s="122">
        <v>0</v>
      </c>
      <c r="F29" s="123">
        <v>0</v>
      </c>
      <c r="G29" s="123">
        <v>0</v>
      </c>
      <c r="H29" s="123">
        <v>0</v>
      </c>
      <c r="I29" s="123">
        <v>0</v>
      </c>
      <c r="J29" s="123">
        <v>0</v>
      </c>
      <c r="K29" s="123">
        <v>0</v>
      </c>
      <c r="L29" s="123">
        <v>0</v>
      </c>
      <c r="M29" s="123">
        <v>0</v>
      </c>
      <c r="N29" s="123">
        <v>0</v>
      </c>
      <c r="O29" s="123">
        <v>0</v>
      </c>
      <c r="P29" s="123">
        <v>0</v>
      </c>
      <c r="Q29" s="123">
        <v>0</v>
      </c>
      <c r="R29" s="123">
        <v>0</v>
      </c>
      <c r="S29" s="123">
        <v>0</v>
      </c>
      <c r="T29" s="123">
        <v>0</v>
      </c>
      <c r="U29" s="123">
        <v>0</v>
      </c>
      <c r="V29" s="123">
        <v>0</v>
      </c>
      <c r="W29" s="123">
        <v>0</v>
      </c>
      <c r="X29" s="123">
        <v>0</v>
      </c>
      <c r="Y29" s="123">
        <v>0</v>
      </c>
      <c r="Z29" s="123">
        <v>0</v>
      </c>
      <c r="AA29" s="123">
        <v>0</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9</v>
      </c>
      <c r="C30" s="97">
        <v>12</v>
      </c>
      <c r="D30" s="97">
        <v>0</v>
      </c>
      <c r="E30" s="122">
        <v>0</v>
      </c>
      <c r="F30" s="123">
        <v>0</v>
      </c>
      <c r="G30" s="123">
        <v>0</v>
      </c>
      <c r="H30" s="123">
        <v>0</v>
      </c>
      <c r="I30" s="123">
        <v>0</v>
      </c>
      <c r="J30" s="123">
        <v>0</v>
      </c>
      <c r="K30" s="123">
        <v>0</v>
      </c>
      <c r="L30" s="123">
        <v>0</v>
      </c>
      <c r="M30" s="123">
        <v>0</v>
      </c>
      <c r="N30" s="123">
        <v>0</v>
      </c>
      <c r="O30" s="123">
        <v>0</v>
      </c>
      <c r="P30" s="123">
        <v>0</v>
      </c>
      <c r="Q30" s="123">
        <v>0</v>
      </c>
      <c r="R30" s="123">
        <v>0</v>
      </c>
      <c r="S30" s="123">
        <v>0</v>
      </c>
      <c r="T30" s="123">
        <v>0</v>
      </c>
      <c r="U30" s="123">
        <v>0</v>
      </c>
      <c r="V30" s="123">
        <v>0</v>
      </c>
      <c r="W30" s="123">
        <v>0</v>
      </c>
      <c r="X30" s="123">
        <v>0</v>
      </c>
      <c r="Y30" s="123">
        <v>0</v>
      </c>
      <c r="Z30" s="123">
        <v>9</v>
      </c>
      <c r="AA30" s="123">
        <v>12</v>
      </c>
      <c r="AB30" s="123">
        <v>0</v>
      </c>
      <c r="AC30" s="123">
        <v>0</v>
      </c>
      <c r="AD30" s="123">
        <v>0</v>
      </c>
      <c r="AE30" s="123">
        <v>0</v>
      </c>
      <c r="AF30" s="123" t="s">
        <v>194</v>
      </c>
      <c r="AG30" s="123">
        <v>0</v>
      </c>
      <c r="AH30" s="123">
        <v>0</v>
      </c>
      <c r="AI30" s="123">
        <v>0</v>
      </c>
      <c r="AJ30" s="123" t="s">
        <v>195</v>
      </c>
      <c r="AK30" s="123">
        <v>0</v>
      </c>
      <c r="AL30" s="123">
        <v>0</v>
      </c>
      <c r="AM30" s="123">
        <v>0</v>
      </c>
      <c r="AN30" s="123" t="s">
        <v>196</v>
      </c>
      <c r="AO30" s="123">
        <v>0</v>
      </c>
      <c r="AP30" s="123">
        <v>0</v>
      </c>
      <c r="AQ30" s="123">
        <v>0</v>
      </c>
      <c r="AR30" s="123">
        <v>0</v>
      </c>
      <c r="AS30" s="123">
        <v>0</v>
      </c>
      <c r="AT30" s="123">
        <v>0</v>
      </c>
      <c r="AU30" s="124">
        <v>0</v>
      </c>
      <c r="AV30" s="75"/>
      <c r="AW30" s="75"/>
      <c r="AX30" s="75"/>
      <c r="AY30" s="75"/>
      <c r="AZ30" s="75"/>
    </row>
    <row r="31" spans="1:52" x14ac:dyDescent="0.35">
      <c r="A31" s="95" t="s">
        <v>21</v>
      </c>
      <c r="B31" s="97">
        <v>34</v>
      </c>
      <c r="C31" s="97">
        <v>29</v>
      </c>
      <c r="D31" s="97">
        <v>0</v>
      </c>
      <c r="E31" s="122">
        <v>0</v>
      </c>
      <c r="F31" s="123">
        <v>0</v>
      </c>
      <c r="G31" s="123">
        <v>0</v>
      </c>
      <c r="H31" s="123">
        <v>0</v>
      </c>
      <c r="I31" s="123">
        <v>0</v>
      </c>
      <c r="J31" s="123">
        <v>0</v>
      </c>
      <c r="K31" s="123">
        <v>29</v>
      </c>
      <c r="L31" s="123">
        <v>23</v>
      </c>
      <c r="M31" s="123">
        <v>0</v>
      </c>
      <c r="N31" s="123">
        <v>0</v>
      </c>
      <c r="O31" s="123">
        <v>0</v>
      </c>
      <c r="P31" s="123">
        <v>0</v>
      </c>
      <c r="Q31" s="123">
        <v>0</v>
      </c>
      <c r="R31" s="123">
        <v>0</v>
      </c>
      <c r="S31" s="123">
        <v>0</v>
      </c>
      <c r="T31" s="123">
        <v>0</v>
      </c>
      <c r="U31" s="123">
        <v>0</v>
      </c>
      <c r="V31" s="123">
        <v>0</v>
      </c>
      <c r="W31" s="123">
        <v>0</v>
      </c>
      <c r="X31" s="123">
        <v>0</v>
      </c>
      <c r="Y31" s="123">
        <v>0</v>
      </c>
      <c r="Z31" s="123">
        <v>5</v>
      </c>
      <c r="AA31" s="123">
        <v>6</v>
      </c>
      <c r="AB31" s="123">
        <v>0</v>
      </c>
      <c r="AC31" s="123">
        <v>0</v>
      </c>
      <c r="AD31" s="123">
        <v>0</v>
      </c>
      <c r="AE31" s="123">
        <v>0</v>
      </c>
      <c r="AF31" s="123" t="s">
        <v>197</v>
      </c>
      <c r="AG31" s="123">
        <v>0</v>
      </c>
      <c r="AH31" s="123">
        <v>0</v>
      </c>
      <c r="AI31" s="123">
        <v>0</v>
      </c>
      <c r="AJ31" s="123" t="s">
        <v>198</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1</v>
      </c>
      <c r="C32" s="97">
        <v>8</v>
      </c>
      <c r="D32" s="97">
        <v>0</v>
      </c>
      <c r="E32" s="122">
        <v>0</v>
      </c>
      <c r="F32" s="123">
        <v>0</v>
      </c>
      <c r="G32" s="123">
        <v>0</v>
      </c>
      <c r="H32" s="123">
        <v>0</v>
      </c>
      <c r="I32" s="123">
        <v>0</v>
      </c>
      <c r="J32" s="123">
        <v>0</v>
      </c>
      <c r="K32" s="123">
        <v>0</v>
      </c>
      <c r="L32" s="123">
        <v>0</v>
      </c>
      <c r="M32" s="123">
        <v>0</v>
      </c>
      <c r="N32" s="123">
        <v>1</v>
      </c>
      <c r="O32" s="123">
        <v>4</v>
      </c>
      <c r="P32" s="123">
        <v>0</v>
      </c>
      <c r="Q32" s="123">
        <v>0</v>
      </c>
      <c r="R32" s="123">
        <v>0</v>
      </c>
      <c r="S32" s="123">
        <v>0</v>
      </c>
      <c r="T32" s="123">
        <v>0</v>
      </c>
      <c r="U32" s="123">
        <v>0</v>
      </c>
      <c r="V32" s="123">
        <v>0</v>
      </c>
      <c r="W32" s="123">
        <v>0</v>
      </c>
      <c r="X32" s="123">
        <v>0</v>
      </c>
      <c r="Y32" s="123">
        <v>0</v>
      </c>
      <c r="Z32" s="123">
        <v>0</v>
      </c>
      <c r="AA32" s="123">
        <v>4</v>
      </c>
      <c r="AB32" s="123">
        <v>0</v>
      </c>
      <c r="AC32" s="123">
        <v>0</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0</v>
      </c>
      <c r="C33" s="97">
        <v>4</v>
      </c>
      <c r="D33" s="97">
        <v>0</v>
      </c>
      <c r="E33" s="122">
        <v>0</v>
      </c>
      <c r="F33" s="123">
        <v>0</v>
      </c>
      <c r="G33" s="123">
        <v>0</v>
      </c>
      <c r="H33" s="123">
        <v>0</v>
      </c>
      <c r="I33" s="123">
        <v>4</v>
      </c>
      <c r="J33" s="123">
        <v>0</v>
      </c>
      <c r="K33" s="123">
        <v>0</v>
      </c>
      <c r="L33" s="123">
        <v>0</v>
      </c>
      <c r="M33" s="123">
        <v>0</v>
      </c>
      <c r="N33" s="123">
        <v>0</v>
      </c>
      <c r="O33" s="123">
        <v>0</v>
      </c>
      <c r="P33" s="123">
        <v>0</v>
      </c>
      <c r="Q33" s="123">
        <v>0</v>
      </c>
      <c r="R33" s="123">
        <v>0</v>
      </c>
      <c r="S33" s="123">
        <v>0</v>
      </c>
      <c r="T33" s="123">
        <v>0</v>
      </c>
      <c r="U33" s="123">
        <v>0</v>
      </c>
      <c r="V33" s="123">
        <v>0</v>
      </c>
      <c r="W33" s="123">
        <v>0</v>
      </c>
      <c r="X33" s="123">
        <v>0</v>
      </c>
      <c r="Y33" s="123">
        <v>0</v>
      </c>
      <c r="Z33" s="123">
        <v>0</v>
      </c>
      <c r="AA33" s="123">
        <v>0</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98</v>
      </c>
      <c r="C34" s="97">
        <v>328</v>
      </c>
      <c r="D34" s="97">
        <v>21</v>
      </c>
      <c r="E34" s="122">
        <v>30</v>
      </c>
      <c r="F34" s="123">
        <v>77</v>
      </c>
      <c r="G34" s="123">
        <v>3</v>
      </c>
      <c r="H34" s="123">
        <v>12</v>
      </c>
      <c r="I34" s="123">
        <v>43</v>
      </c>
      <c r="J34" s="123">
        <v>16</v>
      </c>
      <c r="K34" s="123">
        <v>8</v>
      </c>
      <c r="L34" s="123">
        <v>28</v>
      </c>
      <c r="M34" s="123">
        <v>2</v>
      </c>
      <c r="N34" s="123">
        <v>32</v>
      </c>
      <c r="O34" s="123">
        <v>146</v>
      </c>
      <c r="P34" s="123">
        <v>0</v>
      </c>
      <c r="Q34" s="123">
        <v>0</v>
      </c>
      <c r="R34" s="123">
        <v>0</v>
      </c>
      <c r="S34" s="123">
        <v>0</v>
      </c>
      <c r="T34" s="123">
        <v>0</v>
      </c>
      <c r="U34" s="123">
        <v>0</v>
      </c>
      <c r="V34" s="123">
        <v>0</v>
      </c>
      <c r="W34" s="123">
        <v>0</v>
      </c>
      <c r="X34" s="123">
        <v>1</v>
      </c>
      <c r="Y34" s="123">
        <v>0</v>
      </c>
      <c r="Z34" s="123">
        <v>16</v>
      </c>
      <c r="AA34" s="123">
        <v>33</v>
      </c>
      <c r="AB34" s="123">
        <v>0</v>
      </c>
      <c r="AC34" s="123">
        <v>0</v>
      </c>
      <c r="AD34" s="123">
        <v>0</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35</v>
      </c>
      <c r="C35" s="97">
        <v>72</v>
      </c>
      <c r="D35" s="97">
        <v>0</v>
      </c>
      <c r="E35" s="122">
        <v>0</v>
      </c>
      <c r="F35" s="123">
        <v>0</v>
      </c>
      <c r="G35" s="123">
        <v>0</v>
      </c>
      <c r="H35" s="123">
        <v>4</v>
      </c>
      <c r="I35" s="123">
        <v>2</v>
      </c>
      <c r="J35" s="123">
        <v>0</v>
      </c>
      <c r="K35" s="123">
        <v>21</v>
      </c>
      <c r="L35" s="123">
        <v>36</v>
      </c>
      <c r="M35" s="123">
        <v>0</v>
      </c>
      <c r="N35" s="123">
        <v>10</v>
      </c>
      <c r="O35" s="123">
        <v>34</v>
      </c>
      <c r="P35" s="123">
        <v>0</v>
      </c>
      <c r="Q35" s="123">
        <v>0</v>
      </c>
      <c r="R35" s="123">
        <v>0</v>
      </c>
      <c r="S35" s="123">
        <v>0</v>
      </c>
      <c r="T35" s="123">
        <v>0</v>
      </c>
      <c r="U35" s="123">
        <v>0</v>
      </c>
      <c r="V35" s="123">
        <v>0</v>
      </c>
      <c r="W35" s="123">
        <v>0</v>
      </c>
      <c r="X35" s="123">
        <v>0</v>
      </c>
      <c r="Y35" s="123">
        <v>0</v>
      </c>
      <c r="Z35" s="123">
        <v>0</v>
      </c>
      <c r="AA35" s="123">
        <v>0</v>
      </c>
      <c r="AB35" s="123">
        <v>0</v>
      </c>
      <c r="AC35" s="123">
        <v>0</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121</v>
      </c>
      <c r="C36" s="97">
        <v>126</v>
      </c>
      <c r="D36" s="97">
        <v>0</v>
      </c>
      <c r="E36" s="122">
        <v>0</v>
      </c>
      <c r="F36" s="123">
        <v>0</v>
      </c>
      <c r="G36" s="123">
        <v>0</v>
      </c>
      <c r="H36" s="123">
        <v>92</v>
      </c>
      <c r="I36" s="123">
        <v>37</v>
      </c>
      <c r="J36" s="123">
        <v>0</v>
      </c>
      <c r="K36" s="123">
        <v>0</v>
      </c>
      <c r="L36" s="123">
        <v>0</v>
      </c>
      <c r="M36" s="123">
        <v>0</v>
      </c>
      <c r="N36" s="123">
        <v>7</v>
      </c>
      <c r="O36" s="123">
        <v>23</v>
      </c>
      <c r="P36" s="123">
        <v>0</v>
      </c>
      <c r="Q36" s="123">
        <v>0</v>
      </c>
      <c r="R36" s="123">
        <v>0</v>
      </c>
      <c r="S36" s="123">
        <v>0</v>
      </c>
      <c r="T36" s="123">
        <v>0</v>
      </c>
      <c r="U36" s="123">
        <v>0</v>
      </c>
      <c r="V36" s="123">
        <v>0</v>
      </c>
      <c r="W36" s="123">
        <v>0</v>
      </c>
      <c r="X36" s="123">
        <v>0</v>
      </c>
      <c r="Y36" s="123">
        <v>0</v>
      </c>
      <c r="Z36" s="123">
        <v>22</v>
      </c>
      <c r="AA36" s="123">
        <v>66</v>
      </c>
      <c r="AB36" s="123">
        <v>0</v>
      </c>
      <c r="AC36" s="123">
        <v>0</v>
      </c>
      <c r="AD36" s="123">
        <v>0</v>
      </c>
      <c r="AE36" s="123">
        <v>0</v>
      </c>
      <c r="AF36" s="123">
        <v>0</v>
      </c>
      <c r="AG36" s="123">
        <v>0</v>
      </c>
      <c r="AH36" s="123">
        <v>0</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0</v>
      </c>
      <c r="C37" s="97">
        <v>0</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199</v>
      </c>
      <c r="AG37" s="123">
        <v>0</v>
      </c>
      <c r="AH37" s="123">
        <v>0</v>
      </c>
      <c r="AI37" s="123">
        <v>0</v>
      </c>
      <c r="AJ37" s="123" t="s">
        <v>200</v>
      </c>
      <c r="AK37" s="123">
        <v>0</v>
      </c>
      <c r="AL37" s="123">
        <v>0</v>
      </c>
      <c r="AM37" s="123">
        <v>0</v>
      </c>
      <c r="AN37" s="123" t="s">
        <v>188</v>
      </c>
      <c r="AO37" s="123">
        <v>0</v>
      </c>
      <c r="AP37" s="123">
        <v>0</v>
      </c>
      <c r="AQ37" s="123">
        <v>0</v>
      </c>
      <c r="AR37" s="123" t="s">
        <v>201</v>
      </c>
      <c r="AS37" s="123">
        <v>0</v>
      </c>
      <c r="AT37" s="123">
        <v>0</v>
      </c>
      <c r="AU37" s="124">
        <v>0</v>
      </c>
    </row>
    <row r="38" spans="1:47" x14ac:dyDescent="0.35">
      <c r="A38" s="95" t="s">
        <v>28</v>
      </c>
      <c r="B38" s="97">
        <v>20</v>
      </c>
      <c r="C38" s="97">
        <v>46</v>
      </c>
      <c r="D38" s="97">
        <v>0</v>
      </c>
      <c r="E38" s="122">
        <v>0</v>
      </c>
      <c r="F38" s="123">
        <v>0</v>
      </c>
      <c r="G38" s="123">
        <v>0</v>
      </c>
      <c r="H38" s="123">
        <v>0</v>
      </c>
      <c r="I38" s="123">
        <v>0</v>
      </c>
      <c r="J38" s="123">
        <v>0</v>
      </c>
      <c r="K38" s="123">
        <v>0</v>
      </c>
      <c r="L38" s="123">
        <v>0</v>
      </c>
      <c r="M38" s="123">
        <v>0</v>
      </c>
      <c r="N38" s="123">
        <v>0</v>
      </c>
      <c r="O38" s="123">
        <v>0</v>
      </c>
      <c r="P38" s="123">
        <v>0</v>
      </c>
      <c r="Q38" s="123">
        <v>0</v>
      </c>
      <c r="R38" s="123">
        <v>0</v>
      </c>
      <c r="S38" s="123">
        <v>0</v>
      </c>
      <c r="T38" s="123">
        <v>0</v>
      </c>
      <c r="U38" s="123">
        <v>0</v>
      </c>
      <c r="V38" s="123">
        <v>0</v>
      </c>
      <c r="W38" s="123">
        <v>0</v>
      </c>
      <c r="X38" s="123">
        <v>0</v>
      </c>
      <c r="Y38" s="123">
        <v>0</v>
      </c>
      <c r="Z38" s="123">
        <v>20</v>
      </c>
      <c r="AA38" s="123">
        <v>46</v>
      </c>
      <c r="AB38" s="123">
        <v>0</v>
      </c>
      <c r="AC38" s="123">
        <v>0</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0</v>
      </c>
      <c r="C39" s="97">
        <v>0</v>
      </c>
      <c r="D39" s="97">
        <v>0</v>
      </c>
      <c r="E39" s="122">
        <v>0</v>
      </c>
      <c r="F39" s="123">
        <v>0</v>
      </c>
      <c r="G39" s="123">
        <v>0</v>
      </c>
      <c r="H39" s="123">
        <v>0</v>
      </c>
      <c r="I39" s="123">
        <v>0</v>
      </c>
      <c r="J39" s="123">
        <v>0</v>
      </c>
      <c r="K39" s="123">
        <v>0</v>
      </c>
      <c r="L39" s="123">
        <v>0</v>
      </c>
      <c r="M39" s="123">
        <v>0</v>
      </c>
      <c r="N39" s="123">
        <v>0</v>
      </c>
      <c r="O39" s="123">
        <v>0</v>
      </c>
      <c r="P39" s="123">
        <v>0</v>
      </c>
      <c r="Q39" s="123">
        <v>0</v>
      </c>
      <c r="R39" s="123">
        <v>0</v>
      </c>
      <c r="S39" s="123">
        <v>0</v>
      </c>
      <c r="T39" s="123">
        <v>0</v>
      </c>
      <c r="U39" s="123">
        <v>0</v>
      </c>
      <c r="V39" s="123">
        <v>0</v>
      </c>
      <c r="W39" s="123">
        <v>0</v>
      </c>
      <c r="X39" s="123">
        <v>0</v>
      </c>
      <c r="Y39" s="123">
        <v>0</v>
      </c>
      <c r="Z39" s="123">
        <v>0</v>
      </c>
      <c r="AA39" s="123">
        <v>0</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174</v>
      </c>
      <c r="AK40" s="123">
        <v>0</v>
      </c>
      <c r="AL40" s="123">
        <v>0</v>
      </c>
      <c r="AM40" s="123">
        <v>0</v>
      </c>
      <c r="AN40" s="123">
        <v>0</v>
      </c>
      <c r="AO40" s="123">
        <v>0</v>
      </c>
      <c r="AP40" s="123">
        <v>0</v>
      </c>
      <c r="AQ40" s="123">
        <v>0</v>
      </c>
      <c r="AR40" s="123">
        <v>0</v>
      </c>
      <c r="AS40" s="123">
        <v>0</v>
      </c>
      <c r="AT40" s="123">
        <v>0</v>
      </c>
      <c r="AU40" s="124">
        <v>0</v>
      </c>
    </row>
    <row r="41" spans="1:47" x14ac:dyDescent="0.35">
      <c r="A41" s="95" t="s">
        <v>31</v>
      </c>
      <c r="B41" s="97">
        <v>20</v>
      </c>
      <c r="C41" s="97">
        <v>36</v>
      </c>
      <c r="D41" s="97">
        <v>0</v>
      </c>
      <c r="E41" s="122">
        <v>0</v>
      </c>
      <c r="F41" s="123">
        <v>0</v>
      </c>
      <c r="G41" s="123">
        <v>0</v>
      </c>
      <c r="H41" s="123">
        <v>10</v>
      </c>
      <c r="I41" s="123">
        <v>16</v>
      </c>
      <c r="J41" s="123">
        <v>0</v>
      </c>
      <c r="K41" s="123">
        <v>0</v>
      </c>
      <c r="L41" s="123">
        <v>0</v>
      </c>
      <c r="M41" s="123">
        <v>0</v>
      </c>
      <c r="N41" s="123">
        <v>10</v>
      </c>
      <c r="O41" s="123">
        <v>20</v>
      </c>
      <c r="P41" s="123">
        <v>0</v>
      </c>
      <c r="Q41" s="123">
        <v>0</v>
      </c>
      <c r="R41" s="123">
        <v>0</v>
      </c>
      <c r="S41" s="123">
        <v>0</v>
      </c>
      <c r="T41" s="123">
        <v>0</v>
      </c>
      <c r="U41" s="123">
        <v>0</v>
      </c>
      <c r="V41" s="123">
        <v>0</v>
      </c>
      <c r="W41" s="123">
        <v>0</v>
      </c>
      <c r="X41" s="123">
        <v>0</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14</v>
      </c>
      <c r="C42" s="97">
        <v>78</v>
      </c>
      <c r="D42" s="97">
        <v>0</v>
      </c>
      <c r="E42" s="122">
        <v>0</v>
      </c>
      <c r="F42" s="123">
        <v>0</v>
      </c>
      <c r="G42" s="123">
        <v>0</v>
      </c>
      <c r="H42" s="123">
        <v>2</v>
      </c>
      <c r="I42" s="123">
        <v>4</v>
      </c>
      <c r="J42" s="123">
        <v>0</v>
      </c>
      <c r="K42" s="123">
        <v>4</v>
      </c>
      <c r="L42" s="123">
        <v>8</v>
      </c>
      <c r="M42" s="123">
        <v>0</v>
      </c>
      <c r="N42" s="123">
        <v>0</v>
      </c>
      <c r="O42" s="123">
        <v>3</v>
      </c>
      <c r="P42" s="123">
        <v>0</v>
      </c>
      <c r="Q42" s="123">
        <v>0</v>
      </c>
      <c r="R42" s="123">
        <v>0</v>
      </c>
      <c r="S42" s="123">
        <v>0</v>
      </c>
      <c r="T42" s="123">
        <v>0</v>
      </c>
      <c r="U42" s="123">
        <v>0</v>
      </c>
      <c r="V42" s="123">
        <v>0</v>
      </c>
      <c r="W42" s="123">
        <v>1</v>
      </c>
      <c r="X42" s="123">
        <v>12</v>
      </c>
      <c r="Y42" s="123">
        <v>0</v>
      </c>
      <c r="Z42" s="123">
        <v>3</v>
      </c>
      <c r="AA42" s="123">
        <v>23</v>
      </c>
      <c r="AB42" s="123">
        <v>0</v>
      </c>
      <c r="AC42" s="123">
        <v>0</v>
      </c>
      <c r="AD42" s="123">
        <v>0</v>
      </c>
      <c r="AE42" s="123">
        <v>0</v>
      </c>
      <c r="AF42" s="123" t="s">
        <v>202</v>
      </c>
      <c r="AG42" s="123">
        <v>1</v>
      </c>
      <c r="AH42" s="123">
        <v>2</v>
      </c>
      <c r="AI42" s="123">
        <v>0</v>
      </c>
      <c r="AJ42" s="123" t="s">
        <v>203</v>
      </c>
      <c r="AK42" s="123">
        <v>0</v>
      </c>
      <c r="AL42" s="123">
        <v>8</v>
      </c>
      <c r="AM42" s="123">
        <v>0</v>
      </c>
      <c r="AN42" s="123" t="s">
        <v>190</v>
      </c>
      <c r="AO42" s="123">
        <v>2</v>
      </c>
      <c r="AP42" s="123">
        <v>7</v>
      </c>
      <c r="AQ42" s="123">
        <v>0</v>
      </c>
      <c r="AR42" s="123" t="s">
        <v>204</v>
      </c>
      <c r="AS42" s="123">
        <v>1</v>
      </c>
      <c r="AT42" s="123">
        <v>11</v>
      </c>
      <c r="AU42" s="124">
        <v>0</v>
      </c>
    </row>
    <row r="43" spans="1:47" x14ac:dyDescent="0.35">
      <c r="A43" s="95" t="s">
        <v>33</v>
      </c>
      <c r="B43" s="97">
        <v>21</v>
      </c>
      <c r="C43" s="97">
        <v>33</v>
      </c>
      <c r="D43" s="97">
        <v>0</v>
      </c>
      <c r="E43" s="122">
        <v>0</v>
      </c>
      <c r="F43" s="123">
        <v>0</v>
      </c>
      <c r="G43" s="123">
        <v>0</v>
      </c>
      <c r="H43" s="123">
        <v>10</v>
      </c>
      <c r="I43" s="123">
        <v>2</v>
      </c>
      <c r="J43" s="123">
        <v>0</v>
      </c>
      <c r="K43" s="123">
        <v>0</v>
      </c>
      <c r="L43" s="123">
        <v>0</v>
      </c>
      <c r="M43" s="123">
        <v>0</v>
      </c>
      <c r="N43" s="123">
        <v>2</v>
      </c>
      <c r="O43" s="123">
        <v>16</v>
      </c>
      <c r="P43" s="123">
        <v>0</v>
      </c>
      <c r="Q43" s="123">
        <v>0</v>
      </c>
      <c r="R43" s="123">
        <v>0</v>
      </c>
      <c r="S43" s="123">
        <v>0</v>
      </c>
      <c r="T43" s="123">
        <v>0</v>
      </c>
      <c r="U43" s="123">
        <v>0</v>
      </c>
      <c r="V43" s="123">
        <v>0</v>
      </c>
      <c r="W43" s="123">
        <v>0</v>
      </c>
      <c r="X43" s="123">
        <v>0</v>
      </c>
      <c r="Y43" s="123">
        <v>0</v>
      </c>
      <c r="Z43" s="123">
        <v>9</v>
      </c>
      <c r="AA43" s="123">
        <v>15</v>
      </c>
      <c r="AB43" s="123">
        <v>0</v>
      </c>
      <c r="AC43" s="123">
        <v>0</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67</v>
      </c>
      <c r="C44" s="97">
        <v>148</v>
      </c>
      <c r="D44" s="97">
        <v>1</v>
      </c>
      <c r="E44" s="122">
        <v>0</v>
      </c>
      <c r="F44" s="123">
        <v>0</v>
      </c>
      <c r="G44" s="123">
        <v>0</v>
      </c>
      <c r="H44" s="123">
        <v>20</v>
      </c>
      <c r="I44" s="123">
        <v>83</v>
      </c>
      <c r="J44" s="123">
        <v>1</v>
      </c>
      <c r="K44" s="123">
        <v>35</v>
      </c>
      <c r="L44" s="123">
        <v>55</v>
      </c>
      <c r="M44" s="123">
        <v>0</v>
      </c>
      <c r="N44" s="123">
        <v>1</v>
      </c>
      <c r="O44" s="123">
        <v>7</v>
      </c>
      <c r="P44" s="123">
        <v>0</v>
      </c>
      <c r="Q44" s="123">
        <v>0</v>
      </c>
      <c r="R44" s="123">
        <v>0</v>
      </c>
      <c r="S44" s="123">
        <v>0</v>
      </c>
      <c r="T44" s="123">
        <v>0</v>
      </c>
      <c r="U44" s="123">
        <v>0</v>
      </c>
      <c r="V44" s="123">
        <v>0</v>
      </c>
      <c r="W44" s="123">
        <v>0</v>
      </c>
      <c r="X44" s="123">
        <v>0</v>
      </c>
      <c r="Y44" s="123">
        <v>0</v>
      </c>
      <c r="Z44" s="123">
        <v>11</v>
      </c>
      <c r="AA44" s="123">
        <v>3</v>
      </c>
      <c r="AB44" s="123">
        <v>0</v>
      </c>
      <c r="AC44" s="123">
        <v>0</v>
      </c>
      <c r="AD44" s="123">
        <v>0</v>
      </c>
      <c r="AE44" s="123">
        <v>0</v>
      </c>
      <c r="AF44" s="123" t="s">
        <v>205</v>
      </c>
      <c r="AG44" s="123">
        <v>0</v>
      </c>
      <c r="AH44" s="123">
        <v>0</v>
      </c>
      <c r="AI44" s="123">
        <v>0</v>
      </c>
      <c r="AJ44" s="123" t="s">
        <v>206</v>
      </c>
      <c r="AK44" s="123">
        <v>0</v>
      </c>
      <c r="AL44" s="123">
        <v>0</v>
      </c>
      <c r="AM44" s="123">
        <v>0</v>
      </c>
      <c r="AN44" s="123" t="s">
        <v>207</v>
      </c>
      <c r="AO44" s="123">
        <v>0</v>
      </c>
      <c r="AP44" s="123">
        <v>0</v>
      </c>
      <c r="AQ44" s="123">
        <v>0</v>
      </c>
      <c r="AR44" s="123" t="s">
        <v>208</v>
      </c>
      <c r="AS44" s="123">
        <v>0</v>
      </c>
      <c r="AT44" s="123">
        <v>0</v>
      </c>
      <c r="AU44" s="124">
        <v>0</v>
      </c>
    </row>
    <row r="45" spans="1:47" x14ac:dyDescent="0.35">
      <c r="A45" s="95" t="s">
        <v>35</v>
      </c>
      <c r="B45" s="97">
        <v>42</v>
      </c>
      <c r="C45" s="97">
        <v>74</v>
      </c>
      <c r="D45" s="97">
        <v>216</v>
      </c>
      <c r="E45" s="122">
        <v>0</v>
      </c>
      <c r="F45" s="123">
        <v>0</v>
      </c>
      <c r="G45" s="123">
        <v>0</v>
      </c>
      <c r="H45" s="123">
        <v>0</v>
      </c>
      <c r="I45" s="123">
        <v>0</v>
      </c>
      <c r="J45" s="123">
        <v>0</v>
      </c>
      <c r="K45" s="123">
        <v>0</v>
      </c>
      <c r="L45" s="123">
        <v>0</v>
      </c>
      <c r="M45" s="123">
        <v>0</v>
      </c>
      <c r="N45" s="123">
        <v>0</v>
      </c>
      <c r="O45" s="123">
        <v>0</v>
      </c>
      <c r="P45" s="123">
        <v>0</v>
      </c>
      <c r="Q45" s="123">
        <v>0</v>
      </c>
      <c r="R45" s="123">
        <v>0</v>
      </c>
      <c r="S45" s="123">
        <v>0</v>
      </c>
      <c r="T45" s="123">
        <v>0</v>
      </c>
      <c r="U45" s="123">
        <v>0</v>
      </c>
      <c r="V45" s="123">
        <v>0</v>
      </c>
      <c r="W45" s="123">
        <v>0</v>
      </c>
      <c r="X45" s="123">
        <v>0</v>
      </c>
      <c r="Y45" s="123">
        <v>0</v>
      </c>
      <c r="Z45" s="123">
        <v>0</v>
      </c>
      <c r="AA45" s="123">
        <v>0</v>
      </c>
      <c r="AB45" s="123">
        <v>0</v>
      </c>
      <c r="AC45" s="123">
        <v>0</v>
      </c>
      <c r="AD45" s="123">
        <v>0</v>
      </c>
      <c r="AE45" s="123">
        <v>0</v>
      </c>
      <c r="AF45" s="123" t="s">
        <v>209</v>
      </c>
      <c r="AG45" s="123">
        <v>0</v>
      </c>
      <c r="AH45" s="123">
        <v>0</v>
      </c>
      <c r="AI45" s="123">
        <v>0</v>
      </c>
      <c r="AJ45" s="123" t="s">
        <v>210</v>
      </c>
      <c r="AK45" s="123">
        <v>42</v>
      </c>
      <c r="AL45" s="123">
        <v>74</v>
      </c>
      <c r="AM45" s="123">
        <v>216</v>
      </c>
      <c r="AN45" s="123">
        <v>0</v>
      </c>
      <c r="AO45" s="123">
        <v>0</v>
      </c>
      <c r="AP45" s="123">
        <v>0</v>
      </c>
      <c r="AQ45" s="123">
        <v>0</v>
      </c>
      <c r="AR45" s="123">
        <v>0</v>
      </c>
      <c r="AS45" s="123">
        <v>0</v>
      </c>
      <c r="AT45" s="123">
        <v>0</v>
      </c>
      <c r="AU45" s="124">
        <v>0</v>
      </c>
    </row>
    <row r="46" spans="1:47" x14ac:dyDescent="0.35">
      <c r="A46" s="95" t="s">
        <v>36</v>
      </c>
      <c r="B46" s="97">
        <v>89</v>
      </c>
      <c r="C46" s="97">
        <v>110</v>
      </c>
      <c r="D46" s="97">
        <v>0</v>
      </c>
      <c r="E46" s="122">
        <v>0</v>
      </c>
      <c r="F46" s="123">
        <v>0</v>
      </c>
      <c r="G46" s="123">
        <v>0</v>
      </c>
      <c r="H46" s="123">
        <v>0</v>
      </c>
      <c r="I46" s="123">
        <v>0</v>
      </c>
      <c r="J46" s="123">
        <v>0</v>
      </c>
      <c r="K46" s="123">
        <v>0</v>
      </c>
      <c r="L46" s="123">
        <v>0</v>
      </c>
      <c r="M46" s="123">
        <v>0</v>
      </c>
      <c r="N46" s="123">
        <v>84</v>
      </c>
      <c r="O46" s="123">
        <v>106</v>
      </c>
      <c r="P46" s="123">
        <v>0</v>
      </c>
      <c r="Q46" s="123">
        <v>0</v>
      </c>
      <c r="R46" s="123">
        <v>0</v>
      </c>
      <c r="S46" s="123">
        <v>0</v>
      </c>
      <c r="T46" s="123">
        <v>0</v>
      </c>
      <c r="U46" s="123">
        <v>0</v>
      </c>
      <c r="V46" s="123">
        <v>0</v>
      </c>
      <c r="W46" s="123">
        <v>0</v>
      </c>
      <c r="X46" s="123">
        <v>0</v>
      </c>
      <c r="Y46" s="123">
        <v>0</v>
      </c>
      <c r="Z46" s="123">
        <v>5</v>
      </c>
      <c r="AA46" s="123">
        <v>4</v>
      </c>
      <c r="AB46" s="123">
        <v>0</v>
      </c>
      <c r="AC46" s="123">
        <v>0</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4</v>
      </c>
      <c r="C47" s="97">
        <v>21</v>
      </c>
      <c r="D47" s="97">
        <v>0</v>
      </c>
      <c r="E47" s="122">
        <v>0</v>
      </c>
      <c r="F47" s="123">
        <v>0</v>
      </c>
      <c r="G47" s="123">
        <v>0</v>
      </c>
      <c r="H47" s="123">
        <v>0</v>
      </c>
      <c r="I47" s="123">
        <v>0</v>
      </c>
      <c r="J47" s="123">
        <v>0</v>
      </c>
      <c r="K47" s="123">
        <v>0</v>
      </c>
      <c r="L47" s="123">
        <v>0</v>
      </c>
      <c r="M47" s="123">
        <v>0</v>
      </c>
      <c r="N47" s="123">
        <v>0</v>
      </c>
      <c r="O47" s="123">
        <v>0</v>
      </c>
      <c r="P47" s="123">
        <v>0</v>
      </c>
      <c r="Q47" s="123">
        <v>0</v>
      </c>
      <c r="R47" s="123">
        <v>0</v>
      </c>
      <c r="S47" s="123">
        <v>0</v>
      </c>
      <c r="T47" s="123">
        <v>0</v>
      </c>
      <c r="U47" s="123">
        <v>0</v>
      </c>
      <c r="V47" s="123">
        <v>0</v>
      </c>
      <c r="W47" s="123">
        <v>0</v>
      </c>
      <c r="X47" s="123">
        <v>0</v>
      </c>
      <c r="Y47" s="123">
        <v>0</v>
      </c>
      <c r="Z47" s="123">
        <v>4</v>
      </c>
      <c r="AA47" s="123">
        <v>21</v>
      </c>
      <c r="AB47" s="123">
        <v>0</v>
      </c>
      <c r="AC47" s="123">
        <v>0</v>
      </c>
      <c r="AD47" s="123">
        <v>0</v>
      </c>
      <c r="AE47" s="123">
        <v>0</v>
      </c>
      <c r="AF47" s="123" t="s">
        <v>193</v>
      </c>
      <c r="AG47" s="123">
        <v>0</v>
      </c>
      <c r="AH47" s="123">
        <v>0</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2</v>
      </c>
      <c r="C48" s="97">
        <v>20</v>
      </c>
      <c r="D48" s="97">
        <v>0</v>
      </c>
      <c r="E48" s="122">
        <v>0</v>
      </c>
      <c r="F48" s="123">
        <v>0</v>
      </c>
      <c r="G48" s="123">
        <v>0</v>
      </c>
      <c r="H48" s="123">
        <v>0</v>
      </c>
      <c r="I48" s="123">
        <v>0</v>
      </c>
      <c r="J48" s="123">
        <v>0</v>
      </c>
      <c r="K48" s="123">
        <v>2</v>
      </c>
      <c r="L48" s="123">
        <v>20</v>
      </c>
      <c r="M48" s="123">
        <v>0</v>
      </c>
      <c r="N48" s="123">
        <v>0</v>
      </c>
      <c r="O48" s="123">
        <v>0</v>
      </c>
      <c r="P48" s="123">
        <v>0</v>
      </c>
      <c r="Q48" s="123">
        <v>0</v>
      </c>
      <c r="R48" s="123">
        <v>0</v>
      </c>
      <c r="S48" s="123">
        <v>0</v>
      </c>
      <c r="T48" s="123">
        <v>0</v>
      </c>
      <c r="U48" s="123">
        <v>0</v>
      </c>
      <c r="V48" s="123">
        <v>0</v>
      </c>
      <c r="W48" s="123">
        <v>0</v>
      </c>
      <c r="X48" s="123">
        <v>0</v>
      </c>
      <c r="Y48" s="123">
        <v>0</v>
      </c>
      <c r="Z48" s="123">
        <v>0</v>
      </c>
      <c r="AA48" s="123">
        <v>0</v>
      </c>
      <c r="AB48" s="123">
        <v>0</v>
      </c>
      <c r="AC48" s="123">
        <v>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38</v>
      </c>
      <c r="C49" s="97">
        <v>27</v>
      </c>
      <c r="D49" s="97">
        <v>0</v>
      </c>
      <c r="E49" s="122">
        <v>0</v>
      </c>
      <c r="F49" s="123">
        <v>0</v>
      </c>
      <c r="G49" s="123">
        <v>0</v>
      </c>
      <c r="H49" s="123">
        <v>0</v>
      </c>
      <c r="I49" s="123">
        <v>0</v>
      </c>
      <c r="J49" s="123">
        <v>0</v>
      </c>
      <c r="K49" s="123">
        <v>0</v>
      </c>
      <c r="L49" s="123">
        <v>0</v>
      </c>
      <c r="M49" s="123">
        <v>0</v>
      </c>
      <c r="N49" s="123">
        <v>0</v>
      </c>
      <c r="O49" s="123">
        <v>0</v>
      </c>
      <c r="P49" s="123">
        <v>0</v>
      </c>
      <c r="Q49" s="123">
        <v>0</v>
      </c>
      <c r="R49" s="123">
        <v>0</v>
      </c>
      <c r="S49" s="123">
        <v>0</v>
      </c>
      <c r="T49" s="123">
        <v>29</v>
      </c>
      <c r="U49" s="123">
        <v>1</v>
      </c>
      <c r="V49" s="123">
        <v>0</v>
      </c>
      <c r="W49" s="123">
        <v>9</v>
      </c>
      <c r="X49" s="123">
        <v>26</v>
      </c>
      <c r="Y49" s="123">
        <v>0</v>
      </c>
      <c r="Z49" s="123">
        <v>0</v>
      </c>
      <c r="AA49" s="123">
        <v>0</v>
      </c>
      <c r="AB49" s="123">
        <v>0</v>
      </c>
      <c r="AC49" s="123">
        <v>0</v>
      </c>
      <c r="AD49" s="123">
        <v>0</v>
      </c>
      <c r="AE49" s="123">
        <v>0</v>
      </c>
      <c r="AF49" s="123" t="s">
        <v>211</v>
      </c>
      <c r="AG49" s="123">
        <v>0</v>
      </c>
      <c r="AH49" s="123">
        <v>0</v>
      </c>
      <c r="AI49" s="123">
        <v>0</v>
      </c>
      <c r="AJ49" s="123" t="s">
        <v>209</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0</v>
      </c>
      <c r="C50" s="97">
        <v>5</v>
      </c>
      <c r="D50" s="97">
        <v>0</v>
      </c>
      <c r="E50" s="122">
        <v>0</v>
      </c>
      <c r="F50" s="123">
        <v>0</v>
      </c>
      <c r="G50" s="123">
        <v>0</v>
      </c>
      <c r="H50" s="123">
        <v>0</v>
      </c>
      <c r="I50" s="123">
        <v>5</v>
      </c>
      <c r="J50" s="123">
        <v>0</v>
      </c>
      <c r="K50" s="123">
        <v>0</v>
      </c>
      <c r="L50" s="123">
        <v>0</v>
      </c>
      <c r="M50" s="123">
        <v>0</v>
      </c>
      <c r="N50" s="123">
        <v>0</v>
      </c>
      <c r="O50" s="123">
        <v>0</v>
      </c>
      <c r="P50" s="123">
        <v>0</v>
      </c>
      <c r="Q50" s="123">
        <v>0</v>
      </c>
      <c r="R50" s="123">
        <v>0</v>
      </c>
      <c r="S50" s="123">
        <v>0</v>
      </c>
      <c r="T50" s="123">
        <v>0</v>
      </c>
      <c r="U50" s="123">
        <v>0</v>
      </c>
      <c r="V50" s="123">
        <v>0</v>
      </c>
      <c r="W50" s="123">
        <v>0</v>
      </c>
      <c r="X50" s="123">
        <v>0</v>
      </c>
      <c r="Y50" s="123">
        <v>0</v>
      </c>
      <c r="Z50" s="123">
        <v>0</v>
      </c>
      <c r="AA50" s="123">
        <v>0</v>
      </c>
      <c r="AB50" s="123">
        <v>0</v>
      </c>
      <c r="AC50" s="123">
        <v>0</v>
      </c>
      <c r="AD50" s="123">
        <v>0</v>
      </c>
      <c r="AE50" s="123">
        <v>0</v>
      </c>
      <c r="AF50" s="123" t="s">
        <v>174</v>
      </c>
      <c r="AG50" s="123">
        <v>0</v>
      </c>
      <c r="AH50" s="123">
        <v>0</v>
      </c>
      <c r="AI50" s="123">
        <v>0</v>
      </c>
      <c r="AJ50" s="123" t="s">
        <v>212</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0</v>
      </c>
      <c r="C51" s="97">
        <v>0</v>
      </c>
      <c r="D51" s="97">
        <v>0</v>
      </c>
      <c r="E51" s="122">
        <v>0</v>
      </c>
      <c r="F51" s="123">
        <v>0</v>
      </c>
      <c r="G51" s="123">
        <v>0</v>
      </c>
      <c r="H51" s="123">
        <v>0</v>
      </c>
      <c r="I51" s="123">
        <v>0</v>
      </c>
      <c r="J51" s="123">
        <v>0</v>
      </c>
      <c r="K51" s="123">
        <v>0</v>
      </c>
      <c r="L51" s="123">
        <v>0</v>
      </c>
      <c r="M51" s="123">
        <v>0</v>
      </c>
      <c r="N51" s="123">
        <v>0</v>
      </c>
      <c r="O51" s="123">
        <v>0</v>
      </c>
      <c r="P51" s="123">
        <v>0</v>
      </c>
      <c r="Q51" s="123">
        <v>0</v>
      </c>
      <c r="R51" s="123">
        <v>0</v>
      </c>
      <c r="S51" s="123">
        <v>0</v>
      </c>
      <c r="T51" s="123">
        <v>0</v>
      </c>
      <c r="U51" s="123">
        <v>0</v>
      </c>
      <c r="V51" s="123">
        <v>0</v>
      </c>
      <c r="W51" s="123">
        <v>0</v>
      </c>
      <c r="X51" s="123">
        <v>0</v>
      </c>
      <c r="Y51" s="123">
        <v>0</v>
      </c>
      <c r="Z51" s="123">
        <v>0</v>
      </c>
      <c r="AA51" s="123">
        <v>0</v>
      </c>
      <c r="AB51" s="123">
        <v>0</v>
      </c>
      <c r="AC51" s="123">
        <v>0</v>
      </c>
      <c r="AD51" s="123">
        <v>0</v>
      </c>
      <c r="AE51" s="123">
        <v>0</v>
      </c>
      <c r="AF51" s="123" t="s">
        <v>213</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201</v>
      </c>
      <c r="C52" s="97">
        <v>235</v>
      </c>
      <c r="D52" s="97">
        <v>1</v>
      </c>
      <c r="E52" s="122">
        <v>0</v>
      </c>
      <c r="F52" s="123">
        <v>0</v>
      </c>
      <c r="G52" s="123">
        <v>0</v>
      </c>
      <c r="H52" s="123">
        <v>32</v>
      </c>
      <c r="I52" s="123">
        <v>18</v>
      </c>
      <c r="J52" s="123">
        <v>1</v>
      </c>
      <c r="K52" s="123">
        <v>46</v>
      </c>
      <c r="L52" s="123">
        <v>94</v>
      </c>
      <c r="M52" s="123">
        <v>0</v>
      </c>
      <c r="N52" s="123">
        <v>113</v>
      </c>
      <c r="O52" s="123">
        <v>111</v>
      </c>
      <c r="P52" s="123">
        <v>0</v>
      </c>
      <c r="Q52" s="123">
        <v>0</v>
      </c>
      <c r="R52" s="123">
        <v>0</v>
      </c>
      <c r="S52" s="123">
        <v>0</v>
      </c>
      <c r="T52" s="123">
        <v>0</v>
      </c>
      <c r="U52" s="123">
        <v>0</v>
      </c>
      <c r="V52" s="123">
        <v>0</v>
      </c>
      <c r="W52" s="123">
        <v>10</v>
      </c>
      <c r="X52" s="123">
        <v>12</v>
      </c>
      <c r="Y52" s="123">
        <v>0</v>
      </c>
      <c r="Z52" s="123">
        <v>0</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0</v>
      </c>
      <c r="C53" s="97">
        <v>0</v>
      </c>
      <c r="D53" s="97">
        <v>0</v>
      </c>
      <c r="E53" s="122">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v>0</v>
      </c>
      <c r="W53" s="123">
        <v>0</v>
      </c>
      <c r="X53" s="123">
        <v>0</v>
      </c>
      <c r="Y53" s="123">
        <v>0</v>
      </c>
      <c r="Z53" s="123">
        <v>0</v>
      </c>
      <c r="AA53" s="123">
        <v>0</v>
      </c>
      <c r="AB53" s="123">
        <v>0</v>
      </c>
      <c r="AC53" s="123">
        <v>0</v>
      </c>
      <c r="AD53" s="123">
        <v>0</v>
      </c>
      <c r="AE53" s="123">
        <v>0</v>
      </c>
      <c r="AF53" s="123" t="s">
        <v>193</v>
      </c>
      <c r="AG53" s="123">
        <v>0</v>
      </c>
      <c r="AH53" s="123">
        <v>0</v>
      </c>
      <c r="AI53" s="123">
        <v>0</v>
      </c>
      <c r="AJ53" s="123">
        <v>0</v>
      </c>
      <c r="AK53" s="123">
        <v>0</v>
      </c>
      <c r="AL53" s="123">
        <v>0</v>
      </c>
      <c r="AM53" s="123">
        <v>0</v>
      </c>
      <c r="AN53" s="123" t="s">
        <v>214</v>
      </c>
      <c r="AO53" s="123">
        <v>0</v>
      </c>
      <c r="AP53" s="123">
        <v>0</v>
      </c>
      <c r="AQ53" s="123">
        <v>0</v>
      </c>
      <c r="AR53" s="123" t="s">
        <v>215</v>
      </c>
      <c r="AS53" s="123">
        <v>0</v>
      </c>
      <c r="AT53" s="123">
        <v>0</v>
      </c>
      <c r="AU53" s="124">
        <v>0</v>
      </c>
    </row>
    <row r="54" spans="1:47" x14ac:dyDescent="0.35">
      <c r="A54" s="95" t="s">
        <v>44</v>
      </c>
      <c r="B54" s="97">
        <v>0</v>
      </c>
      <c r="C54" s="97">
        <v>0</v>
      </c>
      <c r="D54" s="97">
        <v>0</v>
      </c>
      <c r="E54" s="122">
        <v>0</v>
      </c>
      <c r="F54" s="123">
        <v>0</v>
      </c>
      <c r="G54" s="123">
        <v>0</v>
      </c>
      <c r="H54" s="123">
        <v>0</v>
      </c>
      <c r="I54" s="123">
        <v>0</v>
      </c>
      <c r="J54" s="123">
        <v>0</v>
      </c>
      <c r="K54" s="123">
        <v>0</v>
      </c>
      <c r="L54" s="123">
        <v>0</v>
      </c>
      <c r="M54" s="123">
        <v>0</v>
      </c>
      <c r="N54" s="123">
        <v>0</v>
      </c>
      <c r="O54" s="123">
        <v>0</v>
      </c>
      <c r="P54" s="123">
        <v>0</v>
      </c>
      <c r="Q54" s="123">
        <v>0</v>
      </c>
      <c r="R54" s="123">
        <v>0</v>
      </c>
      <c r="S54" s="123">
        <v>0</v>
      </c>
      <c r="T54" s="123">
        <v>0</v>
      </c>
      <c r="U54" s="123">
        <v>0</v>
      </c>
      <c r="V54" s="123">
        <v>0</v>
      </c>
      <c r="W54" s="123">
        <v>0</v>
      </c>
      <c r="X54" s="123">
        <v>0</v>
      </c>
      <c r="Y54" s="123">
        <v>0</v>
      </c>
      <c r="Z54" s="123">
        <v>0</v>
      </c>
      <c r="AA54" s="123">
        <v>0</v>
      </c>
      <c r="AB54" s="123">
        <v>0</v>
      </c>
      <c r="AC54" s="123">
        <v>0</v>
      </c>
      <c r="AD54" s="123">
        <v>0</v>
      </c>
      <c r="AE54" s="123">
        <v>0</v>
      </c>
      <c r="AF54" s="123">
        <v>0</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171</v>
      </c>
      <c r="B55" s="97">
        <v>0</v>
      </c>
      <c r="C55" s="97">
        <v>0</v>
      </c>
      <c r="D55" s="97">
        <v>0</v>
      </c>
      <c r="E55" s="122">
        <v>0</v>
      </c>
      <c r="F55" s="123">
        <v>0</v>
      </c>
      <c r="G55" s="123">
        <v>0</v>
      </c>
      <c r="H55" s="123">
        <v>0</v>
      </c>
      <c r="I55" s="123">
        <v>0</v>
      </c>
      <c r="J55" s="123">
        <v>0</v>
      </c>
      <c r="K55" s="123">
        <v>0</v>
      </c>
      <c r="L55" s="123">
        <v>0</v>
      </c>
      <c r="M55" s="123">
        <v>0</v>
      </c>
      <c r="N55" s="123">
        <v>0</v>
      </c>
      <c r="O55" s="123">
        <v>0</v>
      </c>
      <c r="P55" s="123">
        <v>0</v>
      </c>
      <c r="Q55" s="123">
        <v>0</v>
      </c>
      <c r="R55" s="123">
        <v>0</v>
      </c>
      <c r="S55" s="123">
        <v>0</v>
      </c>
      <c r="T55" s="123">
        <v>0</v>
      </c>
      <c r="U55" s="123">
        <v>0</v>
      </c>
      <c r="V55" s="123">
        <v>0</v>
      </c>
      <c r="W55" s="123">
        <v>0</v>
      </c>
      <c r="X55" s="123">
        <v>0</v>
      </c>
      <c r="Y55" s="123">
        <v>0</v>
      </c>
      <c r="Z55" s="123">
        <v>0</v>
      </c>
      <c r="AA55" s="123">
        <v>0</v>
      </c>
      <c r="AB55" s="123">
        <v>0</v>
      </c>
      <c r="AC55" s="123">
        <v>0</v>
      </c>
      <c r="AD55" s="123">
        <v>0</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7">
        <v>0</v>
      </c>
      <c r="C56" s="97">
        <v>0</v>
      </c>
      <c r="D56" s="97">
        <v>0</v>
      </c>
      <c r="E56" s="122">
        <v>0</v>
      </c>
      <c r="F56" s="123">
        <v>0</v>
      </c>
      <c r="G56" s="123">
        <v>0</v>
      </c>
      <c r="H56" s="123">
        <v>0</v>
      </c>
      <c r="I56" s="123">
        <v>0</v>
      </c>
      <c r="J56" s="123">
        <v>0</v>
      </c>
      <c r="K56" s="123">
        <v>0</v>
      </c>
      <c r="L56" s="123">
        <v>0</v>
      </c>
      <c r="M56" s="123">
        <v>0</v>
      </c>
      <c r="N56" s="123">
        <v>0</v>
      </c>
      <c r="O56" s="123">
        <v>0</v>
      </c>
      <c r="P56" s="123">
        <v>0</v>
      </c>
      <c r="Q56" s="123">
        <v>0</v>
      </c>
      <c r="R56" s="123">
        <v>0</v>
      </c>
      <c r="S56" s="123">
        <v>0</v>
      </c>
      <c r="T56" s="123">
        <v>0</v>
      </c>
      <c r="U56" s="123">
        <v>0</v>
      </c>
      <c r="V56" s="123">
        <v>0</v>
      </c>
      <c r="W56" s="123">
        <v>0</v>
      </c>
      <c r="X56" s="123">
        <v>0</v>
      </c>
      <c r="Y56" s="123">
        <v>0</v>
      </c>
      <c r="Z56" s="123">
        <v>0</v>
      </c>
      <c r="AA56" s="123">
        <v>0</v>
      </c>
      <c r="AB56" s="123">
        <v>0</v>
      </c>
      <c r="AC56" s="123">
        <v>0</v>
      </c>
      <c r="AD56" s="123">
        <v>0</v>
      </c>
      <c r="AE56" s="123">
        <v>0</v>
      </c>
      <c r="AF56" s="123" t="s">
        <v>174</v>
      </c>
      <c r="AG56" s="123">
        <v>0</v>
      </c>
      <c r="AH56" s="123">
        <v>0</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7">
        <v>0</v>
      </c>
      <c r="C57" s="97">
        <v>0</v>
      </c>
      <c r="D57" s="97">
        <v>0</v>
      </c>
      <c r="E57" s="122">
        <v>0</v>
      </c>
      <c r="F57" s="123">
        <v>0</v>
      </c>
      <c r="G57" s="123">
        <v>0</v>
      </c>
      <c r="H57" s="123">
        <v>0</v>
      </c>
      <c r="I57" s="123">
        <v>0</v>
      </c>
      <c r="J57" s="123">
        <v>0</v>
      </c>
      <c r="K57" s="123">
        <v>0</v>
      </c>
      <c r="L57" s="123">
        <v>0</v>
      </c>
      <c r="M57" s="123">
        <v>0</v>
      </c>
      <c r="N57" s="123">
        <v>0</v>
      </c>
      <c r="O57" s="123">
        <v>0</v>
      </c>
      <c r="P57" s="123">
        <v>0</v>
      </c>
      <c r="Q57" s="123">
        <v>0</v>
      </c>
      <c r="R57" s="123">
        <v>0</v>
      </c>
      <c r="S57" s="123">
        <v>0</v>
      </c>
      <c r="T57" s="123">
        <v>0</v>
      </c>
      <c r="U57" s="123">
        <v>0</v>
      </c>
      <c r="V57" s="123">
        <v>0</v>
      </c>
      <c r="W57" s="123">
        <v>0</v>
      </c>
      <c r="X57" s="123">
        <v>0</v>
      </c>
      <c r="Y57" s="123">
        <v>0</v>
      </c>
      <c r="Z57" s="123">
        <v>0</v>
      </c>
      <c r="AA57" s="123">
        <v>0</v>
      </c>
      <c r="AB57" s="123">
        <v>0</v>
      </c>
      <c r="AC57" s="123">
        <v>0</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47</v>
      </c>
      <c r="B58" s="97">
        <v>129.77000000000001</v>
      </c>
      <c r="C58" s="97">
        <v>129.77000000000001</v>
      </c>
      <c r="D58" s="97">
        <v>0</v>
      </c>
      <c r="E58" s="122">
        <v>0</v>
      </c>
      <c r="F58" s="123">
        <v>0</v>
      </c>
      <c r="G58" s="123">
        <v>0</v>
      </c>
      <c r="H58" s="123">
        <v>0</v>
      </c>
      <c r="I58" s="123">
        <v>0</v>
      </c>
      <c r="J58" s="123">
        <v>0</v>
      </c>
      <c r="K58" s="123">
        <v>0</v>
      </c>
      <c r="L58" s="123">
        <v>0</v>
      </c>
      <c r="M58" s="123">
        <v>0</v>
      </c>
      <c r="N58" s="123">
        <v>129.77000000000001</v>
      </c>
      <c r="O58" s="123">
        <v>129.77000000000001</v>
      </c>
      <c r="P58" s="123">
        <v>0</v>
      </c>
      <c r="Q58" s="123">
        <v>0</v>
      </c>
      <c r="R58" s="123">
        <v>0</v>
      </c>
      <c r="S58" s="123">
        <v>0</v>
      </c>
      <c r="T58" s="123">
        <v>0</v>
      </c>
      <c r="U58" s="123">
        <v>0</v>
      </c>
      <c r="V58" s="123">
        <v>0</v>
      </c>
      <c r="W58" s="123">
        <v>0</v>
      </c>
      <c r="X58" s="123">
        <v>0</v>
      </c>
      <c r="Y58" s="123">
        <v>0</v>
      </c>
      <c r="Z58" s="123">
        <v>0</v>
      </c>
      <c r="AA58" s="123">
        <v>0</v>
      </c>
      <c r="AB58" s="123">
        <v>0</v>
      </c>
      <c r="AC58" s="123">
        <v>0</v>
      </c>
      <c r="AD58" s="123">
        <v>0</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7">
        <v>54</v>
      </c>
      <c r="C59" s="97">
        <v>88</v>
      </c>
      <c r="D59" s="97">
        <v>0</v>
      </c>
      <c r="E59" s="122">
        <v>0</v>
      </c>
      <c r="F59" s="123">
        <v>0</v>
      </c>
      <c r="G59" s="123">
        <v>0</v>
      </c>
      <c r="H59" s="123">
        <v>0</v>
      </c>
      <c r="I59" s="123">
        <v>0</v>
      </c>
      <c r="J59" s="123">
        <v>0</v>
      </c>
      <c r="K59" s="123">
        <v>0</v>
      </c>
      <c r="L59" s="123">
        <v>0</v>
      </c>
      <c r="M59" s="123">
        <v>0</v>
      </c>
      <c r="N59" s="123">
        <v>0</v>
      </c>
      <c r="O59" s="123">
        <v>0</v>
      </c>
      <c r="P59" s="123">
        <v>0</v>
      </c>
      <c r="Q59" s="123">
        <v>0</v>
      </c>
      <c r="R59" s="123">
        <v>0</v>
      </c>
      <c r="S59" s="123">
        <v>0</v>
      </c>
      <c r="T59" s="123">
        <v>0</v>
      </c>
      <c r="U59" s="123">
        <v>0</v>
      </c>
      <c r="V59" s="123">
        <v>0</v>
      </c>
      <c r="W59" s="123">
        <v>0</v>
      </c>
      <c r="X59" s="123">
        <v>0</v>
      </c>
      <c r="Y59" s="123">
        <v>0</v>
      </c>
      <c r="Z59" s="123">
        <v>0</v>
      </c>
      <c r="AA59" s="123">
        <v>0</v>
      </c>
      <c r="AB59" s="123">
        <v>0</v>
      </c>
      <c r="AC59" s="123">
        <v>0</v>
      </c>
      <c r="AD59" s="123">
        <v>0</v>
      </c>
      <c r="AE59" s="123">
        <v>0</v>
      </c>
      <c r="AF59" s="123" t="s">
        <v>188</v>
      </c>
      <c r="AG59" s="123">
        <v>0</v>
      </c>
      <c r="AH59" s="123">
        <v>0</v>
      </c>
      <c r="AI59" s="123">
        <v>0</v>
      </c>
      <c r="AJ59" s="123" t="s">
        <v>216</v>
      </c>
      <c r="AK59" s="123">
        <v>0</v>
      </c>
      <c r="AL59" s="123">
        <v>0</v>
      </c>
      <c r="AM59" s="123">
        <v>0</v>
      </c>
      <c r="AN59" s="123" t="s">
        <v>108</v>
      </c>
      <c r="AO59" s="123">
        <v>54</v>
      </c>
      <c r="AP59" s="123">
        <v>88</v>
      </c>
      <c r="AQ59" s="123">
        <v>0</v>
      </c>
      <c r="AR59" s="123">
        <v>0</v>
      </c>
      <c r="AS59" s="123">
        <v>0</v>
      </c>
      <c r="AT59" s="123">
        <v>0</v>
      </c>
      <c r="AU59" s="124">
        <v>0</v>
      </c>
    </row>
    <row r="60" spans="1:47" x14ac:dyDescent="0.35">
      <c r="A60" s="95" t="s">
        <v>49</v>
      </c>
      <c r="B60" s="97">
        <v>43</v>
      </c>
      <c r="C60" s="97">
        <v>59</v>
      </c>
      <c r="D60" s="97">
        <v>16</v>
      </c>
      <c r="E60" s="122">
        <v>0</v>
      </c>
      <c r="F60" s="123">
        <v>0</v>
      </c>
      <c r="G60" s="123">
        <v>0</v>
      </c>
      <c r="H60" s="123">
        <v>33</v>
      </c>
      <c r="I60" s="123">
        <v>48</v>
      </c>
      <c r="J60" s="123">
        <v>12</v>
      </c>
      <c r="K60" s="123">
        <v>5</v>
      </c>
      <c r="L60" s="123">
        <v>0</v>
      </c>
      <c r="M60" s="123">
        <v>0</v>
      </c>
      <c r="N60" s="123">
        <v>1</v>
      </c>
      <c r="O60" s="123">
        <v>3</v>
      </c>
      <c r="P60" s="123">
        <v>3</v>
      </c>
      <c r="Q60" s="123">
        <v>0</v>
      </c>
      <c r="R60" s="123">
        <v>0</v>
      </c>
      <c r="S60" s="123">
        <v>0</v>
      </c>
      <c r="T60" s="123">
        <v>4</v>
      </c>
      <c r="U60" s="123">
        <v>8</v>
      </c>
      <c r="V60" s="123">
        <v>1</v>
      </c>
      <c r="W60" s="123">
        <v>0</v>
      </c>
      <c r="X60" s="123">
        <v>0</v>
      </c>
      <c r="Y60" s="123">
        <v>0</v>
      </c>
      <c r="Z60" s="123">
        <v>0</v>
      </c>
      <c r="AA60" s="123">
        <v>0</v>
      </c>
      <c r="AB60" s="123">
        <v>0</v>
      </c>
      <c r="AC60" s="123">
        <v>0</v>
      </c>
      <c r="AD60" s="123">
        <v>0</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7">
        <v>100</v>
      </c>
      <c r="C61" s="97">
        <v>100</v>
      </c>
      <c r="D61" s="97">
        <v>0</v>
      </c>
      <c r="E61" s="122">
        <v>0</v>
      </c>
      <c r="F61" s="123">
        <v>0</v>
      </c>
      <c r="G61" s="123">
        <v>0</v>
      </c>
      <c r="H61" s="123">
        <v>0</v>
      </c>
      <c r="I61" s="123">
        <v>0</v>
      </c>
      <c r="J61" s="123">
        <v>0</v>
      </c>
      <c r="K61" s="123">
        <v>0</v>
      </c>
      <c r="L61" s="123">
        <v>0</v>
      </c>
      <c r="M61" s="123">
        <v>0</v>
      </c>
      <c r="N61" s="123">
        <v>0</v>
      </c>
      <c r="O61" s="123">
        <v>0</v>
      </c>
      <c r="P61" s="123">
        <v>0</v>
      </c>
      <c r="Q61" s="123">
        <v>0</v>
      </c>
      <c r="R61" s="123">
        <v>0</v>
      </c>
      <c r="S61" s="123">
        <v>0</v>
      </c>
      <c r="T61" s="123">
        <v>0</v>
      </c>
      <c r="U61" s="123">
        <v>0</v>
      </c>
      <c r="V61" s="123">
        <v>0</v>
      </c>
      <c r="W61" s="123">
        <v>0</v>
      </c>
      <c r="X61" s="123">
        <v>0</v>
      </c>
      <c r="Y61" s="123">
        <v>0</v>
      </c>
      <c r="Z61" s="123">
        <v>0</v>
      </c>
      <c r="AA61" s="123">
        <v>0</v>
      </c>
      <c r="AB61" s="123">
        <v>0</v>
      </c>
      <c r="AC61" s="123">
        <v>0</v>
      </c>
      <c r="AD61" s="123">
        <v>0</v>
      </c>
      <c r="AE61" s="123">
        <v>0</v>
      </c>
      <c r="AF61" s="123" t="s">
        <v>193</v>
      </c>
      <c r="AG61" s="123">
        <v>100</v>
      </c>
      <c r="AH61" s="123">
        <v>100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7">
        <v>149</v>
      </c>
      <c r="C62" s="97">
        <v>249</v>
      </c>
      <c r="D62" s="97">
        <v>0</v>
      </c>
      <c r="E62" s="122">
        <v>0</v>
      </c>
      <c r="F62" s="123">
        <v>0</v>
      </c>
      <c r="G62" s="123">
        <v>0</v>
      </c>
      <c r="H62" s="123">
        <v>39</v>
      </c>
      <c r="I62" s="123">
        <v>48</v>
      </c>
      <c r="J62" s="123">
        <v>0</v>
      </c>
      <c r="K62" s="123">
        <v>57</v>
      </c>
      <c r="L62" s="123">
        <v>94</v>
      </c>
      <c r="M62" s="123">
        <v>0</v>
      </c>
      <c r="N62" s="123">
        <v>6</v>
      </c>
      <c r="O62" s="123">
        <v>40</v>
      </c>
      <c r="P62" s="123">
        <v>0</v>
      </c>
      <c r="Q62" s="123">
        <v>0</v>
      </c>
      <c r="R62" s="123">
        <v>0</v>
      </c>
      <c r="S62" s="123">
        <v>0</v>
      </c>
      <c r="T62" s="123">
        <v>0</v>
      </c>
      <c r="U62" s="123">
        <v>0</v>
      </c>
      <c r="V62" s="123">
        <v>0</v>
      </c>
      <c r="W62" s="123">
        <v>44</v>
      </c>
      <c r="X62" s="123">
        <v>49</v>
      </c>
      <c r="Y62" s="123">
        <v>0</v>
      </c>
      <c r="Z62" s="123">
        <v>3</v>
      </c>
      <c r="AA62" s="123">
        <v>18</v>
      </c>
      <c r="AB62" s="123">
        <v>0</v>
      </c>
      <c r="AC62" s="123">
        <v>0</v>
      </c>
      <c r="AD62" s="123">
        <v>0</v>
      </c>
      <c r="AE62" s="123">
        <v>0</v>
      </c>
      <c r="AF62" s="123" t="s">
        <v>218</v>
      </c>
      <c r="AG62" s="123">
        <v>0</v>
      </c>
      <c r="AH62" s="123">
        <v>0</v>
      </c>
      <c r="AI62" s="123">
        <v>0</v>
      </c>
      <c r="AJ62" s="123" t="s">
        <v>219</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7">
        <v>23</v>
      </c>
      <c r="C63" s="97">
        <v>45</v>
      </c>
      <c r="D63" s="97">
        <v>0</v>
      </c>
      <c r="E63" s="122">
        <v>0</v>
      </c>
      <c r="F63" s="123">
        <v>0</v>
      </c>
      <c r="G63" s="123">
        <v>0</v>
      </c>
      <c r="H63" s="123">
        <v>0</v>
      </c>
      <c r="I63" s="123">
        <v>0</v>
      </c>
      <c r="J63" s="123">
        <v>0</v>
      </c>
      <c r="K63" s="123">
        <v>8</v>
      </c>
      <c r="L63" s="123">
        <v>8</v>
      </c>
      <c r="M63" s="123">
        <v>0</v>
      </c>
      <c r="N63" s="123">
        <v>0</v>
      </c>
      <c r="O63" s="123">
        <v>0</v>
      </c>
      <c r="P63" s="123">
        <v>0</v>
      </c>
      <c r="Q63" s="123">
        <v>0</v>
      </c>
      <c r="R63" s="123">
        <v>0</v>
      </c>
      <c r="S63" s="123">
        <v>0</v>
      </c>
      <c r="T63" s="123">
        <v>0</v>
      </c>
      <c r="U63" s="123">
        <v>0</v>
      </c>
      <c r="V63" s="123">
        <v>0</v>
      </c>
      <c r="W63" s="123">
        <v>0</v>
      </c>
      <c r="X63" s="123">
        <v>0</v>
      </c>
      <c r="Y63" s="123">
        <v>0</v>
      </c>
      <c r="Z63" s="123">
        <v>15</v>
      </c>
      <c r="AA63" s="123">
        <v>37</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7">
        <v>0</v>
      </c>
      <c r="C64" s="97">
        <v>0</v>
      </c>
      <c r="D64" s="97">
        <v>0</v>
      </c>
      <c r="E64" s="122">
        <v>0</v>
      </c>
      <c r="F64" s="123">
        <v>0</v>
      </c>
      <c r="G64" s="123">
        <v>0</v>
      </c>
      <c r="H64" s="123">
        <v>0</v>
      </c>
      <c r="I64" s="123">
        <v>0</v>
      </c>
      <c r="J64" s="123">
        <v>0</v>
      </c>
      <c r="K64" s="123">
        <v>0</v>
      </c>
      <c r="L64" s="123">
        <v>0</v>
      </c>
      <c r="M64" s="123">
        <v>0</v>
      </c>
      <c r="N64" s="123">
        <v>0</v>
      </c>
      <c r="O64" s="123">
        <v>0</v>
      </c>
      <c r="P64" s="123">
        <v>0</v>
      </c>
      <c r="Q64" s="123">
        <v>0</v>
      </c>
      <c r="R64" s="123">
        <v>0</v>
      </c>
      <c r="S64" s="123">
        <v>0</v>
      </c>
      <c r="T64" s="123">
        <v>0</v>
      </c>
      <c r="U64" s="123">
        <v>0</v>
      </c>
      <c r="V64" s="123">
        <v>0</v>
      </c>
      <c r="W64" s="123">
        <v>0</v>
      </c>
      <c r="X64" s="123">
        <v>0</v>
      </c>
      <c r="Y64" s="123">
        <v>0</v>
      </c>
      <c r="Z64" s="123">
        <v>0</v>
      </c>
      <c r="AA64" s="123">
        <v>0</v>
      </c>
      <c r="AB64" s="123">
        <v>0</v>
      </c>
      <c r="AC64" s="123">
        <v>0</v>
      </c>
      <c r="AD64" s="123">
        <v>0</v>
      </c>
      <c r="AE64" s="123">
        <v>0</v>
      </c>
      <c r="AF64" s="123" t="s">
        <v>220</v>
      </c>
      <c r="AG64" s="123">
        <v>0</v>
      </c>
      <c r="AH64" s="123">
        <v>0</v>
      </c>
      <c r="AI64" s="123">
        <v>0</v>
      </c>
      <c r="AJ64" s="123" t="s">
        <v>221</v>
      </c>
      <c r="AK64" s="123">
        <v>0</v>
      </c>
      <c r="AL64" s="123">
        <v>0</v>
      </c>
      <c r="AM64" s="123">
        <v>0</v>
      </c>
      <c r="AN64" s="123">
        <v>0</v>
      </c>
      <c r="AO64" s="123">
        <v>0</v>
      </c>
      <c r="AP64" s="123">
        <v>0</v>
      </c>
      <c r="AQ64" s="123">
        <v>0</v>
      </c>
      <c r="AR64" s="123">
        <v>0</v>
      </c>
      <c r="AS64" s="123">
        <v>0</v>
      </c>
      <c r="AT64" s="123">
        <v>0</v>
      </c>
      <c r="AU64" s="124">
        <v>0</v>
      </c>
    </row>
    <row r="65" spans="1:47" x14ac:dyDescent="0.35">
      <c r="A65" s="95" t="s">
        <v>54</v>
      </c>
      <c r="B65" s="97">
        <v>0</v>
      </c>
      <c r="C65" s="97">
        <v>0</v>
      </c>
      <c r="D65" s="97">
        <v>0</v>
      </c>
      <c r="E65" s="122">
        <v>0</v>
      </c>
      <c r="F65" s="123">
        <v>0</v>
      </c>
      <c r="G65" s="123">
        <v>0</v>
      </c>
      <c r="H65" s="123">
        <v>0</v>
      </c>
      <c r="I65" s="123">
        <v>0</v>
      </c>
      <c r="J65" s="123">
        <v>0</v>
      </c>
      <c r="K65" s="123">
        <v>0</v>
      </c>
      <c r="L65" s="123">
        <v>0</v>
      </c>
      <c r="M65" s="123">
        <v>0</v>
      </c>
      <c r="N65" s="123">
        <v>0</v>
      </c>
      <c r="O65" s="123">
        <v>0</v>
      </c>
      <c r="P65" s="123">
        <v>0</v>
      </c>
      <c r="Q65" s="123">
        <v>0</v>
      </c>
      <c r="R65" s="123">
        <v>0</v>
      </c>
      <c r="S65" s="123">
        <v>0</v>
      </c>
      <c r="T65" s="123">
        <v>0</v>
      </c>
      <c r="U65" s="123">
        <v>0</v>
      </c>
      <c r="V65" s="123">
        <v>0</v>
      </c>
      <c r="W65" s="123">
        <v>0</v>
      </c>
      <c r="X65" s="123">
        <v>0</v>
      </c>
      <c r="Y65" s="123">
        <v>0</v>
      </c>
      <c r="Z65" s="123">
        <v>0</v>
      </c>
      <c r="AA65" s="123">
        <v>0</v>
      </c>
      <c r="AB65" s="123">
        <v>0</v>
      </c>
      <c r="AC65" s="123">
        <v>0</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7">
        <v>0</v>
      </c>
      <c r="C66" s="97">
        <v>0</v>
      </c>
      <c r="D66" s="97">
        <v>0</v>
      </c>
      <c r="E66" s="122">
        <v>0</v>
      </c>
      <c r="F66" s="123">
        <v>0</v>
      </c>
      <c r="G66" s="123">
        <v>0</v>
      </c>
      <c r="H66" s="123">
        <v>0</v>
      </c>
      <c r="I66" s="123">
        <v>0</v>
      </c>
      <c r="J66" s="123">
        <v>0</v>
      </c>
      <c r="K66" s="123">
        <v>0</v>
      </c>
      <c r="L66" s="123">
        <v>0</v>
      </c>
      <c r="M66" s="123">
        <v>0</v>
      </c>
      <c r="N66" s="123">
        <v>0</v>
      </c>
      <c r="O66" s="123">
        <v>0</v>
      </c>
      <c r="P66" s="123">
        <v>0</v>
      </c>
      <c r="Q66" s="123">
        <v>0</v>
      </c>
      <c r="R66" s="123">
        <v>0</v>
      </c>
      <c r="S66" s="123">
        <v>0</v>
      </c>
      <c r="T66" s="123">
        <v>0</v>
      </c>
      <c r="U66" s="123">
        <v>0</v>
      </c>
      <c r="V66" s="123">
        <v>0</v>
      </c>
      <c r="W66" s="123">
        <v>0</v>
      </c>
      <c r="X66" s="123">
        <v>0</v>
      </c>
      <c r="Y66" s="123">
        <v>0</v>
      </c>
      <c r="Z66" s="123">
        <v>0</v>
      </c>
      <c r="AA66" s="123">
        <v>0</v>
      </c>
      <c r="AB66" s="123">
        <v>0</v>
      </c>
      <c r="AC66" s="123">
        <v>0</v>
      </c>
      <c r="AD66" s="123">
        <v>0</v>
      </c>
      <c r="AE66" s="123">
        <v>0</v>
      </c>
      <c r="AF66" s="123" t="s">
        <v>222</v>
      </c>
      <c r="AG66" s="123">
        <v>0</v>
      </c>
      <c r="AH66" s="123">
        <v>0</v>
      </c>
      <c r="AI66" s="123">
        <v>0</v>
      </c>
      <c r="AJ66" s="123" t="s">
        <v>214</v>
      </c>
      <c r="AK66" s="123">
        <v>0</v>
      </c>
      <c r="AL66" s="123">
        <v>0</v>
      </c>
      <c r="AM66" s="123">
        <v>0</v>
      </c>
      <c r="AN66" s="123" t="s">
        <v>223</v>
      </c>
      <c r="AO66" s="123">
        <v>0</v>
      </c>
      <c r="AP66" s="123">
        <v>0</v>
      </c>
      <c r="AQ66" s="123">
        <v>0</v>
      </c>
      <c r="AR66" s="123">
        <v>0</v>
      </c>
      <c r="AS66" s="123">
        <v>0</v>
      </c>
      <c r="AT66" s="123">
        <v>0</v>
      </c>
      <c r="AU66" s="124">
        <v>0</v>
      </c>
    </row>
    <row r="67" spans="1:47" x14ac:dyDescent="0.35">
      <c r="A67" s="95" t="s">
        <v>56</v>
      </c>
      <c r="B67" s="97">
        <v>24</v>
      </c>
      <c r="C67" s="97">
        <v>75</v>
      </c>
      <c r="D67" s="97">
        <v>0</v>
      </c>
      <c r="E67" s="122">
        <v>0</v>
      </c>
      <c r="F67" s="123">
        <v>0</v>
      </c>
      <c r="G67" s="123">
        <v>0</v>
      </c>
      <c r="H67" s="123">
        <v>0</v>
      </c>
      <c r="I67" s="123">
        <v>0</v>
      </c>
      <c r="J67" s="123">
        <v>0</v>
      </c>
      <c r="K67" s="123">
        <v>15</v>
      </c>
      <c r="L67" s="123">
        <v>40</v>
      </c>
      <c r="M67" s="123">
        <v>0</v>
      </c>
      <c r="N67" s="123">
        <v>9</v>
      </c>
      <c r="O67" s="123">
        <v>35</v>
      </c>
      <c r="P67" s="123">
        <v>0</v>
      </c>
      <c r="Q67" s="123">
        <v>0</v>
      </c>
      <c r="R67" s="123">
        <v>0</v>
      </c>
      <c r="S67" s="123">
        <v>0</v>
      </c>
      <c r="T67" s="123">
        <v>0</v>
      </c>
      <c r="U67" s="123">
        <v>0</v>
      </c>
      <c r="V67" s="123">
        <v>0</v>
      </c>
      <c r="W67" s="123">
        <v>0</v>
      </c>
      <c r="X67" s="123">
        <v>0</v>
      </c>
      <c r="Y67" s="123">
        <v>0</v>
      </c>
      <c r="Z67" s="123">
        <v>0</v>
      </c>
      <c r="AA67" s="123">
        <v>0</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7">
        <v>0</v>
      </c>
      <c r="C68" s="97">
        <v>0</v>
      </c>
      <c r="D68" s="97">
        <v>0</v>
      </c>
      <c r="E68" s="122">
        <v>0</v>
      </c>
      <c r="F68" s="123">
        <v>0</v>
      </c>
      <c r="G68" s="123">
        <v>0</v>
      </c>
      <c r="H68" s="123">
        <v>0</v>
      </c>
      <c r="I68" s="123">
        <v>0</v>
      </c>
      <c r="J68" s="123">
        <v>0</v>
      </c>
      <c r="K68" s="123">
        <v>0</v>
      </c>
      <c r="L68" s="123">
        <v>0</v>
      </c>
      <c r="M68" s="123">
        <v>0</v>
      </c>
      <c r="N68" s="123">
        <v>0</v>
      </c>
      <c r="O68" s="123">
        <v>0</v>
      </c>
      <c r="P68" s="123">
        <v>0</v>
      </c>
      <c r="Q68" s="123">
        <v>0</v>
      </c>
      <c r="R68" s="123">
        <v>0</v>
      </c>
      <c r="S68" s="123">
        <v>0</v>
      </c>
      <c r="T68" s="123">
        <v>0</v>
      </c>
      <c r="U68" s="123">
        <v>0</v>
      </c>
      <c r="V68" s="123">
        <v>0</v>
      </c>
      <c r="W68" s="123">
        <v>0</v>
      </c>
      <c r="X68" s="123">
        <v>0</v>
      </c>
      <c r="Y68" s="123">
        <v>0</v>
      </c>
      <c r="Z68" s="123">
        <v>0</v>
      </c>
      <c r="AA68" s="123">
        <v>0</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7">
        <v>0</v>
      </c>
      <c r="C69" s="97">
        <v>0</v>
      </c>
      <c r="D69" s="97">
        <v>0</v>
      </c>
      <c r="E69" s="122">
        <v>0</v>
      </c>
      <c r="F69" s="123">
        <v>0</v>
      </c>
      <c r="G69" s="123">
        <v>0</v>
      </c>
      <c r="H69" s="123">
        <v>0</v>
      </c>
      <c r="I69" s="123">
        <v>0</v>
      </c>
      <c r="J69" s="123">
        <v>0</v>
      </c>
      <c r="K69" s="123">
        <v>0</v>
      </c>
      <c r="L69" s="123">
        <v>0</v>
      </c>
      <c r="M69" s="123">
        <v>0</v>
      </c>
      <c r="N69" s="123">
        <v>0</v>
      </c>
      <c r="O69" s="123">
        <v>0</v>
      </c>
      <c r="P69" s="123">
        <v>0</v>
      </c>
      <c r="Q69" s="123">
        <v>0</v>
      </c>
      <c r="R69" s="123">
        <v>0</v>
      </c>
      <c r="S69" s="123">
        <v>0</v>
      </c>
      <c r="T69" s="123">
        <v>0</v>
      </c>
      <c r="U69" s="123">
        <v>0</v>
      </c>
      <c r="V69" s="123">
        <v>0</v>
      </c>
      <c r="W69" s="123">
        <v>0</v>
      </c>
      <c r="X69" s="123">
        <v>0</v>
      </c>
      <c r="Y69" s="123">
        <v>0</v>
      </c>
      <c r="Z69" s="123">
        <v>0</v>
      </c>
      <c r="AA69" s="123">
        <v>0</v>
      </c>
      <c r="AB69" s="123">
        <v>0</v>
      </c>
      <c r="AC69" s="123">
        <v>0</v>
      </c>
      <c r="AD69" s="123">
        <v>0</v>
      </c>
      <c r="AE69" s="123">
        <v>0</v>
      </c>
      <c r="AF69" s="123" t="s">
        <v>224</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7">
        <v>5</v>
      </c>
      <c r="C70" s="97">
        <v>13</v>
      </c>
      <c r="D70" s="97">
        <v>0</v>
      </c>
      <c r="E70" s="122">
        <v>0</v>
      </c>
      <c r="F70" s="123">
        <v>0</v>
      </c>
      <c r="G70" s="123">
        <v>0</v>
      </c>
      <c r="H70" s="123">
        <v>0</v>
      </c>
      <c r="I70" s="123">
        <v>0</v>
      </c>
      <c r="J70" s="123">
        <v>0</v>
      </c>
      <c r="K70" s="123">
        <v>0</v>
      </c>
      <c r="L70" s="123">
        <v>0</v>
      </c>
      <c r="M70" s="123">
        <v>0</v>
      </c>
      <c r="N70" s="123">
        <v>0</v>
      </c>
      <c r="O70" s="123">
        <v>0</v>
      </c>
      <c r="P70" s="123">
        <v>0</v>
      </c>
      <c r="Q70" s="123">
        <v>0</v>
      </c>
      <c r="R70" s="123">
        <v>0</v>
      </c>
      <c r="S70" s="123">
        <v>0</v>
      </c>
      <c r="T70" s="123">
        <v>0</v>
      </c>
      <c r="U70" s="123">
        <v>0</v>
      </c>
      <c r="V70" s="123">
        <v>0</v>
      </c>
      <c r="W70" s="123">
        <v>0</v>
      </c>
      <c r="X70" s="123">
        <v>0</v>
      </c>
      <c r="Y70" s="123">
        <v>0</v>
      </c>
      <c r="Z70" s="123">
        <v>5</v>
      </c>
      <c r="AA70" s="123">
        <v>13</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7">
        <v>0</v>
      </c>
      <c r="C71" s="97">
        <v>0</v>
      </c>
      <c r="D71" s="97">
        <v>0</v>
      </c>
      <c r="E71" s="122">
        <v>0</v>
      </c>
      <c r="F71" s="123">
        <v>0</v>
      </c>
      <c r="G71" s="123">
        <v>0</v>
      </c>
      <c r="H71" s="123">
        <v>0</v>
      </c>
      <c r="I71" s="123">
        <v>0</v>
      </c>
      <c r="J71" s="123">
        <v>0</v>
      </c>
      <c r="K71" s="123">
        <v>0</v>
      </c>
      <c r="L71" s="123">
        <v>0</v>
      </c>
      <c r="M71" s="123">
        <v>0</v>
      </c>
      <c r="N71" s="123">
        <v>0</v>
      </c>
      <c r="O71" s="123">
        <v>0</v>
      </c>
      <c r="P71" s="123">
        <v>0</v>
      </c>
      <c r="Q71" s="123">
        <v>0</v>
      </c>
      <c r="R71" s="123">
        <v>0</v>
      </c>
      <c r="S71" s="123">
        <v>0</v>
      </c>
      <c r="T71" s="123">
        <v>0</v>
      </c>
      <c r="U71" s="123">
        <v>0</v>
      </c>
      <c r="V71" s="123">
        <v>0</v>
      </c>
      <c r="W71" s="123">
        <v>0</v>
      </c>
      <c r="X71" s="123">
        <v>0</v>
      </c>
      <c r="Y71" s="123">
        <v>0</v>
      </c>
      <c r="Z71" s="123">
        <v>0</v>
      </c>
      <c r="AA71" s="123">
        <v>0</v>
      </c>
      <c r="AB71" s="123">
        <v>0</v>
      </c>
      <c r="AC71" s="123">
        <v>0</v>
      </c>
      <c r="AD71" s="123">
        <v>0</v>
      </c>
      <c r="AE71" s="123">
        <v>0</v>
      </c>
      <c r="AF71" s="123">
        <v>0</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7">
        <v>18</v>
      </c>
      <c r="C72" s="97">
        <v>69</v>
      </c>
      <c r="D72" s="97">
        <v>0</v>
      </c>
      <c r="E72" s="122">
        <v>0</v>
      </c>
      <c r="F72" s="123">
        <v>0</v>
      </c>
      <c r="G72" s="123">
        <v>0</v>
      </c>
      <c r="H72" s="123">
        <v>0</v>
      </c>
      <c r="I72" s="123">
        <v>0</v>
      </c>
      <c r="J72" s="123">
        <v>0</v>
      </c>
      <c r="K72" s="123">
        <v>0</v>
      </c>
      <c r="L72" s="123">
        <v>0</v>
      </c>
      <c r="M72" s="123">
        <v>0</v>
      </c>
      <c r="N72" s="123">
        <v>18</v>
      </c>
      <c r="O72" s="123">
        <v>69</v>
      </c>
      <c r="P72" s="123">
        <v>0</v>
      </c>
      <c r="Q72" s="123">
        <v>0</v>
      </c>
      <c r="R72" s="123">
        <v>0</v>
      </c>
      <c r="S72" s="123">
        <v>0</v>
      </c>
      <c r="T72" s="123">
        <v>0</v>
      </c>
      <c r="U72" s="123">
        <v>0</v>
      </c>
      <c r="V72" s="123">
        <v>0</v>
      </c>
      <c r="W72" s="123">
        <v>0</v>
      </c>
      <c r="X72" s="123">
        <v>0</v>
      </c>
      <c r="Y72" s="123">
        <v>0</v>
      </c>
      <c r="Z72" s="123">
        <v>0</v>
      </c>
      <c r="AA72" s="123">
        <v>0</v>
      </c>
      <c r="AB72" s="123">
        <v>0</v>
      </c>
      <c r="AC72" s="123">
        <v>0</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7">
        <v>0</v>
      </c>
      <c r="C73" s="97">
        <v>0</v>
      </c>
      <c r="D73" s="97">
        <v>0</v>
      </c>
      <c r="E73" s="122">
        <v>0</v>
      </c>
      <c r="F73" s="123">
        <v>0</v>
      </c>
      <c r="G73" s="123">
        <v>0</v>
      </c>
      <c r="H73" s="123">
        <v>0</v>
      </c>
      <c r="I73" s="123">
        <v>0</v>
      </c>
      <c r="J73" s="123">
        <v>0</v>
      </c>
      <c r="K73" s="123">
        <v>0</v>
      </c>
      <c r="L73" s="123">
        <v>0</v>
      </c>
      <c r="M73" s="123">
        <v>0</v>
      </c>
      <c r="N73" s="123">
        <v>0</v>
      </c>
      <c r="O73" s="123">
        <v>0</v>
      </c>
      <c r="P73" s="123">
        <v>0</v>
      </c>
      <c r="Q73" s="123">
        <v>0</v>
      </c>
      <c r="R73" s="123">
        <v>0</v>
      </c>
      <c r="S73" s="123">
        <v>0</v>
      </c>
      <c r="T73" s="123">
        <v>0</v>
      </c>
      <c r="U73" s="123">
        <v>0</v>
      </c>
      <c r="V73" s="123">
        <v>0</v>
      </c>
      <c r="W73" s="123">
        <v>0</v>
      </c>
      <c r="X73" s="123">
        <v>0</v>
      </c>
      <c r="Y73" s="123">
        <v>0</v>
      </c>
      <c r="Z73" s="123">
        <v>0</v>
      </c>
      <c r="AA73" s="123">
        <v>0</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7">
        <v>0</v>
      </c>
      <c r="C74" s="97">
        <v>0</v>
      </c>
      <c r="D74" s="97">
        <v>0</v>
      </c>
      <c r="E74" s="122">
        <v>0</v>
      </c>
      <c r="F74" s="123">
        <v>0</v>
      </c>
      <c r="G74" s="123">
        <v>0</v>
      </c>
      <c r="H74" s="123">
        <v>0</v>
      </c>
      <c r="I74" s="123">
        <v>0</v>
      </c>
      <c r="J74" s="123">
        <v>0</v>
      </c>
      <c r="K74" s="123">
        <v>0</v>
      </c>
      <c r="L74" s="123">
        <v>0</v>
      </c>
      <c r="M74" s="123">
        <v>0</v>
      </c>
      <c r="N74" s="123">
        <v>0</v>
      </c>
      <c r="O74" s="123">
        <v>0</v>
      </c>
      <c r="P74" s="123">
        <v>0</v>
      </c>
      <c r="Q74" s="123">
        <v>0</v>
      </c>
      <c r="R74" s="123">
        <v>0</v>
      </c>
      <c r="S74" s="123">
        <v>0</v>
      </c>
      <c r="T74" s="123">
        <v>0</v>
      </c>
      <c r="U74" s="123">
        <v>0</v>
      </c>
      <c r="V74" s="123">
        <v>0</v>
      </c>
      <c r="W74" s="123">
        <v>0</v>
      </c>
      <c r="X74" s="123">
        <v>0</v>
      </c>
      <c r="Y74" s="123">
        <v>0</v>
      </c>
      <c r="Z74" s="123">
        <v>0</v>
      </c>
      <c r="AA74" s="123">
        <v>0</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64</v>
      </c>
      <c r="B75" s="97">
        <v>79</v>
      </c>
      <c r="C75" s="97">
        <v>176</v>
      </c>
      <c r="D75" s="97">
        <v>0</v>
      </c>
      <c r="E75" s="122">
        <v>8</v>
      </c>
      <c r="F75" s="123">
        <v>16</v>
      </c>
      <c r="G75" s="123">
        <v>0</v>
      </c>
      <c r="H75" s="123">
        <v>3</v>
      </c>
      <c r="I75" s="123">
        <v>64</v>
      </c>
      <c r="J75" s="123">
        <v>0</v>
      </c>
      <c r="K75" s="123">
        <v>0</v>
      </c>
      <c r="L75" s="123">
        <v>0</v>
      </c>
      <c r="M75" s="123">
        <v>0</v>
      </c>
      <c r="N75" s="123">
        <v>57</v>
      </c>
      <c r="O75" s="123">
        <v>57</v>
      </c>
      <c r="P75" s="123">
        <v>0</v>
      </c>
      <c r="Q75" s="123">
        <v>0</v>
      </c>
      <c r="R75" s="123">
        <v>0</v>
      </c>
      <c r="S75" s="123">
        <v>0</v>
      </c>
      <c r="T75" s="123">
        <v>0</v>
      </c>
      <c r="U75" s="123">
        <v>0</v>
      </c>
      <c r="V75" s="123">
        <v>0</v>
      </c>
      <c r="W75" s="123">
        <v>0</v>
      </c>
      <c r="X75" s="123">
        <v>0</v>
      </c>
      <c r="Y75" s="123">
        <v>0</v>
      </c>
      <c r="Z75" s="123">
        <v>11</v>
      </c>
      <c r="AA75" s="123">
        <v>39</v>
      </c>
      <c r="AB75" s="123">
        <v>0</v>
      </c>
      <c r="AC75" s="123">
        <v>0</v>
      </c>
      <c r="AD75" s="123">
        <v>0</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7">
        <v>38</v>
      </c>
      <c r="C76" s="97">
        <v>70</v>
      </c>
      <c r="D76" s="97">
        <v>0</v>
      </c>
      <c r="E76" s="122">
        <v>0</v>
      </c>
      <c r="F76" s="123">
        <v>0</v>
      </c>
      <c r="G76" s="123">
        <v>0</v>
      </c>
      <c r="H76" s="123">
        <v>0</v>
      </c>
      <c r="I76" s="123">
        <v>0</v>
      </c>
      <c r="J76" s="123">
        <v>0</v>
      </c>
      <c r="K76" s="123">
        <v>0</v>
      </c>
      <c r="L76" s="123">
        <v>0</v>
      </c>
      <c r="M76" s="123">
        <v>0</v>
      </c>
      <c r="N76" s="123">
        <v>37</v>
      </c>
      <c r="O76" s="123">
        <v>67</v>
      </c>
      <c r="P76" s="123">
        <v>0</v>
      </c>
      <c r="Q76" s="123">
        <v>0</v>
      </c>
      <c r="R76" s="123">
        <v>0</v>
      </c>
      <c r="S76" s="123">
        <v>0</v>
      </c>
      <c r="T76" s="123">
        <v>0</v>
      </c>
      <c r="U76" s="123">
        <v>0</v>
      </c>
      <c r="V76" s="123">
        <v>0</v>
      </c>
      <c r="W76" s="123">
        <v>0</v>
      </c>
      <c r="X76" s="123">
        <v>0</v>
      </c>
      <c r="Y76" s="123">
        <v>0</v>
      </c>
      <c r="Z76" s="123">
        <v>1</v>
      </c>
      <c r="AA76" s="123">
        <v>3</v>
      </c>
      <c r="AB76" s="123">
        <v>0</v>
      </c>
      <c r="AC76" s="123">
        <v>0</v>
      </c>
      <c r="AD76" s="123">
        <v>0</v>
      </c>
      <c r="AE76" s="123">
        <v>0</v>
      </c>
      <c r="AF76" s="123">
        <v>0</v>
      </c>
      <c r="AG76" s="123">
        <v>0</v>
      </c>
      <c r="AH76" s="123">
        <v>0</v>
      </c>
      <c r="AI76" s="123">
        <v>0</v>
      </c>
      <c r="AJ76" s="123" t="s">
        <v>225</v>
      </c>
      <c r="AK76" s="123">
        <v>0</v>
      </c>
      <c r="AL76" s="123">
        <v>0</v>
      </c>
      <c r="AM76" s="123">
        <v>0</v>
      </c>
      <c r="AN76" s="123">
        <v>0</v>
      </c>
      <c r="AO76" s="123">
        <v>0</v>
      </c>
      <c r="AP76" s="123">
        <v>0</v>
      </c>
      <c r="AQ76" s="123">
        <v>0</v>
      </c>
      <c r="AR76" s="123">
        <v>0</v>
      </c>
      <c r="AS76" s="123">
        <v>0</v>
      </c>
      <c r="AT76" s="123">
        <v>0</v>
      </c>
      <c r="AU76" s="124">
        <v>0</v>
      </c>
    </row>
    <row r="77" spans="1:47" x14ac:dyDescent="0.35">
      <c r="A77" s="95" t="s">
        <v>66</v>
      </c>
      <c r="B77" s="97">
        <v>0</v>
      </c>
      <c r="C77" s="97">
        <v>0</v>
      </c>
      <c r="D77" s="97">
        <v>0</v>
      </c>
      <c r="E77" s="122">
        <v>0</v>
      </c>
      <c r="F77" s="123">
        <v>0</v>
      </c>
      <c r="G77" s="123">
        <v>0</v>
      </c>
      <c r="H77" s="123">
        <v>0</v>
      </c>
      <c r="I77" s="123">
        <v>0</v>
      </c>
      <c r="J77" s="123">
        <v>0</v>
      </c>
      <c r="K77" s="123">
        <v>0</v>
      </c>
      <c r="L77" s="123">
        <v>0</v>
      </c>
      <c r="M77" s="123">
        <v>0</v>
      </c>
      <c r="N77" s="123">
        <v>0</v>
      </c>
      <c r="O77" s="123">
        <v>0</v>
      </c>
      <c r="P77" s="123">
        <v>0</v>
      </c>
      <c r="Q77" s="123">
        <v>0</v>
      </c>
      <c r="R77" s="123">
        <v>0</v>
      </c>
      <c r="S77" s="123">
        <v>0</v>
      </c>
      <c r="T77" s="123">
        <v>0</v>
      </c>
      <c r="U77" s="123">
        <v>0</v>
      </c>
      <c r="V77" s="123">
        <v>0</v>
      </c>
      <c r="W77" s="123">
        <v>0</v>
      </c>
      <c r="X77" s="123">
        <v>0</v>
      </c>
      <c r="Y77" s="123">
        <v>0</v>
      </c>
      <c r="Z77" s="123">
        <v>0</v>
      </c>
      <c r="AA77" s="123">
        <v>0</v>
      </c>
      <c r="AB77" s="123">
        <v>0</v>
      </c>
      <c r="AC77" s="123">
        <v>0</v>
      </c>
      <c r="AD77" s="123">
        <v>0</v>
      </c>
      <c r="AE77" s="123">
        <v>0</v>
      </c>
      <c r="AF77" s="123" t="s">
        <v>226</v>
      </c>
      <c r="AG77" s="123">
        <v>0</v>
      </c>
      <c r="AH77" s="123">
        <v>0</v>
      </c>
      <c r="AI77" s="123">
        <v>0</v>
      </c>
      <c r="AJ77" s="123" t="s">
        <v>227</v>
      </c>
      <c r="AK77" s="123">
        <v>0</v>
      </c>
      <c r="AL77" s="123">
        <v>0</v>
      </c>
      <c r="AM77" s="123">
        <v>0</v>
      </c>
      <c r="AN77" s="123" t="s">
        <v>228</v>
      </c>
      <c r="AO77" s="123">
        <v>0</v>
      </c>
      <c r="AP77" s="123">
        <v>0</v>
      </c>
      <c r="AQ77" s="123">
        <v>0</v>
      </c>
      <c r="AR77" s="123">
        <v>0</v>
      </c>
      <c r="AS77" s="123">
        <v>0</v>
      </c>
      <c r="AT77" s="123">
        <v>0</v>
      </c>
      <c r="AU77" s="124">
        <v>0</v>
      </c>
    </row>
    <row r="78" spans="1:47" x14ac:dyDescent="0.35">
      <c r="A78" s="95" t="s">
        <v>67</v>
      </c>
      <c r="B78" s="97">
        <v>0</v>
      </c>
      <c r="C78" s="97">
        <v>0</v>
      </c>
      <c r="D78" s="97">
        <v>0</v>
      </c>
      <c r="E78" s="122">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v>0</v>
      </c>
      <c r="W78" s="123">
        <v>0</v>
      </c>
      <c r="X78" s="123">
        <v>0</v>
      </c>
      <c r="Y78" s="123">
        <v>0</v>
      </c>
      <c r="Z78" s="123">
        <v>0</v>
      </c>
      <c r="AA78" s="123">
        <v>0</v>
      </c>
      <c r="AB78" s="123">
        <v>0</v>
      </c>
      <c r="AC78" s="123">
        <v>0</v>
      </c>
      <c r="AD78" s="123">
        <v>0</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7">
        <v>118</v>
      </c>
      <c r="C79" s="97">
        <v>228</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199</v>
      </c>
      <c r="AG79" s="123">
        <v>0</v>
      </c>
      <c r="AH79" s="123">
        <v>0</v>
      </c>
      <c r="AI79" s="123">
        <v>0</v>
      </c>
      <c r="AJ79" s="123" t="s">
        <v>229</v>
      </c>
      <c r="AK79" s="123">
        <v>2</v>
      </c>
      <c r="AL79" s="123">
        <v>5</v>
      </c>
      <c r="AM79" s="123">
        <v>0</v>
      </c>
      <c r="AN79" s="123" t="s">
        <v>230</v>
      </c>
      <c r="AO79" s="123">
        <v>64</v>
      </c>
      <c r="AP79" s="123">
        <v>189</v>
      </c>
      <c r="AQ79" s="123">
        <v>0</v>
      </c>
      <c r="AR79" s="123" t="s">
        <v>231</v>
      </c>
      <c r="AS79" s="123">
        <v>52</v>
      </c>
      <c r="AT79" s="123">
        <v>34</v>
      </c>
      <c r="AU79" s="124">
        <v>0</v>
      </c>
    </row>
    <row r="80" spans="1:47" x14ac:dyDescent="0.35">
      <c r="A80" s="95" t="s">
        <v>69</v>
      </c>
      <c r="B80" s="97">
        <v>0</v>
      </c>
      <c r="C80" s="97">
        <v>378</v>
      </c>
      <c r="D80" s="97">
        <v>0</v>
      </c>
      <c r="E80" s="122">
        <v>0</v>
      </c>
      <c r="F80" s="123">
        <v>0</v>
      </c>
      <c r="G80" s="123">
        <v>0</v>
      </c>
      <c r="H80" s="123">
        <v>0</v>
      </c>
      <c r="I80" s="123">
        <v>0</v>
      </c>
      <c r="J80" s="123">
        <v>0</v>
      </c>
      <c r="K80" s="123">
        <v>0</v>
      </c>
      <c r="L80" s="123">
        <v>0</v>
      </c>
      <c r="M80" s="123">
        <v>0</v>
      </c>
      <c r="N80" s="123">
        <v>0</v>
      </c>
      <c r="O80" s="123">
        <v>0</v>
      </c>
      <c r="P80" s="123">
        <v>0</v>
      </c>
      <c r="Q80" s="123">
        <v>0</v>
      </c>
      <c r="R80" s="123">
        <v>0</v>
      </c>
      <c r="S80" s="123">
        <v>0</v>
      </c>
      <c r="T80" s="123">
        <v>0</v>
      </c>
      <c r="U80" s="123">
        <v>0</v>
      </c>
      <c r="V80" s="123">
        <v>0</v>
      </c>
      <c r="W80" s="123">
        <v>0</v>
      </c>
      <c r="X80" s="123">
        <v>0</v>
      </c>
      <c r="Y80" s="123">
        <v>0</v>
      </c>
      <c r="Z80" s="123">
        <v>0</v>
      </c>
      <c r="AA80" s="123">
        <v>0</v>
      </c>
      <c r="AB80" s="123">
        <v>0</v>
      </c>
      <c r="AC80" s="123">
        <v>0</v>
      </c>
      <c r="AD80" s="123">
        <v>0</v>
      </c>
      <c r="AE80" s="123">
        <v>0</v>
      </c>
      <c r="AF80" s="123">
        <v>0</v>
      </c>
      <c r="AG80" s="123">
        <v>0</v>
      </c>
      <c r="AH80" s="123">
        <v>378</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7">
        <v>24</v>
      </c>
      <c r="C81" s="97">
        <v>88</v>
      </c>
      <c r="D81" s="97">
        <v>0</v>
      </c>
      <c r="E81" s="122">
        <v>0</v>
      </c>
      <c r="F81" s="123">
        <v>0</v>
      </c>
      <c r="G81" s="123">
        <v>0</v>
      </c>
      <c r="H81" s="123">
        <v>0</v>
      </c>
      <c r="I81" s="123">
        <v>0</v>
      </c>
      <c r="J81" s="123">
        <v>0</v>
      </c>
      <c r="K81" s="123">
        <v>0</v>
      </c>
      <c r="L81" s="123">
        <v>0</v>
      </c>
      <c r="M81" s="123">
        <v>0</v>
      </c>
      <c r="N81" s="123">
        <v>0</v>
      </c>
      <c r="O81" s="123">
        <v>0</v>
      </c>
      <c r="P81" s="123">
        <v>0</v>
      </c>
      <c r="Q81" s="123">
        <v>0</v>
      </c>
      <c r="R81" s="123">
        <v>0</v>
      </c>
      <c r="S81" s="123">
        <v>0</v>
      </c>
      <c r="T81" s="123">
        <v>0</v>
      </c>
      <c r="U81" s="123">
        <v>0</v>
      </c>
      <c r="V81" s="123">
        <v>0</v>
      </c>
      <c r="W81" s="123">
        <v>0</v>
      </c>
      <c r="X81" s="123">
        <v>0</v>
      </c>
      <c r="Y81" s="123">
        <v>0</v>
      </c>
      <c r="Z81" s="123">
        <v>0</v>
      </c>
      <c r="AA81" s="123">
        <v>0</v>
      </c>
      <c r="AB81" s="123">
        <v>0</v>
      </c>
      <c r="AC81" s="123">
        <v>0</v>
      </c>
      <c r="AD81" s="123">
        <v>0</v>
      </c>
      <c r="AE81" s="123">
        <v>0</v>
      </c>
      <c r="AF81" s="123" t="s">
        <v>232</v>
      </c>
      <c r="AG81" s="123">
        <v>0</v>
      </c>
      <c r="AH81" s="123">
        <v>0</v>
      </c>
      <c r="AI81" s="123">
        <v>0</v>
      </c>
      <c r="AJ81" s="123" t="s">
        <v>233</v>
      </c>
      <c r="AK81" s="123">
        <v>0</v>
      </c>
      <c r="AL81" s="123">
        <v>0</v>
      </c>
      <c r="AM81" s="123">
        <v>0</v>
      </c>
      <c r="AN81" s="123" t="s">
        <v>199</v>
      </c>
      <c r="AO81" s="123">
        <v>0</v>
      </c>
      <c r="AP81" s="123">
        <v>0</v>
      </c>
      <c r="AQ81" s="123">
        <v>0</v>
      </c>
      <c r="AR81" s="123" t="s">
        <v>234</v>
      </c>
      <c r="AS81" s="123">
        <v>24</v>
      </c>
      <c r="AT81" s="123">
        <v>88</v>
      </c>
      <c r="AU81" s="124">
        <v>0</v>
      </c>
    </row>
    <row r="82" spans="1:47" x14ac:dyDescent="0.35">
      <c r="A82" s="95" t="s">
        <v>71</v>
      </c>
      <c r="B82" s="97">
        <v>73</v>
      </c>
      <c r="C82" s="97">
        <v>152</v>
      </c>
      <c r="D82" s="97">
        <v>1</v>
      </c>
      <c r="E82" s="122">
        <v>0</v>
      </c>
      <c r="F82" s="123">
        <v>0</v>
      </c>
      <c r="G82" s="123">
        <v>0</v>
      </c>
      <c r="H82" s="123">
        <v>7</v>
      </c>
      <c r="I82" s="123">
        <v>29</v>
      </c>
      <c r="J82" s="123">
        <v>1</v>
      </c>
      <c r="K82" s="123">
        <v>0</v>
      </c>
      <c r="L82" s="123">
        <v>0</v>
      </c>
      <c r="M82" s="123">
        <v>0</v>
      </c>
      <c r="N82" s="123">
        <v>49</v>
      </c>
      <c r="O82" s="123">
        <v>78</v>
      </c>
      <c r="P82" s="123">
        <v>0</v>
      </c>
      <c r="Q82" s="123">
        <v>0</v>
      </c>
      <c r="R82" s="123">
        <v>0</v>
      </c>
      <c r="S82" s="123">
        <v>0</v>
      </c>
      <c r="T82" s="123">
        <v>0</v>
      </c>
      <c r="U82" s="123">
        <v>0</v>
      </c>
      <c r="V82" s="123">
        <v>0</v>
      </c>
      <c r="W82" s="123">
        <v>17</v>
      </c>
      <c r="X82" s="123">
        <v>45</v>
      </c>
      <c r="Y82" s="123">
        <v>0</v>
      </c>
      <c r="Z82" s="123">
        <v>0</v>
      </c>
      <c r="AA82" s="123">
        <v>0</v>
      </c>
      <c r="AB82" s="123">
        <v>0</v>
      </c>
      <c r="AC82" s="123">
        <v>0</v>
      </c>
      <c r="AD82" s="123">
        <v>0</v>
      </c>
      <c r="AE82" s="123">
        <v>0</v>
      </c>
      <c r="AF82" s="123">
        <v>0</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7">
        <v>0</v>
      </c>
      <c r="C83" s="97">
        <v>0</v>
      </c>
      <c r="D83" s="97">
        <v>0</v>
      </c>
      <c r="E83" s="122">
        <v>0</v>
      </c>
      <c r="F83" s="123">
        <v>0</v>
      </c>
      <c r="G83" s="123">
        <v>0</v>
      </c>
      <c r="H83" s="123">
        <v>0</v>
      </c>
      <c r="I83" s="123">
        <v>0</v>
      </c>
      <c r="J83" s="123">
        <v>0</v>
      </c>
      <c r="K83" s="123">
        <v>0</v>
      </c>
      <c r="L83" s="123">
        <v>0</v>
      </c>
      <c r="M83" s="123">
        <v>0</v>
      </c>
      <c r="N83" s="123">
        <v>0</v>
      </c>
      <c r="O83" s="123">
        <v>0</v>
      </c>
      <c r="P83" s="123">
        <v>0</v>
      </c>
      <c r="Q83" s="123">
        <v>0</v>
      </c>
      <c r="R83" s="123">
        <v>0</v>
      </c>
      <c r="S83" s="123">
        <v>0</v>
      </c>
      <c r="T83" s="123">
        <v>0</v>
      </c>
      <c r="U83" s="123">
        <v>0</v>
      </c>
      <c r="V83" s="123">
        <v>0</v>
      </c>
      <c r="W83" s="123">
        <v>0</v>
      </c>
      <c r="X83" s="123">
        <v>0</v>
      </c>
      <c r="Y83" s="123">
        <v>0</v>
      </c>
      <c r="Z83" s="123">
        <v>0</v>
      </c>
      <c r="AA83" s="123">
        <v>0</v>
      </c>
      <c r="AB83" s="123">
        <v>0</v>
      </c>
      <c r="AC83" s="123">
        <v>0</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7">
        <v>0</v>
      </c>
      <c r="C84" s="97">
        <v>0</v>
      </c>
      <c r="D84" s="97">
        <v>0</v>
      </c>
      <c r="E84" s="122">
        <v>0</v>
      </c>
      <c r="F84" s="123">
        <v>0</v>
      </c>
      <c r="G84" s="123">
        <v>0</v>
      </c>
      <c r="H84" s="123">
        <v>0</v>
      </c>
      <c r="I84" s="123">
        <v>0</v>
      </c>
      <c r="J84" s="123">
        <v>0</v>
      </c>
      <c r="K84" s="123">
        <v>0</v>
      </c>
      <c r="L84" s="123">
        <v>0</v>
      </c>
      <c r="M84" s="123">
        <v>0</v>
      </c>
      <c r="N84" s="123">
        <v>0</v>
      </c>
      <c r="O84" s="123">
        <v>0</v>
      </c>
      <c r="P84" s="123">
        <v>0</v>
      </c>
      <c r="Q84" s="123">
        <v>0</v>
      </c>
      <c r="R84" s="123">
        <v>0</v>
      </c>
      <c r="S84" s="123">
        <v>0</v>
      </c>
      <c r="T84" s="123">
        <v>0</v>
      </c>
      <c r="U84" s="123">
        <v>0</v>
      </c>
      <c r="V84" s="123">
        <v>0</v>
      </c>
      <c r="W84" s="123">
        <v>0</v>
      </c>
      <c r="X84" s="123">
        <v>0</v>
      </c>
      <c r="Y84" s="123">
        <v>0</v>
      </c>
      <c r="Z84" s="123">
        <v>0</v>
      </c>
      <c r="AA84" s="123">
        <v>0</v>
      </c>
      <c r="AB84" s="123">
        <v>0</v>
      </c>
      <c r="AC84" s="123">
        <v>0</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7">
        <v>0</v>
      </c>
      <c r="C85" s="97">
        <v>0</v>
      </c>
      <c r="D85" s="97">
        <v>0</v>
      </c>
      <c r="E85" s="122">
        <v>0</v>
      </c>
      <c r="F85" s="123">
        <v>0</v>
      </c>
      <c r="G85" s="123">
        <v>0</v>
      </c>
      <c r="H85" s="123">
        <v>0</v>
      </c>
      <c r="I85" s="123">
        <v>0</v>
      </c>
      <c r="J85" s="123">
        <v>0</v>
      </c>
      <c r="K85" s="123">
        <v>0</v>
      </c>
      <c r="L85" s="123">
        <v>0</v>
      </c>
      <c r="M85" s="123">
        <v>0</v>
      </c>
      <c r="N85" s="123">
        <v>0</v>
      </c>
      <c r="O85" s="123">
        <v>0</v>
      </c>
      <c r="P85" s="123">
        <v>0</v>
      </c>
      <c r="Q85" s="123">
        <v>0</v>
      </c>
      <c r="R85" s="123">
        <v>0</v>
      </c>
      <c r="S85" s="123">
        <v>0</v>
      </c>
      <c r="T85" s="123">
        <v>0</v>
      </c>
      <c r="U85" s="123">
        <v>0</v>
      </c>
      <c r="V85" s="123">
        <v>0</v>
      </c>
      <c r="W85" s="123">
        <v>0</v>
      </c>
      <c r="X85" s="123">
        <v>0</v>
      </c>
      <c r="Y85" s="123">
        <v>0</v>
      </c>
      <c r="Z85" s="123">
        <v>0</v>
      </c>
      <c r="AA85" s="123">
        <v>0</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7">
        <v>0</v>
      </c>
      <c r="C86" s="97">
        <v>0</v>
      </c>
      <c r="D86" s="97">
        <v>0</v>
      </c>
      <c r="E86" s="122">
        <v>0</v>
      </c>
      <c r="F86" s="123">
        <v>0</v>
      </c>
      <c r="G86" s="123">
        <v>0</v>
      </c>
      <c r="H86" s="123">
        <v>0</v>
      </c>
      <c r="I86" s="123">
        <v>0</v>
      </c>
      <c r="J86" s="123">
        <v>0</v>
      </c>
      <c r="K86" s="123">
        <v>0</v>
      </c>
      <c r="L86" s="123">
        <v>0</v>
      </c>
      <c r="M86" s="123">
        <v>0</v>
      </c>
      <c r="N86" s="123">
        <v>0</v>
      </c>
      <c r="O86" s="123">
        <v>0</v>
      </c>
      <c r="P86" s="123">
        <v>0</v>
      </c>
      <c r="Q86" s="123">
        <v>0</v>
      </c>
      <c r="R86" s="123">
        <v>0</v>
      </c>
      <c r="S86" s="123">
        <v>0</v>
      </c>
      <c r="T86" s="123">
        <v>0</v>
      </c>
      <c r="U86" s="123">
        <v>0</v>
      </c>
      <c r="V86" s="123">
        <v>0</v>
      </c>
      <c r="W86" s="123">
        <v>0</v>
      </c>
      <c r="X86" s="123">
        <v>0</v>
      </c>
      <c r="Y86" s="123">
        <v>0</v>
      </c>
      <c r="Z86" s="123">
        <v>0</v>
      </c>
      <c r="AA86" s="123">
        <v>0</v>
      </c>
      <c r="AB86" s="123">
        <v>0</v>
      </c>
      <c r="AC86" s="123">
        <v>0</v>
      </c>
      <c r="AD86" s="123">
        <v>0</v>
      </c>
      <c r="AE86" s="123">
        <v>0</v>
      </c>
      <c r="AF86" s="123" t="s">
        <v>235</v>
      </c>
      <c r="AG86" s="123">
        <v>0</v>
      </c>
      <c r="AH86" s="123">
        <v>0</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7">
        <v>204</v>
      </c>
      <c r="C87" s="97">
        <v>310</v>
      </c>
      <c r="D87" s="97">
        <v>0</v>
      </c>
      <c r="E87" s="122">
        <v>0</v>
      </c>
      <c r="F87" s="123">
        <v>0</v>
      </c>
      <c r="G87" s="123">
        <v>0</v>
      </c>
      <c r="H87" s="123">
        <v>14</v>
      </c>
      <c r="I87" s="123">
        <v>20</v>
      </c>
      <c r="J87" s="123">
        <v>0</v>
      </c>
      <c r="K87" s="123">
        <v>0</v>
      </c>
      <c r="L87" s="123">
        <v>0</v>
      </c>
      <c r="M87" s="123">
        <v>0</v>
      </c>
      <c r="N87" s="123">
        <v>0</v>
      </c>
      <c r="O87" s="123">
        <v>0</v>
      </c>
      <c r="P87" s="123">
        <v>0</v>
      </c>
      <c r="Q87" s="123">
        <v>0</v>
      </c>
      <c r="R87" s="123">
        <v>0</v>
      </c>
      <c r="S87" s="123">
        <v>0</v>
      </c>
      <c r="T87" s="123">
        <v>0</v>
      </c>
      <c r="U87" s="123">
        <v>0</v>
      </c>
      <c r="V87" s="123">
        <v>0</v>
      </c>
      <c r="W87" s="123">
        <v>190</v>
      </c>
      <c r="X87" s="123">
        <v>290</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7">
        <v>0</v>
      </c>
      <c r="C88" s="97">
        <v>0</v>
      </c>
      <c r="D88" s="97">
        <v>0</v>
      </c>
      <c r="E88" s="122">
        <v>0</v>
      </c>
      <c r="F88" s="123">
        <v>0</v>
      </c>
      <c r="G88" s="123">
        <v>0</v>
      </c>
      <c r="H88" s="123">
        <v>0</v>
      </c>
      <c r="I88" s="123">
        <v>0</v>
      </c>
      <c r="J88" s="123">
        <v>0</v>
      </c>
      <c r="K88" s="123">
        <v>0</v>
      </c>
      <c r="L88" s="123">
        <v>0</v>
      </c>
      <c r="M88" s="123">
        <v>0</v>
      </c>
      <c r="N88" s="123">
        <v>0</v>
      </c>
      <c r="O88" s="123">
        <v>0</v>
      </c>
      <c r="P88" s="123">
        <v>0</v>
      </c>
      <c r="Q88" s="123">
        <v>0</v>
      </c>
      <c r="R88" s="123">
        <v>0</v>
      </c>
      <c r="S88" s="123">
        <v>0</v>
      </c>
      <c r="T88" s="123">
        <v>0</v>
      </c>
      <c r="U88" s="123">
        <v>0</v>
      </c>
      <c r="V88" s="123">
        <v>0</v>
      </c>
      <c r="W88" s="123">
        <v>0</v>
      </c>
      <c r="X88" s="123">
        <v>0</v>
      </c>
      <c r="Y88" s="123">
        <v>0</v>
      </c>
      <c r="Z88" s="123">
        <v>0</v>
      </c>
      <c r="AA88" s="123">
        <v>0</v>
      </c>
      <c r="AB88" s="123">
        <v>0</v>
      </c>
      <c r="AC88" s="123">
        <v>0</v>
      </c>
      <c r="AD88" s="123">
        <v>0</v>
      </c>
      <c r="AE88" s="123">
        <v>0</v>
      </c>
      <c r="AF88" s="123" t="s">
        <v>236</v>
      </c>
      <c r="AG88" s="123">
        <v>0</v>
      </c>
      <c r="AH88" s="123">
        <v>0</v>
      </c>
      <c r="AI88" s="123">
        <v>0</v>
      </c>
      <c r="AJ88" s="123" t="s">
        <v>237</v>
      </c>
      <c r="AK88" s="123">
        <v>0</v>
      </c>
      <c r="AL88" s="123">
        <v>0</v>
      </c>
      <c r="AM88" s="123">
        <v>0</v>
      </c>
      <c r="AN88" s="123" t="s">
        <v>238</v>
      </c>
      <c r="AO88" s="123">
        <v>0</v>
      </c>
      <c r="AP88" s="123">
        <v>0</v>
      </c>
      <c r="AQ88" s="123">
        <v>0</v>
      </c>
      <c r="AR88" s="123" t="s">
        <v>239</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2397.77</v>
      </c>
      <c r="C90" s="107">
        <f>SUM(C9:C89)</f>
        <v>4708.7700000000004</v>
      </c>
      <c r="D90" s="107">
        <f>SUM(D9:D89)</f>
        <v>271</v>
      </c>
      <c r="E90" s="107">
        <f>SUM(E9:E89)</f>
        <v>54</v>
      </c>
      <c r="F90" s="107">
        <f t="shared" ref="F90:AU90" si="0">SUM(F9:F89)</f>
        <v>122</v>
      </c>
      <c r="G90" s="107">
        <f t="shared" si="0"/>
        <v>3</v>
      </c>
      <c r="H90" s="107">
        <f t="shared" si="0"/>
        <v>463</v>
      </c>
      <c r="I90" s="107">
        <f t="shared" si="0"/>
        <v>741</v>
      </c>
      <c r="J90" s="107">
        <f t="shared" si="0"/>
        <v>42</v>
      </c>
      <c r="K90" s="107">
        <f t="shared" si="0"/>
        <v>299</v>
      </c>
      <c r="L90" s="107">
        <f t="shared" si="0"/>
        <v>533</v>
      </c>
      <c r="M90" s="107">
        <f t="shared" si="0"/>
        <v>3</v>
      </c>
      <c r="N90" s="107">
        <f t="shared" si="0"/>
        <v>709.77</v>
      </c>
      <c r="O90" s="107">
        <f t="shared" si="0"/>
        <v>1389.77</v>
      </c>
      <c r="P90" s="107">
        <f t="shared" si="0"/>
        <v>3</v>
      </c>
      <c r="Q90" s="107">
        <f t="shared" si="0"/>
        <v>7</v>
      </c>
      <c r="R90" s="107">
        <f t="shared" si="0"/>
        <v>7</v>
      </c>
      <c r="S90" s="107">
        <f t="shared" si="0"/>
        <v>0</v>
      </c>
      <c r="T90" s="107">
        <f t="shared" si="0"/>
        <v>33</v>
      </c>
      <c r="U90" s="107">
        <f t="shared" si="0"/>
        <v>9</v>
      </c>
      <c r="V90" s="107">
        <f t="shared" si="0"/>
        <v>1</v>
      </c>
      <c r="W90" s="107">
        <f t="shared" si="0"/>
        <v>341</v>
      </c>
      <c r="X90" s="107">
        <f t="shared" si="0"/>
        <v>539</v>
      </c>
      <c r="Y90" s="107">
        <f t="shared" si="0"/>
        <v>2</v>
      </c>
      <c r="Z90" s="107">
        <f t="shared" si="0"/>
        <v>149</v>
      </c>
      <c r="AA90" s="107">
        <f t="shared" si="0"/>
        <v>384</v>
      </c>
      <c r="AB90" s="107">
        <f t="shared" si="0"/>
        <v>1</v>
      </c>
      <c r="AC90" s="107">
        <f t="shared" si="0"/>
        <v>0</v>
      </c>
      <c r="AD90" s="107">
        <f t="shared" si="0"/>
        <v>0</v>
      </c>
      <c r="AE90" s="107">
        <f t="shared" si="0"/>
        <v>0</v>
      </c>
      <c r="AF90" s="107">
        <f t="shared" si="0"/>
        <v>0</v>
      </c>
      <c r="AG90" s="107">
        <f t="shared" si="0"/>
        <v>101</v>
      </c>
      <c r="AH90" s="107">
        <f t="shared" si="0"/>
        <v>480</v>
      </c>
      <c r="AI90" s="107">
        <f t="shared" si="0"/>
        <v>0</v>
      </c>
      <c r="AJ90" s="107">
        <f t="shared" si="0"/>
        <v>0</v>
      </c>
      <c r="AK90" s="107">
        <f t="shared" si="0"/>
        <v>44</v>
      </c>
      <c r="AL90" s="107">
        <f t="shared" si="0"/>
        <v>87</v>
      </c>
      <c r="AM90" s="107">
        <f t="shared" si="0"/>
        <v>216</v>
      </c>
      <c r="AN90" s="107">
        <f t="shared" si="0"/>
        <v>0</v>
      </c>
      <c r="AO90" s="107">
        <f t="shared" si="0"/>
        <v>120</v>
      </c>
      <c r="AP90" s="107">
        <f t="shared" si="0"/>
        <v>284</v>
      </c>
      <c r="AQ90" s="107">
        <f t="shared" si="0"/>
        <v>0</v>
      </c>
      <c r="AR90" s="107">
        <f t="shared" si="0"/>
        <v>0</v>
      </c>
      <c r="AS90" s="107">
        <f t="shared" si="0"/>
        <v>77</v>
      </c>
      <c r="AT90" s="107">
        <f t="shared" si="0"/>
        <v>133</v>
      </c>
      <c r="AU90" s="108">
        <f t="shared" si="0"/>
        <v>0</v>
      </c>
    </row>
    <row r="91" spans="1:47" x14ac:dyDescent="0.35">
      <c r="A91" s="109" t="str">
        <f>"Source: Victorian Local Government Grants Commission - Questionnaire "&amp;$A$3&amp;" response from Council"</f>
        <v>Source: Victorian Local Government Grants Commission - Questionnaire 2023-24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Description</vt:lpstr>
      <vt:lpstr>LGV1</vt:lpstr>
      <vt:lpstr>Employment Totals</vt:lpstr>
      <vt:lpstr>Full Time</vt:lpstr>
      <vt:lpstr>Part Time</vt:lpstr>
      <vt:lpstr>Part Time-EFT</vt:lpstr>
      <vt:lpstr>TOTAL EFT</vt:lpstr>
      <vt:lpstr>Casual</vt:lpstr>
      <vt:lpstr>Volunteers</vt:lpstr>
      <vt:lpstr>Staff Movements</vt:lpstr>
      <vt:lpstr>Casual!Print_Area</vt:lpstr>
      <vt:lpstr>Description!Print_Area</vt:lpstr>
      <vt:lpstr>'Employment Totals'!Print_Area</vt:lpstr>
      <vt:lpstr>'Full Time'!Print_Area</vt:lpstr>
      <vt:lpstr>'LGV1'!Print_Area</vt:lpstr>
      <vt:lpstr>'Part Time'!Print_Area</vt:lpstr>
      <vt:lpstr>'Part Time-EFT'!Print_Area</vt:lpstr>
      <vt:lpstr>'Staff Movements'!Print_Area</vt:lpstr>
      <vt:lpstr>'TOTAL EFT'!Print_Area</vt:lpstr>
      <vt:lpstr>Volunteers!Print_Area</vt:lpstr>
      <vt:lpstr>Casual!Print_Titles</vt:lpstr>
      <vt:lpstr>'Employment Totals'!Print_Titles</vt:lpstr>
      <vt:lpstr>'Full Time'!Print_Titles</vt:lpstr>
      <vt:lpstr>'LGV1'!Print_Titles</vt:lpstr>
      <vt:lpstr>'Part Time'!Print_Titles</vt:lpstr>
      <vt:lpstr>'Part Time-EFT'!Print_Titles</vt:lpstr>
      <vt:lpstr>'Staff Movements'!Print_Titles</vt:lpstr>
      <vt:lpstr>'TOTAL EFT'!Print_Titles</vt:lpstr>
      <vt:lpstr>Volunteers!Print_Titles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(DGS)</cp:lastModifiedBy>
  <cp:lastPrinted>2019-08-30T01:07:24Z</cp:lastPrinted>
  <dcterms:created xsi:type="dcterms:W3CDTF">2012-08-03T00:53:16Z</dcterms:created>
  <dcterms:modified xsi:type="dcterms:W3CDTF">2025-05-22T06:52:40Z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2024-05-03T03:13:38Z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14920e17-f22e-474c-b5af-461e13840266</vt:lpwstr>
  </property>
  <property fmtid="{D5CDD505-2E9C-101B-9397-08002B2CF9AE}" pid="8" name="MSIP_Label_d00a4df9-c942-4b09-b23a-6c1023f6de27_ContentBits">
    <vt:lpwstr>3</vt:lpwstr>
  </property>
</Properties>
</file>