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2F85EF11-5AEE-49F9-8112-A61E8C081CE3}" xr6:coauthVersionLast="47" xr6:coauthVersionMax="47" xr10:uidLastSave="{00000000-0000-0000-0000-000000000000}"/>
  <bookViews>
    <workbookView xWindow="-110" yWindow="-110" windowWidth="19420" windowHeight="10420" tabRatio="901" xr2:uid="{00000000-000D-0000-FFFF-FFFF00000000}"/>
  </bookViews>
  <sheets>
    <sheet name="Description" sheetId="54" r:id="rId1"/>
    <sheet name="ABS1" sheetId="53" r:id="rId2"/>
    <sheet name="Total Outlays" sheetId="42" r:id="rId3"/>
    <sheet name="Total Sales" sheetId="44" r:id="rId4"/>
    <sheet name="O-G" sheetId="1" r:id="rId5"/>
    <sheet name="O-FCS" sheetId="6" r:id="rId6"/>
    <sheet name="O-ADS" sheetId="9" r:id="rId7"/>
    <sheet name="O-RC" sheetId="12" r:id="rId8"/>
    <sheet name="O-WM" sheetId="15" r:id="rId9"/>
    <sheet name="O-TSM" sheetId="18" r:id="rId10"/>
    <sheet name="O-E" sheetId="21" r:id="rId11"/>
    <sheet name="O-BES" sheetId="24" r:id="rId12"/>
    <sheet name="O-LRB" sheetId="27" r:id="rId13"/>
    <sheet name="O-O" sheetId="30" r:id="rId14"/>
    <sheet name="O-Total" sheetId="39"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6">'O-ADS'!$A$1:$AJ$91</definedName>
    <definedName name="_xlnm.Print_Area" localSheetId="11">'O-BES'!$A$1:$BS$91</definedName>
    <definedName name="_xlnm.Print_Area" localSheetId="10">'O-E'!$A$1:$BL$91</definedName>
    <definedName name="_xlnm.Print_Area" localSheetId="5">'O-FCS'!$A$1:$AX$91</definedName>
    <definedName name="_xlnm.Print_Area" localSheetId="4">'O-G'!$A$1:$AX$91</definedName>
    <definedName name="_xlnm.Print_Area" localSheetId="12">'O-LRB'!$A$1:$V$91</definedName>
    <definedName name="_xlnm.Print_Area" localSheetId="13">'O-O'!$A$1:$AN$91</definedName>
    <definedName name="_xlnm.Print_Area" localSheetId="7">'O-RC'!$A$1:$BZ$91</definedName>
    <definedName name="_xlnm.Print_Area" localSheetId="14">'O-Total'!$A$1:$H$91</definedName>
    <definedName name="_xlnm.Print_Area" localSheetId="9">'O-TSM'!$A$1:$BS$91</definedName>
    <definedName name="_xlnm.Print_Area" localSheetId="8">'O-WM'!$A$1:$AJ$91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Outlays'!$A$1:$L$92</definedName>
    <definedName name="_xlnm.Print_Area" localSheetId="3">'Total Sales'!$A$1:$L$91</definedName>
    <definedName name="_xlnm.Print_Titles" localSheetId="1">'ABS1'!$A:$D,'ABS1'!$1:$10</definedName>
    <definedName name="_xlnm.Print_Titles" localSheetId="6">'O-ADS'!$A:$A,'O-ADS'!$1:$9</definedName>
    <definedName name="_xlnm.Print_Titles" localSheetId="11">'O-BES'!$A:$A,'O-BES'!$1:$9</definedName>
    <definedName name="_xlnm.Print_Titles" localSheetId="10">'O-E'!$A:$A,'O-E'!$1:$9</definedName>
    <definedName name="_xlnm.Print_Titles" localSheetId="5">'O-FCS'!$A:$A,'O-FCS'!$1:$9</definedName>
    <definedName name="_xlnm.Print_Titles" localSheetId="4">'O-G'!$A:$A,'O-G'!$1:$9</definedName>
    <definedName name="_xlnm.Print_Titles" localSheetId="12">'O-LRB'!$A:$A,'O-LRB'!$1:$9</definedName>
    <definedName name="_xlnm.Print_Titles" localSheetId="13">'O-O'!$A:$A,'O-O'!$1:$9</definedName>
    <definedName name="_xlnm.Print_Titles" localSheetId="7">'O-RC'!$A:$A,'O-RC'!$1:$9</definedName>
    <definedName name="_xlnm.Print_Titles" localSheetId="14">'O-Total'!$A:$A,'O-Total'!$1:$9</definedName>
    <definedName name="_xlnm.Print_Titles" localSheetId="9">'O-TSM'!$A:$A,'O-TSM'!$1:$9</definedName>
    <definedName name="_xlnm.Print_Titles" localSheetId="8">'O-WM'!$A:$A,'O-WM'!$1:$9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3">'Total Sales'!$A:$A,'Total Sales'!$1:$9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8" i="42" l="1"/>
  <c r="G88" i="42"/>
  <c r="E88" i="42"/>
  <c r="C88" i="42"/>
  <c r="L87" i="44"/>
  <c r="K87" i="44"/>
  <c r="J87" i="44"/>
  <c r="I87" i="44"/>
  <c r="G87" i="44"/>
  <c r="F87" i="44"/>
  <c r="E87" i="44"/>
  <c r="D87" i="44"/>
  <c r="C87" i="44"/>
  <c r="B87" i="44"/>
  <c r="L87" i="42"/>
  <c r="I87" i="42"/>
  <c r="G87" i="42"/>
  <c r="F87" i="42"/>
  <c r="E87" i="42"/>
  <c r="D87" i="42"/>
  <c r="J86" i="44"/>
  <c r="B86" i="44"/>
  <c r="H86" i="42"/>
  <c r="F86" i="42"/>
  <c r="D86" i="42"/>
  <c r="C86" i="42"/>
  <c r="L85" i="44"/>
  <c r="K85" i="44"/>
  <c r="I85" i="44"/>
  <c r="H85" i="44"/>
  <c r="G85" i="44"/>
  <c r="F85" i="44"/>
  <c r="E85" i="44"/>
  <c r="D85" i="44"/>
  <c r="C85" i="44"/>
  <c r="L85" i="42"/>
  <c r="J85" i="42"/>
  <c r="B85" i="42"/>
  <c r="G84" i="44"/>
  <c r="E84" i="44"/>
  <c r="L84" i="42"/>
  <c r="K84" i="42"/>
  <c r="H84" i="42"/>
  <c r="G84" i="42"/>
  <c r="E84" i="42"/>
  <c r="C84" i="42"/>
  <c r="L83" i="44"/>
  <c r="J83" i="44"/>
  <c r="I83" i="44"/>
  <c r="H83" i="44"/>
  <c r="F83" i="44"/>
  <c r="D83" i="44"/>
  <c r="B83" i="44"/>
  <c r="J83" i="42"/>
  <c r="I83" i="42"/>
  <c r="F83" i="42"/>
  <c r="D83" i="42"/>
  <c r="C83" i="42"/>
  <c r="B83" i="42"/>
  <c r="I82" i="44"/>
  <c r="F82" i="44"/>
  <c r="K82" i="42"/>
  <c r="H82" i="42"/>
  <c r="G82" i="42"/>
  <c r="E82" i="42"/>
  <c r="K81" i="44"/>
  <c r="J81" i="44"/>
  <c r="H81" i="44"/>
  <c r="G81" i="44"/>
  <c r="E81" i="44"/>
  <c r="C81" i="44"/>
  <c r="B81" i="44"/>
  <c r="L81" i="42"/>
  <c r="J81" i="42"/>
  <c r="I81" i="42"/>
  <c r="H81" i="42"/>
  <c r="F81" i="42"/>
  <c r="D81" i="42"/>
  <c r="B81" i="42"/>
  <c r="H80" i="44"/>
  <c r="K80" i="42"/>
  <c r="J80" i="42"/>
  <c r="G80" i="42"/>
  <c r="E80" i="42"/>
  <c r="C80" i="42"/>
  <c r="B80" i="42"/>
  <c r="L79" i="44"/>
  <c r="K79" i="44"/>
  <c r="J79" i="44"/>
  <c r="I79" i="44"/>
  <c r="G79" i="44"/>
  <c r="F79" i="44"/>
  <c r="E79" i="44"/>
  <c r="D79" i="44"/>
  <c r="C79" i="44"/>
  <c r="B79" i="44"/>
  <c r="L79" i="42"/>
  <c r="K79" i="42"/>
  <c r="I79" i="42"/>
  <c r="G79" i="42"/>
  <c r="F79" i="42"/>
  <c r="D79" i="42"/>
  <c r="J78" i="44"/>
  <c r="B78" i="44"/>
  <c r="I78" i="42"/>
  <c r="H78" i="42"/>
  <c r="F78" i="42"/>
  <c r="C78" i="42"/>
  <c r="L77" i="44"/>
  <c r="K77" i="44"/>
  <c r="I77" i="44"/>
  <c r="H77" i="44"/>
  <c r="G77" i="44"/>
  <c r="F77" i="44"/>
  <c r="E77" i="44"/>
  <c r="D77" i="44"/>
  <c r="C77" i="44"/>
  <c r="L77" i="42"/>
  <c r="J77" i="42"/>
  <c r="B77" i="42"/>
  <c r="K76" i="44"/>
  <c r="G76" i="44"/>
  <c r="C76" i="44"/>
  <c r="L76" i="42"/>
  <c r="K76" i="42"/>
  <c r="H76" i="42"/>
  <c r="E76" i="42"/>
  <c r="C76" i="42"/>
  <c r="L75" i="44"/>
  <c r="J75" i="44"/>
  <c r="I75" i="44"/>
  <c r="H75" i="44"/>
  <c r="F75" i="44"/>
  <c r="D75" i="44"/>
  <c r="B75" i="44"/>
  <c r="J75" i="42"/>
  <c r="I75" i="42"/>
  <c r="D75" i="42"/>
  <c r="C75" i="42"/>
  <c r="B75" i="42"/>
  <c r="I74" i="44"/>
  <c r="F74" i="44"/>
  <c r="K74" i="42"/>
  <c r="H74" i="42"/>
  <c r="G74" i="42"/>
  <c r="E74" i="42"/>
  <c r="K73" i="44"/>
  <c r="J73" i="44"/>
  <c r="H73" i="44"/>
  <c r="G73" i="44"/>
  <c r="E73" i="44"/>
  <c r="C73" i="44"/>
  <c r="B73" i="44"/>
  <c r="L73" i="42"/>
  <c r="J73" i="42"/>
  <c r="I73" i="42"/>
  <c r="F73" i="42"/>
  <c r="D73" i="42"/>
  <c r="B73" i="42"/>
  <c r="H72" i="44"/>
  <c r="K72" i="42"/>
  <c r="J72" i="42"/>
  <c r="G72" i="42"/>
  <c r="E72" i="42"/>
  <c r="C72" i="42"/>
  <c r="B72" i="42"/>
  <c r="L71" i="44"/>
  <c r="K71" i="44"/>
  <c r="J71" i="44"/>
  <c r="I71" i="44"/>
  <c r="G71" i="44"/>
  <c r="F71" i="44"/>
  <c r="E71" i="44"/>
  <c r="D71" i="44"/>
  <c r="C71" i="44"/>
  <c r="B71" i="44"/>
  <c r="L71" i="42"/>
  <c r="K71" i="42"/>
  <c r="I71" i="42"/>
  <c r="G71" i="42"/>
  <c r="F71" i="42"/>
  <c r="E71" i="42"/>
  <c r="D71" i="42"/>
  <c r="I70" i="42"/>
  <c r="H70" i="42"/>
  <c r="F70" i="42"/>
  <c r="C70" i="42"/>
  <c r="L69" i="44"/>
  <c r="K69" i="44"/>
  <c r="I69" i="44"/>
  <c r="H69" i="44"/>
  <c r="G69" i="44"/>
  <c r="F69" i="44"/>
  <c r="E69" i="44"/>
  <c r="D69" i="44"/>
  <c r="C69" i="44"/>
  <c r="L69" i="42"/>
  <c r="J69" i="42"/>
  <c r="B69" i="42"/>
  <c r="K68" i="44"/>
  <c r="E68" i="44"/>
  <c r="C68" i="44"/>
  <c r="K68" i="42"/>
  <c r="H68" i="42"/>
  <c r="E68" i="42"/>
  <c r="C68" i="42"/>
  <c r="L67" i="44"/>
  <c r="J67" i="44"/>
  <c r="I67" i="44"/>
  <c r="H67" i="44"/>
  <c r="F67" i="44"/>
  <c r="D67" i="44"/>
  <c r="B67" i="44"/>
  <c r="J67" i="42"/>
  <c r="I67" i="42"/>
  <c r="F67" i="42"/>
  <c r="D67" i="42"/>
  <c r="C67" i="42"/>
  <c r="B67" i="42"/>
  <c r="L66" i="44"/>
  <c r="I66" i="44"/>
  <c r="D66" i="44"/>
  <c r="K66" i="42"/>
  <c r="H66" i="42"/>
  <c r="G66" i="42"/>
  <c r="E66" i="42"/>
  <c r="K65" i="44"/>
  <c r="J65" i="44"/>
  <c r="H65" i="44"/>
  <c r="G65" i="44"/>
  <c r="E65" i="44"/>
  <c r="C65" i="44"/>
  <c r="B65" i="44"/>
  <c r="L65" i="42"/>
  <c r="J65" i="42"/>
  <c r="I65" i="42"/>
  <c r="H65" i="42"/>
  <c r="F65" i="42"/>
  <c r="D65" i="42"/>
  <c r="B65" i="42"/>
  <c r="H64" i="44"/>
  <c r="K64" i="42"/>
  <c r="G64" i="42"/>
  <c r="E64" i="42"/>
  <c r="C64" i="42"/>
  <c r="B64" i="42"/>
  <c r="K63" i="44"/>
  <c r="J63" i="44"/>
  <c r="I63" i="44"/>
  <c r="G63" i="44"/>
  <c r="F63" i="44"/>
  <c r="E63" i="44"/>
  <c r="D63" i="44"/>
  <c r="C63" i="44"/>
  <c r="B63" i="44"/>
  <c r="L63" i="42"/>
  <c r="K63" i="42"/>
  <c r="I63" i="42"/>
  <c r="F63" i="42"/>
  <c r="E63" i="42"/>
  <c r="D63" i="42"/>
  <c r="C62" i="42"/>
  <c r="K55" i="44"/>
  <c r="I55" i="44"/>
  <c r="G55" i="44"/>
  <c r="F55" i="44"/>
  <c r="E55" i="44"/>
  <c r="D55" i="44"/>
  <c r="C55" i="44"/>
  <c r="L55" i="42"/>
  <c r="K61" i="44"/>
  <c r="J61" i="44"/>
  <c r="H61" i="44"/>
  <c r="G61" i="44"/>
  <c r="E61" i="44"/>
  <c r="B61" i="44"/>
  <c r="L61" i="42"/>
  <c r="K61" i="42"/>
  <c r="J61" i="42"/>
  <c r="I61" i="42"/>
  <c r="H61" i="42"/>
  <c r="F61" i="42"/>
  <c r="E61" i="42"/>
  <c r="D61" i="42"/>
  <c r="C61" i="42"/>
  <c r="L60" i="44"/>
  <c r="J60" i="44"/>
  <c r="I60" i="44"/>
  <c r="F60" i="44"/>
  <c r="D60" i="44"/>
  <c r="K60" i="42"/>
  <c r="J60" i="42"/>
  <c r="I60" i="42"/>
  <c r="G60" i="42"/>
  <c r="F60" i="42"/>
  <c r="E60" i="42"/>
  <c r="D60" i="42"/>
  <c r="C60" i="42"/>
  <c r="B60" i="42"/>
  <c r="L59" i="44"/>
  <c r="K59" i="44"/>
  <c r="J59" i="44"/>
  <c r="I59" i="44"/>
  <c r="G59" i="44"/>
  <c r="F59" i="44"/>
  <c r="E59" i="44"/>
  <c r="D59" i="44"/>
  <c r="C59" i="44"/>
  <c r="B59" i="44"/>
  <c r="L59" i="42"/>
  <c r="K59" i="42"/>
  <c r="I59" i="42"/>
  <c r="H59" i="42"/>
  <c r="G59" i="42"/>
  <c r="E59" i="42"/>
  <c r="K58" i="44"/>
  <c r="J58" i="44"/>
  <c r="H58" i="44"/>
  <c r="C58" i="44"/>
  <c r="B58" i="44"/>
  <c r="J58" i="42"/>
  <c r="I58" i="42"/>
  <c r="H58" i="42"/>
  <c r="F58" i="42"/>
  <c r="D58" i="42"/>
  <c r="C58" i="42"/>
  <c r="B58" i="42"/>
  <c r="L57" i="44"/>
  <c r="K57" i="44"/>
  <c r="I57" i="44"/>
  <c r="H57" i="44"/>
  <c r="G57" i="44"/>
  <c r="F57" i="44"/>
  <c r="D57" i="44"/>
  <c r="K57" i="42"/>
  <c r="J57" i="42"/>
  <c r="G57" i="42"/>
  <c r="E57" i="42"/>
  <c r="C57" i="42"/>
  <c r="B57" i="42"/>
  <c r="K56" i="44"/>
  <c r="J56" i="44"/>
  <c r="G56" i="44"/>
  <c r="F56" i="44"/>
  <c r="E56" i="44"/>
  <c r="D56" i="44"/>
  <c r="C56" i="44"/>
  <c r="B56" i="44"/>
  <c r="L56" i="42"/>
  <c r="K56" i="42"/>
  <c r="I56" i="42"/>
  <c r="H56" i="42"/>
  <c r="G56" i="42"/>
  <c r="F56" i="42"/>
  <c r="E56" i="42"/>
  <c r="D56" i="42"/>
  <c r="C56" i="42"/>
  <c r="L54" i="44"/>
  <c r="J54" i="44"/>
  <c r="H54" i="44"/>
  <c r="F54" i="44"/>
  <c r="D54" i="44"/>
  <c r="B54" i="44"/>
  <c r="J54" i="42"/>
  <c r="I54" i="42"/>
  <c r="H54" i="42"/>
  <c r="F54" i="42"/>
  <c r="D54" i="42"/>
  <c r="C54" i="42"/>
  <c r="B54" i="42"/>
  <c r="L53" i="44"/>
  <c r="K53" i="44"/>
  <c r="I53" i="44"/>
  <c r="H53" i="44"/>
  <c r="G53" i="44"/>
  <c r="F53" i="44"/>
  <c r="E53" i="44"/>
  <c r="D53" i="44"/>
  <c r="C53" i="44"/>
  <c r="L53" i="42"/>
  <c r="K53" i="42"/>
  <c r="J53" i="42"/>
  <c r="H53" i="42"/>
  <c r="G53" i="42"/>
  <c r="E53" i="42"/>
  <c r="B53" i="42"/>
  <c r="K52" i="44"/>
  <c r="J52" i="44"/>
  <c r="H52" i="44"/>
  <c r="G52" i="44"/>
  <c r="E52" i="44"/>
  <c r="C52" i="44"/>
  <c r="B52" i="44"/>
  <c r="L52" i="42"/>
  <c r="K52" i="42"/>
  <c r="I52" i="42"/>
  <c r="H52" i="42"/>
  <c r="F52" i="42"/>
  <c r="D52" i="42"/>
  <c r="C52" i="42"/>
  <c r="B52" i="42"/>
  <c r="L51" i="44"/>
  <c r="J51" i="44"/>
  <c r="I51" i="44"/>
  <c r="H51" i="44"/>
  <c r="F51" i="44"/>
  <c r="D51" i="44"/>
  <c r="B51" i="44"/>
  <c r="J51" i="42"/>
  <c r="I51" i="42"/>
  <c r="G51" i="42"/>
  <c r="E51" i="42"/>
  <c r="D51" i="42"/>
  <c r="C51" i="42"/>
  <c r="B51" i="42"/>
  <c r="L50" i="44"/>
  <c r="K50" i="44"/>
  <c r="J50" i="44"/>
  <c r="I50" i="44"/>
  <c r="G50" i="44"/>
  <c r="F50" i="44"/>
  <c r="E50" i="44"/>
  <c r="D50" i="44"/>
  <c r="C50" i="44"/>
  <c r="B50" i="44"/>
  <c r="L50" i="42"/>
  <c r="K50" i="42"/>
  <c r="I50" i="42"/>
  <c r="H50" i="42"/>
  <c r="G50" i="42"/>
  <c r="F50" i="42"/>
  <c r="E50" i="42"/>
  <c r="D50" i="42"/>
  <c r="J49" i="44"/>
  <c r="H49" i="44"/>
  <c r="G49" i="44"/>
  <c r="E49" i="44"/>
  <c r="C49" i="44"/>
  <c r="B49" i="44"/>
  <c r="L49" i="42"/>
  <c r="J49" i="42"/>
  <c r="I49" i="42"/>
  <c r="H49" i="42"/>
  <c r="F49" i="42"/>
  <c r="D49" i="42"/>
  <c r="C49" i="42"/>
  <c r="B49" i="42"/>
  <c r="L48" i="44"/>
  <c r="K48" i="44"/>
  <c r="I48" i="44"/>
  <c r="H48" i="44"/>
  <c r="G48" i="44"/>
  <c r="F48" i="44"/>
  <c r="E48" i="44"/>
  <c r="D48" i="44"/>
  <c r="C48" i="44"/>
  <c r="L48" i="42"/>
  <c r="K48" i="42"/>
  <c r="J48" i="42"/>
  <c r="G48" i="42"/>
  <c r="E48" i="42"/>
  <c r="C48" i="42"/>
  <c r="B48" i="42"/>
  <c r="L47" i="44"/>
  <c r="K47" i="44"/>
  <c r="J47" i="44"/>
  <c r="I47" i="44"/>
  <c r="G47" i="44"/>
  <c r="F47" i="44"/>
  <c r="E47" i="44"/>
  <c r="C47" i="44"/>
  <c r="B47" i="44"/>
  <c r="L47" i="42"/>
  <c r="K47" i="42"/>
  <c r="I47" i="42"/>
  <c r="H47" i="42"/>
  <c r="F47" i="42"/>
  <c r="E47" i="42"/>
  <c r="D47" i="42"/>
  <c r="C47" i="42"/>
  <c r="L46" i="44"/>
  <c r="J46" i="44"/>
  <c r="I46" i="44"/>
  <c r="H46" i="44"/>
  <c r="D46" i="44"/>
  <c r="B46" i="44"/>
  <c r="J46" i="42"/>
  <c r="I46" i="42"/>
  <c r="H46" i="42"/>
  <c r="F46" i="42"/>
  <c r="C46" i="42"/>
  <c r="B46" i="42"/>
  <c r="L45" i="44"/>
  <c r="K45" i="44"/>
  <c r="I45" i="44"/>
  <c r="H45" i="44"/>
  <c r="G45" i="44"/>
  <c r="F45" i="44"/>
  <c r="E45" i="44"/>
  <c r="D45" i="44"/>
  <c r="C45" i="44"/>
  <c r="L45" i="42"/>
  <c r="K45" i="42"/>
  <c r="G45" i="42"/>
  <c r="E45" i="42"/>
  <c r="K44" i="44"/>
  <c r="J44" i="44"/>
  <c r="H44" i="44"/>
  <c r="G44" i="44"/>
  <c r="E44" i="44"/>
  <c r="C44" i="44"/>
  <c r="B44" i="44"/>
  <c r="J44" i="42"/>
  <c r="I44" i="42"/>
  <c r="H44" i="42"/>
  <c r="G44" i="42"/>
  <c r="F44" i="42"/>
  <c r="D44" i="42"/>
  <c r="C44" i="42"/>
  <c r="B44" i="42"/>
  <c r="L43" i="44"/>
  <c r="J43" i="44"/>
  <c r="I43" i="44"/>
  <c r="H43" i="44"/>
  <c r="F43" i="44"/>
  <c r="D43" i="44"/>
  <c r="K43" i="42"/>
  <c r="J43" i="42"/>
  <c r="I43" i="42"/>
  <c r="G43" i="42"/>
  <c r="E43" i="42"/>
  <c r="C43" i="42"/>
  <c r="B43" i="42"/>
  <c r="L42" i="44"/>
  <c r="K42" i="44"/>
  <c r="I42" i="44"/>
  <c r="G42" i="44"/>
  <c r="F42" i="44"/>
  <c r="E42" i="44"/>
  <c r="C42" i="44"/>
  <c r="B42" i="44"/>
  <c r="L42" i="42"/>
  <c r="K42" i="42"/>
  <c r="I42" i="42"/>
  <c r="H42" i="42"/>
  <c r="G42" i="42"/>
  <c r="F42" i="42"/>
  <c r="E42" i="42"/>
  <c r="D42" i="42"/>
  <c r="K41" i="44"/>
  <c r="J41" i="44"/>
  <c r="H41" i="44"/>
  <c r="E41" i="44"/>
  <c r="C41" i="44"/>
  <c r="B41" i="44"/>
  <c r="L41" i="42"/>
  <c r="J41" i="42"/>
  <c r="I41" i="42"/>
  <c r="H41" i="42"/>
  <c r="F41" i="42"/>
  <c r="D41" i="42"/>
  <c r="C41" i="42"/>
  <c r="B41" i="42"/>
  <c r="L40" i="44"/>
  <c r="K40" i="44"/>
  <c r="I40" i="44"/>
  <c r="H40" i="44"/>
  <c r="G40" i="44"/>
  <c r="F40" i="44"/>
  <c r="E40" i="44"/>
  <c r="D40" i="44"/>
  <c r="L40" i="42"/>
  <c r="K40" i="42"/>
  <c r="J40" i="42"/>
  <c r="G40" i="42"/>
  <c r="E40" i="42"/>
  <c r="C40" i="42"/>
  <c r="B40" i="42"/>
  <c r="K39" i="44"/>
  <c r="J39" i="44"/>
  <c r="I39" i="44"/>
  <c r="G39" i="44"/>
  <c r="F39" i="44"/>
  <c r="E39" i="44"/>
  <c r="D39" i="44"/>
  <c r="C39" i="44"/>
  <c r="B39" i="44"/>
  <c r="L39" i="42"/>
  <c r="K39" i="42"/>
  <c r="I39" i="42"/>
  <c r="H39" i="42"/>
  <c r="G39" i="42"/>
  <c r="F39" i="42"/>
  <c r="E39" i="42"/>
  <c r="D39" i="42"/>
  <c r="C39" i="42"/>
  <c r="L38" i="44"/>
  <c r="J38" i="44"/>
  <c r="I38" i="44"/>
  <c r="H38" i="44"/>
  <c r="F38" i="44"/>
  <c r="D38" i="44"/>
  <c r="B38" i="44"/>
  <c r="J38" i="42"/>
  <c r="H38" i="42"/>
  <c r="F38" i="42"/>
  <c r="D38" i="42"/>
  <c r="C38" i="42"/>
  <c r="B38" i="42"/>
  <c r="L37" i="44"/>
  <c r="K37" i="44"/>
  <c r="I37" i="44"/>
  <c r="H37" i="44"/>
  <c r="G37" i="44"/>
  <c r="F37" i="44"/>
  <c r="E37" i="44"/>
  <c r="D37" i="44"/>
  <c r="C37" i="44"/>
  <c r="L37" i="42"/>
  <c r="K37" i="42"/>
  <c r="H37" i="42"/>
  <c r="G37" i="42"/>
  <c r="E37" i="42"/>
  <c r="K36" i="44"/>
  <c r="J36" i="44"/>
  <c r="H36" i="44"/>
  <c r="G36" i="44"/>
  <c r="E36" i="44"/>
  <c r="C36" i="44"/>
  <c r="B36" i="44"/>
  <c r="L36" i="42"/>
  <c r="K36" i="42"/>
  <c r="J36" i="42"/>
  <c r="I36" i="42"/>
  <c r="H36" i="42"/>
  <c r="G36" i="42"/>
  <c r="F36" i="42"/>
  <c r="E36" i="42"/>
  <c r="D36" i="42"/>
  <c r="C36" i="42"/>
  <c r="B36" i="42"/>
  <c r="L35" i="44"/>
  <c r="J35" i="44"/>
  <c r="I35" i="44"/>
  <c r="H35" i="44"/>
  <c r="F35" i="44"/>
  <c r="D35" i="44"/>
  <c r="K35" i="42"/>
  <c r="J35" i="42"/>
  <c r="I35" i="42"/>
  <c r="G35" i="42"/>
  <c r="F35" i="42"/>
  <c r="E35" i="42"/>
  <c r="C35" i="42"/>
  <c r="B35" i="42"/>
  <c r="L34" i="44"/>
  <c r="K34" i="44"/>
  <c r="I34" i="44"/>
  <c r="G34" i="44"/>
  <c r="F34" i="44"/>
  <c r="E34" i="44"/>
  <c r="D34" i="44"/>
  <c r="C34" i="44"/>
  <c r="B34" i="44"/>
  <c r="L34" i="42"/>
  <c r="K34" i="42"/>
  <c r="H34" i="42"/>
  <c r="G34" i="42"/>
  <c r="F34" i="42"/>
  <c r="E34" i="42"/>
  <c r="D34" i="42"/>
  <c r="C34" i="42"/>
  <c r="L33" i="44"/>
  <c r="K33" i="44"/>
  <c r="J33" i="44"/>
  <c r="H33" i="44"/>
  <c r="G33" i="44"/>
  <c r="E33" i="44"/>
  <c r="C33" i="44"/>
  <c r="B33" i="44"/>
  <c r="J33" i="42"/>
  <c r="I33" i="42"/>
  <c r="H33" i="42"/>
  <c r="F33" i="42"/>
  <c r="D33" i="42"/>
  <c r="C33" i="42"/>
  <c r="B33" i="42"/>
  <c r="L32" i="44"/>
  <c r="K32" i="44"/>
  <c r="I32" i="44"/>
  <c r="H32" i="44"/>
  <c r="G32" i="44"/>
  <c r="F32" i="44"/>
  <c r="E32" i="44"/>
  <c r="D32" i="44"/>
  <c r="C32" i="44"/>
  <c r="L32" i="42"/>
  <c r="K32" i="42"/>
  <c r="J32" i="42"/>
  <c r="H32" i="42"/>
  <c r="G32" i="42"/>
  <c r="E32" i="42"/>
  <c r="B32" i="42"/>
  <c r="L31" i="44"/>
  <c r="K31" i="44"/>
  <c r="J31" i="44"/>
  <c r="I31" i="44"/>
  <c r="G31" i="44"/>
  <c r="F31" i="44"/>
  <c r="E31" i="44"/>
  <c r="D31" i="44"/>
  <c r="C31" i="44"/>
  <c r="B31" i="44"/>
  <c r="L31" i="42"/>
  <c r="K31" i="42"/>
  <c r="I31" i="42"/>
  <c r="H31" i="42"/>
  <c r="G31" i="42"/>
  <c r="F31" i="42"/>
  <c r="E31" i="42"/>
  <c r="D31" i="42"/>
  <c r="C31" i="42"/>
  <c r="B31" i="42"/>
  <c r="L30" i="44"/>
  <c r="J30" i="44"/>
  <c r="I30" i="44"/>
  <c r="H30" i="44"/>
  <c r="F30" i="44"/>
  <c r="D30" i="44"/>
  <c r="B30" i="44"/>
  <c r="K30" i="42"/>
  <c r="J30" i="42"/>
  <c r="I30" i="42"/>
  <c r="H30" i="42"/>
  <c r="G30" i="42"/>
  <c r="F30" i="42"/>
  <c r="D30" i="42"/>
  <c r="C30" i="42"/>
  <c r="B30" i="42"/>
  <c r="L29" i="44"/>
  <c r="K29" i="44"/>
  <c r="I29" i="44"/>
  <c r="H29" i="44"/>
  <c r="G29" i="44"/>
  <c r="F29" i="44"/>
  <c r="E29" i="44"/>
  <c r="D29" i="44"/>
  <c r="C29" i="44"/>
  <c r="B29" i="44"/>
  <c r="L29" i="42"/>
  <c r="K29" i="42"/>
  <c r="J29" i="42"/>
  <c r="I29" i="42"/>
  <c r="H29" i="42"/>
  <c r="G29" i="42"/>
  <c r="F29" i="42"/>
  <c r="E29" i="42"/>
  <c r="D29" i="42"/>
  <c r="B29" i="42"/>
  <c r="K28" i="44"/>
  <c r="J28" i="44"/>
  <c r="H28" i="44"/>
  <c r="E28" i="44"/>
  <c r="C28" i="44"/>
  <c r="B28" i="44"/>
  <c r="L28" i="42"/>
  <c r="J28" i="42"/>
  <c r="I28" i="42"/>
  <c r="H28" i="42"/>
  <c r="G28" i="42"/>
  <c r="F28" i="42"/>
  <c r="E28" i="42"/>
  <c r="D28" i="42"/>
  <c r="C28" i="42"/>
  <c r="B28" i="42"/>
  <c r="L27" i="44"/>
  <c r="K27" i="44"/>
  <c r="J27" i="44"/>
  <c r="I27" i="44"/>
  <c r="H27" i="44"/>
  <c r="G27" i="44"/>
  <c r="F27" i="44"/>
  <c r="E27" i="44"/>
  <c r="D27" i="44"/>
  <c r="C27" i="44"/>
  <c r="B27" i="44"/>
  <c r="K27" i="42"/>
  <c r="J27" i="42"/>
  <c r="H27" i="42"/>
  <c r="G27" i="42"/>
  <c r="F27" i="42"/>
  <c r="E27" i="42"/>
  <c r="D27" i="42"/>
  <c r="C27" i="42"/>
  <c r="B27" i="42"/>
  <c r="L26" i="44"/>
  <c r="K26" i="44"/>
  <c r="J26" i="44"/>
  <c r="I26" i="44"/>
  <c r="H26" i="44"/>
  <c r="G26" i="44"/>
  <c r="F26" i="44"/>
  <c r="E26" i="44"/>
  <c r="C26" i="44"/>
  <c r="B26" i="44"/>
  <c r="L26" i="42"/>
  <c r="K26" i="42"/>
  <c r="J26" i="42"/>
  <c r="I26" i="42"/>
  <c r="H26" i="42"/>
  <c r="G26" i="42"/>
  <c r="F26" i="42"/>
  <c r="E26" i="42"/>
  <c r="D26" i="42"/>
  <c r="C26" i="42"/>
  <c r="B26" i="42"/>
  <c r="L25" i="44"/>
  <c r="K25" i="44"/>
  <c r="J25" i="44"/>
  <c r="I25" i="44"/>
  <c r="H25" i="44"/>
  <c r="G25" i="44"/>
  <c r="F25" i="44"/>
  <c r="E25" i="44"/>
  <c r="D25" i="44"/>
  <c r="C25" i="44"/>
  <c r="B25" i="44"/>
  <c r="L25" i="42"/>
  <c r="K25" i="42"/>
  <c r="J25" i="42"/>
  <c r="I25" i="42"/>
  <c r="H25" i="42"/>
  <c r="F25" i="42"/>
  <c r="E25" i="42"/>
  <c r="D25" i="42"/>
  <c r="C25" i="42"/>
  <c r="B25" i="42"/>
  <c r="L24" i="44"/>
  <c r="K24" i="44"/>
  <c r="J24" i="44"/>
  <c r="I24" i="44"/>
  <c r="H24" i="44"/>
  <c r="G24" i="44"/>
  <c r="F24" i="44"/>
  <c r="E24" i="44"/>
  <c r="D24" i="44"/>
  <c r="C24" i="44"/>
  <c r="B24" i="44"/>
  <c r="L24" i="42"/>
  <c r="K24" i="42"/>
  <c r="J24" i="42"/>
  <c r="I24" i="42"/>
  <c r="H24" i="42"/>
  <c r="G24" i="42"/>
  <c r="F24" i="42"/>
  <c r="E24" i="42"/>
  <c r="C24" i="42"/>
  <c r="B24" i="42"/>
  <c r="L23" i="44"/>
  <c r="K23" i="44"/>
  <c r="J23" i="44"/>
  <c r="I23" i="44"/>
  <c r="H23" i="44"/>
  <c r="G23" i="44"/>
  <c r="F23" i="44"/>
  <c r="E23" i="44"/>
  <c r="D23" i="44"/>
  <c r="C23" i="44"/>
  <c r="B23" i="44"/>
  <c r="L23" i="42"/>
  <c r="K23" i="42"/>
  <c r="J23" i="42"/>
  <c r="I23" i="42"/>
  <c r="H23" i="42"/>
  <c r="G23" i="42"/>
  <c r="F23" i="42"/>
  <c r="D23" i="42"/>
  <c r="C23" i="42"/>
  <c r="B23" i="42"/>
  <c r="L22" i="44"/>
  <c r="K22" i="44"/>
  <c r="J22" i="44"/>
  <c r="I22" i="44"/>
  <c r="H22" i="44"/>
  <c r="G22" i="44"/>
  <c r="F22" i="44"/>
  <c r="E22" i="44"/>
  <c r="D22" i="44"/>
  <c r="C22" i="44"/>
  <c r="B22" i="44"/>
  <c r="K22" i="42"/>
  <c r="J22" i="42"/>
  <c r="I22" i="42"/>
  <c r="H22" i="42"/>
  <c r="G22" i="42"/>
  <c r="F22" i="42"/>
  <c r="E22" i="42"/>
  <c r="D22" i="42"/>
  <c r="C22" i="42"/>
  <c r="B22" i="42"/>
  <c r="L21" i="44"/>
  <c r="K21" i="44"/>
  <c r="J21" i="44"/>
  <c r="I21" i="44"/>
  <c r="H21" i="44"/>
  <c r="G21" i="44"/>
  <c r="F21" i="44"/>
  <c r="E21" i="44"/>
  <c r="D21" i="44"/>
  <c r="C21" i="44"/>
  <c r="B21" i="44"/>
  <c r="L21" i="42"/>
  <c r="K21" i="42"/>
  <c r="J21" i="42"/>
  <c r="I21" i="42"/>
  <c r="H21" i="42"/>
  <c r="G21" i="42"/>
  <c r="F21" i="42"/>
  <c r="E21" i="42"/>
  <c r="D21" i="42"/>
  <c r="C21" i="42"/>
  <c r="B21" i="42"/>
  <c r="L20" i="44"/>
  <c r="K20" i="44"/>
  <c r="J20" i="44"/>
  <c r="I20" i="44"/>
  <c r="H20" i="44"/>
  <c r="G20" i="44"/>
  <c r="E20" i="44"/>
  <c r="D20" i="44"/>
  <c r="B20" i="44"/>
  <c r="L20" i="42"/>
  <c r="K20" i="42"/>
  <c r="J20" i="42"/>
  <c r="I20" i="42"/>
  <c r="H20" i="42"/>
  <c r="G20" i="42"/>
  <c r="F20" i="42"/>
  <c r="E20" i="42"/>
  <c r="D20" i="42"/>
  <c r="C20" i="42"/>
  <c r="B20" i="42"/>
  <c r="L19" i="44"/>
  <c r="K19" i="44"/>
  <c r="J19" i="44"/>
  <c r="I19" i="44"/>
  <c r="H19" i="44"/>
  <c r="G19" i="44"/>
  <c r="F19" i="44"/>
  <c r="E19" i="44"/>
  <c r="D19" i="44"/>
  <c r="C19" i="44"/>
  <c r="B19" i="44"/>
  <c r="L19" i="42"/>
  <c r="K19" i="42"/>
  <c r="J19" i="42"/>
  <c r="I19" i="42"/>
  <c r="H19" i="42"/>
  <c r="G19" i="42"/>
  <c r="F19" i="42"/>
  <c r="E19" i="42"/>
  <c r="D19" i="42"/>
  <c r="C19" i="42"/>
  <c r="B19" i="42"/>
  <c r="L18" i="44"/>
  <c r="K18" i="44"/>
  <c r="J18" i="44"/>
  <c r="I18" i="44"/>
  <c r="H18" i="44"/>
  <c r="G18" i="44"/>
  <c r="F18" i="44"/>
  <c r="E18" i="44"/>
  <c r="D18" i="44"/>
  <c r="C18" i="44"/>
  <c r="B18" i="44"/>
  <c r="L18" i="42"/>
  <c r="K18" i="42"/>
  <c r="I18" i="42"/>
  <c r="H18" i="42"/>
  <c r="G18" i="42"/>
  <c r="F18" i="42"/>
  <c r="E18" i="42"/>
  <c r="D18" i="42"/>
  <c r="C18" i="42"/>
  <c r="B18" i="42"/>
  <c r="L17" i="44"/>
  <c r="K17" i="44"/>
  <c r="J17" i="44"/>
  <c r="I17" i="44"/>
  <c r="H17" i="44"/>
  <c r="G17" i="44"/>
  <c r="E17" i="44"/>
  <c r="C17" i="44"/>
  <c r="B17" i="44"/>
  <c r="L17" i="42"/>
  <c r="K17" i="42"/>
  <c r="J17" i="42"/>
  <c r="E17" i="42"/>
  <c r="C17" i="42"/>
  <c r="B17" i="42"/>
  <c r="L16" i="44"/>
  <c r="K16" i="44"/>
  <c r="I16" i="44"/>
  <c r="H16" i="44"/>
  <c r="G16" i="44"/>
  <c r="F16" i="44"/>
  <c r="E16" i="44"/>
  <c r="D16" i="44"/>
  <c r="C16" i="44"/>
  <c r="L16" i="42"/>
  <c r="K16" i="42"/>
  <c r="J16" i="42"/>
  <c r="H16" i="42"/>
  <c r="G16" i="42"/>
  <c r="F16" i="42"/>
  <c r="E16" i="42"/>
  <c r="C16" i="42"/>
  <c r="B16" i="42"/>
  <c r="L15" i="44"/>
  <c r="J15" i="44"/>
  <c r="I15" i="44"/>
  <c r="H15" i="44"/>
  <c r="G15" i="44"/>
  <c r="F15" i="44"/>
  <c r="D15" i="44"/>
  <c r="C15" i="44"/>
  <c r="B15" i="44"/>
  <c r="K15" i="42"/>
  <c r="J15" i="42"/>
  <c r="I15" i="42"/>
  <c r="H15" i="42"/>
  <c r="G15" i="42"/>
  <c r="F15" i="42"/>
  <c r="E15" i="42"/>
  <c r="D15" i="42"/>
  <c r="C15" i="42"/>
  <c r="B15" i="42"/>
  <c r="L14" i="44"/>
  <c r="K14" i="44"/>
  <c r="I14" i="44"/>
  <c r="H14" i="44"/>
  <c r="G14" i="44"/>
  <c r="F14" i="44"/>
  <c r="E14" i="44"/>
  <c r="D14" i="44"/>
  <c r="C14" i="44"/>
  <c r="B14" i="44"/>
  <c r="L14" i="42"/>
  <c r="J14" i="42"/>
  <c r="I14" i="42"/>
  <c r="H14" i="42"/>
  <c r="G14" i="42"/>
  <c r="F14" i="42"/>
  <c r="E14" i="42"/>
  <c r="D14" i="42"/>
  <c r="C14" i="42"/>
  <c r="B14" i="42"/>
  <c r="L13" i="44"/>
  <c r="K13" i="44"/>
  <c r="J13" i="44"/>
  <c r="H13" i="44"/>
  <c r="G13" i="44"/>
  <c r="E13" i="44"/>
  <c r="D13" i="44"/>
  <c r="C13" i="44"/>
  <c r="L13" i="42"/>
  <c r="K13" i="42"/>
  <c r="J13" i="42"/>
  <c r="I13" i="42"/>
  <c r="H13" i="42"/>
  <c r="G13" i="42"/>
  <c r="F13" i="42"/>
  <c r="E13" i="42"/>
  <c r="D13" i="42"/>
  <c r="C13" i="42"/>
  <c r="B13" i="42"/>
  <c r="L12" i="44"/>
  <c r="K12" i="44"/>
  <c r="J12" i="44"/>
  <c r="I12" i="44"/>
  <c r="H12" i="44"/>
  <c r="G12" i="44"/>
  <c r="F12" i="44"/>
  <c r="E12" i="44"/>
  <c r="D12" i="44"/>
  <c r="C12" i="44"/>
  <c r="B12" i="44"/>
  <c r="L12" i="42"/>
  <c r="K12" i="42"/>
  <c r="J12" i="42"/>
  <c r="I12" i="42"/>
  <c r="G12" i="42"/>
  <c r="F12" i="42"/>
  <c r="E12" i="42"/>
  <c r="D12" i="42"/>
  <c r="C12" i="42"/>
  <c r="B12" i="42"/>
  <c r="L11" i="44"/>
  <c r="K11" i="44"/>
  <c r="J11" i="44"/>
  <c r="I11" i="44"/>
  <c r="G11" i="44"/>
  <c r="F11" i="44"/>
  <c r="E11" i="44"/>
  <c r="D11" i="44"/>
  <c r="C11" i="44"/>
  <c r="B11" i="44"/>
  <c r="L11" i="42"/>
  <c r="K11" i="42"/>
  <c r="J11" i="42"/>
  <c r="I11" i="42"/>
  <c r="H11" i="42"/>
  <c r="G11" i="42"/>
  <c r="F11" i="42"/>
  <c r="E11" i="42"/>
  <c r="D11" i="42"/>
  <c r="C11" i="42"/>
  <c r="B11" i="42"/>
  <c r="L10" i="44"/>
  <c r="K10" i="44"/>
  <c r="J10" i="44"/>
  <c r="I10" i="44"/>
  <c r="H10" i="44"/>
  <c r="G10" i="44"/>
  <c r="F10" i="44"/>
  <c r="E10" i="44"/>
  <c r="D10" i="44"/>
  <c r="C10" i="44"/>
  <c r="B10" i="44"/>
  <c r="L10" i="42"/>
  <c r="J10" i="42"/>
  <c r="I10" i="42"/>
  <c r="H10" i="42"/>
  <c r="F10" i="42"/>
  <c r="D10" i="42"/>
  <c r="C10" i="42"/>
  <c r="B10" i="42"/>
  <c r="K94" i="53"/>
  <c r="R92" i="53"/>
  <c r="Q92" i="53"/>
  <c r="P92" i="53"/>
  <c r="O92" i="53"/>
  <c r="N92" i="53"/>
  <c r="K92" i="53"/>
  <c r="J92" i="53"/>
  <c r="I92" i="53"/>
  <c r="H92" i="53"/>
  <c r="G92" i="53"/>
  <c r="F92" i="53"/>
  <c r="S91" i="53"/>
  <c r="L91" i="53"/>
  <c r="S90" i="53"/>
  <c r="L90" i="53"/>
  <c r="S89" i="53"/>
  <c r="L89" i="53"/>
  <c r="S88" i="53"/>
  <c r="S92" i="53" s="1"/>
  <c r="L88" i="53"/>
  <c r="L92" i="53" s="1"/>
  <c r="R86" i="53"/>
  <c r="Q86" i="53"/>
  <c r="P86" i="53"/>
  <c r="O86" i="53"/>
  <c r="N86" i="53"/>
  <c r="K86" i="53"/>
  <c r="J86" i="53"/>
  <c r="I86" i="53"/>
  <c r="H86" i="53"/>
  <c r="G86" i="53"/>
  <c r="F86" i="53"/>
  <c r="S85" i="53"/>
  <c r="L85" i="53"/>
  <c r="S84" i="53"/>
  <c r="S86" i="53" s="1"/>
  <c r="L84" i="53"/>
  <c r="L86" i="53" s="1"/>
  <c r="S82" i="53"/>
  <c r="R82" i="53"/>
  <c r="Q82" i="53"/>
  <c r="P82" i="53"/>
  <c r="O82" i="53"/>
  <c r="N82" i="53"/>
  <c r="K82" i="53"/>
  <c r="J82" i="53"/>
  <c r="I82" i="53"/>
  <c r="H82" i="53"/>
  <c r="G82" i="53"/>
  <c r="F82" i="53"/>
  <c r="S81" i="53"/>
  <c r="L81" i="53"/>
  <c r="S80" i="53"/>
  <c r="L80" i="53"/>
  <c r="S79" i="53"/>
  <c r="L79" i="53"/>
  <c r="S78" i="53"/>
  <c r="L78" i="53"/>
  <c r="S77" i="53"/>
  <c r="L77" i="53"/>
  <c r="S76" i="53"/>
  <c r="L76" i="53"/>
  <c r="S75" i="53"/>
  <c r="L75" i="53"/>
  <c r="S74" i="53"/>
  <c r="L74" i="53"/>
  <c r="S73" i="53"/>
  <c r="L73" i="53"/>
  <c r="L82" i="53" s="1"/>
  <c r="R71" i="53"/>
  <c r="Q71" i="53"/>
  <c r="P71" i="53"/>
  <c r="O71" i="53"/>
  <c r="N71" i="53"/>
  <c r="K71" i="53"/>
  <c r="J71" i="53"/>
  <c r="I71" i="53"/>
  <c r="H71" i="53"/>
  <c r="G71" i="53"/>
  <c r="F71" i="53"/>
  <c r="S70" i="53"/>
  <c r="L70" i="53"/>
  <c r="S69" i="53"/>
  <c r="L69" i="53"/>
  <c r="S68" i="53"/>
  <c r="L68" i="53"/>
  <c r="S67" i="53"/>
  <c r="L67" i="53"/>
  <c r="S66" i="53"/>
  <c r="L66" i="53"/>
  <c r="S65" i="53"/>
  <c r="L65" i="53"/>
  <c r="L71" i="53" s="1"/>
  <c r="S64" i="53"/>
  <c r="S71" i="53" s="1"/>
  <c r="L64" i="53"/>
  <c r="S63" i="53"/>
  <c r="L63" i="53"/>
  <c r="S61" i="53"/>
  <c r="R61" i="53"/>
  <c r="Q61" i="53"/>
  <c r="P61" i="53"/>
  <c r="O61" i="53"/>
  <c r="N61" i="53"/>
  <c r="K61" i="53"/>
  <c r="J61" i="53"/>
  <c r="I61" i="53"/>
  <c r="H61" i="53"/>
  <c r="G61" i="53"/>
  <c r="F61" i="53"/>
  <c r="S60" i="53"/>
  <c r="L60" i="53"/>
  <c r="S59" i="53"/>
  <c r="L59" i="53"/>
  <c r="S58" i="53"/>
  <c r="L58" i="53"/>
  <c r="S57" i="53"/>
  <c r="L57" i="53"/>
  <c r="S56" i="53"/>
  <c r="L56" i="53"/>
  <c r="S55" i="53"/>
  <c r="L55" i="53"/>
  <c r="S54" i="53"/>
  <c r="L54" i="53"/>
  <c r="S53" i="53"/>
  <c r="L53" i="53"/>
  <c r="S52" i="53"/>
  <c r="L52" i="53"/>
  <c r="L61" i="53" s="1"/>
  <c r="R50" i="53"/>
  <c r="Q50" i="53"/>
  <c r="P50" i="53"/>
  <c r="O50" i="53"/>
  <c r="N50" i="53"/>
  <c r="K50" i="53"/>
  <c r="J50" i="53"/>
  <c r="I50" i="53"/>
  <c r="H50" i="53"/>
  <c r="G50" i="53"/>
  <c r="F50" i="53"/>
  <c r="S49" i="53"/>
  <c r="L49" i="53"/>
  <c r="S48" i="53"/>
  <c r="L48" i="53"/>
  <c r="S47" i="53"/>
  <c r="L47" i="53"/>
  <c r="S46" i="53"/>
  <c r="S50" i="53" s="1"/>
  <c r="L46" i="53"/>
  <c r="L50" i="53" s="1"/>
  <c r="S44" i="53"/>
  <c r="R44" i="53"/>
  <c r="Q44" i="53"/>
  <c r="P44" i="53"/>
  <c r="O44" i="53"/>
  <c r="N44" i="53"/>
  <c r="K44" i="53"/>
  <c r="J44" i="53"/>
  <c r="I44" i="53"/>
  <c r="H44" i="53"/>
  <c r="G44" i="53"/>
  <c r="F44" i="53"/>
  <c r="S43" i="53"/>
  <c r="L43" i="53"/>
  <c r="S42" i="53"/>
  <c r="L42" i="53"/>
  <c r="S41" i="53"/>
  <c r="L41" i="53"/>
  <c r="S40" i="53"/>
  <c r="L40" i="53"/>
  <c r="S39" i="53"/>
  <c r="L39" i="53"/>
  <c r="S38" i="53"/>
  <c r="L38" i="53"/>
  <c r="S37" i="53"/>
  <c r="L37" i="53"/>
  <c r="S36" i="53"/>
  <c r="L36" i="53"/>
  <c r="S35" i="53"/>
  <c r="L35" i="53"/>
  <c r="S34" i="53"/>
  <c r="L34" i="53"/>
  <c r="L44" i="53" s="1"/>
  <c r="R32" i="53"/>
  <c r="Q32" i="53"/>
  <c r="P32" i="53"/>
  <c r="P94" i="53" s="1"/>
  <c r="O32" i="53"/>
  <c r="N32" i="53"/>
  <c r="K32" i="53"/>
  <c r="J32" i="53"/>
  <c r="I32" i="53"/>
  <c r="H32" i="53"/>
  <c r="G32" i="53"/>
  <c r="G94" i="53" s="1"/>
  <c r="F32" i="53"/>
  <c r="S31" i="53"/>
  <c r="L31" i="53"/>
  <c r="S30" i="53"/>
  <c r="L30" i="53"/>
  <c r="S29" i="53"/>
  <c r="L29" i="53"/>
  <c r="S28" i="53"/>
  <c r="S32" i="53" s="1"/>
  <c r="L28" i="53"/>
  <c r="L32" i="53" s="1"/>
  <c r="S26" i="53"/>
  <c r="R26" i="53"/>
  <c r="Q26" i="53"/>
  <c r="Q94" i="53" s="1"/>
  <c r="P26" i="53"/>
  <c r="O26" i="53"/>
  <c r="N26" i="53"/>
  <c r="L26" i="53"/>
  <c r="K26" i="53"/>
  <c r="J26" i="53"/>
  <c r="I26" i="53"/>
  <c r="H26" i="53"/>
  <c r="H94" i="53" s="1"/>
  <c r="G26" i="53"/>
  <c r="F26" i="53"/>
  <c r="S25" i="53"/>
  <c r="L25" i="53"/>
  <c r="S24" i="53"/>
  <c r="L24" i="53"/>
  <c r="S23" i="53"/>
  <c r="L23" i="53"/>
  <c r="S22" i="53"/>
  <c r="L22" i="53"/>
  <c r="S21" i="53"/>
  <c r="L21" i="53"/>
  <c r="S20" i="53"/>
  <c r="L20" i="53"/>
  <c r="R18" i="53"/>
  <c r="R94" i="53" s="1"/>
  <c r="Q18" i="53"/>
  <c r="P18" i="53"/>
  <c r="O18" i="53"/>
  <c r="O94" i="53" s="1"/>
  <c r="N18" i="53"/>
  <c r="N94" i="53" s="1"/>
  <c r="K18" i="53"/>
  <c r="J18" i="53"/>
  <c r="J94" i="53" s="1"/>
  <c r="I18" i="53"/>
  <c r="I94" i="53" s="1"/>
  <c r="H18" i="53"/>
  <c r="G18" i="53"/>
  <c r="F18" i="53"/>
  <c r="F94" i="53" s="1"/>
  <c r="S17" i="53"/>
  <c r="L17" i="53"/>
  <c r="S16" i="53"/>
  <c r="L16" i="53"/>
  <c r="S15" i="53"/>
  <c r="L15" i="53"/>
  <c r="S14" i="53"/>
  <c r="L14" i="53"/>
  <c r="S13" i="53"/>
  <c r="L13" i="53"/>
  <c r="S12" i="53"/>
  <c r="S18" i="53" s="1"/>
  <c r="S94" i="53" s="1"/>
  <c r="L12" i="53"/>
  <c r="L18" i="53" s="1"/>
  <c r="L55" i="44"/>
  <c r="A3" i="1"/>
  <c r="A91" i="1" s="1"/>
  <c r="A3" i="6"/>
  <c r="A91" i="6" s="1"/>
  <c r="A3" i="9"/>
  <c r="A91" i="9" s="1"/>
  <c r="A3" i="12"/>
  <c r="A91" i="12" s="1"/>
  <c r="A3" i="15"/>
  <c r="A91" i="15" s="1"/>
  <c r="A3" i="18"/>
  <c r="A91" i="18" s="1"/>
  <c r="A3" i="21"/>
  <c r="A91" i="21" s="1"/>
  <c r="A3" i="24"/>
  <c r="A91" i="24" s="1"/>
  <c r="A3" i="27"/>
  <c r="A91" i="27" s="1"/>
  <c r="A3" i="30"/>
  <c r="A91" i="30" s="1"/>
  <c r="A3" i="39"/>
  <c r="A91" i="39" s="1"/>
  <c r="A3" i="4"/>
  <c r="A91" i="4" s="1"/>
  <c r="A3" i="7"/>
  <c r="A91" i="7" s="1"/>
  <c r="A3" i="10"/>
  <c r="A91" i="10" s="1"/>
  <c r="A3" i="13"/>
  <c r="A91" i="13" s="1"/>
  <c r="A3" i="16"/>
  <c r="A91" i="16" s="1"/>
  <c r="A3" i="19"/>
  <c r="A91" i="19" s="1"/>
  <c r="A3" i="22"/>
  <c r="A91" i="22" s="1"/>
  <c r="A3" i="25"/>
  <c r="A91" i="25" s="1"/>
  <c r="A3" i="28"/>
  <c r="A91" i="28" s="1"/>
  <c r="A3" i="31"/>
  <c r="A91" i="31" s="1"/>
  <c r="A3" i="40"/>
  <c r="A91" i="40" s="1"/>
  <c r="A3" i="44"/>
  <c r="A91" i="44" s="1"/>
  <c r="A91" i="42"/>
  <c r="K87" i="42"/>
  <c r="K86" i="42"/>
  <c r="K85" i="42"/>
  <c r="K83" i="42"/>
  <c r="K81" i="42"/>
  <c r="K78" i="42"/>
  <c r="K77" i="42"/>
  <c r="K75" i="42"/>
  <c r="K73" i="42"/>
  <c r="K70" i="42"/>
  <c r="K69" i="42"/>
  <c r="K67" i="42"/>
  <c r="K65" i="42"/>
  <c r="K62" i="42"/>
  <c r="K55" i="42"/>
  <c r="K58" i="42"/>
  <c r="K54" i="42"/>
  <c r="K51" i="42"/>
  <c r="K49" i="42"/>
  <c r="K46" i="42"/>
  <c r="K44" i="42"/>
  <c r="K41" i="42"/>
  <c r="K38" i="42"/>
  <c r="K33" i="42"/>
  <c r="K28" i="42"/>
  <c r="K14" i="42"/>
  <c r="B13" i="44"/>
  <c r="J14" i="44"/>
  <c r="B16" i="44"/>
  <c r="J16" i="44"/>
  <c r="D17" i="44"/>
  <c r="F17" i="44"/>
  <c r="C20" i="44"/>
  <c r="F20" i="44"/>
  <c r="D26" i="44"/>
  <c r="D28" i="44"/>
  <c r="F28" i="44"/>
  <c r="G28" i="44"/>
  <c r="I28" i="44"/>
  <c r="L28" i="44"/>
  <c r="J29" i="44"/>
  <c r="C30" i="44"/>
  <c r="E30" i="44"/>
  <c r="G30" i="44"/>
  <c r="K30" i="44"/>
  <c r="H31" i="44"/>
  <c r="B32" i="44"/>
  <c r="J32" i="44"/>
  <c r="D33" i="44"/>
  <c r="F33" i="44"/>
  <c r="I33" i="44"/>
  <c r="H34" i="44"/>
  <c r="J34" i="44"/>
  <c r="B35" i="44"/>
  <c r="C35" i="44"/>
  <c r="E35" i="44"/>
  <c r="G35" i="44"/>
  <c r="K35" i="44"/>
  <c r="D36" i="44"/>
  <c r="F36" i="44"/>
  <c r="I36" i="44"/>
  <c r="L36" i="44"/>
  <c r="B37" i="44"/>
  <c r="J37" i="44"/>
  <c r="C38" i="44"/>
  <c r="E38" i="44"/>
  <c r="G38" i="44"/>
  <c r="K38" i="44"/>
  <c r="H39" i="44"/>
  <c r="L39" i="44"/>
  <c r="B40" i="44"/>
  <c r="C40" i="44"/>
  <c r="J40" i="44"/>
  <c r="D41" i="44"/>
  <c r="F41" i="44"/>
  <c r="G41" i="44"/>
  <c r="I41" i="44"/>
  <c r="L41" i="44"/>
  <c r="D42" i="44"/>
  <c r="H42" i="44"/>
  <c r="J42" i="44"/>
  <c r="B43" i="44"/>
  <c r="C43" i="44"/>
  <c r="E43" i="44"/>
  <c r="G43" i="44"/>
  <c r="K43" i="44"/>
  <c r="D44" i="44"/>
  <c r="F44" i="44"/>
  <c r="I44" i="44"/>
  <c r="L44" i="44"/>
  <c r="B45" i="44"/>
  <c r="J45" i="44"/>
  <c r="C46" i="44"/>
  <c r="E46" i="44"/>
  <c r="F46" i="44"/>
  <c r="G46" i="44"/>
  <c r="K46" i="44"/>
  <c r="D47" i="44"/>
  <c r="H47" i="44"/>
  <c r="B48" i="44"/>
  <c r="J48" i="44"/>
  <c r="D49" i="44"/>
  <c r="F49" i="44"/>
  <c r="I49" i="44"/>
  <c r="K49" i="44"/>
  <c r="L49" i="44"/>
  <c r="H50" i="44"/>
  <c r="C51" i="44"/>
  <c r="E51" i="44"/>
  <c r="G51" i="44"/>
  <c r="K51" i="44"/>
  <c r="D52" i="44"/>
  <c r="F52" i="44"/>
  <c r="I52" i="44"/>
  <c r="L52" i="44"/>
  <c r="B53" i="44"/>
  <c r="J53" i="44"/>
  <c r="C54" i="44"/>
  <c r="E54" i="44"/>
  <c r="G54" i="44"/>
  <c r="I54" i="44"/>
  <c r="K54" i="44"/>
  <c r="H56" i="44"/>
  <c r="I56" i="44"/>
  <c r="L56" i="44"/>
  <c r="B57" i="44"/>
  <c r="C57" i="44"/>
  <c r="E57" i="44"/>
  <c r="J57" i="44"/>
  <c r="D58" i="44"/>
  <c r="E58" i="44"/>
  <c r="F58" i="44"/>
  <c r="G58" i="44"/>
  <c r="I58" i="44"/>
  <c r="L58" i="44"/>
  <c r="H59" i="44"/>
  <c r="B60" i="44"/>
  <c r="C60" i="44"/>
  <c r="E60" i="44"/>
  <c r="G60" i="44"/>
  <c r="K60" i="44"/>
  <c r="C61" i="44"/>
  <c r="D61" i="44"/>
  <c r="F61" i="44"/>
  <c r="I61" i="44"/>
  <c r="L61" i="44"/>
  <c r="B55" i="44"/>
  <c r="H55" i="44"/>
  <c r="J55" i="44"/>
  <c r="B62" i="44"/>
  <c r="C62" i="44"/>
  <c r="D62" i="44"/>
  <c r="E62" i="44"/>
  <c r="F62" i="44"/>
  <c r="G62" i="44"/>
  <c r="H62" i="44"/>
  <c r="I62" i="44"/>
  <c r="J62" i="44"/>
  <c r="K62" i="44"/>
  <c r="L62" i="44"/>
  <c r="H63" i="44"/>
  <c r="L63" i="44"/>
  <c r="B64" i="44"/>
  <c r="C64" i="44"/>
  <c r="D64" i="44"/>
  <c r="E64" i="44"/>
  <c r="F64" i="44"/>
  <c r="G64" i="44"/>
  <c r="I64" i="44"/>
  <c r="J64" i="44"/>
  <c r="K64" i="44"/>
  <c r="L64" i="44"/>
  <c r="D65" i="44"/>
  <c r="F65" i="44"/>
  <c r="I65" i="44"/>
  <c r="L65" i="44"/>
  <c r="B66" i="44"/>
  <c r="C66" i="44"/>
  <c r="E66" i="44"/>
  <c r="F66" i="44"/>
  <c r="G66" i="44"/>
  <c r="H66" i="44"/>
  <c r="J66" i="44"/>
  <c r="K66" i="44"/>
  <c r="C67" i="44"/>
  <c r="E67" i="44"/>
  <c r="G67" i="44"/>
  <c r="K67" i="44"/>
  <c r="B68" i="44"/>
  <c r="D68" i="44"/>
  <c r="F68" i="44"/>
  <c r="G68" i="44"/>
  <c r="H68" i="44"/>
  <c r="I68" i="44"/>
  <c r="J68" i="44"/>
  <c r="L68" i="44"/>
  <c r="B69" i="44"/>
  <c r="J69" i="44"/>
  <c r="B70" i="44"/>
  <c r="C70" i="44"/>
  <c r="D70" i="44"/>
  <c r="E70" i="44"/>
  <c r="F70" i="44"/>
  <c r="G70" i="44"/>
  <c r="H70" i="44"/>
  <c r="I70" i="44"/>
  <c r="J70" i="44"/>
  <c r="K70" i="44"/>
  <c r="L70" i="44"/>
  <c r="H71" i="44"/>
  <c r="B72" i="44"/>
  <c r="C72" i="44"/>
  <c r="D72" i="44"/>
  <c r="E72" i="44"/>
  <c r="F72" i="44"/>
  <c r="G72" i="44"/>
  <c r="I72" i="44"/>
  <c r="J72" i="44"/>
  <c r="K72" i="44"/>
  <c r="L72" i="44"/>
  <c r="D73" i="44"/>
  <c r="F73" i="44"/>
  <c r="I73" i="44"/>
  <c r="L73" i="44"/>
  <c r="B74" i="44"/>
  <c r="C74" i="44"/>
  <c r="D74" i="44"/>
  <c r="E74" i="44"/>
  <c r="G74" i="44"/>
  <c r="H74" i="44"/>
  <c r="J74" i="44"/>
  <c r="K74" i="44"/>
  <c r="L74" i="44"/>
  <c r="C75" i="44"/>
  <c r="E75" i="44"/>
  <c r="G75" i="44"/>
  <c r="K75" i="44"/>
  <c r="B76" i="44"/>
  <c r="D76" i="44"/>
  <c r="E76" i="44"/>
  <c r="F76" i="44"/>
  <c r="H76" i="44"/>
  <c r="I76" i="44"/>
  <c r="J76" i="44"/>
  <c r="L76" i="44"/>
  <c r="B77" i="44"/>
  <c r="J77" i="44"/>
  <c r="C78" i="44"/>
  <c r="D78" i="44"/>
  <c r="E78" i="44"/>
  <c r="F78" i="44"/>
  <c r="G78" i="44"/>
  <c r="H78" i="44"/>
  <c r="I78" i="44"/>
  <c r="K78" i="44"/>
  <c r="L78" i="44"/>
  <c r="H79" i="44"/>
  <c r="B80" i="44"/>
  <c r="C80" i="44"/>
  <c r="D80" i="44"/>
  <c r="E80" i="44"/>
  <c r="F80" i="44"/>
  <c r="G80" i="44"/>
  <c r="I80" i="44"/>
  <c r="J80" i="44"/>
  <c r="K80" i="44"/>
  <c r="L80" i="44"/>
  <c r="D81" i="44"/>
  <c r="F81" i="44"/>
  <c r="I81" i="44"/>
  <c r="L81" i="44"/>
  <c r="B82" i="44"/>
  <c r="C82" i="44"/>
  <c r="D82" i="44"/>
  <c r="E82" i="44"/>
  <c r="G82" i="44"/>
  <c r="H82" i="44"/>
  <c r="J82" i="44"/>
  <c r="K82" i="44"/>
  <c r="L82" i="44"/>
  <c r="C83" i="44"/>
  <c r="E83" i="44"/>
  <c r="G83" i="44"/>
  <c r="K83" i="44"/>
  <c r="B84" i="44"/>
  <c r="C84" i="44"/>
  <c r="D84" i="44"/>
  <c r="F84" i="44"/>
  <c r="H84" i="44"/>
  <c r="I84" i="44"/>
  <c r="J84" i="44"/>
  <c r="K84" i="44"/>
  <c r="L84" i="44"/>
  <c r="B85" i="44"/>
  <c r="J85" i="44"/>
  <c r="C86" i="44"/>
  <c r="D86" i="44"/>
  <c r="E86" i="44"/>
  <c r="F86" i="44"/>
  <c r="G86" i="44"/>
  <c r="H86" i="44"/>
  <c r="I86" i="44"/>
  <c r="K86" i="44"/>
  <c r="L86" i="44"/>
  <c r="H87" i="44"/>
  <c r="B88" i="44"/>
  <c r="C88" i="44"/>
  <c r="D88" i="44"/>
  <c r="E88" i="44"/>
  <c r="F88" i="44"/>
  <c r="G88" i="44"/>
  <c r="H88" i="44"/>
  <c r="I88" i="44"/>
  <c r="J88" i="44"/>
  <c r="K88" i="44"/>
  <c r="L88" i="44"/>
  <c r="D16" i="42"/>
  <c r="I16" i="42"/>
  <c r="G17" i="42"/>
  <c r="H17" i="42"/>
  <c r="J18" i="42"/>
  <c r="L22" i="42"/>
  <c r="E23" i="42"/>
  <c r="D24" i="42"/>
  <c r="G25" i="42"/>
  <c r="I27" i="42"/>
  <c r="L27" i="42"/>
  <c r="C29" i="42"/>
  <c r="E30" i="42"/>
  <c r="L30" i="42"/>
  <c r="J31" i="42"/>
  <c r="C32" i="42"/>
  <c r="D32" i="42"/>
  <c r="F32" i="42"/>
  <c r="I32" i="42"/>
  <c r="E33" i="42"/>
  <c r="G33" i="42"/>
  <c r="L33" i="42"/>
  <c r="B34" i="42"/>
  <c r="I34" i="42"/>
  <c r="J34" i="42"/>
  <c r="D35" i="42"/>
  <c r="H35" i="42"/>
  <c r="L35" i="42"/>
  <c r="B37" i="42"/>
  <c r="C37" i="42"/>
  <c r="D37" i="42"/>
  <c r="F37" i="42"/>
  <c r="I37" i="42"/>
  <c r="J37" i="42"/>
  <c r="E38" i="42"/>
  <c r="G38" i="42"/>
  <c r="I38" i="42"/>
  <c r="L38" i="42"/>
  <c r="B39" i="42"/>
  <c r="J39" i="42"/>
  <c r="D40" i="42"/>
  <c r="F40" i="42"/>
  <c r="H40" i="42"/>
  <c r="I40" i="42"/>
  <c r="E41" i="42"/>
  <c r="G41" i="42"/>
  <c r="B42" i="42"/>
  <c r="C42" i="42"/>
  <c r="J42" i="42"/>
  <c r="D43" i="42"/>
  <c r="F43" i="42"/>
  <c r="H43" i="42"/>
  <c r="L43" i="42"/>
  <c r="E44" i="42"/>
  <c r="L44" i="42"/>
  <c r="B45" i="42"/>
  <c r="C45" i="42"/>
  <c r="D45" i="42"/>
  <c r="F45" i="42"/>
  <c r="H45" i="42"/>
  <c r="I45" i="42"/>
  <c r="J45" i="42"/>
  <c r="D46" i="42"/>
  <c r="E46" i="42"/>
  <c r="G46" i="42"/>
  <c r="L46" i="42"/>
  <c r="B47" i="42"/>
  <c r="G47" i="42"/>
  <c r="J47" i="42"/>
  <c r="D48" i="42"/>
  <c r="F48" i="42"/>
  <c r="H48" i="42"/>
  <c r="I48" i="42"/>
  <c r="E49" i="42"/>
  <c r="G49" i="42"/>
  <c r="B50" i="42"/>
  <c r="C50" i="42"/>
  <c r="J50" i="42"/>
  <c r="F51" i="42"/>
  <c r="H51" i="42"/>
  <c r="L51" i="42"/>
  <c r="E52" i="42"/>
  <c r="G52" i="42"/>
  <c r="J52" i="42"/>
  <c r="C53" i="42"/>
  <c r="D53" i="42"/>
  <c r="F53" i="42"/>
  <c r="I53" i="42"/>
  <c r="E54" i="42"/>
  <c r="G54" i="42"/>
  <c r="L54" i="42"/>
  <c r="B56" i="42"/>
  <c r="J56" i="42"/>
  <c r="D57" i="42"/>
  <c r="F57" i="42"/>
  <c r="H57" i="42"/>
  <c r="I57" i="42"/>
  <c r="L57" i="42"/>
  <c r="E58" i="42"/>
  <c r="G58" i="42"/>
  <c r="L58" i="42"/>
  <c r="B59" i="42"/>
  <c r="C59" i="42"/>
  <c r="D59" i="42"/>
  <c r="F59" i="42"/>
  <c r="J59" i="42"/>
  <c r="H60" i="42"/>
  <c r="L60" i="42"/>
  <c r="B61" i="42"/>
  <c r="G61" i="42"/>
  <c r="B55" i="42"/>
  <c r="C55" i="42"/>
  <c r="D55" i="42"/>
  <c r="E55" i="42"/>
  <c r="F55" i="42"/>
  <c r="G55" i="42"/>
  <c r="H55" i="42"/>
  <c r="I55" i="42"/>
  <c r="J55" i="42"/>
  <c r="B62" i="42"/>
  <c r="D62" i="42"/>
  <c r="E62" i="42"/>
  <c r="F62" i="42"/>
  <c r="G62" i="42"/>
  <c r="H62" i="42"/>
  <c r="I62" i="42"/>
  <c r="J62" i="42"/>
  <c r="L62" i="42"/>
  <c r="B63" i="42"/>
  <c r="C63" i="42"/>
  <c r="G63" i="42"/>
  <c r="H63" i="42"/>
  <c r="J63" i="42"/>
  <c r="D64" i="42"/>
  <c r="F64" i="42"/>
  <c r="H64" i="42"/>
  <c r="I64" i="42"/>
  <c r="J64" i="42"/>
  <c r="L64" i="42"/>
  <c r="C65" i="42"/>
  <c r="E65" i="42"/>
  <c r="G65" i="42"/>
  <c r="B66" i="42"/>
  <c r="C66" i="42"/>
  <c r="D66" i="42"/>
  <c r="F66" i="42"/>
  <c r="I66" i="42"/>
  <c r="J66" i="42"/>
  <c r="L66" i="42"/>
  <c r="E67" i="42"/>
  <c r="G67" i="42"/>
  <c r="H67" i="42"/>
  <c r="L67" i="42"/>
  <c r="B68" i="42"/>
  <c r="D68" i="42"/>
  <c r="F68" i="42"/>
  <c r="G68" i="42"/>
  <c r="I68" i="42"/>
  <c r="J68" i="42"/>
  <c r="L68" i="42"/>
  <c r="C69" i="42"/>
  <c r="D69" i="42"/>
  <c r="E69" i="42"/>
  <c r="F69" i="42"/>
  <c r="G69" i="42"/>
  <c r="H69" i="42"/>
  <c r="I69" i="42"/>
  <c r="B70" i="42"/>
  <c r="D70" i="42"/>
  <c r="E70" i="42"/>
  <c r="G70" i="42"/>
  <c r="J70" i="42"/>
  <c r="L70" i="42"/>
  <c r="B71" i="42"/>
  <c r="C71" i="42"/>
  <c r="H71" i="42"/>
  <c r="J71" i="42"/>
  <c r="D72" i="42"/>
  <c r="F72" i="42"/>
  <c r="H72" i="42"/>
  <c r="I72" i="42"/>
  <c r="L72" i="42"/>
  <c r="C73" i="42"/>
  <c r="E73" i="42"/>
  <c r="G73" i="42"/>
  <c r="H73" i="42"/>
  <c r="B74" i="42"/>
  <c r="C74" i="42"/>
  <c r="D74" i="42"/>
  <c r="F74" i="42"/>
  <c r="I74" i="42"/>
  <c r="J74" i="42"/>
  <c r="L74" i="42"/>
  <c r="E75" i="42"/>
  <c r="F75" i="42"/>
  <c r="G75" i="42"/>
  <c r="H75" i="42"/>
  <c r="L75" i="42"/>
  <c r="B76" i="42"/>
  <c r="D76" i="42"/>
  <c r="F76" i="42"/>
  <c r="G76" i="42"/>
  <c r="I76" i="42"/>
  <c r="J76" i="42"/>
  <c r="C77" i="42"/>
  <c r="D77" i="42"/>
  <c r="E77" i="42"/>
  <c r="F77" i="42"/>
  <c r="G77" i="42"/>
  <c r="H77" i="42"/>
  <c r="I77" i="42"/>
  <c r="B78" i="42"/>
  <c r="D78" i="42"/>
  <c r="E78" i="42"/>
  <c r="G78" i="42"/>
  <c r="J78" i="42"/>
  <c r="L78" i="42"/>
  <c r="B79" i="42"/>
  <c r="C79" i="42"/>
  <c r="E79" i="42"/>
  <c r="H79" i="42"/>
  <c r="J79" i="42"/>
  <c r="D80" i="42"/>
  <c r="F80" i="42"/>
  <c r="H80" i="42"/>
  <c r="I80" i="42"/>
  <c r="L80" i="42"/>
  <c r="C81" i="42"/>
  <c r="E81" i="42"/>
  <c r="G81" i="42"/>
  <c r="B82" i="42"/>
  <c r="C82" i="42"/>
  <c r="D82" i="42"/>
  <c r="F82" i="42"/>
  <c r="I82" i="42"/>
  <c r="J82" i="42"/>
  <c r="L82" i="42"/>
  <c r="E83" i="42"/>
  <c r="G83" i="42"/>
  <c r="H83" i="42"/>
  <c r="L83" i="42"/>
  <c r="B84" i="42"/>
  <c r="D84" i="42"/>
  <c r="F84" i="42"/>
  <c r="I84" i="42"/>
  <c r="J84" i="42"/>
  <c r="C85" i="42"/>
  <c r="D85" i="42"/>
  <c r="E85" i="42"/>
  <c r="F85" i="42"/>
  <c r="G85" i="42"/>
  <c r="H85" i="42"/>
  <c r="I85" i="42"/>
  <c r="B86" i="42"/>
  <c r="E86" i="42"/>
  <c r="G86" i="42"/>
  <c r="I86" i="42"/>
  <c r="J86" i="42"/>
  <c r="L86" i="42"/>
  <c r="B87" i="42"/>
  <c r="C87" i="42"/>
  <c r="H87" i="42"/>
  <c r="J87" i="42"/>
  <c r="B88" i="42"/>
  <c r="D88" i="42"/>
  <c r="F88" i="42"/>
  <c r="H88" i="42"/>
  <c r="I88" i="42"/>
  <c r="J88" i="42"/>
  <c r="L88" i="42"/>
  <c r="B6" i="31"/>
  <c r="B6" i="28"/>
  <c r="B6" i="25"/>
  <c r="B6" i="22"/>
  <c r="B6" i="19"/>
  <c r="B6" i="16"/>
  <c r="B6" i="13"/>
  <c r="B6" i="10"/>
  <c r="B6" i="7"/>
  <c r="B6" i="4"/>
  <c r="B6" i="30"/>
  <c r="B6" i="27"/>
  <c r="B6" i="24"/>
  <c r="B6" i="21"/>
  <c r="B6" i="18"/>
  <c r="B6" i="15"/>
  <c r="B6" i="12"/>
  <c r="B6" i="9"/>
  <c r="B6" i="6"/>
  <c r="B6" i="1"/>
  <c r="M90" i="1" l="1"/>
  <c r="U90" i="1"/>
  <c r="D90" i="6"/>
  <c r="L90" i="6"/>
  <c r="T90" i="6"/>
  <c r="AB90" i="6"/>
  <c r="AJ90" i="6"/>
  <c r="AR90" i="6"/>
  <c r="C90" i="9"/>
  <c r="K90" i="9"/>
  <c r="AA90" i="9"/>
  <c r="H90" i="12"/>
  <c r="AN90" i="12"/>
  <c r="AV90" i="12"/>
  <c r="BD90" i="12"/>
  <c r="BL90" i="12"/>
  <c r="BT90" i="12"/>
  <c r="C90" i="15"/>
  <c r="K90" i="15"/>
  <c r="S90" i="15"/>
  <c r="AA90" i="15"/>
  <c r="AI90" i="15"/>
  <c r="P90" i="18"/>
  <c r="X90" i="18"/>
  <c r="AF90" i="18"/>
  <c r="AN90" i="18"/>
  <c r="AV90" i="18"/>
  <c r="BD90" i="18"/>
  <c r="BL90" i="18"/>
  <c r="B90" i="21"/>
  <c r="J90" i="21"/>
  <c r="R90" i="21"/>
  <c r="Z90" i="21"/>
  <c r="AH90" i="21"/>
  <c r="AP90" i="21"/>
  <c r="AX90" i="21"/>
  <c r="BF90" i="21"/>
  <c r="C90" i="24"/>
  <c r="K90" i="24"/>
  <c r="S90" i="24"/>
  <c r="AA90" i="24"/>
  <c r="AI90" i="24"/>
  <c r="AQ90" i="24"/>
  <c r="AY90" i="24"/>
  <c r="BG90" i="24"/>
  <c r="BO90" i="24"/>
  <c r="E90" i="27"/>
  <c r="M90" i="27"/>
  <c r="U90" i="27"/>
  <c r="P90" i="30"/>
  <c r="X90" i="30"/>
  <c r="AF90" i="30"/>
  <c r="AN90" i="30"/>
  <c r="B90" i="4"/>
  <c r="J90" i="4"/>
  <c r="R90" i="4"/>
  <c r="Z90" i="4"/>
  <c r="AH90" i="4"/>
  <c r="AP90" i="4"/>
  <c r="H90" i="7"/>
  <c r="P90" i="7"/>
  <c r="X90" i="7"/>
  <c r="AF90" i="7"/>
  <c r="AN90" i="7"/>
  <c r="F90" i="10"/>
  <c r="N90" i="10"/>
  <c r="V90" i="10"/>
  <c r="AD90" i="10"/>
  <c r="H90" i="13"/>
  <c r="P90" i="13"/>
  <c r="X90" i="13"/>
  <c r="AF90" i="13"/>
  <c r="AN90" i="13"/>
  <c r="AV90" i="13"/>
  <c r="BD90" i="13"/>
  <c r="BL90" i="13"/>
  <c r="F90" i="16"/>
  <c r="N90" i="16"/>
  <c r="V90" i="16"/>
  <c r="AD90" i="16"/>
  <c r="H90" i="19"/>
  <c r="P90" i="19"/>
  <c r="X90" i="19"/>
  <c r="AF90" i="19"/>
  <c r="AN90" i="19"/>
  <c r="AV90" i="19"/>
  <c r="BD90" i="19"/>
  <c r="D90" i="22"/>
  <c r="L90" i="22"/>
  <c r="T90" i="22"/>
  <c r="AB90" i="22"/>
  <c r="E90" i="1"/>
  <c r="X90" i="12"/>
  <c r="P90" i="12"/>
  <c r="AK90" i="1"/>
  <c r="AF90" i="12"/>
  <c r="AS90" i="1"/>
  <c r="AI90" i="9"/>
  <c r="AC90" i="1"/>
  <c r="S90" i="9"/>
  <c r="AJ90" i="22"/>
  <c r="AR90" i="22"/>
  <c r="AZ90" i="22"/>
  <c r="F90" i="25"/>
  <c r="N90" i="25"/>
  <c r="V90" i="25"/>
  <c r="AD90" i="25"/>
  <c r="AL90" i="25"/>
  <c r="AT90" i="25"/>
  <c r="BB90" i="25"/>
  <c r="B90" i="28"/>
  <c r="J90" i="28"/>
  <c r="R90" i="28"/>
  <c r="H90" i="31"/>
  <c r="P90" i="31"/>
  <c r="X90" i="31"/>
  <c r="AF90" i="31"/>
  <c r="F90" i="40"/>
  <c r="AF90" i="1"/>
  <c r="AU90" i="6"/>
  <c r="AY90" i="18"/>
  <c r="AC90" i="21"/>
  <c r="BA90" i="21"/>
  <c r="BI90" i="21"/>
  <c r="AQ90" i="7"/>
  <c r="AI90" i="13"/>
  <c r="AO90" i="25"/>
  <c r="AA90" i="31"/>
  <c r="C90" i="1"/>
  <c r="K90" i="1"/>
  <c r="S90" i="1"/>
  <c r="AA90" i="1"/>
  <c r="AI90" i="1"/>
  <c r="AQ90" i="1"/>
  <c r="B90" i="6"/>
  <c r="J90" i="6"/>
  <c r="R90" i="6"/>
  <c r="Z90" i="6"/>
  <c r="AH90" i="6"/>
  <c r="AP90" i="6"/>
  <c r="AX90" i="6"/>
  <c r="I90" i="9"/>
  <c r="Q90" i="9"/>
  <c r="Y90" i="9"/>
  <c r="AG90" i="9"/>
  <c r="F90" i="12"/>
  <c r="N90" i="12"/>
  <c r="V90" i="12"/>
  <c r="AD90" i="12"/>
  <c r="AL90" i="12"/>
  <c r="AT90" i="12"/>
  <c r="BB90" i="12"/>
  <c r="BJ90" i="12"/>
  <c r="BR90" i="12"/>
  <c r="BZ90" i="12"/>
  <c r="I90" i="15"/>
  <c r="Q90" i="15"/>
  <c r="Y90" i="15"/>
  <c r="AG90" i="15"/>
  <c r="F90" i="18"/>
  <c r="V90" i="18"/>
  <c r="AD90" i="18"/>
  <c r="AL90" i="18"/>
  <c r="AT90" i="18"/>
  <c r="BB90" i="18"/>
  <c r="BJ90" i="18"/>
  <c r="BR90" i="18"/>
  <c r="P90" i="21"/>
  <c r="X90" i="21"/>
  <c r="AF90" i="21"/>
  <c r="AN90" i="21"/>
  <c r="AV90" i="21"/>
  <c r="BD90" i="21"/>
  <c r="BL90" i="21"/>
  <c r="I90" i="24"/>
  <c r="Q90" i="24"/>
  <c r="Y90" i="24"/>
  <c r="AG90" i="24"/>
  <c r="AO90" i="24"/>
  <c r="AW90" i="24"/>
  <c r="BE90" i="24"/>
  <c r="BM90" i="24"/>
  <c r="C90" i="27"/>
  <c r="K90" i="27"/>
  <c r="S90" i="27"/>
  <c r="F90" i="30"/>
  <c r="N90" i="30"/>
  <c r="V90" i="30"/>
  <c r="AD90" i="30"/>
  <c r="AL90" i="30"/>
  <c r="G90" i="39"/>
  <c r="H90" i="4"/>
  <c r="P90" i="4"/>
  <c r="X90" i="4"/>
  <c r="AF90" i="4"/>
  <c r="AN90" i="4"/>
  <c r="F90" i="7"/>
  <c r="N90" i="7"/>
  <c r="V90" i="7"/>
  <c r="AD90" i="7"/>
  <c r="AL90" i="7"/>
  <c r="D90" i="10"/>
  <c r="L90" i="10"/>
  <c r="T90" i="10"/>
  <c r="AB90" i="10"/>
  <c r="F90" i="13"/>
  <c r="N90" i="13"/>
  <c r="V90" i="13"/>
  <c r="AD90" i="13"/>
  <c r="AL90" i="13"/>
  <c r="AT90" i="13"/>
  <c r="BB90" i="13"/>
  <c r="BJ90" i="13"/>
  <c r="D90" i="16"/>
  <c r="L90" i="16"/>
  <c r="T90" i="16"/>
  <c r="AB90" i="16"/>
  <c r="F90" i="19"/>
  <c r="N90" i="19"/>
  <c r="V90" i="19"/>
  <c r="AD90" i="19"/>
  <c r="AL90" i="19"/>
  <c r="AT90" i="19"/>
  <c r="BB90" i="19"/>
  <c r="B90" i="22"/>
  <c r="J90" i="22"/>
  <c r="R90" i="22"/>
  <c r="Z90" i="22"/>
  <c r="AH90" i="22"/>
  <c r="AP90" i="22"/>
  <c r="AX90" i="22"/>
  <c r="D90" i="25"/>
  <c r="L90" i="25"/>
  <c r="T90" i="25"/>
  <c r="AB90" i="25"/>
  <c r="AJ90" i="25"/>
  <c r="AR90" i="25"/>
  <c r="AZ90" i="25"/>
  <c r="BH90" i="25"/>
  <c r="H90" i="28"/>
  <c r="P90" i="28"/>
  <c r="F90" i="31"/>
  <c r="N90" i="31"/>
  <c r="V90" i="31"/>
  <c r="D90" i="40"/>
  <c r="C90" i="4"/>
  <c r="K90" i="4"/>
  <c r="I90" i="7"/>
  <c r="Q90" i="7"/>
  <c r="Y90" i="7"/>
  <c r="W90" i="10"/>
  <c r="W90" i="25"/>
  <c r="AM90" i="25"/>
  <c r="I90" i="1"/>
  <c r="AW90" i="1"/>
  <c r="X90" i="6"/>
  <c r="T90" i="12"/>
  <c r="AB90" i="12"/>
  <c r="W90" i="15"/>
  <c r="L90" i="18"/>
  <c r="AJ90" i="18"/>
  <c r="AT90" i="21"/>
  <c r="BB90" i="21"/>
  <c r="BJ90" i="21"/>
  <c r="BC90" i="24"/>
  <c r="Q90" i="27"/>
  <c r="L90" i="30"/>
  <c r="T90" i="30"/>
  <c r="AD90" i="4"/>
  <c r="AL90" i="4"/>
  <c r="U90" i="19"/>
  <c r="L90" i="7"/>
  <c r="T90" i="7"/>
  <c r="B90" i="10"/>
  <c r="L90" i="13"/>
  <c r="AZ90" i="13"/>
  <c r="BH90" i="13"/>
  <c r="B90" i="16"/>
  <c r="AB90" i="19"/>
  <c r="AR90" i="19"/>
  <c r="BH90" i="19"/>
  <c r="P90" i="22"/>
  <c r="AF90" i="22"/>
  <c r="Z90" i="25"/>
  <c r="AP90" i="25"/>
  <c r="BF90" i="25"/>
  <c r="F90" i="28"/>
  <c r="N90" i="28"/>
  <c r="D90" i="31"/>
  <c r="D90" i="1"/>
  <c r="AA90" i="6"/>
  <c r="AI90" i="6"/>
  <c r="W90" i="12"/>
  <c r="BC90" i="12"/>
  <c r="BS90" i="12"/>
  <c r="AE90" i="18"/>
  <c r="AM90" i="18"/>
  <c r="AU90" i="18"/>
  <c r="AG90" i="21"/>
  <c r="AW90" i="21"/>
  <c r="J90" i="24"/>
  <c r="Z90" i="24"/>
  <c r="D90" i="27"/>
  <c r="G90" i="30"/>
  <c r="W90" i="30"/>
  <c r="AE90" i="30"/>
  <c r="AM90" i="7"/>
  <c r="E90" i="10"/>
  <c r="U90" i="10"/>
  <c r="AC90" i="10"/>
  <c r="AE90" i="13"/>
  <c r="E90" i="16"/>
  <c r="M90" i="16"/>
  <c r="AC90" i="16"/>
  <c r="AE90" i="19"/>
  <c r="K90" i="22"/>
  <c r="AY90" i="22"/>
  <c r="E90" i="25"/>
  <c r="M90" i="25"/>
  <c r="I90" i="28"/>
  <c r="E90" i="40"/>
  <c r="B90" i="1"/>
  <c r="Z90" i="1"/>
  <c r="AG90" i="6"/>
  <c r="AO90" i="6"/>
  <c r="P90" i="9"/>
  <c r="AF90" i="9"/>
  <c r="E90" i="12"/>
  <c r="AK90" i="12"/>
  <c r="BA90" i="12"/>
  <c r="M90" i="18"/>
  <c r="AC90" i="18"/>
  <c r="BI90" i="18"/>
  <c r="G90" i="21"/>
  <c r="AE90" i="21"/>
  <c r="P90" i="24"/>
  <c r="AF90" i="24"/>
  <c r="BL90" i="24"/>
  <c r="J90" i="27"/>
  <c r="W90" i="4"/>
  <c r="E90" i="7"/>
  <c r="U90" i="7"/>
  <c r="AK90" i="7"/>
  <c r="C90" i="10"/>
  <c r="AK90" i="13"/>
  <c r="BA90" i="13"/>
  <c r="S90" i="16"/>
  <c r="E90" i="19"/>
  <c r="M90" i="19"/>
  <c r="Q90" i="22"/>
  <c r="AG90" i="22"/>
  <c r="K90" i="25"/>
  <c r="AA90" i="25"/>
  <c r="AI90" i="25"/>
  <c r="U90" i="31"/>
  <c r="C90" i="40"/>
  <c r="U90" i="6"/>
  <c r="T90" i="9"/>
  <c r="I90" i="12"/>
  <c r="BM90" i="18"/>
  <c r="C90" i="21"/>
  <c r="Q90" i="30"/>
  <c r="B90" i="39"/>
  <c r="R90" i="1"/>
  <c r="X90" i="1"/>
  <c r="F90" i="9"/>
  <c r="AA90" i="12"/>
  <c r="AI90" i="12"/>
  <c r="N90" i="15"/>
  <c r="V90" i="15"/>
  <c r="AQ90" i="18"/>
  <c r="F90" i="24"/>
  <c r="P90" i="27"/>
  <c r="E90" i="4"/>
  <c r="M90" i="4"/>
  <c r="AI90" i="7"/>
  <c r="AQ90" i="13"/>
  <c r="C90" i="19"/>
  <c r="K90" i="19"/>
  <c r="G90" i="22"/>
  <c r="W90" i="22"/>
  <c r="Y90" i="25"/>
  <c r="K90" i="31"/>
  <c r="AI90" i="31"/>
  <c r="N90" i="18"/>
  <c r="F90" i="1"/>
  <c r="M90" i="6"/>
  <c r="AB90" i="9"/>
  <c r="AW90" i="12"/>
  <c r="D90" i="15"/>
  <c r="AJ90" i="15"/>
  <c r="Y90" i="18"/>
  <c r="AG90" i="18"/>
  <c r="AO90" i="18"/>
  <c r="AW90" i="18"/>
  <c r="BE90" i="18"/>
  <c r="K90" i="21"/>
  <c r="S90" i="21"/>
  <c r="AA90" i="21"/>
  <c r="AI90" i="21"/>
  <c r="L90" i="24"/>
  <c r="AB90" i="24"/>
  <c r="AJ90" i="24"/>
  <c r="AR90" i="24"/>
  <c r="AZ90" i="24"/>
  <c r="BH90" i="24"/>
  <c r="BP90" i="24"/>
  <c r="F90" i="27"/>
  <c r="N90" i="27"/>
  <c r="V90" i="27"/>
  <c r="I90" i="30"/>
  <c r="Y90" i="30"/>
  <c r="AG90" i="30"/>
  <c r="S90" i="4"/>
  <c r="AE90" i="10"/>
  <c r="Y90" i="13"/>
  <c r="AO90" i="13"/>
  <c r="Y90" i="19"/>
  <c r="AG90" i="19"/>
  <c r="AO90" i="19"/>
  <c r="AU90" i="25"/>
  <c r="Q90" i="1"/>
  <c r="Y90" i="1"/>
  <c r="L90" i="12"/>
  <c r="T90" i="18"/>
  <c r="AR90" i="18"/>
  <c r="AT90" i="1"/>
  <c r="D90" i="9"/>
  <c r="Y90" i="12"/>
  <c r="BU90" i="12"/>
  <c r="I90" i="18"/>
  <c r="BG90" i="21"/>
  <c r="N90" i="1"/>
  <c r="AK90" i="6"/>
  <c r="AG90" i="12"/>
  <c r="T90" i="15"/>
  <c r="AQ90" i="21"/>
  <c r="E90" i="6"/>
  <c r="L90" i="9"/>
  <c r="L90" i="15"/>
  <c r="D90" i="24"/>
  <c r="E10" i="42"/>
  <c r="E90" i="42" s="1"/>
  <c r="AD90" i="1"/>
  <c r="AC90" i="6"/>
  <c r="AJ90" i="9"/>
  <c r="BE90" i="12"/>
  <c r="AB90" i="15"/>
  <c r="T90" i="24"/>
  <c r="V90" i="1"/>
  <c r="Q90" i="12"/>
  <c r="BM90" i="12"/>
  <c r="Q90" i="18"/>
  <c r="AY90" i="21"/>
  <c r="AL90" i="1"/>
  <c r="AS90" i="6"/>
  <c r="AO90" i="12"/>
  <c r="K90" i="6"/>
  <c r="AE90" i="12"/>
  <c r="AA90" i="4"/>
  <c r="AI90" i="4"/>
  <c r="AQ90" i="4"/>
  <c r="AG90" i="7"/>
  <c r="AO90" i="7"/>
  <c r="O90" i="10"/>
  <c r="I90" i="13"/>
  <c r="Q90" i="13"/>
  <c r="AG90" i="13"/>
  <c r="AW90" i="13"/>
  <c r="BE90" i="13"/>
  <c r="BM90" i="13"/>
  <c r="O90" i="16"/>
  <c r="W90" i="16"/>
  <c r="AE90" i="16"/>
  <c r="I90" i="19"/>
  <c r="Q90" i="19"/>
  <c r="AW90" i="19"/>
  <c r="BE90" i="19"/>
  <c r="E90" i="22"/>
  <c r="M90" i="22"/>
  <c r="U90" i="22"/>
  <c r="AC90" i="22"/>
  <c r="AK90" i="22"/>
  <c r="AS90" i="22"/>
  <c r="BA90" i="22"/>
  <c r="O90" i="25"/>
  <c r="AE90" i="25"/>
  <c r="BC90" i="25"/>
  <c r="C90" i="28"/>
  <c r="K90" i="28"/>
  <c r="S90" i="28"/>
  <c r="I90" i="31"/>
  <c r="Q90" i="31"/>
  <c r="Y90" i="31"/>
  <c r="AG90" i="1"/>
  <c r="AO90" i="1"/>
  <c r="P90" i="6"/>
  <c r="AF90" i="6"/>
  <c r="AN90" i="6"/>
  <c r="AV90" i="6"/>
  <c r="G90" i="9"/>
  <c r="O90" i="9"/>
  <c r="W90" i="9"/>
  <c r="AE90" i="9"/>
  <c r="D90" i="12"/>
  <c r="AJ90" i="12"/>
  <c r="AR90" i="12"/>
  <c r="AZ90" i="12"/>
  <c r="BH90" i="12"/>
  <c r="BP90" i="12"/>
  <c r="BX90" i="12"/>
  <c r="G90" i="15"/>
  <c r="O90" i="15"/>
  <c r="AE90" i="15"/>
  <c r="D90" i="18"/>
  <c r="AB90" i="18"/>
  <c r="AZ90" i="18"/>
  <c r="BH90" i="18"/>
  <c r="BP90" i="18"/>
  <c r="F90" i="21"/>
  <c r="N90" i="21"/>
  <c r="V90" i="21"/>
  <c r="AL90" i="21"/>
  <c r="W90" i="24"/>
  <c r="AM90" i="24"/>
  <c r="AU90" i="24"/>
  <c r="BK90" i="24"/>
  <c r="AB90" i="30"/>
  <c r="AJ90" i="30"/>
  <c r="N90" i="4"/>
  <c r="D90" i="7"/>
  <c r="R90" i="10"/>
  <c r="Z90" i="10"/>
  <c r="D90" i="13"/>
  <c r="AJ90" i="13"/>
  <c r="J90" i="16"/>
  <c r="D90" i="19"/>
  <c r="T90" i="19"/>
  <c r="AJ90" i="19"/>
  <c r="AN90" i="22"/>
  <c r="AV90" i="22"/>
  <c r="B90" i="25"/>
  <c r="AX90" i="25"/>
  <c r="AB90" i="31"/>
  <c r="AH90" i="1"/>
  <c r="AP90" i="1"/>
  <c r="Y90" i="6"/>
  <c r="X90" i="9"/>
  <c r="BI90" i="12"/>
  <c r="BQ90" i="12"/>
  <c r="AF90" i="15"/>
  <c r="U90" i="18"/>
  <c r="O90" i="21"/>
  <c r="W90" i="21"/>
  <c r="BK90" i="21"/>
  <c r="X90" i="24"/>
  <c r="R90" i="27"/>
  <c r="E90" i="30"/>
  <c r="AK90" i="30"/>
  <c r="O90" i="4"/>
  <c r="K90" i="10"/>
  <c r="S90" i="10"/>
  <c r="U90" i="13"/>
  <c r="AS90" i="13"/>
  <c r="AC90" i="19"/>
  <c r="AK90" i="19"/>
  <c r="Y90" i="22"/>
  <c r="AQ90" i="25"/>
  <c r="AY90" i="25"/>
  <c r="E90" i="31"/>
  <c r="AC90" i="31"/>
  <c r="L90" i="1"/>
  <c r="T90" i="1"/>
  <c r="AB90" i="1"/>
  <c r="AJ90" i="1"/>
  <c r="AR90" i="1"/>
  <c r="C90" i="6"/>
  <c r="S90" i="6"/>
  <c r="AQ90" i="6"/>
  <c r="B90" i="9"/>
  <c r="J90" i="9"/>
  <c r="R90" i="9"/>
  <c r="Z90" i="9"/>
  <c r="AH90" i="9"/>
  <c r="G90" i="12"/>
  <c r="O90" i="12"/>
  <c r="B90" i="15"/>
  <c r="J90" i="15"/>
  <c r="R90" i="15"/>
  <c r="Z90" i="15"/>
  <c r="O90" i="18"/>
  <c r="BC90" i="18"/>
  <c r="I90" i="21"/>
  <c r="Y90" i="21"/>
  <c r="AO90" i="21"/>
  <c r="AH90" i="24"/>
  <c r="AP90" i="24"/>
  <c r="AX90" i="24"/>
  <c r="T90" i="27"/>
  <c r="Q90" i="4"/>
  <c r="AG90" i="4"/>
  <c r="AO90" i="4"/>
  <c r="O90" i="7"/>
  <c r="O90" i="13"/>
  <c r="W90" i="13"/>
  <c r="BC90" i="13"/>
  <c r="U90" i="16"/>
  <c r="AU90" i="19"/>
  <c r="BC90" i="19"/>
  <c r="C90" i="22"/>
  <c r="AI90" i="22"/>
  <c r="U90" i="25"/>
  <c r="AS90" i="25"/>
  <c r="BI90" i="25"/>
  <c r="Q90" i="28"/>
  <c r="AD90" i="21"/>
  <c r="G90" i="24"/>
  <c r="O90" i="24"/>
  <c r="AE90" i="24"/>
  <c r="BS90" i="24"/>
  <c r="I90" i="27"/>
  <c r="D90" i="30"/>
  <c r="E90" i="39"/>
  <c r="F90" i="4"/>
  <c r="V90" i="4"/>
  <c r="AB90" i="7"/>
  <c r="AJ90" i="7"/>
  <c r="J90" i="10"/>
  <c r="T90" i="13"/>
  <c r="AB90" i="13"/>
  <c r="AR90" i="13"/>
  <c r="R90" i="16"/>
  <c r="Z90" i="16"/>
  <c r="L90" i="19"/>
  <c r="AZ90" i="19"/>
  <c r="H90" i="22"/>
  <c r="X90" i="22"/>
  <c r="J90" i="25"/>
  <c r="R90" i="25"/>
  <c r="AH90" i="25"/>
  <c r="L90" i="31"/>
  <c r="T90" i="31"/>
  <c r="B90" i="40"/>
  <c r="J90" i="1"/>
  <c r="AX90" i="1"/>
  <c r="I90" i="6"/>
  <c r="Q90" i="6"/>
  <c r="AW90" i="6"/>
  <c r="M90" i="12"/>
  <c r="U90" i="12"/>
  <c r="AC90" i="12"/>
  <c r="AS90" i="12"/>
  <c r="BY90" i="12"/>
  <c r="P90" i="15"/>
  <c r="X90" i="15"/>
  <c r="E90" i="18"/>
  <c r="AK90" i="18"/>
  <c r="AS90" i="18"/>
  <c r="BA90" i="18"/>
  <c r="BQ90" i="18"/>
  <c r="AM90" i="21"/>
  <c r="AU90" i="21"/>
  <c r="BC90" i="21"/>
  <c r="H90" i="24"/>
  <c r="AN90" i="24"/>
  <c r="AV90" i="24"/>
  <c r="BD90" i="24"/>
  <c r="B90" i="27"/>
  <c r="M90" i="30"/>
  <c r="U90" i="30"/>
  <c r="AC90" i="30"/>
  <c r="F90" i="39"/>
  <c r="AE90" i="4"/>
  <c r="AM90" i="4"/>
  <c r="M90" i="7"/>
  <c r="AC90" i="7"/>
  <c r="AA90" i="10"/>
  <c r="E90" i="13"/>
  <c r="M90" i="13"/>
  <c r="AC90" i="13"/>
  <c r="BI90" i="13"/>
  <c r="C90" i="16"/>
  <c r="K90" i="16"/>
  <c r="AA90" i="16"/>
  <c r="AS90" i="19"/>
  <c r="BA90" i="19"/>
  <c r="BI90" i="19"/>
  <c r="I90" i="22"/>
  <c r="AO90" i="22"/>
  <c r="AW90" i="22"/>
  <c r="C90" i="25"/>
  <c r="S90" i="25"/>
  <c r="BG90" i="25"/>
  <c r="O90" i="28"/>
  <c r="M90" i="31"/>
  <c r="AM90" i="12"/>
  <c r="AU90" i="12"/>
  <c r="BK90" i="12"/>
  <c r="AH90" i="15"/>
  <c r="G90" i="18"/>
  <c r="W90" i="18"/>
  <c r="BK90" i="18"/>
  <c r="BS90" i="18"/>
  <c r="Q90" i="21"/>
  <c r="BE90" i="21"/>
  <c r="B90" i="24"/>
  <c r="R90" i="24"/>
  <c r="BF90" i="24"/>
  <c r="BN90" i="24"/>
  <c r="L90" i="27"/>
  <c r="AM90" i="30"/>
  <c r="I90" i="4"/>
  <c r="Y90" i="4"/>
  <c r="W90" i="7"/>
  <c r="AE90" i="7"/>
  <c r="M90" i="10"/>
  <c r="AM90" i="13"/>
  <c r="AU90" i="13"/>
  <c r="BK90" i="13"/>
  <c r="O90" i="19"/>
  <c r="W90" i="19"/>
  <c r="AM90" i="19"/>
  <c r="S90" i="22"/>
  <c r="AA90" i="22"/>
  <c r="AQ90" i="22"/>
  <c r="AC90" i="25"/>
  <c r="AK90" i="25"/>
  <c r="BA90" i="25"/>
  <c r="O90" i="31"/>
  <c r="W90" i="31"/>
  <c r="H60" i="44"/>
  <c r="P90" i="1"/>
  <c r="AN90" i="1"/>
  <c r="AV90" i="1"/>
  <c r="G90" i="6"/>
  <c r="O90" i="6"/>
  <c r="W90" i="6"/>
  <c r="AE90" i="6"/>
  <c r="AM90" i="6"/>
  <c r="N90" i="9"/>
  <c r="V90" i="9"/>
  <c r="AD90" i="9"/>
  <c r="C90" i="12"/>
  <c r="K90" i="12"/>
  <c r="S90" i="12"/>
  <c r="AQ90" i="12"/>
  <c r="AY90" i="12"/>
  <c r="BG90" i="12"/>
  <c r="BO90" i="12"/>
  <c r="BW90" i="12"/>
  <c r="F90" i="15"/>
  <c r="AD90" i="15"/>
  <c r="C90" i="18"/>
  <c r="K90" i="18"/>
  <c r="S90" i="18"/>
  <c r="AA90" i="18"/>
  <c r="AI90" i="18"/>
  <c r="BG90" i="18"/>
  <c r="BO90" i="18"/>
  <c r="E90" i="21"/>
  <c r="M90" i="21"/>
  <c r="U90" i="21"/>
  <c r="AK90" i="21"/>
  <c r="AS90" i="21"/>
  <c r="N90" i="24"/>
  <c r="V90" i="24"/>
  <c r="AD90" i="24"/>
  <c r="AL90" i="24"/>
  <c r="AT90" i="24"/>
  <c r="BB90" i="24"/>
  <c r="BJ90" i="24"/>
  <c r="BR90" i="24"/>
  <c r="C90" i="30"/>
  <c r="K90" i="30"/>
  <c r="S90" i="30"/>
  <c r="AA90" i="30"/>
  <c r="AI90" i="30"/>
  <c r="D90" i="39"/>
  <c r="U90" i="4"/>
  <c r="AC90" i="4"/>
  <c r="AK90" i="4"/>
  <c r="C90" i="7"/>
  <c r="K90" i="7"/>
  <c r="S90" i="7"/>
  <c r="AA90" i="7"/>
  <c r="I90" i="10"/>
  <c r="Q90" i="10"/>
  <c r="Y90" i="10"/>
  <c r="C90" i="13"/>
  <c r="K90" i="13"/>
  <c r="S90" i="13"/>
  <c r="AA90" i="13"/>
  <c r="AY90" i="13"/>
  <c r="BG90" i="13"/>
  <c r="BO90" i="13"/>
  <c r="I90" i="16"/>
  <c r="Q90" i="16"/>
  <c r="Y90" i="16"/>
  <c r="S90" i="19"/>
  <c r="AA90" i="19"/>
  <c r="AI90" i="19"/>
  <c r="AQ90" i="19"/>
  <c r="AY90" i="19"/>
  <c r="BG90" i="19"/>
  <c r="O90" i="22"/>
  <c r="AE90" i="22"/>
  <c r="AM90" i="22"/>
  <c r="AU90" i="22"/>
  <c r="BC90" i="22"/>
  <c r="I90" i="25"/>
  <c r="Q90" i="25"/>
  <c r="AG90" i="25"/>
  <c r="AW90" i="25"/>
  <c r="BE90" i="25"/>
  <c r="E90" i="28"/>
  <c r="M90" i="28"/>
  <c r="C90" i="31"/>
  <c r="S90" i="31"/>
  <c r="J90" i="44"/>
  <c r="G90" i="44"/>
  <c r="B90" i="42"/>
  <c r="L90" i="44"/>
  <c r="J90" i="42"/>
  <c r="Z90" i="18"/>
  <c r="C90" i="44"/>
  <c r="D90" i="44"/>
  <c r="AM90" i="1"/>
  <c r="T90" i="21"/>
  <c r="O90" i="27"/>
  <c r="AH90" i="30"/>
  <c r="C90" i="39"/>
  <c r="BF90" i="13"/>
  <c r="P90" i="16"/>
  <c r="J90" i="19"/>
  <c r="F90" i="6"/>
  <c r="V90" i="6"/>
  <c r="E90" i="9"/>
  <c r="R90" i="12"/>
  <c r="BV90" i="12"/>
  <c r="J90" i="18"/>
  <c r="BN90" i="18"/>
  <c r="AJ90" i="21"/>
  <c r="M90" i="24"/>
  <c r="BI90" i="24"/>
  <c r="R90" i="30"/>
  <c r="D90" i="4"/>
  <c r="AJ90" i="4"/>
  <c r="AP90" i="7"/>
  <c r="X90" i="10"/>
  <c r="AP90" i="13"/>
  <c r="AP90" i="19"/>
  <c r="V90" i="22"/>
  <c r="H90" i="25"/>
  <c r="D90" i="28"/>
  <c r="B90" i="44"/>
  <c r="W90" i="1"/>
  <c r="N90" i="6"/>
  <c r="AC90" i="9"/>
  <c r="J90" i="12"/>
  <c r="AX90" i="12"/>
  <c r="E90" i="15"/>
  <c r="B90" i="18"/>
  <c r="AX90" i="18"/>
  <c r="AB90" i="21"/>
  <c r="E90" i="24"/>
  <c r="BA90" i="24"/>
  <c r="J90" i="30"/>
  <c r="T90" i="4"/>
  <c r="R90" i="7"/>
  <c r="H90" i="10"/>
  <c r="Z90" i="13"/>
  <c r="H90" i="16"/>
  <c r="Z90" i="19"/>
  <c r="F90" i="22"/>
  <c r="AT90" i="22"/>
  <c r="AF90" i="25"/>
  <c r="L90" i="28"/>
  <c r="J90" i="31"/>
  <c r="G90" i="1"/>
  <c r="AE90" i="1"/>
  <c r="AL90" i="6"/>
  <c r="M90" i="9"/>
  <c r="B90" i="12"/>
  <c r="AH90" i="12"/>
  <c r="BN90" i="12"/>
  <c r="U90" i="15"/>
  <c r="R90" i="18"/>
  <c r="BF90" i="18"/>
  <c r="BH90" i="21"/>
  <c r="AK90" i="24"/>
  <c r="B90" i="30"/>
  <c r="L90" i="4"/>
  <c r="J90" i="7"/>
  <c r="P90" i="10"/>
  <c r="J90" i="13"/>
  <c r="AX90" i="13"/>
  <c r="B90" i="19"/>
  <c r="AX90" i="19"/>
  <c r="AD90" i="22"/>
  <c r="AN90" i="25"/>
  <c r="AT90" i="6"/>
  <c r="AP90" i="12"/>
  <c r="M90" i="15"/>
  <c r="AP90" i="18"/>
  <c r="L90" i="21"/>
  <c r="AR90" i="21"/>
  <c r="U90" i="24"/>
  <c r="AS90" i="24"/>
  <c r="BQ90" i="24"/>
  <c r="Z90" i="7"/>
  <c r="R90" i="13"/>
  <c r="BN90" i="13"/>
  <c r="R90" i="19"/>
  <c r="BF90" i="19"/>
  <c r="AL90" i="22"/>
  <c r="P90" i="25"/>
  <c r="BD90" i="25"/>
  <c r="Z90" i="31"/>
  <c r="C90" i="42"/>
  <c r="O90" i="1"/>
  <c r="AU90" i="1"/>
  <c r="AD90" i="6"/>
  <c r="U90" i="9"/>
  <c r="Z90" i="12"/>
  <c r="BF90" i="12"/>
  <c r="AC90" i="15"/>
  <c r="AH90" i="18"/>
  <c r="D90" i="21"/>
  <c r="AZ90" i="21"/>
  <c r="AC90" i="24"/>
  <c r="G90" i="27"/>
  <c r="Z90" i="30"/>
  <c r="AB90" i="4"/>
  <c r="B90" i="7"/>
  <c r="AH90" i="7"/>
  <c r="B90" i="13"/>
  <c r="AH90" i="13"/>
  <c r="X90" i="16"/>
  <c r="AH90" i="19"/>
  <c r="N90" i="22"/>
  <c r="BB90" i="22"/>
  <c r="X90" i="25"/>
  <c r="AV90" i="25"/>
  <c r="B90" i="31"/>
  <c r="R90" i="31"/>
  <c r="L94" i="53"/>
  <c r="E15" i="44"/>
  <c r="E90" i="44" s="1"/>
  <c r="G90" i="13"/>
  <c r="G90" i="40"/>
  <c r="I17" i="42"/>
  <c r="I90" i="42" s="1"/>
  <c r="H11" i="44"/>
  <c r="H90" i="21"/>
  <c r="H12" i="42"/>
  <c r="H90" i="42" s="1"/>
  <c r="K15" i="44"/>
  <c r="K90" i="44" s="1"/>
  <c r="G90" i="31"/>
  <c r="H90" i="15"/>
  <c r="F17" i="42"/>
  <c r="F90" i="42" s="1"/>
  <c r="G90" i="4"/>
  <c r="G90" i="7"/>
  <c r="H90" i="27"/>
  <c r="D17" i="42"/>
  <c r="D90" i="42" s="1"/>
  <c r="H90" i="9"/>
  <c r="H90" i="18"/>
  <c r="G10" i="42"/>
  <c r="G90" i="42" s="1"/>
  <c r="F13" i="44"/>
  <c r="F90" i="44" s="1"/>
  <c r="G90" i="16"/>
  <c r="G90" i="19"/>
  <c r="H90" i="39"/>
  <c r="L15" i="42"/>
  <c r="L90" i="42" s="1"/>
  <c r="H90" i="6"/>
  <c r="K10" i="42"/>
  <c r="K90" i="42" s="1"/>
  <c r="H90" i="30"/>
  <c r="I13" i="44"/>
  <c r="I90" i="44" s="1"/>
  <c r="G90" i="25"/>
  <c r="H90" i="1"/>
  <c r="G90" i="10"/>
  <c r="G90" i="28"/>
  <c r="AD90" i="31"/>
  <c r="AG90" i="31"/>
  <c r="O90" i="30"/>
  <c r="AE90" i="31"/>
  <c r="AH90" i="31"/>
  <c r="H90" i="44" l="1"/>
</calcChain>
</file>

<file path=xl/sharedStrings.xml><?xml version="1.0" encoding="utf-8"?>
<sst xmlns="http://schemas.openxmlformats.org/spreadsheetml/2006/main" count="4953" uniqueCount="297">
  <si>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</si>
  <si>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</si>
  <si>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</si>
  <si>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</si>
  <si>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</si>
  <si>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</si>
  <si>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</si>
  <si>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</si>
  <si>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</si>
  <si>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</si>
  <si>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</si>
  <si>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</si>
  <si>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</si>
  <si>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</si>
  <si>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</si>
  <si>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</si>
  <si>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</si>
  <si>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</si>
  <si>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</si>
  <si>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</si>
  <si>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</si>
  <si>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</si>
  <si>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</si>
  <si>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</si>
  <si>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</si>
  <si>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</si>
  <si>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</si>
  <si>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</si>
  <si>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</si>
  <si>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</si>
  <si>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</si>
  <si>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</si>
  <si>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</si>
  <si>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</si>
  <si>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</si>
  <si>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</si>
  <si>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</si>
  <si>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</si>
  <si>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</si>
  <si>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</si>
  <si>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</si>
  <si>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</si>
  <si>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</si>
  <si>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</si>
  <si>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</si>
  <si>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</si>
  <si>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</si>
  <si>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</si>
  <si>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</si>
  <si>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</si>
  <si>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</si>
  <si>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</si>
  <si>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</si>
  <si>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</si>
  <si>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</si>
  <si>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</si>
  <si>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</si>
  <si>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</si>
  <si>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</si>
  <si>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</si>
  <si>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</si>
  <si>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</si>
  <si>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</si>
  <si>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</si>
  <si>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</si>
  <si>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</si>
  <si>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</si>
  <si>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</si>
  <si>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</si>
  <si>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</si>
  <si>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</si>
  <si>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</si>
  <si>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</si>
  <si>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</si>
  <si>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</si>
  <si>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</si>
  <si>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</si>
  <si>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</si>
  <si>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</si>
  <si>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</si>
  <si>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</si>
  <si>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</si>
  <si>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</si>
  <si>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</si>
  <si>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</si>
  <si>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</si>
  <si>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</si>
  <si>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</si>
  <si>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</si>
  <si>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</si>
  <si>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</si>
  <si>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</si>
  <si>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</si>
  <si>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</si>
  <si>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</si>
  <si>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</si>
  <si>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</si>
  <si>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</si>
  <si>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</si>
  <si>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</si>
  <si>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</si>
  <si>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</si>
  <si>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</si>
  <si>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</si>
  <si>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</si>
  <si>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</si>
  <si>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</si>
  <si>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</si>
  <si>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</si>
  <si>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</si>
  <si>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</si>
  <si>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</si>
  <si>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</si>
  <si>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</si>
  <si>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</si>
  <si>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</si>
  <si>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</si>
  <si>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</si>
  <si>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</si>
  <si>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</si>
  <si>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</si>
  <si>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</si>
  <si>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</si>
  <si>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</si>
  <si>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</si>
  <si>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</si>
  <si>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</si>
  <si>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</si>
  <si>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</si>
  <si>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</si>
  <si>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</si>
  <si>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</si>
  <si>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</si>
  <si>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</si>
  <si>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</si>
  <si>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</si>
  <si>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</si>
  <si>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</si>
  <si>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</si>
  <si>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</si>
  <si>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</si>
  <si>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</si>
  <si>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</si>
  <si>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</si>
  <si>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</si>
  <si>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</si>
  <si>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</si>
  <si>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</si>
  <si>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</si>
  <si>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</si>
  <si>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</si>
  <si>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</si>
  <si>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</si>
  <si>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</si>
  <si>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</si>
  <si>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</si>
  <si>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</si>
  <si>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</si>
  <si>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</si>
  <si>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</si>
  <si>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</si>
  <si>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</si>
  <si>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</si>
  <si>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</si>
  <si>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</si>
  <si>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</si>
  <si>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</si>
  <si>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</si>
  <si>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</si>
  <si>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</si>
  <si>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</si>
  <si>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</si>
  <si>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</si>
  <si>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</si>
  <si>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</si>
  <si>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</si>
  <si>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</si>
  <si>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</si>
  <si>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</si>
  <si>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</si>
  <si>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</si>
  <si>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</si>
  <si>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</si>
  <si>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</si>
  <si>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</si>
  <si>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</si>
  <si>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</si>
  <si>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</si>
  <si>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</si>
  <si>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</si>
  <si>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</si>
  <si>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</si>
  <si>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</si>
  <si>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</si>
  <si>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</si>
  <si>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</si>
  <si>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</si>
  <si>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</si>
  <si>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</si>
  <si>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</si>
  <si>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</si>
  <si>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</si>
  <si>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</si>
  <si>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</si>
  <si>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</si>
  <si>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</si>
  <si>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</si>
  <si>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</si>
  <si>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</si>
  <si>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</si>
  <si>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</si>
  <si>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</si>
  <si>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</si>
  <si>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</si>
  <si>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</si>
  <si>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</si>
  <si>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</si>
  <si>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</si>
  <si>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</si>
  <si>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</si>
  <si>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</si>
  <si>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</si>
  <si>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</si>
  <si>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</si>
  <si>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</si>
  <si>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</si>
  <si>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</si>
  <si>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</si>
  <si>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</si>
  <si>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</si>
  <si>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</si>
  <si>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</si>
  <si>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</si>
  <si>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</si>
  <si>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</si>
  <si>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</si>
  <si>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</si>
  <si>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</si>
  <si>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</si>
  <si>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</si>
  <si>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</si>
  <si>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</si>
  <si>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</si>
  <si>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</si>
  <si>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</si>
  <si>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</si>
  <si>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</si>
  <si>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</si>
  <si>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</si>
  <si>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COMMENTS - Please add any comments and explanatory notes to the Comments tab.</t>
  </si>
  <si>
    <t>Capital Sales &amp; Outlays</t>
  </si>
  <si>
    <t>Council Name</t>
  </si>
  <si>
    <t>Construction (excl buildings)</t>
  </si>
  <si>
    <t>Victorian Local Government Grants Commission</t>
  </si>
  <si>
    <t>NOTE: The Australian Bureau of Statistics (ABS) has requested this data.  Data is not used in the VLGGC allocations.</t>
  </si>
  <si>
    <t>as at 30 June 2022</t>
  </si>
  <si>
    <t xml:space="preserve">NOTE:   * From 26 Sept 2022, Moreland City Council changed name to Merri-bek City Council.  </t>
  </si>
  <si>
    <t>2022-23</t>
  </si>
  <si>
    <t>Merri-bek (C)</t>
  </si>
  <si>
    <t>Climate Change Action Plan</t>
  </si>
  <si>
    <t xml:space="preserve">                                                                                          </t>
  </si>
  <si>
    <t>COVID Stimulus Spending</t>
  </si>
  <si>
    <t>Storm Damage Works</t>
  </si>
  <si>
    <t>Other Non Recurrent</t>
  </si>
  <si>
    <t>Land for re-sale</t>
  </si>
  <si>
    <t/>
  </si>
  <si>
    <t>Plant and Equipment</t>
  </si>
  <si>
    <t>Animal Pound</t>
  </si>
  <si>
    <t>Electrical Vehicle Charging Stations</t>
  </si>
  <si>
    <t xml:space="preserve">Solar and ESD </t>
  </si>
  <si>
    <t>Water Rights/Shares</t>
  </si>
  <si>
    <t xml:space="preserve">Plant Purchases &amp; Plant Sales </t>
  </si>
  <si>
    <t>Sale of land</t>
  </si>
  <si>
    <t>Sale of vehicles</t>
  </si>
  <si>
    <t>Sale of major plant</t>
  </si>
  <si>
    <t>Sale of minor plant</t>
  </si>
  <si>
    <t>Heavy &amp; Light Fleet &amp; Equipment</t>
  </si>
  <si>
    <t>Information Systems</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</si>
  <si>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</si>
  <si>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</si>
  <si>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</si>
  <si>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</si>
  <si>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</si>
  <si>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</si>
  <si>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</si>
  <si>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</si>
  <si>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</si>
  <si>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37.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</si>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</sst>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62">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xf numFmtId="164" fontId="2" fillId="0" borderId="0" xfId="0" applyNumberFormat="1" applyFont="1"/>
    <xf numFmtId="164" fontId="5" fillId="0" borderId="0" xfId="0" applyNumberFormat="1" applyFont="1"/>
    <xf numFmtId="164" fontId="4" fillId="0" borderId="0" xfId="0" applyNumberFormat="1" applyFont="1"/>
    <xf numFmtId="0" fontId="5" fillId="0" borderId="0" xfId="0" applyFont="1" applyAlignment="1">
      <alignment horizontal="left"/>
    </xf>
    <xf numFmtId="164" fontId="1" fillId="0" borderId="15" xfId="0" applyNumberFormat="1" applyFont="1" applyBorder="1" applyAlignment="1">
      <alignment vertical="top"/>
    </xf>
    <xf numFmtId="164" fontId="1" fillId="0" borderId="18" xfId="0" applyNumberFormat="1" applyFont="1" applyBorder="1" applyAlignment="1">
      <alignment vertical="top"/>
    </xf>
    <xf numFmtId="164" fontId="1" fillId="0" borderId="21" xfId="0" applyNumberFormat="1" applyFont="1" applyBorder="1" applyAlignment="1">
      <alignment vertical="top"/>
    </xf>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3" fontId="13" fillId="6" borderId="32" xfId="0" applyNumberFormat="1" applyFont="1" applyFill="1" applyBorder="1" applyAlignment="1">
      <alignment vertical="center"/>
    </xf>
    <xf numFmtId="49" fontId="2" fillId="0" borderId="0" xfId="0" applyNumberFormat="1" applyFont="1" applyAlignment="1">
      <alignment horizontal="right"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Font="1" applyFill="1" applyBorder="1" applyAlignment="1">
      <alignment horizontal="center" vertical="center" wrapText="1"/>
    </xf>
    <xf numFmtId="0" fontId="3" fillId="8" borderId="27" xfId="0" applyFont="1" applyFill="1" applyBorder="1" applyAlignment="1">
      <alignment horizontal="center" vertical="center" wrapText="1"/>
    </xf>
    <xf numFmtId="164" fontId="8" fillId="8" borderId="0" xfId="0" applyNumberFormat="1" applyFont="1" applyFill="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Font="1" applyFill="1" applyAlignment="1">
      <alignment horizontal="left" vertical="center" wrapText="1"/>
    </xf>
    <xf numFmtId="0" fontId="3" fillId="8" borderId="9" xfId="0" applyFont="1" applyFill="1" applyBorder="1" applyAlignment="1">
      <alignment horizontal="left" vertical="center" wrapText="1"/>
    </xf>
    <xf numFmtId="0" fontId="3" fillId="8" borderId="25" xfId="0" applyFont="1" applyFill="1" applyBorder="1" applyAlignment="1">
      <alignment horizontal="left" vertical="center" wrapText="1"/>
    </xf>
    <xf numFmtId="0" fontId="3" fillId="8" borderId="26" xfId="0" applyFont="1" applyFill="1" applyBorder="1" applyAlignment="1">
      <alignment horizontal="left" vertical="center" wrapText="1"/>
    </xf>
    <xf numFmtId="0" fontId="3" fillId="8" borderId="27" xfId="0" applyFont="1" applyFill="1" applyBorder="1" applyAlignment="1">
      <alignment horizontal="left" vertical="center" wrapText="1"/>
    </xf>
    <xf numFmtId="0" fontId="0" fillId="0" borderId="0" xfId="0" applyAlignment="1">
      <alignment horizontal="left"/>
    </xf>
    <xf numFmtId="0" fontId="3" fillId="8" borderId="25" xfId="0" quotePrefix="1" applyFont="1" applyFill="1" applyBorder="1" applyAlignment="1">
      <alignment horizontal="left" vertical="center" wrapText="1"/>
    </xf>
    <xf numFmtId="164" fontId="13" fillId="0" borderId="0" xfId="0" applyNumberFormat="1" applyFont="1" applyAlignment="1">
      <alignment vertical="center"/>
    </xf>
    <xf numFmtId="164" fontId="11" fillId="0" borderId="0" xfId="0" applyNumberFormat="1" applyFont="1" applyAlignment="1">
      <alignment vertical="center"/>
    </xf>
    <xf numFmtId="164" fontId="13" fillId="6" borderId="32" xfId="0" applyNumberFormat="1" applyFont="1" applyFill="1" applyBorder="1" applyAlignment="1">
      <alignment vertical="center"/>
    </xf>
    <xf numFmtId="164" fontId="2" fillId="7" borderId="32" xfId="0" applyNumberFormat="1" applyFont="1" applyFill="1" applyBorder="1" applyAlignment="1">
      <alignment vertical="center"/>
    </xf>
    <xf numFmtId="164" fontId="11" fillId="0" borderId="0" xfId="0" applyNumberFormat="1" applyFont="1"/>
    <xf numFmtId="164" fontId="9" fillId="0" borderId="0" xfId="0" applyNumberFormat="1" applyFont="1" applyAlignment="1">
      <alignment vertical="center"/>
    </xf>
    <xf numFmtId="164" fontId="16" fillId="0" borderId="31" xfId="0" applyNumberFormat="1" applyFont="1" applyBorder="1" applyAlignment="1">
      <alignment vertical="center"/>
    </xf>
    <xf numFmtId="3" fontId="12" fillId="5" borderId="0" xfId="0" applyNumberFormat="1" applyFont="1" applyFill="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0" xfId="0" quotePrefix="1" applyNumberFormat="1" applyFont="1" applyAlignment="1">
      <alignment horizontal="center" vertical="center"/>
    </xf>
    <xf numFmtId="49" fontId="14" fillId="0" borderId="0" xfId="0" applyNumberFormat="1" applyFont="1" applyAlignment="1">
      <alignment vertical="center" wrapText="1"/>
    </xf>
    <xf numFmtId="49" fontId="2" fillId="0" borderId="0" xfId="0" quotePrefix="1" applyNumberFormat="1" applyFont="1" applyAlignment="1">
      <alignment horizontal="center" vertical="center"/>
    </xf>
    <xf numFmtId="0" fontId="6" fillId="0" borderId="0" xfId="0" applyFont="1"/>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xf numFmtId="0" fontId="5" fillId="5" borderId="0" xfId="0" applyFont="1" applyFill="1" applyAlignment="1">
      <alignment vertical="top"/>
    </xf>
    <xf numFmtId="3" fontId="24" fillId="5" borderId="0" xfId="0" applyNumberFormat="1" applyFont="1" applyFill="1" applyAlignment="1">
      <alignment vertical="top"/>
    </xf>
    <xf numFmtId="0" fontId="2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5" borderId="0" xfId="0" applyFont="1" applyFill="1" applyAlignment="1">
      <alignment vertical="top" wrapText="1"/>
    </xf>
    <xf numFmtId="0" fontId="5" fillId="12" borderId="0" xfId="0" applyFont="1" applyFill="1" applyAlignment="1">
      <alignment vertical="top" wrapText="1"/>
    </xf>
    <xf numFmtId="0" fontId="25"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25" fillId="5" borderId="0" xfId="0" applyFont="1" applyFill="1"/>
    <xf numFmtId="0" fontId="6" fillId="5" borderId="0" xfId="0" applyFont="1" applyFill="1" applyAlignment="1">
      <alignment vertical="top"/>
    </xf>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AF0B4"/>
      <color rgb="FF6E6464"/>
      <color rgb="FFFFFFCC"/>
      <color rgb="FFFFFF99"/>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C378-3778-418B-81EF-C535D3A6F074}">
  <sheetPr>
    <tabColor theme="6" tint="0.39997558519241921"/>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39" customFormat="1" ht="15.5" x14ac:dyDescent="0.35">
      <c r="C1" s="140" t="s">
        <v>257</v>
      </c>
    </row>
    <row r="2" spans="2:3" s="139" customFormat="1" ht="15.5" x14ac:dyDescent="0.35">
      <c r="B2" s="141" t="s">
        <v>253</v>
      </c>
      <c r="C2" s="61"/>
    </row>
    <row r="3" spans="2:3" s="139" customFormat="1" ht="18" x14ac:dyDescent="0.4">
      <c r="B3" s="142" t="s">
        <v>278</v>
      </c>
      <c r="C3" s="61"/>
    </row>
    <row r="4" spans="2:3" s="139" customFormat="1" ht="15.5" x14ac:dyDescent="0.35">
      <c r="B4" s="141" t="s">
        <v>296</v>
      </c>
      <c r="C4" s="61"/>
    </row>
    <row r="5" spans="2:3" s="139" customFormat="1" ht="16" thickBot="1" x14ac:dyDescent="0.4">
      <c r="B5" s="143"/>
      <c r="C5" s="143"/>
    </row>
    <row r="7" spans="2:3" x14ac:dyDescent="0.3">
      <c r="B7" s="144"/>
      <c r="C7" s="145"/>
    </row>
    <row r="8" spans="2:3" ht="25" x14ac:dyDescent="0.3">
      <c r="B8" s="144" t="s">
        <v>279</v>
      </c>
      <c r="C8" s="146" t="s">
        <v>280</v>
      </c>
    </row>
    <row r="9" spans="2:3" x14ac:dyDescent="0.3">
      <c r="B9" s="144"/>
      <c r="C9" s="145"/>
    </row>
    <row r="10" spans="2:3" x14ac:dyDescent="0.3">
      <c r="B10" s="147"/>
      <c r="C10" s="148"/>
    </row>
    <row r="11" spans="2:3" x14ac:dyDescent="0.3">
      <c r="B11" s="147"/>
      <c r="C11" s="148"/>
    </row>
    <row r="12" spans="2:3" ht="28" x14ac:dyDescent="0.3">
      <c r="B12" s="147" t="s">
        <v>281</v>
      </c>
      <c r="C12" s="149" t="s">
        <v>282</v>
      </c>
    </row>
    <row r="13" spans="2:3" ht="42" x14ac:dyDescent="0.3">
      <c r="B13" s="147"/>
      <c r="C13" s="148" t="s">
        <v>283</v>
      </c>
    </row>
    <row r="14" spans="2:3" ht="42" x14ac:dyDescent="0.3">
      <c r="B14" s="147"/>
      <c r="C14" s="148" t="s">
        <v>284</v>
      </c>
    </row>
    <row r="15" spans="2:3" ht="84" x14ac:dyDescent="0.3">
      <c r="B15" s="147"/>
      <c r="C15" s="148" t="s">
        <v>285</v>
      </c>
    </row>
    <row r="16" spans="2:3" ht="42" x14ac:dyDescent="0.3">
      <c r="B16" s="147" t="s">
        <v>286</v>
      </c>
      <c r="C16" s="148" t="s">
        <v>287</v>
      </c>
    </row>
    <row r="17" spans="2:3" ht="42" x14ac:dyDescent="0.3">
      <c r="B17" s="147" t="s">
        <v>288</v>
      </c>
      <c r="C17" s="150" t="s">
        <v>289</v>
      </c>
    </row>
    <row r="18" spans="2:3" ht="42" x14ac:dyDescent="0.3">
      <c r="B18" s="147"/>
      <c r="C18" s="151" t="s">
        <v>290</v>
      </c>
    </row>
    <row r="19" spans="2:3" ht="42" x14ac:dyDescent="0.3">
      <c r="B19" s="147"/>
      <c r="C19" s="152" t="s">
        <v>291</v>
      </c>
    </row>
    <row r="20" spans="2:3" s="139" customFormat="1" ht="16" thickBot="1" x14ac:dyDescent="0.4">
      <c r="B20" s="143"/>
      <c r="C20" s="143"/>
    </row>
    <row r="21" spans="2:3" s="138" customFormat="1" ht="11.5" x14ac:dyDescent="0.25"/>
    <row r="22" spans="2:3" s="138" customFormat="1" ht="11.5" x14ac:dyDescent="0.25"/>
    <row r="23" spans="2:3" s="138" customFormat="1" ht="34.5" x14ac:dyDescent="0.25">
      <c r="B23" s="153" t="s">
        <v>292</v>
      </c>
      <c r="C23" s="154" t="s">
        <v>293</v>
      </c>
    </row>
    <row r="24" spans="2:3" s="138" customFormat="1" ht="126.5" x14ac:dyDescent="0.25">
      <c r="B24" s="153" t="s">
        <v>294</v>
      </c>
      <c r="C24" s="155" t="s">
        <v>295</v>
      </c>
    </row>
    <row r="25" spans="2:3" s="138" customFormat="1" ht="11.5" x14ac:dyDescent="0.25">
      <c r="B25" s="156"/>
      <c r="C25" s="157"/>
    </row>
    <row r="26" spans="2:3" s="138" customFormat="1" ht="12" thickBot="1" x14ac:dyDescent="0.3">
      <c r="B26" s="158"/>
      <c r="C26" s="159"/>
    </row>
    <row r="191" spans="1:9" s="161" customFormat="1" ht="15.5" x14ac:dyDescent="0.35">
      <c r="A191" s="6"/>
      <c r="B191" s="6"/>
      <c r="C191" s="160"/>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BF9B-8B7B-41ED-B7E9-34E16C64E909}">
  <sheetPr>
    <tabColor theme="9" tint="0.39997558519241921"/>
  </sheetPr>
  <dimension ref="A1:T197"/>
  <sheetViews>
    <sheetView showGridLines="0" zoomScale="60" zoomScaleNormal="60" zoomScalePageLayoutView="50" workbookViewId="0">
      <pane xSplit="5" ySplit="10" topLeftCell="F11" activePane="bottomRight" state="frozen"/>
      <selection activeCell="A9" sqref="A9"/>
      <selection pane="topRight" activeCell="A9" sqref="A9"/>
      <selection pane="bottomLeft" activeCell="A9" sqref="A9"/>
      <selection pane="bottomRight"/>
    </sheetView>
  </sheetViews>
  <sheetFormatPr defaultColWidth="12.7265625" defaultRowHeight="15.5" x14ac:dyDescent="0.35"/>
  <cols>
    <col min="1" max="1" width="4.7265625" style="58" customWidth="1"/>
    <col min="2" max="2" width="12.7265625" style="58" customWidth="1"/>
    <col min="3" max="3" width="45.7265625" style="59" customWidth="1"/>
    <col min="4" max="4" width="12.7265625" style="68" customWidth="1"/>
    <col min="5" max="5" width="2.7265625" style="58" customWidth="1"/>
    <col min="6" max="12" width="18.7265625" style="60" customWidth="1"/>
    <col min="13" max="13" width="2.7265625" style="58" customWidth="1"/>
    <col min="14" max="19" width="18.7265625" style="60" customWidth="1"/>
    <col min="20" max="20" width="2.7265625" style="58" customWidth="1"/>
    <col min="21" max="16384" width="12.7265625" style="58"/>
  </cols>
  <sheetData>
    <row r="1" spans="1:20" s="22" customFormat="1" ht="18" customHeight="1" x14ac:dyDescent="0.35">
      <c r="C1" s="23"/>
      <c r="D1" s="24"/>
      <c r="F1" s="25"/>
      <c r="G1" s="25"/>
      <c r="H1" s="25"/>
      <c r="I1" s="25"/>
      <c r="J1" s="25"/>
      <c r="K1" s="25"/>
      <c r="L1" s="25"/>
      <c r="N1" s="25"/>
      <c r="O1" s="25"/>
      <c r="P1" s="25"/>
      <c r="Q1" s="25"/>
      <c r="R1" s="25"/>
      <c r="S1" s="25"/>
    </row>
    <row r="2" spans="1:20" s="22" customFormat="1" ht="18" customHeight="1" x14ac:dyDescent="0.35">
      <c r="B2" s="26" t="s">
        <v>240</v>
      </c>
      <c r="C2" s="26" t="s">
        <v>250</v>
      </c>
      <c r="D2" s="27"/>
      <c r="F2" s="28"/>
      <c r="G2" s="28"/>
      <c r="H2" s="28"/>
      <c r="I2" s="28"/>
      <c r="J2" s="28"/>
      <c r="K2" s="28"/>
      <c r="L2" s="29"/>
      <c r="N2" s="28"/>
      <c r="O2" s="28"/>
      <c r="P2" s="28"/>
      <c r="Q2" s="28"/>
      <c r="R2" s="28"/>
      <c r="S2" s="29" t="s">
        <v>251</v>
      </c>
    </row>
    <row r="3" spans="1:20" s="22" customFormat="1" ht="18" customHeight="1" x14ac:dyDescent="0.35">
      <c r="B3" s="26"/>
      <c r="C3" s="61" t="s">
        <v>255</v>
      </c>
      <c r="D3" s="27"/>
      <c r="F3" s="28"/>
      <c r="G3" s="28"/>
      <c r="H3" s="28"/>
      <c r="I3" s="28"/>
      <c r="J3" s="28"/>
      <c r="K3" s="28"/>
      <c r="L3" s="30"/>
      <c r="N3" s="28"/>
      <c r="O3" s="28"/>
      <c r="P3" s="28"/>
      <c r="Q3" s="28"/>
      <c r="R3" s="28"/>
      <c r="S3" s="30"/>
    </row>
    <row r="4" spans="1:20" s="22" customFormat="1" ht="18" customHeight="1" thickBot="1" x14ac:dyDescent="0.4">
      <c r="B4" s="31"/>
      <c r="C4" s="32"/>
      <c r="D4" s="33"/>
      <c r="E4" s="34"/>
      <c r="F4" s="34"/>
      <c r="G4" s="34"/>
      <c r="H4" s="34"/>
      <c r="I4" s="34"/>
      <c r="J4" s="34"/>
      <c r="K4" s="34"/>
      <c r="L4" s="34"/>
      <c r="M4" s="34"/>
      <c r="N4" s="34"/>
      <c r="O4" s="34"/>
      <c r="P4" s="34"/>
      <c r="Q4" s="34"/>
      <c r="R4" s="34"/>
      <c r="S4" s="34"/>
    </row>
    <row r="5" spans="1:20" s="35" customFormat="1" ht="18" customHeight="1" x14ac:dyDescent="0.35">
      <c r="C5" s="36"/>
      <c r="D5" s="37"/>
      <c r="F5" s="38"/>
      <c r="G5" s="38"/>
      <c r="H5" s="38"/>
      <c r="I5" s="38"/>
      <c r="J5" s="38"/>
      <c r="K5" s="38"/>
      <c r="L5" s="38"/>
      <c r="N5" s="38"/>
      <c r="O5" s="38"/>
      <c r="P5" s="38"/>
      <c r="Q5" s="38"/>
      <c r="R5" s="38"/>
      <c r="S5" s="38"/>
    </row>
    <row r="6" spans="1:20" s="39" customFormat="1" ht="18" customHeight="1" x14ac:dyDescent="0.35">
      <c r="B6" s="40"/>
      <c r="C6" s="41"/>
      <c r="D6" s="41"/>
      <c r="F6" s="42" t="s">
        <v>241</v>
      </c>
      <c r="G6" s="42"/>
      <c r="H6" s="42"/>
      <c r="I6" s="42"/>
      <c r="J6" s="42"/>
      <c r="K6" s="42"/>
      <c r="L6" s="42"/>
      <c r="N6" s="42" t="s">
        <v>242</v>
      </c>
      <c r="O6" s="42"/>
      <c r="P6" s="42"/>
      <c r="Q6" s="42"/>
      <c r="R6" s="42"/>
      <c r="S6" s="42"/>
    </row>
    <row r="7" spans="1:20" s="43" customFormat="1" ht="33.65" customHeight="1" x14ac:dyDescent="0.35">
      <c r="B7" s="44"/>
      <c r="C7" s="45"/>
      <c r="D7" s="45"/>
      <c r="F7" s="132"/>
      <c r="G7" s="132"/>
      <c r="H7" s="132"/>
      <c r="I7" s="132"/>
      <c r="J7" s="132"/>
      <c r="K7" s="132"/>
      <c r="L7" s="132"/>
      <c r="N7" s="132"/>
      <c r="O7" s="132"/>
      <c r="P7" s="132"/>
      <c r="Q7" s="132"/>
      <c r="R7" s="132"/>
      <c r="S7" s="132"/>
    </row>
    <row r="8" spans="1:20" s="46" customFormat="1" ht="46.5" x14ac:dyDescent="0.35">
      <c r="B8" s="47"/>
      <c r="C8" s="48"/>
      <c r="D8" s="48" t="s">
        <v>243</v>
      </c>
      <c r="F8" s="49" t="s">
        <v>167</v>
      </c>
      <c r="G8" s="49" t="s">
        <v>168</v>
      </c>
      <c r="H8" s="49" t="s">
        <v>169</v>
      </c>
      <c r="I8" s="49" t="s">
        <v>170</v>
      </c>
      <c r="J8" s="49" t="s">
        <v>171</v>
      </c>
      <c r="K8" s="49" t="s">
        <v>102</v>
      </c>
      <c r="L8" s="49" t="s">
        <v>172</v>
      </c>
      <c r="N8" s="49" t="s">
        <v>167</v>
      </c>
      <c r="O8" s="49" t="s">
        <v>168</v>
      </c>
      <c r="P8" s="49" t="s">
        <v>170</v>
      </c>
      <c r="Q8" s="49" t="s">
        <v>171</v>
      </c>
      <c r="R8" s="49" t="s">
        <v>102</v>
      </c>
      <c r="S8" s="49" t="s">
        <v>239</v>
      </c>
    </row>
    <row r="9" spans="1:20" s="50" customFormat="1" ht="18" customHeight="1" x14ac:dyDescent="0.35">
      <c r="B9" s="51"/>
      <c r="C9" s="51"/>
      <c r="D9" s="51"/>
      <c r="F9" s="52" t="s">
        <v>79</v>
      </c>
      <c r="G9" s="52" t="s">
        <v>80</v>
      </c>
      <c r="H9" s="52" t="s">
        <v>81</v>
      </c>
      <c r="I9" s="52" t="s">
        <v>82</v>
      </c>
      <c r="J9" s="52" t="s">
        <v>83</v>
      </c>
      <c r="K9" s="52" t="s">
        <v>84</v>
      </c>
      <c r="L9" s="51" t="s">
        <v>153</v>
      </c>
      <c r="N9" s="51" t="s">
        <v>92</v>
      </c>
      <c r="O9" s="51" t="s">
        <v>93</v>
      </c>
      <c r="P9" s="51" t="s">
        <v>94</v>
      </c>
      <c r="Q9" s="51" t="s">
        <v>95</v>
      </c>
      <c r="R9" s="51" t="s">
        <v>96</v>
      </c>
      <c r="S9" s="51" t="s">
        <v>97</v>
      </c>
    </row>
    <row r="10" spans="1:20" s="35" customFormat="1" ht="18" customHeight="1" x14ac:dyDescent="0.35">
      <c r="A10" s="53"/>
      <c r="B10" s="54"/>
      <c r="C10" s="133"/>
      <c r="D10" s="134"/>
      <c r="E10" s="53"/>
      <c r="F10" s="125"/>
      <c r="G10" s="125"/>
      <c r="H10" s="125"/>
      <c r="I10" s="125"/>
      <c r="J10" s="125"/>
      <c r="K10" s="125"/>
      <c r="L10" s="125"/>
      <c r="M10" s="125"/>
      <c r="N10" s="125"/>
      <c r="O10" s="125"/>
      <c r="P10" s="125"/>
      <c r="Q10" s="125"/>
      <c r="R10" s="125"/>
      <c r="S10" s="125"/>
      <c r="T10" s="126"/>
    </row>
    <row r="11" spans="1:20" s="35" customFormat="1" ht="18" customHeight="1" x14ac:dyDescent="0.35">
      <c r="A11" s="53"/>
      <c r="B11" s="54" t="s">
        <v>85</v>
      </c>
      <c r="C11" s="133"/>
      <c r="D11" s="134"/>
      <c r="E11" s="53"/>
      <c r="F11" s="125"/>
      <c r="G11" s="125"/>
      <c r="H11" s="125"/>
      <c r="I11" s="125"/>
      <c r="J11" s="125"/>
      <c r="K11" s="125"/>
      <c r="L11" s="125"/>
      <c r="M11" s="125"/>
      <c r="N11" s="125"/>
      <c r="O11" s="125"/>
      <c r="P11" s="125"/>
      <c r="Q11" s="125"/>
      <c r="R11" s="125"/>
      <c r="S11" s="125"/>
      <c r="T11" s="126"/>
    </row>
    <row r="12" spans="1:20" s="35" customFormat="1" ht="18" customHeight="1" x14ac:dyDescent="0.35">
      <c r="A12" s="53"/>
      <c r="B12" s="54"/>
      <c r="C12" s="133" t="s">
        <v>86</v>
      </c>
      <c r="D12" s="135" t="s">
        <v>160</v>
      </c>
      <c r="E12" s="53"/>
      <c r="F12" s="127"/>
      <c r="G12" s="127"/>
      <c r="H12" s="127"/>
      <c r="I12" s="127"/>
      <c r="J12" s="127"/>
      <c r="K12" s="127"/>
      <c r="L12" s="128">
        <f t="shared" ref="L12:L17" si="0">SUM(F12:K12)</f>
        <v>0</v>
      </c>
      <c r="M12" s="125"/>
      <c r="N12" s="127"/>
      <c r="O12" s="127"/>
      <c r="P12" s="127"/>
      <c r="Q12" s="127"/>
      <c r="R12" s="127"/>
      <c r="S12" s="128">
        <f t="shared" ref="S12:S17" si="1">SUM(N12:R12)</f>
        <v>0</v>
      </c>
      <c r="T12" s="126"/>
    </row>
    <row r="13" spans="1:20" s="35" customFormat="1" ht="18" customHeight="1" x14ac:dyDescent="0.35">
      <c r="A13" s="53"/>
      <c r="B13" s="54"/>
      <c r="C13" s="133" t="s">
        <v>87</v>
      </c>
      <c r="D13" s="135" t="s">
        <v>161</v>
      </c>
      <c r="E13" s="53"/>
      <c r="F13" s="127"/>
      <c r="G13" s="127"/>
      <c r="H13" s="127"/>
      <c r="I13" s="127"/>
      <c r="J13" s="127"/>
      <c r="K13" s="127"/>
      <c r="L13" s="128">
        <f t="shared" si="0"/>
        <v>0</v>
      </c>
      <c r="M13" s="125"/>
      <c r="N13" s="127"/>
      <c r="O13" s="127"/>
      <c r="P13" s="127"/>
      <c r="Q13" s="127"/>
      <c r="R13" s="127"/>
      <c r="S13" s="128">
        <f t="shared" si="1"/>
        <v>0</v>
      </c>
      <c r="T13" s="126"/>
    </row>
    <row r="14" spans="1:20" s="35" customFormat="1" ht="18" customHeight="1" x14ac:dyDescent="0.35">
      <c r="A14" s="53"/>
      <c r="B14" s="54"/>
      <c r="C14" s="133" t="s">
        <v>88</v>
      </c>
      <c r="D14" s="135" t="s">
        <v>158</v>
      </c>
      <c r="E14" s="53"/>
      <c r="F14" s="127"/>
      <c r="G14" s="127"/>
      <c r="H14" s="127"/>
      <c r="I14" s="127"/>
      <c r="J14" s="127"/>
      <c r="K14" s="127"/>
      <c r="L14" s="128">
        <f t="shared" si="0"/>
        <v>0</v>
      </c>
      <c r="M14" s="125"/>
      <c r="N14" s="127"/>
      <c r="O14" s="127"/>
      <c r="P14" s="127"/>
      <c r="Q14" s="127"/>
      <c r="R14" s="127"/>
      <c r="S14" s="128">
        <f t="shared" si="1"/>
        <v>0</v>
      </c>
      <c r="T14" s="126"/>
    </row>
    <row r="15" spans="1:20" s="35" customFormat="1" ht="18" customHeight="1" x14ac:dyDescent="0.35">
      <c r="A15" s="53"/>
      <c r="B15" s="54"/>
      <c r="C15" s="133" t="s">
        <v>89</v>
      </c>
      <c r="D15" s="135" t="s">
        <v>159</v>
      </c>
      <c r="E15" s="53"/>
      <c r="F15" s="127"/>
      <c r="G15" s="127"/>
      <c r="H15" s="127"/>
      <c r="I15" s="127"/>
      <c r="J15" s="127"/>
      <c r="K15" s="127"/>
      <c r="L15" s="128">
        <f t="shared" si="0"/>
        <v>0</v>
      </c>
      <c r="M15" s="125"/>
      <c r="N15" s="127"/>
      <c r="O15" s="127"/>
      <c r="P15" s="127"/>
      <c r="Q15" s="127"/>
      <c r="R15" s="127"/>
      <c r="S15" s="128">
        <f t="shared" si="1"/>
        <v>0</v>
      </c>
      <c r="T15" s="126"/>
    </row>
    <row r="16" spans="1:20" s="35" customFormat="1" ht="18" customHeight="1" x14ac:dyDescent="0.35">
      <c r="A16" s="53"/>
      <c r="B16" s="54"/>
      <c r="C16" s="136" t="s">
        <v>90</v>
      </c>
      <c r="D16" s="135" t="s">
        <v>162</v>
      </c>
      <c r="E16" s="53"/>
      <c r="F16" s="127"/>
      <c r="G16" s="127"/>
      <c r="H16" s="127"/>
      <c r="I16" s="127"/>
      <c r="J16" s="127"/>
      <c r="K16" s="127"/>
      <c r="L16" s="128">
        <f t="shared" si="0"/>
        <v>0</v>
      </c>
      <c r="M16" s="125"/>
      <c r="N16" s="127"/>
      <c r="O16" s="127"/>
      <c r="P16" s="127"/>
      <c r="Q16" s="127"/>
      <c r="R16" s="127"/>
      <c r="S16" s="128">
        <f t="shared" si="1"/>
        <v>0</v>
      </c>
      <c r="T16" s="126"/>
    </row>
    <row r="17" spans="1:20" s="35" customFormat="1" ht="18" customHeight="1" x14ac:dyDescent="0.35">
      <c r="A17" s="53"/>
      <c r="B17" s="54"/>
      <c r="C17" s="136" t="s">
        <v>91</v>
      </c>
      <c r="D17" s="135" t="s">
        <v>163</v>
      </c>
      <c r="E17" s="53"/>
      <c r="F17" s="127"/>
      <c r="G17" s="127"/>
      <c r="H17" s="127"/>
      <c r="I17" s="127"/>
      <c r="J17" s="127"/>
      <c r="K17" s="127"/>
      <c r="L17" s="128">
        <f t="shared" si="0"/>
        <v>0</v>
      </c>
      <c r="M17" s="125"/>
      <c r="N17" s="127"/>
      <c r="O17" s="127"/>
      <c r="P17" s="127"/>
      <c r="Q17" s="127"/>
      <c r="R17" s="127"/>
      <c r="S17" s="128">
        <f t="shared" si="1"/>
        <v>0</v>
      </c>
      <c r="T17" s="126"/>
    </row>
    <row r="18" spans="1:20" s="35" customFormat="1" ht="18" customHeight="1" x14ac:dyDescent="0.35">
      <c r="A18" s="53"/>
      <c r="B18" s="54"/>
      <c r="C18" s="56" t="s">
        <v>244</v>
      </c>
      <c r="D18" s="137" t="s">
        <v>164</v>
      </c>
      <c r="E18" s="53"/>
      <c r="F18" s="128">
        <f t="shared" ref="F18:L18" si="2">SUM(F12:F17)</f>
        <v>0</v>
      </c>
      <c r="G18" s="128">
        <f t="shared" si="2"/>
        <v>0</v>
      </c>
      <c r="H18" s="128">
        <f t="shared" si="2"/>
        <v>0</v>
      </c>
      <c r="I18" s="128">
        <f t="shared" si="2"/>
        <v>0</v>
      </c>
      <c r="J18" s="128">
        <f t="shared" si="2"/>
        <v>0</v>
      </c>
      <c r="K18" s="128">
        <f t="shared" si="2"/>
        <v>0</v>
      </c>
      <c r="L18" s="128">
        <f t="shared" si="2"/>
        <v>0</v>
      </c>
      <c r="M18" s="125"/>
      <c r="N18" s="128">
        <f t="shared" ref="N18:S18" si="3">SUM(N12:N17)</f>
        <v>0</v>
      </c>
      <c r="O18" s="128">
        <f t="shared" si="3"/>
        <v>0</v>
      </c>
      <c r="P18" s="128">
        <f t="shared" si="3"/>
        <v>0</v>
      </c>
      <c r="Q18" s="128">
        <f t="shared" si="3"/>
        <v>0</v>
      </c>
      <c r="R18" s="128">
        <f t="shared" si="3"/>
        <v>0</v>
      </c>
      <c r="S18" s="128">
        <f t="shared" si="3"/>
        <v>0</v>
      </c>
      <c r="T18" s="126"/>
    </row>
    <row r="19" spans="1:20" s="35" customFormat="1" ht="18" customHeight="1" x14ac:dyDescent="0.35">
      <c r="A19" s="53"/>
      <c r="B19" s="54" t="s">
        <v>98</v>
      </c>
      <c r="C19" s="133"/>
      <c r="D19" s="134"/>
      <c r="E19" s="53"/>
      <c r="F19" s="125"/>
      <c r="G19" s="125"/>
      <c r="H19" s="125"/>
      <c r="I19" s="125"/>
      <c r="J19" s="125"/>
      <c r="K19" s="125"/>
      <c r="L19" s="125"/>
      <c r="M19" s="125"/>
      <c r="N19" s="125"/>
      <c r="O19" s="125"/>
      <c r="P19" s="125"/>
      <c r="Q19" s="125"/>
      <c r="R19" s="125"/>
      <c r="S19" s="125"/>
      <c r="T19" s="126"/>
    </row>
    <row r="20" spans="1:20" s="35" customFormat="1" ht="18" customHeight="1" x14ac:dyDescent="0.35">
      <c r="A20" s="53"/>
      <c r="B20" s="54"/>
      <c r="C20" s="133" t="s">
        <v>107</v>
      </c>
      <c r="D20" s="135" t="s">
        <v>173</v>
      </c>
      <c r="E20" s="53"/>
      <c r="F20" s="127"/>
      <c r="G20" s="127"/>
      <c r="H20" s="127"/>
      <c r="I20" s="127"/>
      <c r="J20" s="127"/>
      <c r="K20" s="127"/>
      <c r="L20" s="128">
        <f t="shared" ref="L20:L25" si="4">SUM(F20:K20)</f>
        <v>0</v>
      </c>
      <c r="M20" s="125"/>
      <c r="N20" s="127"/>
      <c r="O20" s="127"/>
      <c r="P20" s="127"/>
      <c r="Q20" s="127"/>
      <c r="R20" s="127"/>
      <c r="S20" s="128">
        <f t="shared" ref="S20:S25" si="5">SUM(N20:R20)</f>
        <v>0</v>
      </c>
      <c r="T20" s="126"/>
    </row>
    <row r="21" spans="1:20" s="35" customFormat="1" ht="18" customHeight="1" x14ac:dyDescent="0.35">
      <c r="A21" s="53"/>
      <c r="B21" s="54"/>
      <c r="C21" s="133" t="s">
        <v>108</v>
      </c>
      <c r="D21" s="135" t="s">
        <v>174</v>
      </c>
      <c r="E21" s="53"/>
      <c r="F21" s="127"/>
      <c r="G21" s="127"/>
      <c r="H21" s="127"/>
      <c r="I21" s="127"/>
      <c r="J21" s="127"/>
      <c r="K21" s="127"/>
      <c r="L21" s="128">
        <f t="shared" si="4"/>
        <v>0</v>
      </c>
      <c r="M21" s="125"/>
      <c r="N21" s="127"/>
      <c r="O21" s="127"/>
      <c r="P21" s="127"/>
      <c r="Q21" s="127"/>
      <c r="R21" s="127"/>
      <c r="S21" s="128">
        <f t="shared" si="5"/>
        <v>0</v>
      </c>
      <c r="T21" s="126"/>
    </row>
    <row r="22" spans="1:20" s="35" customFormat="1" ht="18" customHeight="1" x14ac:dyDescent="0.35">
      <c r="A22" s="53"/>
      <c r="B22" s="54"/>
      <c r="C22" s="133" t="s">
        <v>109</v>
      </c>
      <c r="D22" s="135" t="s">
        <v>175</v>
      </c>
      <c r="E22" s="53"/>
      <c r="F22" s="127"/>
      <c r="G22" s="127"/>
      <c r="H22" s="127"/>
      <c r="I22" s="127"/>
      <c r="J22" s="127"/>
      <c r="K22" s="127"/>
      <c r="L22" s="128">
        <f t="shared" si="4"/>
        <v>0</v>
      </c>
      <c r="M22" s="125"/>
      <c r="N22" s="127"/>
      <c r="O22" s="127"/>
      <c r="P22" s="127"/>
      <c r="Q22" s="127"/>
      <c r="R22" s="127"/>
      <c r="S22" s="128">
        <f t="shared" si="5"/>
        <v>0</v>
      </c>
      <c r="T22" s="126"/>
    </row>
    <row r="23" spans="1:20" s="35" customFormat="1" ht="18" customHeight="1" x14ac:dyDescent="0.35">
      <c r="A23" s="53"/>
      <c r="B23" s="54"/>
      <c r="C23" s="133" t="s">
        <v>110</v>
      </c>
      <c r="D23" s="135" t="s">
        <v>176</v>
      </c>
      <c r="E23" s="53"/>
      <c r="F23" s="127"/>
      <c r="G23" s="127"/>
      <c r="H23" s="127"/>
      <c r="I23" s="127"/>
      <c r="J23" s="127"/>
      <c r="K23" s="127"/>
      <c r="L23" s="128">
        <f t="shared" si="4"/>
        <v>0</v>
      </c>
      <c r="M23" s="125"/>
      <c r="N23" s="127"/>
      <c r="O23" s="127"/>
      <c r="P23" s="127"/>
      <c r="Q23" s="127"/>
      <c r="R23" s="127"/>
      <c r="S23" s="128">
        <f t="shared" si="5"/>
        <v>0</v>
      </c>
      <c r="T23" s="126"/>
    </row>
    <row r="24" spans="1:20" s="35" customFormat="1" ht="18" customHeight="1" x14ac:dyDescent="0.35">
      <c r="A24" s="53"/>
      <c r="B24" s="54"/>
      <c r="C24" s="133" t="s">
        <v>111</v>
      </c>
      <c r="D24" s="135" t="s">
        <v>177</v>
      </c>
      <c r="E24" s="53"/>
      <c r="F24" s="127"/>
      <c r="G24" s="127"/>
      <c r="H24" s="127"/>
      <c r="I24" s="127"/>
      <c r="J24" s="127"/>
      <c r="K24" s="127"/>
      <c r="L24" s="128">
        <f t="shared" si="4"/>
        <v>0</v>
      </c>
      <c r="M24" s="125"/>
      <c r="N24" s="127"/>
      <c r="O24" s="127"/>
      <c r="P24" s="127"/>
      <c r="Q24" s="127"/>
      <c r="R24" s="127"/>
      <c r="S24" s="128">
        <f t="shared" si="5"/>
        <v>0</v>
      </c>
      <c r="T24" s="126"/>
    </row>
    <row r="25" spans="1:20" s="35" customFormat="1" ht="18" customHeight="1" x14ac:dyDescent="0.35">
      <c r="A25" s="53"/>
      <c r="B25" s="54"/>
      <c r="C25" s="136" t="s">
        <v>112</v>
      </c>
      <c r="D25" s="135" t="s">
        <v>178</v>
      </c>
      <c r="E25" s="53"/>
      <c r="F25" s="127"/>
      <c r="G25" s="127"/>
      <c r="H25" s="127"/>
      <c r="I25" s="127"/>
      <c r="J25" s="127"/>
      <c r="K25" s="127"/>
      <c r="L25" s="128">
        <f t="shared" si="4"/>
        <v>0</v>
      </c>
      <c r="M25" s="125"/>
      <c r="N25" s="127"/>
      <c r="O25" s="127"/>
      <c r="P25" s="127"/>
      <c r="Q25" s="127"/>
      <c r="R25" s="127"/>
      <c r="S25" s="128">
        <f t="shared" si="5"/>
        <v>0</v>
      </c>
      <c r="T25" s="126"/>
    </row>
    <row r="26" spans="1:20" s="35" customFormat="1" ht="18" customHeight="1" x14ac:dyDescent="0.35">
      <c r="A26" s="53"/>
      <c r="B26" s="54"/>
      <c r="C26" s="56" t="s">
        <v>244</v>
      </c>
      <c r="D26" s="137" t="s">
        <v>179</v>
      </c>
      <c r="E26" s="53"/>
      <c r="F26" s="128">
        <f t="shared" ref="F26:L26" si="6">SUM(F20:F25)</f>
        <v>0</v>
      </c>
      <c r="G26" s="128">
        <f t="shared" si="6"/>
        <v>0</v>
      </c>
      <c r="H26" s="128">
        <f t="shared" si="6"/>
        <v>0</v>
      </c>
      <c r="I26" s="128">
        <f t="shared" si="6"/>
        <v>0</v>
      </c>
      <c r="J26" s="128">
        <f t="shared" si="6"/>
        <v>0</v>
      </c>
      <c r="K26" s="128">
        <f t="shared" si="6"/>
        <v>0</v>
      </c>
      <c r="L26" s="128">
        <f t="shared" si="6"/>
        <v>0</v>
      </c>
      <c r="M26" s="125"/>
      <c r="N26" s="128">
        <f t="shared" ref="N26:S26" si="7">SUM(N20:N25)</f>
        <v>0</v>
      </c>
      <c r="O26" s="128">
        <f t="shared" si="7"/>
        <v>0</v>
      </c>
      <c r="P26" s="128">
        <f t="shared" si="7"/>
        <v>0</v>
      </c>
      <c r="Q26" s="128">
        <f t="shared" si="7"/>
        <v>0</v>
      </c>
      <c r="R26" s="128">
        <f t="shared" si="7"/>
        <v>0</v>
      </c>
      <c r="S26" s="128">
        <f t="shared" si="7"/>
        <v>0</v>
      </c>
      <c r="T26" s="126"/>
    </row>
    <row r="27" spans="1:20" s="35" customFormat="1" ht="18" customHeight="1" x14ac:dyDescent="0.35">
      <c r="A27" s="53"/>
      <c r="B27" s="54" t="s">
        <v>245</v>
      </c>
      <c r="C27" s="57"/>
      <c r="D27" s="134"/>
      <c r="E27" s="53"/>
      <c r="F27" s="125"/>
      <c r="G27" s="125"/>
      <c r="H27" s="125"/>
      <c r="I27" s="125"/>
      <c r="J27" s="125"/>
      <c r="K27" s="125"/>
      <c r="L27" s="125"/>
      <c r="M27" s="125"/>
      <c r="N27" s="125"/>
      <c r="O27" s="125"/>
      <c r="P27" s="125"/>
      <c r="Q27" s="125"/>
      <c r="R27" s="125"/>
      <c r="S27" s="125"/>
      <c r="T27" s="126"/>
    </row>
    <row r="28" spans="1:20" s="35" customFormat="1" ht="18" customHeight="1" x14ac:dyDescent="0.35">
      <c r="A28" s="53"/>
      <c r="B28" s="54"/>
      <c r="C28" s="57" t="s">
        <v>113</v>
      </c>
      <c r="D28" s="135" t="s">
        <v>180</v>
      </c>
      <c r="E28" s="53"/>
      <c r="F28" s="127"/>
      <c r="G28" s="127"/>
      <c r="H28" s="127"/>
      <c r="I28" s="127"/>
      <c r="J28" s="127"/>
      <c r="K28" s="127"/>
      <c r="L28" s="128">
        <f>SUM(F28:K28)</f>
        <v>0</v>
      </c>
      <c r="M28" s="125"/>
      <c r="N28" s="127"/>
      <c r="O28" s="127"/>
      <c r="P28" s="127"/>
      <c r="Q28" s="127"/>
      <c r="R28" s="127"/>
      <c r="S28" s="128">
        <f>SUM(N28:R28)</f>
        <v>0</v>
      </c>
      <c r="T28" s="126"/>
    </row>
    <row r="29" spans="1:20" s="35" customFormat="1" ht="18" customHeight="1" x14ac:dyDescent="0.35">
      <c r="A29" s="53"/>
      <c r="B29" s="54"/>
      <c r="C29" s="57" t="s">
        <v>114</v>
      </c>
      <c r="D29" s="135" t="s">
        <v>181</v>
      </c>
      <c r="E29" s="53"/>
      <c r="F29" s="127"/>
      <c r="G29" s="127"/>
      <c r="H29" s="127"/>
      <c r="I29" s="127"/>
      <c r="J29" s="127"/>
      <c r="K29" s="127"/>
      <c r="L29" s="128">
        <f>SUM(F29:K29)</f>
        <v>0</v>
      </c>
      <c r="M29" s="125"/>
      <c r="N29" s="127"/>
      <c r="O29" s="127"/>
      <c r="P29" s="127"/>
      <c r="Q29" s="127"/>
      <c r="R29" s="127"/>
      <c r="S29" s="128">
        <f>SUM(N29:R29)</f>
        <v>0</v>
      </c>
      <c r="T29" s="126"/>
    </row>
    <row r="30" spans="1:20" s="35" customFormat="1" ht="18" customHeight="1" x14ac:dyDescent="0.35">
      <c r="A30" s="53"/>
      <c r="B30" s="54"/>
      <c r="C30" s="133" t="s">
        <v>115</v>
      </c>
      <c r="D30" s="135" t="s">
        <v>182</v>
      </c>
      <c r="E30" s="53"/>
      <c r="F30" s="127"/>
      <c r="G30" s="127"/>
      <c r="H30" s="127"/>
      <c r="I30" s="127"/>
      <c r="J30" s="127"/>
      <c r="K30" s="127"/>
      <c r="L30" s="128">
        <f>SUM(F30:K30)</f>
        <v>0</v>
      </c>
      <c r="M30" s="125"/>
      <c r="N30" s="127"/>
      <c r="O30" s="127"/>
      <c r="P30" s="127"/>
      <c r="Q30" s="127"/>
      <c r="R30" s="127"/>
      <c r="S30" s="128">
        <f>SUM(N30:R30)</f>
        <v>0</v>
      </c>
      <c r="T30" s="126"/>
    </row>
    <row r="31" spans="1:20" s="35" customFormat="1" ht="18" customHeight="1" x14ac:dyDescent="0.35">
      <c r="A31" s="53"/>
      <c r="B31" s="54"/>
      <c r="C31" s="136" t="s">
        <v>112</v>
      </c>
      <c r="D31" s="135" t="s">
        <v>183</v>
      </c>
      <c r="E31" s="53"/>
      <c r="F31" s="127"/>
      <c r="G31" s="127"/>
      <c r="H31" s="127"/>
      <c r="I31" s="127"/>
      <c r="J31" s="127"/>
      <c r="K31" s="127"/>
      <c r="L31" s="128">
        <f>SUM(F31:K31)</f>
        <v>0</v>
      </c>
      <c r="M31" s="125"/>
      <c r="N31" s="127"/>
      <c r="O31" s="127"/>
      <c r="P31" s="127"/>
      <c r="Q31" s="127"/>
      <c r="R31" s="127"/>
      <c r="S31" s="128">
        <f>SUM(N31:R31)</f>
        <v>0</v>
      </c>
      <c r="T31" s="126"/>
    </row>
    <row r="32" spans="1:20" s="35" customFormat="1" ht="18" customHeight="1" x14ac:dyDescent="0.35">
      <c r="A32" s="53"/>
      <c r="B32" s="54"/>
      <c r="C32" s="56" t="s">
        <v>244</v>
      </c>
      <c r="D32" s="137" t="s">
        <v>184</v>
      </c>
      <c r="E32" s="53"/>
      <c r="F32" s="128">
        <f t="shared" ref="F32:L32" si="8">SUM(F28:F31)</f>
        <v>0</v>
      </c>
      <c r="G32" s="128">
        <f t="shared" si="8"/>
        <v>0</v>
      </c>
      <c r="H32" s="128">
        <f t="shared" si="8"/>
        <v>0</v>
      </c>
      <c r="I32" s="128">
        <f t="shared" si="8"/>
        <v>0</v>
      </c>
      <c r="J32" s="128">
        <f t="shared" si="8"/>
        <v>0</v>
      </c>
      <c r="K32" s="128">
        <f t="shared" si="8"/>
        <v>0</v>
      </c>
      <c r="L32" s="128">
        <f t="shared" si="8"/>
        <v>0</v>
      </c>
      <c r="M32" s="125"/>
      <c r="N32" s="128">
        <f t="shared" ref="N32:S32" si="9">SUM(N28:N31)</f>
        <v>0</v>
      </c>
      <c r="O32" s="128">
        <f t="shared" si="9"/>
        <v>0</v>
      </c>
      <c r="P32" s="128">
        <f t="shared" si="9"/>
        <v>0</v>
      </c>
      <c r="Q32" s="128">
        <f t="shared" si="9"/>
        <v>0</v>
      </c>
      <c r="R32" s="128">
        <f t="shared" si="9"/>
        <v>0</v>
      </c>
      <c r="S32" s="128">
        <f t="shared" si="9"/>
        <v>0</v>
      </c>
      <c r="T32" s="126"/>
    </row>
    <row r="33" spans="1:20" s="35" customFormat="1" ht="18" customHeight="1" x14ac:dyDescent="0.35">
      <c r="A33" s="53"/>
      <c r="B33" s="54" t="s">
        <v>100</v>
      </c>
      <c r="C33" s="133"/>
      <c r="D33" s="134"/>
      <c r="E33" s="53"/>
      <c r="F33" s="125"/>
      <c r="G33" s="125"/>
      <c r="H33" s="125"/>
      <c r="I33" s="125"/>
      <c r="J33" s="125"/>
      <c r="K33" s="125"/>
      <c r="L33" s="125"/>
      <c r="M33" s="125"/>
      <c r="N33" s="125"/>
      <c r="O33" s="125"/>
      <c r="P33" s="125"/>
      <c r="Q33" s="125"/>
      <c r="R33" s="125"/>
      <c r="S33" s="125"/>
      <c r="T33" s="126"/>
    </row>
    <row r="34" spans="1:20" s="35" customFormat="1" ht="18" customHeight="1" x14ac:dyDescent="0.35">
      <c r="A34" s="53"/>
      <c r="B34" s="54"/>
      <c r="C34" s="133" t="s">
        <v>116</v>
      </c>
      <c r="D34" s="135" t="s">
        <v>185</v>
      </c>
      <c r="E34" s="53"/>
      <c r="F34" s="127"/>
      <c r="G34" s="127"/>
      <c r="H34" s="127"/>
      <c r="I34" s="127"/>
      <c r="J34" s="127"/>
      <c r="K34" s="127"/>
      <c r="L34" s="128">
        <f t="shared" ref="L34:L40" si="10">SUM(F34:K34)</f>
        <v>0</v>
      </c>
      <c r="M34" s="125"/>
      <c r="N34" s="127"/>
      <c r="O34" s="127"/>
      <c r="P34" s="127"/>
      <c r="Q34" s="127"/>
      <c r="R34" s="127"/>
      <c r="S34" s="128">
        <f t="shared" ref="S34:S43" si="11">SUM(N34:R34)</f>
        <v>0</v>
      </c>
      <c r="T34" s="126"/>
    </row>
    <row r="35" spans="1:20" s="35" customFormat="1" ht="18" customHeight="1" x14ac:dyDescent="0.35">
      <c r="A35" s="53"/>
      <c r="B35" s="54"/>
      <c r="C35" s="133" t="s">
        <v>117</v>
      </c>
      <c r="D35" s="135" t="s">
        <v>186</v>
      </c>
      <c r="E35" s="53"/>
      <c r="F35" s="127"/>
      <c r="G35" s="127"/>
      <c r="H35" s="127"/>
      <c r="I35" s="127"/>
      <c r="J35" s="127"/>
      <c r="K35" s="127"/>
      <c r="L35" s="128">
        <f t="shared" si="10"/>
        <v>0</v>
      </c>
      <c r="M35" s="125"/>
      <c r="N35" s="127"/>
      <c r="O35" s="127"/>
      <c r="P35" s="127"/>
      <c r="Q35" s="127"/>
      <c r="R35" s="127"/>
      <c r="S35" s="128">
        <f t="shared" si="11"/>
        <v>0</v>
      </c>
      <c r="T35" s="126"/>
    </row>
    <row r="36" spans="1:20" s="35" customFormat="1" ht="18" customHeight="1" x14ac:dyDescent="0.35">
      <c r="A36" s="53"/>
      <c r="B36" s="54"/>
      <c r="C36" s="133" t="s">
        <v>118</v>
      </c>
      <c r="D36" s="135" t="s">
        <v>187</v>
      </c>
      <c r="E36" s="53"/>
      <c r="F36" s="127"/>
      <c r="G36" s="127"/>
      <c r="H36" s="127"/>
      <c r="I36" s="127"/>
      <c r="J36" s="127"/>
      <c r="K36" s="127"/>
      <c r="L36" s="128">
        <f t="shared" si="10"/>
        <v>0</v>
      </c>
      <c r="M36" s="125"/>
      <c r="N36" s="127"/>
      <c r="O36" s="127"/>
      <c r="P36" s="127"/>
      <c r="Q36" s="127"/>
      <c r="R36" s="127"/>
      <c r="S36" s="128">
        <f t="shared" si="11"/>
        <v>0</v>
      </c>
      <c r="T36" s="126"/>
    </row>
    <row r="37" spans="1:20" s="35" customFormat="1" ht="18" customHeight="1" x14ac:dyDescent="0.35">
      <c r="A37" s="53"/>
      <c r="B37" s="54"/>
      <c r="C37" s="133" t="s">
        <v>119</v>
      </c>
      <c r="D37" s="135" t="s">
        <v>188</v>
      </c>
      <c r="E37" s="53"/>
      <c r="F37" s="127"/>
      <c r="G37" s="127"/>
      <c r="H37" s="127"/>
      <c r="I37" s="127"/>
      <c r="J37" s="127"/>
      <c r="K37" s="127"/>
      <c r="L37" s="128">
        <f t="shared" si="10"/>
        <v>0</v>
      </c>
      <c r="M37" s="125"/>
      <c r="N37" s="127"/>
      <c r="O37" s="127"/>
      <c r="P37" s="127"/>
      <c r="Q37" s="127"/>
      <c r="R37" s="127"/>
      <c r="S37" s="128">
        <f t="shared" si="11"/>
        <v>0</v>
      </c>
      <c r="T37" s="126"/>
    </row>
    <row r="38" spans="1:20" s="35" customFormat="1" ht="18" customHeight="1" x14ac:dyDescent="0.35">
      <c r="A38" s="53"/>
      <c r="B38" s="54"/>
      <c r="C38" s="133" t="s">
        <v>120</v>
      </c>
      <c r="D38" s="135" t="s">
        <v>189</v>
      </c>
      <c r="E38" s="53"/>
      <c r="F38" s="127"/>
      <c r="G38" s="127"/>
      <c r="H38" s="127"/>
      <c r="I38" s="127"/>
      <c r="J38" s="127"/>
      <c r="K38" s="127"/>
      <c r="L38" s="128">
        <f t="shared" si="10"/>
        <v>0</v>
      </c>
      <c r="M38" s="125"/>
      <c r="N38" s="127"/>
      <c r="O38" s="127"/>
      <c r="P38" s="127"/>
      <c r="Q38" s="127"/>
      <c r="R38" s="127"/>
      <c r="S38" s="128">
        <f t="shared" si="11"/>
        <v>0</v>
      </c>
      <c r="T38" s="126"/>
    </row>
    <row r="39" spans="1:20" s="35" customFormat="1" ht="18" customHeight="1" x14ac:dyDescent="0.35">
      <c r="A39" s="53"/>
      <c r="B39" s="54"/>
      <c r="C39" s="133" t="s">
        <v>121</v>
      </c>
      <c r="D39" s="135" t="s">
        <v>190</v>
      </c>
      <c r="E39" s="53"/>
      <c r="F39" s="127"/>
      <c r="G39" s="127"/>
      <c r="H39" s="127"/>
      <c r="I39" s="127"/>
      <c r="J39" s="127"/>
      <c r="K39" s="127"/>
      <c r="L39" s="128">
        <f t="shared" si="10"/>
        <v>0</v>
      </c>
      <c r="M39" s="125"/>
      <c r="N39" s="127"/>
      <c r="O39" s="127"/>
      <c r="P39" s="127"/>
      <c r="Q39" s="127"/>
      <c r="R39" s="127"/>
      <c r="S39" s="128">
        <f t="shared" si="11"/>
        <v>0</v>
      </c>
      <c r="T39" s="126"/>
    </row>
    <row r="40" spans="1:20" s="35" customFormat="1" ht="18" customHeight="1" x14ac:dyDescent="0.35">
      <c r="A40" s="53"/>
      <c r="B40" s="54"/>
      <c r="C40" s="133" t="s">
        <v>122</v>
      </c>
      <c r="D40" s="135" t="s">
        <v>191</v>
      </c>
      <c r="E40" s="53"/>
      <c r="F40" s="127"/>
      <c r="G40" s="127"/>
      <c r="H40" s="127"/>
      <c r="I40" s="127"/>
      <c r="J40" s="127"/>
      <c r="K40" s="127"/>
      <c r="L40" s="128">
        <f t="shared" si="10"/>
        <v>0</v>
      </c>
      <c r="M40" s="125"/>
      <c r="N40" s="127"/>
      <c r="O40" s="127"/>
      <c r="P40" s="127"/>
      <c r="Q40" s="127"/>
      <c r="R40" s="127"/>
      <c r="S40" s="128">
        <f t="shared" si="11"/>
        <v>0</v>
      </c>
      <c r="T40" s="126"/>
    </row>
    <row r="41" spans="1:20" s="35" customFormat="1" ht="18" customHeight="1" x14ac:dyDescent="0.35">
      <c r="A41" s="53"/>
      <c r="B41" s="54"/>
      <c r="C41" s="133" t="s">
        <v>123</v>
      </c>
      <c r="D41" s="135" t="s">
        <v>192</v>
      </c>
      <c r="E41" s="53"/>
      <c r="F41" s="127"/>
      <c r="G41" s="127"/>
      <c r="H41" s="127"/>
      <c r="I41" s="127"/>
      <c r="J41" s="127"/>
      <c r="K41" s="127"/>
      <c r="L41" s="128">
        <f>SUM(F41:K41)</f>
        <v>0</v>
      </c>
      <c r="M41" s="125"/>
      <c r="N41" s="127"/>
      <c r="O41" s="127"/>
      <c r="P41" s="127"/>
      <c r="Q41" s="127"/>
      <c r="R41" s="127"/>
      <c r="S41" s="128">
        <f t="shared" si="11"/>
        <v>0</v>
      </c>
      <c r="T41" s="126"/>
    </row>
    <row r="42" spans="1:20" s="35" customFormat="1" ht="18" customHeight="1" x14ac:dyDescent="0.35">
      <c r="A42" s="53"/>
      <c r="B42" s="54"/>
      <c r="C42" s="133" t="s">
        <v>124</v>
      </c>
      <c r="D42" s="135" t="s">
        <v>193</v>
      </c>
      <c r="E42" s="53"/>
      <c r="F42" s="127"/>
      <c r="G42" s="127"/>
      <c r="H42" s="127"/>
      <c r="I42" s="127"/>
      <c r="J42" s="127"/>
      <c r="K42" s="127"/>
      <c r="L42" s="128">
        <f>SUM(F42:K42)</f>
        <v>0</v>
      </c>
      <c r="M42" s="125"/>
      <c r="N42" s="127"/>
      <c r="O42" s="127"/>
      <c r="P42" s="127"/>
      <c r="Q42" s="127"/>
      <c r="R42" s="127"/>
      <c r="S42" s="128">
        <f t="shared" si="11"/>
        <v>0</v>
      </c>
      <c r="T42" s="126"/>
    </row>
    <row r="43" spans="1:20" s="35" customFormat="1" ht="18" customHeight="1" x14ac:dyDescent="0.35">
      <c r="A43" s="53"/>
      <c r="B43" s="54"/>
      <c r="C43" s="136" t="s">
        <v>112</v>
      </c>
      <c r="D43" s="135" t="s">
        <v>194</v>
      </c>
      <c r="E43" s="53"/>
      <c r="F43" s="127"/>
      <c r="G43" s="127"/>
      <c r="H43" s="127"/>
      <c r="I43" s="127"/>
      <c r="J43" s="127"/>
      <c r="K43" s="127"/>
      <c r="L43" s="128">
        <f>SUM(F43:K43)</f>
        <v>0</v>
      </c>
      <c r="M43" s="125"/>
      <c r="N43" s="127"/>
      <c r="O43" s="127"/>
      <c r="P43" s="127"/>
      <c r="Q43" s="127"/>
      <c r="R43" s="127"/>
      <c r="S43" s="128">
        <f t="shared" si="11"/>
        <v>0</v>
      </c>
      <c r="T43" s="126"/>
    </row>
    <row r="44" spans="1:20" s="35" customFormat="1" ht="18" customHeight="1" x14ac:dyDescent="0.35">
      <c r="A44" s="53"/>
      <c r="B44" s="54"/>
      <c r="C44" s="56" t="s">
        <v>244</v>
      </c>
      <c r="D44" s="137" t="s">
        <v>196</v>
      </c>
      <c r="E44" s="53"/>
      <c r="F44" s="128">
        <f t="shared" ref="F44:L44" si="12">SUM(F34:F43)</f>
        <v>0</v>
      </c>
      <c r="G44" s="128">
        <f t="shared" si="12"/>
        <v>0</v>
      </c>
      <c r="H44" s="128">
        <f t="shared" si="12"/>
        <v>0</v>
      </c>
      <c r="I44" s="128">
        <f t="shared" si="12"/>
        <v>0</v>
      </c>
      <c r="J44" s="128">
        <f t="shared" si="12"/>
        <v>0</v>
      </c>
      <c r="K44" s="128">
        <f t="shared" si="12"/>
        <v>0</v>
      </c>
      <c r="L44" s="128">
        <f t="shared" si="12"/>
        <v>0</v>
      </c>
      <c r="M44" s="125"/>
      <c r="N44" s="128">
        <f t="shared" ref="N44:S44" si="13">SUM(N34:N43)</f>
        <v>0</v>
      </c>
      <c r="O44" s="128">
        <f t="shared" si="13"/>
        <v>0</v>
      </c>
      <c r="P44" s="128">
        <f t="shared" si="13"/>
        <v>0</v>
      </c>
      <c r="Q44" s="128">
        <f t="shared" si="13"/>
        <v>0</v>
      </c>
      <c r="R44" s="128">
        <f t="shared" si="13"/>
        <v>0</v>
      </c>
      <c r="S44" s="128">
        <f t="shared" si="13"/>
        <v>0</v>
      </c>
      <c r="T44" s="126"/>
    </row>
    <row r="45" spans="1:20" s="35" customFormat="1" ht="18" customHeight="1" x14ac:dyDescent="0.35">
      <c r="A45" s="53"/>
      <c r="B45" s="54" t="s">
        <v>101</v>
      </c>
      <c r="C45" s="133"/>
      <c r="D45" s="134"/>
      <c r="E45" s="53"/>
      <c r="F45" s="125"/>
      <c r="G45" s="125"/>
      <c r="H45" s="125"/>
      <c r="I45" s="125"/>
      <c r="J45" s="125"/>
      <c r="K45" s="125"/>
      <c r="L45" s="125"/>
      <c r="M45" s="125"/>
      <c r="N45" s="125"/>
      <c r="O45" s="125"/>
      <c r="P45" s="125"/>
      <c r="Q45" s="125"/>
      <c r="R45" s="125"/>
      <c r="S45" s="125"/>
      <c r="T45" s="126"/>
    </row>
    <row r="46" spans="1:20" s="35" customFormat="1" ht="18" customHeight="1" x14ac:dyDescent="0.35">
      <c r="A46" s="53"/>
      <c r="B46" s="54"/>
      <c r="C46" s="133" t="s">
        <v>125</v>
      </c>
      <c r="D46" s="135" t="s">
        <v>197</v>
      </c>
      <c r="E46" s="53"/>
      <c r="F46" s="127"/>
      <c r="G46" s="127"/>
      <c r="H46" s="127"/>
      <c r="I46" s="127"/>
      <c r="J46" s="127"/>
      <c r="K46" s="127"/>
      <c r="L46" s="128">
        <f>SUM(F46:K46)</f>
        <v>0</v>
      </c>
      <c r="M46" s="125"/>
      <c r="N46" s="127"/>
      <c r="O46" s="127"/>
      <c r="P46" s="127"/>
      <c r="Q46" s="127"/>
      <c r="R46" s="127"/>
      <c r="S46" s="128">
        <f>SUM(N46:R46)</f>
        <v>0</v>
      </c>
      <c r="T46" s="126"/>
    </row>
    <row r="47" spans="1:20" s="35" customFormat="1" ht="18" customHeight="1" x14ac:dyDescent="0.35">
      <c r="A47" s="53"/>
      <c r="B47" s="54"/>
      <c r="C47" s="133" t="s">
        <v>126</v>
      </c>
      <c r="D47" s="135" t="s">
        <v>198</v>
      </c>
      <c r="E47" s="53"/>
      <c r="F47" s="127"/>
      <c r="G47" s="127"/>
      <c r="H47" s="127"/>
      <c r="I47" s="127"/>
      <c r="J47" s="127"/>
      <c r="K47" s="127"/>
      <c r="L47" s="128">
        <f>SUM(F47:K47)</f>
        <v>0</v>
      </c>
      <c r="M47" s="125"/>
      <c r="N47" s="127"/>
      <c r="O47" s="127"/>
      <c r="P47" s="127"/>
      <c r="Q47" s="127"/>
      <c r="R47" s="127"/>
      <c r="S47" s="128">
        <f>SUM(N47:R47)</f>
        <v>0</v>
      </c>
      <c r="T47" s="126"/>
    </row>
    <row r="48" spans="1:20" s="35" customFormat="1" ht="18" customHeight="1" x14ac:dyDescent="0.35">
      <c r="A48" s="53"/>
      <c r="B48" s="54"/>
      <c r="C48" s="133" t="s">
        <v>127</v>
      </c>
      <c r="D48" s="135" t="s">
        <v>199</v>
      </c>
      <c r="E48" s="53"/>
      <c r="F48" s="127"/>
      <c r="G48" s="127"/>
      <c r="H48" s="127"/>
      <c r="I48" s="127"/>
      <c r="J48" s="127"/>
      <c r="K48" s="127"/>
      <c r="L48" s="128">
        <f>SUM(F48:K48)</f>
        <v>0</v>
      </c>
      <c r="M48" s="125"/>
      <c r="N48" s="127"/>
      <c r="O48" s="127"/>
      <c r="P48" s="127"/>
      <c r="Q48" s="127"/>
      <c r="R48" s="127"/>
      <c r="S48" s="128">
        <f>SUM(N48:R48)</f>
        <v>0</v>
      </c>
      <c r="T48" s="126"/>
    </row>
    <row r="49" spans="1:20" s="35" customFormat="1" ht="18" customHeight="1" x14ac:dyDescent="0.35">
      <c r="A49" s="53"/>
      <c r="B49" s="54"/>
      <c r="C49" s="136" t="s">
        <v>112</v>
      </c>
      <c r="D49" s="135" t="s">
        <v>200</v>
      </c>
      <c r="E49" s="53"/>
      <c r="F49" s="127"/>
      <c r="G49" s="127"/>
      <c r="H49" s="127"/>
      <c r="I49" s="127"/>
      <c r="J49" s="127"/>
      <c r="K49" s="127"/>
      <c r="L49" s="128">
        <f>SUM(F49:K49)</f>
        <v>0</v>
      </c>
      <c r="M49" s="125"/>
      <c r="N49" s="127"/>
      <c r="O49" s="127"/>
      <c r="P49" s="127"/>
      <c r="Q49" s="127"/>
      <c r="R49" s="127"/>
      <c r="S49" s="128">
        <f>SUM(N49:R49)</f>
        <v>0</v>
      </c>
      <c r="T49" s="126"/>
    </row>
    <row r="50" spans="1:20" s="35" customFormat="1" ht="18" customHeight="1" x14ac:dyDescent="0.35">
      <c r="A50" s="53"/>
      <c r="B50" s="54"/>
      <c r="C50" s="56" t="s">
        <v>244</v>
      </c>
      <c r="D50" s="137" t="s">
        <v>201</v>
      </c>
      <c r="E50" s="53"/>
      <c r="F50" s="128">
        <f t="shared" ref="F50:L50" si="14">SUM(F46:F49)</f>
        <v>0</v>
      </c>
      <c r="G50" s="128">
        <f t="shared" si="14"/>
        <v>0</v>
      </c>
      <c r="H50" s="128">
        <f t="shared" si="14"/>
        <v>0</v>
      </c>
      <c r="I50" s="128">
        <f t="shared" si="14"/>
        <v>0</v>
      </c>
      <c r="J50" s="128">
        <f t="shared" si="14"/>
        <v>0</v>
      </c>
      <c r="K50" s="128">
        <f t="shared" si="14"/>
        <v>0</v>
      </c>
      <c r="L50" s="128">
        <f t="shared" si="14"/>
        <v>0</v>
      </c>
      <c r="M50" s="125"/>
      <c r="N50" s="128">
        <f t="shared" ref="N50:S50" si="15">SUM(N46:N49)</f>
        <v>0</v>
      </c>
      <c r="O50" s="128">
        <f t="shared" si="15"/>
        <v>0</v>
      </c>
      <c r="P50" s="128">
        <f t="shared" si="15"/>
        <v>0</v>
      </c>
      <c r="Q50" s="128">
        <f t="shared" si="15"/>
        <v>0</v>
      </c>
      <c r="R50" s="128">
        <f t="shared" si="15"/>
        <v>0</v>
      </c>
      <c r="S50" s="128">
        <f t="shared" si="15"/>
        <v>0</v>
      </c>
      <c r="T50" s="126"/>
    </row>
    <row r="51" spans="1:20" s="35" customFormat="1" ht="18" customHeight="1" x14ac:dyDescent="0.35">
      <c r="A51" s="53"/>
      <c r="B51" s="54" t="s">
        <v>106</v>
      </c>
      <c r="C51" s="133"/>
      <c r="D51" s="134"/>
      <c r="E51" s="53"/>
      <c r="F51" s="125"/>
      <c r="G51" s="125"/>
      <c r="H51" s="125"/>
      <c r="I51" s="125"/>
      <c r="J51" s="125"/>
      <c r="K51" s="125"/>
      <c r="L51" s="125"/>
      <c r="M51" s="125"/>
      <c r="N51" s="125"/>
      <c r="O51" s="125"/>
      <c r="P51" s="125"/>
      <c r="Q51" s="125"/>
      <c r="R51" s="125"/>
      <c r="S51" s="125"/>
      <c r="T51" s="126"/>
    </row>
    <row r="52" spans="1:20" s="35" customFormat="1" ht="18" customHeight="1" x14ac:dyDescent="0.35">
      <c r="A52" s="53"/>
      <c r="B52" s="54"/>
      <c r="C52" s="133" t="s">
        <v>128</v>
      </c>
      <c r="D52" s="135" t="s">
        <v>202</v>
      </c>
      <c r="E52" s="53"/>
      <c r="F52" s="127"/>
      <c r="G52" s="127"/>
      <c r="H52" s="127"/>
      <c r="I52" s="127"/>
      <c r="J52" s="127"/>
      <c r="K52" s="127"/>
      <c r="L52" s="128">
        <f t="shared" ref="L52:L60" si="16">SUM(F52:K52)</f>
        <v>0</v>
      </c>
      <c r="M52" s="125"/>
      <c r="N52" s="127"/>
      <c r="O52" s="127"/>
      <c r="P52" s="127"/>
      <c r="Q52" s="127"/>
      <c r="R52" s="127"/>
      <c r="S52" s="128">
        <f t="shared" ref="S52:S60" si="17">SUM(N52:R52)</f>
        <v>0</v>
      </c>
      <c r="T52" s="126"/>
    </row>
    <row r="53" spans="1:20" s="35" customFormat="1" ht="18" customHeight="1" x14ac:dyDescent="0.35">
      <c r="A53" s="53"/>
      <c r="B53" s="54"/>
      <c r="C53" s="133" t="s">
        <v>129</v>
      </c>
      <c r="D53" s="135" t="s">
        <v>203</v>
      </c>
      <c r="E53" s="53"/>
      <c r="F53" s="127"/>
      <c r="G53" s="127"/>
      <c r="H53" s="127"/>
      <c r="I53" s="127"/>
      <c r="J53" s="127"/>
      <c r="K53" s="127"/>
      <c r="L53" s="128">
        <f t="shared" si="16"/>
        <v>0</v>
      </c>
      <c r="M53" s="125"/>
      <c r="N53" s="127"/>
      <c r="O53" s="127"/>
      <c r="P53" s="127"/>
      <c r="Q53" s="127"/>
      <c r="R53" s="127"/>
      <c r="S53" s="128">
        <f t="shared" si="17"/>
        <v>0</v>
      </c>
      <c r="T53" s="126"/>
    </row>
    <row r="54" spans="1:20" s="35" customFormat="1" ht="18" customHeight="1" x14ac:dyDescent="0.35">
      <c r="A54" s="53"/>
      <c r="B54" s="54"/>
      <c r="C54" s="133" t="s">
        <v>130</v>
      </c>
      <c r="D54" s="135" t="s">
        <v>204</v>
      </c>
      <c r="E54" s="53"/>
      <c r="F54" s="127"/>
      <c r="G54" s="127"/>
      <c r="H54" s="127"/>
      <c r="I54" s="127"/>
      <c r="J54" s="127"/>
      <c r="K54" s="127"/>
      <c r="L54" s="128">
        <f t="shared" si="16"/>
        <v>0</v>
      </c>
      <c r="M54" s="125"/>
      <c r="N54" s="127"/>
      <c r="O54" s="127"/>
      <c r="P54" s="127"/>
      <c r="Q54" s="127"/>
      <c r="R54" s="127"/>
      <c r="S54" s="128">
        <f t="shared" si="17"/>
        <v>0</v>
      </c>
      <c r="T54" s="126"/>
    </row>
    <row r="55" spans="1:20" s="35" customFormat="1" ht="18" customHeight="1" x14ac:dyDescent="0.35">
      <c r="A55" s="53"/>
      <c r="B55" s="54"/>
      <c r="C55" s="133" t="s">
        <v>131</v>
      </c>
      <c r="D55" s="135" t="s">
        <v>205</v>
      </c>
      <c r="E55" s="53"/>
      <c r="F55" s="127"/>
      <c r="G55" s="127"/>
      <c r="H55" s="127"/>
      <c r="I55" s="127"/>
      <c r="J55" s="127"/>
      <c r="K55" s="127"/>
      <c r="L55" s="128">
        <f t="shared" si="16"/>
        <v>0</v>
      </c>
      <c r="M55" s="125"/>
      <c r="N55" s="127"/>
      <c r="O55" s="127"/>
      <c r="P55" s="127"/>
      <c r="Q55" s="127"/>
      <c r="R55" s="127"/>
      <c r="S55" s="128">
        <f t="shared" si="17"/>
        <v>0</v>
      </c>
      <c r="T55" s="126"/>
    </row>
    <row r="56" spans="1:20" s="35" customFormat="1" ht="18" customHeight="1" x14ac:dyDescent="0.35">
      <c r="A56" s="53"/>
      <c r="B56" s="54"/>
      <c r="C56" s="133" t="s">
        <v>132</v>
      </c>
      <c r="D56" s="135" t="s">
        <v>206</v>
      </c>
      <c r="E56" s="53"/>
      <c r="F56" s="127"/>
      <c r="G56" s="127"/>
      <c r="H56" s="127"/>
      <c r="I56" s="127"/>
      <c r="J56" s="127"/>
      <c r="K56" s="127"/>
      <c r="L56" s="128">
        <f t="shared" si="16"/>
        <v>0</v>
      </c>
      <c r="M56" s="125"/>
      <c r="N56" s="127"/>
      <c r="O56" s="127"/>
      <c r="P56" s="127"/>
      <c r="Q56" s="127"/>
      <c r="R56" s="127"/>
      <c r="S56" s="128">
        <f t="shared" si="17"/>
        <v>0</v>
      </c>
      <c r="T56" s="126"/>
    </row>
    <row r="57" spans="1:20" s="35" customFormat="1" ht="18" customHeight="1" x14ac:dyDescent="0.35">
      <c r="A57" s="53"/>
      <c r="B57" s="54"/>
      <c r="C57" s="133" t="s">
        <v>133</v>
      </c>
      <c r="D57" s="135" t="s">
        <v>207</v>
      </c>
      <c r="E57" s="53"/>
      <c r="F57" s="127"/>
      <c r="G57" s="127"/>
      <c r="H57" s="127"/>
      <c r="I57" s="127"/>
      <c r="J57" s="127"/>
      <c r="K57" s="127"/>
      <c r="L57" s="128">
        <f t="shared" si="16"/>
        <v>0</v>
      </c>
      <c r="M57" s="125"/>
      <c r="N57" s="127"/>
      <c r="O57" s="127"/>
      <c r="P57" s="127"/>
      <c r="Q57" s="127"/>
      <c r="R57" s="127"/>
      <c r="S57" s="128">
        <f t="shared" si="17"/>
        <v>0</v>
      </c>
      <c r="T57" s="126"/>
    </row>
    <row r="58" spans="1:20" s="35" customFormat="1" ht="18" customHeight="1" x14ac:dyDescent="0.35">
      <c r="A58" s="53"/>
      <c r="B58" s="54"/>
      <c r="C58" s="133" t="s">
        <v>134</v>
      </c>
      <c r="D58" s="135" t="s">
        <v>208</v>
      </c>
      <c r="E58" s="53"/>
      <c r="F58" s="127"/>
      <c r="G58" s="127"/>
      <c r="H58" s="127"/>
      <c r="I58" s="127"/>
      <c r="J58" s="127"/>
      <c r="K58" s="127"/>
      <c r="L58" s="128">
        <f t="shared" si="16"/>
        <v>0</v>
      </c>
      <c r="M58" s="125"/>
      <c r="N58" s="127"/>
      <c r="O58" s="127"/>
      <c r="P58" s="127"/>
      <c r="Q58" s="127"/>
      <c r="R58" s="127"/>
      <c r="S58" s="128">
        <f t="shared" si="17"/>
        <v>0</v>
      </c>
      <c r="T58" s="126"/>
    </row>
    <row r="59" spans="1:20" s="35" customFormat="1" ht="18" customHeight="1" x14ac:dyDescent="0.35">
      <c r="A59" s="53"/>
      <c r="B59" s="54"/>
      <c r="C59" s="133" t="s">
        <v>135</v>
      </c>
      <c r="D59" s="135" t="s">
        <v>209</v>
      </c>
      <c r="E59" s="53"/>
      <c r="F59" s="127"/>
      <c r="G59" s="127"/>
      <c r="H59" s="127"/>
      <c r="I59" s="127"/>
      <c r="J59" s="127"/>
      <c r="K59" s="127"/>
      <c r="L59" s="128">
        <f t="shared" si="16"/>
        <v>0</v>
      </c>
      <c r="M59" s="125"/>
      <c r="N59" s="127"/>
      <c r="O59" s="127"/>
      <c r="P59" s="127"/>
      <c r="Q59" s="127"/>
      <c r="R59" s="127"/>
      <c r="S59" s="128">
        <f t="shared" si="17"/>
        <v>0</v>
      </c>
      <c r="T59" s="126"/>
    </row>
    <row r="60" spans="1:20" s="35" customFormat="1" ht="18" customHeight="1" x14ac:dyDescent="0.35">
      <c r="A60" s="53"/>
      <c r="B60" s="54"/>
      <c r="C60" s="136" t="s">
        <v>112</v>
      </c>
      <c r="D60" s="135" t="s">
        <v>210</v>
      </c>
      <c r="E60" s="53"/>
      <c r="F60" s="127"/>
      <c r="G60" s="127"/>
      <c r="H60" s="127"/>
      <c r="I60" s="127"/>
      <c r="J60" s="127"/>
      <c r="K60" s="127"/>
      <c r="L60" s="128">
        <f t="shared" si="16"/>
        <v>0</v>
      </c>
      <c r="M60" s="125"/>
      <c r="N60" s="127"/>
      <c r="O60" s="127"/>
      <c r="P60" s="127"/>
      <c r="Q60" s="127"/>
      <c r="R60" s="127"/>
      <c r="S60" s="128">
        <f t="shared" si="17"/>
        <v>0</v>
      </c>
      <c r="T60" s="126"/>
    </row>
    <row r="61" spans="1:20" s="35" customFormat="1" ht="18" customHeight="1" x14ac:dyDescent="0.35">
      <c r="A61" s="53"/>
      <c r="B61" s="54"/>
      <c r="C61" s="56" t="s">
        <v>244</v>
      </c>
      <c r="D61" s="137" t="s">
        <v>211</v>
      </c>
      <c r="E61" s="53"/>
      <c r="F61" s="128">
        <f t="shared" ref="F61:L61" si="18">SUM(F52:F60)</f>
        <v>0</v>
      </c>
      <c r="G61" s="128">
        <f t="shared" si="18"/>
        <v>0</v>
      </c>
      <c r="H61" s="128">
        <f t="shared" si="18"/>
        <v>0</v>
      </c>
      <c r="I61" s="128">
        <f t="shared" si="18"/>
        <v>0</v>
      </c>
      <c r="J61" s="128">
        <f t="shared" si="18"/>
        <v>0</v>
      </c>
      <c r="K61" s="128">
        <f t="shared" si="18"/>
        <v>0</v>
      </c>
      <c r="L61" s="128">
        <f t="shared" si="18"/>
        <v>0</v>
      </c>
      <c r="M61" s="125"/>
      <c r="N61" s="128">
        <f t="shared" ref="N61:S61" si="19">SUM(N52:N60)</f>
        <v>0</v>
      </c>
      <c r="O61" s="128">
        <f t="shared" si="19"/>
        <v>0</v>
      </c>
      <c r="P61" s="128">
        <f t="shared" si="19"/>
        <v>0</v>
      </c>
      <c r="Q61" s="128">
        <f t="shared" si="19"/>
        <v>0</v>
      </c>
      <c r="R61" s="128">
        <f t="shared" si="19"/>
        <v>0</v>
      </c>
      <c r="S61" s="128">
        <f t="shared" si="19"/>
        <v>0</v>
      </c>
      <c r="T61" s="126"/>
    </row>
    <row r="62" spans="1:20" s="35" customFormat="1" ht="18" customHeight="1" x14ac:dyDescent="0.35">
      <c r="A62" s="53"/>
      <c r="B62" s="54" t="s">
        <v>105</v>
      </c>
      <c r="C62" s="133"/>
      <c r="D62" s="134"/>
      <c r="E62" s="53"/>
      <c r="F62" s="125"/>
      <c r="G62" s="125"/>
      <c r="H62" s="125"/>
      <c r="I62" s="125"/>
      <c r="J62" s="125"/>
      <c r="K62" s="125"/>
      <c r="L62" s="125"/>
      <c r="M62" s="125"/>
      <c r="N62" s="125"/>
      <c r="O62" s="125"/>
      <c r="P62" s="125"/>
      <c r="Q62" s="125"/>
      <c r="R62" s="125"/>
      <c r="S62" s="125"/>
      <c r="T62" s="126"/>
    </row>
    <row r="63" spans="1:20" s="35" customFormat="1" ht="18" customHeight="1" x14ac:dyDescent="0.35">
      <c r="A63" s="53"/>
      <c r="B63" s="54"/>
      <c r="C63" s="133" t="s">
        <v>136</v>
      </c>
      <c r="D63" s="135" t="s">
        <v>212</v>
      </c>
      <c r="E63" s="53"/>
      <c r="F63" s="127"/>
      <c r="G63" s="127"/>
      <c r="H63" s="127"/>
      <c r="I63" s="127"/>
      <c r="J63" s="127"/>
      <c r="K63" s="127"/>
      <c r="L63" s="128">
        <f t="shared" ref="L63:L69" si="20">SUM(F63:K63)</f>
        <v>0</v>
      </c>
      <c r="M63" s="125"/>
      <c r="N63" s="127"/>
      <c r="O63" s="127"/>
      <c r="P63" s="127"/>
      <c r="Q63" s="127"/>
      <c r="R63" s="127"/>
      <c r="S63" s="128">
        <f>SUM(N63:R63)</f>
        <v>0</v>
      </c>
      <c r="T63" s="126"/>
    </row>
    <row r="64" spans="1:20" s="35" customFormat="1" ht="18" customHeight="1" x14ac:dyDescent="0.35">
      <c r="A64" s="53"/>
      <c r="B64" s="54"/>
      <c r="C64" s="133" t="s">
        <v>137</v>
      </c>
      <c r="D64" s="135" t="s">
        <v>213</v>
      </c>
      <c r="E64" s="53"/>
      <c r="F64" s="127"/>
      <c r="G64" s="127"/>
      <c r="H64" s="127"/>
      <c r="I64" s="127"/>
      <c r="J64" s="127"/>
      <c r="K64" s="127"/>
      <c r="L64" s="128">
        <f t="shared" si="20"/>
        <v>0</v>
      </c>
      <c r="M64" s="125"/>
      <c r="N64" s="127"/>
      <c r="O64" s="127"/>
      <c r="P64" s="127"/>
      <c r="Q64" s="127"/>
      <c r="R64" s="127"/>
      <c r="S64" s="128">
        <f t="shared" ref="S64:S70" si="21">SUM(N64:R64)</f>
        <v>0</v>
      </c>
      <c r="T64" s="126"/>
    </row>
    <row r="65" spans="1:20" s="35" customFormat="1" ht="18" customHeight="1" x14ac:dyDescent="0.35">
      <c r="A65" s="53"/>
      <c r="B65" s="54"/>
      <c r="C65" s="133" t="s">
        <v>138</v>
      </c>
      <c r="D65" s="135" t="s">
        <v>214</v>
      </c>
      <c r="E65" s="53"/>
      <c r="F65" s="127"/>
      <c r="G65" s="127"/>
      <c r="H65" s="127"/>
      <c r="I65" s="127"/>
      <c r="J65" s="127"/>
      <c r="K65" s="127"/>
      <c r="L65" s="128">
        <f t="shared" si="20"/>
        <v>0</v>
      </c>
      <c r="M65" s="125"/>
      <c r="N65" s="127"/>
      <c r="O65" s="127"/>
      <c r="P65" s="127"/>
      <c r="Q65" s="127"/>
      <c r="R65" s="127"/>
      <c r="S65" s="128">
        <f t="shared" si="21"/>
        <v>0</v>
      </c>
      <c r="T65" s="126"/>
    </row>
    <row r="66" spans="1:20" s="35" customFormat="1" ht="18" customHeight="1" x14ac:dyDescent="0.35">
      <c r="A66" s="53"/>
      <c r="B66" s="54"/>
      <c r="C66" s="133" t="s">
        <v>139</v>
      </c>
      <c r="D66" s="135" t="s">
        <v>215</v>
      </c>
      <c r="E66" s="53"/>
      <c r="F66" s="127"/>
      <c r="G66" s="127"/>
      <c r="H66" s="127"/>
      <c r="I66" s="127"/>
      <c r="J66" s="127"/>
      <c r="K66" s="127"/>
      <c r="L66" s="128">
        <f t="shared" si="20"/>
        <v>0</v>
      </c>
      <c r="M66" s="125"/>
      <c r="N66" s="127"/>
      <c r="O66" s="127"/>
      <c r="P66" s="127"/>
      <c r="Q66" s="127"/>
      <c r="R66" s="127"/>
      <c r="S66" s="128">
        <f t="shared" si="21"/>
        <v>0</v>
      </c>
      <c r="T66" s="126"/>
    </row>
    <row r="67" spans="1:20" s="35" customFormat="1" ht="18" customHeight="1" x14ac:dyDescent="0.35">
      <c r="A67" s="53"/>
      <c r="B67" s="54"/>
      <c r="C67" s="133" t="s">
        <v>140</v>
      </c>
      <c r="D67" s="135" t="s">
        <v>216</v>
      </c>
      <c r="E67" s="53"/>
      <c r="F67" s="127"/>
      <c r="G67" s="127"/>
      <c r="H67" s="127"/>
      <c r="I67" s="127"/>
      <c r="J67" s="127"/>
      <c r="K67" s="127"/>
      <c r="L67" s="128">
        <f t="shared" si="20"/>
        <v>0</v>
      </c>
      <c r="M67" s="125"/>
      <c r="N67" s="127"/>
      <c r="O67" s="127"/>
      <c r="P67" s="127"/>
      <c r="Q67" s="127"/>
      <c r="R67" s="127"/>
      <c r="S67" s="128">
        <f t="shared" si="21"/>
        <v>0</v>
      </c>
      <c r="T67" s="126"/>
    </row>
    <row r="68" spans="1:20" s="35" customFormat="1" ht="18" customHeight="1" x14ac:dyDescent="0.35">
      <c r="A68" s="53"/>
      <c r="B68" s="54"/>
      <c r="C68" s="133" t="s">
        <v>141</v>
      </c>
      <c r="D68" s="135" t="s">
        <v>217</v>
      </c>
      <c r="E68" s="53"/>
      <c r="F68" s="127"/>
      <c r="G68" s="127"/>
      <c r="H68" s="127"/>
      <c r="I68" s="127"/>
      <c r="J68" s="127"/>
      <c r="K68" s="127"/>
      <c r="L68" s="128">
        <f t="shared" si="20"/>
        <v>0</v>
      </c>
      <c r="M68" s="125"/>
      <c r="N68" s="127"/>
      <c r="O68" s="127"/>
      <c r="P68" s="127"/>
      <c r="Q68" s="127"/>
      <c r="R68" s="127"/>
      <c r="S68" s="128">
        <f t="shared" si="21"/>
        <v>0</v>
      </c>
      <c r="T68" s="126"/>
    </row>
    <row r="69" spans="1:20" s="35" customFormat="1" ht="18" customHeight="1" x14ac:dyDescent="0.35">
      <c r="A69" s="53"/>
      <c r="B69" s="54"/>
      <c r="C69" s="133" t="s">
        <v>142</v>
      </c>
      <c r="D69" s="135" t="s">
        <v>218</v>
      </c>
      <c r="E69" s="53"/>
      <c r="F69" s="127"/>
      <c r="G69" s="127"/>
      <c r="H69" s="127"/>
      <c r="I69" s="127"/>
      <c r="J69" s="127"/>
      <c r="K69" s="127"/>
      <c r="L69" s="128">
        <f t="shared" si="20"/>
        <v>0</v>
      </c>
      <c r="M69" s="125"/>
      <c r="N69" s="127"/>
      <c r="O69" s="127"/>
      <c r="P69" s="127"/>
      <c r="Q69" s="127"/>
      <c r="R69" s="127"/>
      <c r="S69" s="128">
        <f t="shared" si="21"/>
        <v>0</v>
      </c>
      <c r="T69" s="126"/>
    </row>
    <row r="70" spans="1:20" s="35" customFormat="1" ht="18" customHeight="1" x14ac:dyDescent="0.35">
      <c r="A70" s="53"/>
      <c r="B70" s="54"/>
      <c r="C70" s="136" t="s">
        <v>112</v>
      </c>
      <c r="D70" s="135" t="s">
        <v>219</v>
      </c>
      <c r="E70" s="53"/>
      <c r="F70" s="127"/>
      <c r="G70" s="127"/>
      <c r="H70" s="127"/>
      <c r="I70" s="127"/>
      <c r="J70" s="127"/>
      <c r="K70" s="127"/>
      <c r="L70" s="128">
        <f>SUM(F70:K70)</f>
        <v>0</v>
      </c>
      <c r="M70" s="125"/>
      <c r="N70" s="127"/>
      <c r="O70" s="127"/>
      <c r="P70" s="127"/>
      <c r="Q70" s="127"/>
      <c r="R70" s="127"/>
      <c r="S70" s="128">
        <f t="shared" si="21"/>
        <v>0</v>
      </c>
      <c r="T70" s="126"/>
    </row>
    <row r="71" spans="1:20" s="35" customFormat="1" ht="18" customHeight="1" x14ac:dyDescent="0.35">
      <c r="A71" s="53"/>
      <c r="B71" s="54"/>
      <c r="C71" s="56" t="s">
        <v>244</v>
      </c>
      <c r="D71" s="137" t="s">
        <v>220</v>
      </c>
      <c r="E71" s="53"/>
      <c r="F71" s="128">
        <f t="shared" ref="F71:L71" si="22">SUM(F63:F70)</f>
        <v>0</v>
      </c>
      <c r="G71" s="128">
        <f t="shared" si="22"/>
        <v>0</v>
      </c>
      <c r="H71" s="128">
        <f t="shared" si="22"/>
        <v>0</v>
      </c>
      <c r="I71" s="128">
        <f t="shared" si="22"/>
        <v>0</v>
      </c>
      <c r="J71" s="128">
        <f t="shared" si="22"/>
        <v>0</v>
      </c>
      <c r="K71" s="128">
        <f t="shared" si="22"/>
        <v>0</v>
      </c>
      <c r="L71" s="128">
        <f t="shared" si="22"/>
        <v>0</v>
      </c>
      <c r="M71" s="125"/>
      <c r="N71" s="128">
        <f t="shared" ref="N71:S71" si="23">SUM(N63:N70)</f>
        <v>0</v>
      </c>
      <c r="O71" s="128">
        <f t="shared" si="23"/>
        <v>0</v>
      </c>
      <c r="P71" s="128">
        <f t="shared" si="23"/>
        <v>0</v>
      </c>
      <c r="Q71" s="128">
        <f t="shared" si="23"/>
        <v>0</v>
      </c>
      <c r="R71" s="128">
        <f t="shared" si="23"/>
        <v>0</v>
      </c>
      <c r="S71" s="128">
        <f t="shared" si="23"/>
        <v>0</v>
      </c>
      <c r="T71" s="126"/>
    </row>
    <row r="72" spans="1:20" s="35" customFormat="1" ht="18" customHeight="1" x14ac:dyDescent="0.35">
      <c r="A72" s="53"/>
      <c r="B72" s="54" t="s">
        <v>104</v>
      </c>
      <c r="C72" s="133"/>
      <c r="D72" s="134"/>
      <c r="E72" s="53"/>
      <c r="F72" s="125"/>
      <c r="G72" s="125"/>
      <c r="H72" s="125"/>
      <c r="I72" s="125"/>
      <c r="J72" s="125"/>
      <c r="K72" s="125"/>
      <c r="L72" s="125"/>
      <c r="M72" s="125"/>
      <c r="N72" s="125"/>
      <c r="O72" s="125"/>
      <c r="P72" s="125"/>
      <c r="Q72" s="125"/>
      <c r="R72" s="125"/>
      <c r="S72" s="125"/>
      <c r="T72" s="126"/>
    </row>
    <row r="73" spans="1:20" s="35" customFormat="1" ht="18" customHeight="1" x14ac:dyDescent="0.35">
      <c r="A73" s="53"/>
      <c r="B73" s="54"/>
      <c r="C73" s="133" t="s">
        <v>143</v>
      </c>
      <c r="D73" s="135" t="s">
        <v>221</v>
      </c>
      <c r="E73" s="53"/>
      <c r="F73" s="127"/>
      <c r="G73" s="127"/>
      <c r="H73" s="127"/>
      <c r="I73" s="127"/>
      <c r="J73" s="127"/>
      <c r="K73" s="127"/>
      <c r="L73" s="128">
        <f t="shared" ref="L73:L81" si="24">SUM(F73:K73)</f>
        <v>0</v>
      </c>
      <c r="M73" s="125"/>
      <c r="N73" s="127"/>
      <c r="O73" s="127"/>
      <c r="P73" s="127"/>
      <c r="Q73" s="127"/>
      <c r="R73" s="127"/>
      <c r="S73" s="128">
        <f t="shared" ref="S73:S81" si="25">SUM(N73:R73)</f>
        <v>0</v>
      </c>
      <c r="T73" s="126"/>
    </row>
    <row r="74" spans="1:20" s="35" customFormat="1" ht="18" customHeight="1" x14ac:dyDescent="0.35">
      <c r="A74" s="53"/>
      <c r="B74" s="54"/>
      <c r="C74" s="133" t="s">
        <v>144</v>
      </c>
      <c r="D74" s="135" t="s">
        <v>222</v>
      </c>
      <c r="E74" s="53"/>
      <c r="F74" s="127"/>
      <c r="G74" s="127"/>
      <c r="H74" s="127"/>
      <c r="I74" s="127"/>
      <c r="J74" s="127"/>
      <c r="K74" s="127"/>
      <c r="L74" s="128">
        <f t="shared" si="24"/>
        <v>0</v>
      </c>
      <c r="M74" s="125"/>
      <c r="N74" s="127"/>
      <c r="O74" s="127"/>
      <c r="P74" s="127"/>
      <c r="Q74" s="127"/>
      <c r="R74" s="127"/>
      <c r="S74" s="128">
        <f t="shared" si="25"/>
        <v>0</v>
      </c>
      <c r="T74" s="126"/>
    </row>
    <row r="75" spans="1:20" s="35" customFormat="1" ht="18" customHeight="1" x14ac:dyDescent="0.35">
      <c r="A75" s="53"/>
      <c r="B75" s="54"/>
      <c r="C75" s="133" t="s">
        <v>145</v>
      </c>
      <c r="D75" s="135" t="s">
        <v>223</v>
      </c>
      <c r="E75" s="53"/>
      <c r="F75" s="127"/>
      <c r="G75" s="127"/>
      <c r="H75" s="127"/>
      <c r="I75" s="127"/>
      <c r="J75" s="127"/>
      <c r="K75" s="127"/>
      <c r="L75" s="128">
        <f t="shared" si="24"/>
        <v>0</v>
      </c>
      <c r="M75" s="125"/>
      <c r="N75" s="127"/>
      <c r="O75" s="127"/>
      <c r="P75" s="127"/>
      <c r="Q75" s="127"/>
      <c r="R75" s="127"/>
      <c r="S75" s="128">
        <f t="shared" si="25"/>
        <v>0</v>
      </c>
      <c r="T75" s="126"/>
    </row>
    <row r="76" spans="1:20" s="35" customFormat="1" ht="18" customHeight="1" x14ac:dyDescent="0.35">
      <c r="A76" s="53"/>
      <c r="B76" s="54"/>
      <c r="C76" s="133" t="s">
        <v>146</v>
      </c>
      <c r="D76" s="135" t="s">
        <v>224</v>
      </c>
      <c r="E76" s="53"/>
      <c r="F76" s="127"/>
      <c r="G76" s="127"/>
      <c r="H76" s="127"/>
      <c r="I76" s="127"/>
      <c r="J76" s="127"/>
      <c r="K76" s="127"/>
      <c r="L76" s="128">
        <f t="shared" si="24"/>
        <v>0</v>
      </c>
      <c r="M76" s="125"/>
      <c r="N76" s="127"/>
      <c r="O76" s="127"/>
      <c r="P76" s="127"/>
      <c r="Q76" s="127"/>
      <c r="R76" s="127"/>
      <c r="S76" s="128">
        <f t="shared" si="25"/>
        <v>0</v>
      </c>
      <c r="T76" s="126"/>
    </row>
    <row r="77" spans="1:20" s="35" customFormat="1" ht="18" customHeight="1" x14ac:dyDescent="0.35">
      <c r="A77" s="53"/>
      <c r="B77" s="54"/>
      <c r="C77" s="133" t="s">
        <v>147</v>
      </c>
      <c r="D77" s="135" t="s">
        <v>225</v>
      </c>
      <c r="E77" s="53"/>
      <c r="F77" s="127"/>
      <c r="G77" s="127"/>
      <c r="H77" s="127"/>
      <c r="I77" s="127"/>
      <c r="J77" s="127"/>
      <c r="K77" s="127"/>
      <c r="L77" s="128">
        <f t="shared" si="24"/>
        <v>0</v>
      </c>
      <c r="M77" s="125"/>
      <c r="N77" s="127"/>
      <c r="O77" s="127"/>
      <c r="P77" s="127"/>
      <c r="Q77" s="127"/>
      <c r="R77" s="127"/>
      <c r="S77" s="128">
        <f t="shared" si="25"/>
        <v>0</v>
      </c>
      <c r="T77" s="126"/>
    </row>
    <row r="78" spans="1:20" s="35" customFormat="1" ht="18" customHeight="1" x14ac:dyDescent="0.35">
      <c r="A78" s="53"/>
      <c r="B78" s="54"/>
      <c r="C78" s="133" t="s">
        <v>148</v>
      </c>
      <c r="D78" s="135" t="s">
        <v>226</v>
      </c>
      <c r="E78" s="53"/>
      <c r="F78" s="127"/>
      <c r="G78" s="127"/>
      <c r="H78" s="127"/>
      <c r="I78" s="127"/>
      <c r="J78" s="127"/>
      <c r="K78" s="127"/>
      <c r="L78" s="128">
        <f t="shared" si="24"/>
        <v>0</v>
      </c>
      <c r="M78" s="125"/>
      <c r="N78" s="127"/>
      <c r="O78" s="127"/>
      <c r="P78" s="127"/>
      <c r="Q78" s="127"/>
      <c r="R78" s="127"/>
      <c r="S78" s="128">
        <f t="shared" si="25"/>
        <v>0</v>
      </c>
      <c r="T78" s="126"/>
    </row>
    <row r="79" spans="1:20" s="35" customFormat="1" ht="18" customHeight="1" x14ac:dyDescent="0.35">
      <c r="A79" s="53"/>
      <c r="B79" s="54"/>
      <c r="C79" s="133" t="s">
        <v>246</v>
      </c>
      <c r="D79" s="135" t="s">
        <v>227</v>
      </c>
      <c r="E79" s="53"/>
      <c r="F79" s="127"/>
      <c r="G79" s="127"/>
      <c r="H79" s="127"/>
      <c r="I79" s="127"/>
      <c r="J79" s="127"/>
      <c r="K79" s="127"/>
      <c r="L79" s="128">
        <f t="shared" si="24"/>
        <v>0</v>
      </c>
      <c r="M79" s="125"/>
      <c r="N79" s="127"/>
      <c r="O79" s="127"/>
      <c r="P79" s="127"/>
      <c r="Q79" s="127"/>
      <c r="R79" s="127"/>
      <c r="S79" s="128">
        <f t="shared" si="25"/>
        <v>0</v>
      </c>
      <c r="T79" s="126"/>
    </row>
    <row r="80" spans="1:20" s="35" customFormat="1" ht="18" customHeight="1" x14ac:dyDescent="0.35">
      <c r="A80" s="53"/>
      <c r="B80" s="54"/>
      <c r="C80" s="133" t="s">
        <v>150</v>
      </c>
      <c r="D80" s="135" t="s">
        <v>228</v>
      </c>
      <c r="E80" s="53"/>
      <c r="F80" s="127"/>
      <c r="G80" s="127"/>
      <c r="H80" s="127"/>
      <c r="I80" s="127"/>
      <c r="J80" s="127"/>
      <c r="K80" s="127"/>
      <c r="L80" s="128">
        <f t="shared" si="24"/>
        <v>0</v>
      </c>
      <c r="M80" s="125"/>
      <c r="N80" s="127"/>
      <c r="O80" s="127"/>
      <c r="P80" s="127"/>
      <c r="Q80" s="127"/>
      <c r="R80" s="127"/>
      <c r="S80" s="128">
        <f t="shared" si="25"/>
        <v>0</v>
      </c>
      <c r="T80" s="126"/>
    </row>
    <row r="81" spans="1:20" s="35" customFormat="1" ht="18" customHeight="1" x14ac:dyDescent="0.35">
      <c r="A81" s="53"/>
      <c r="B81" s="54"/>
      <c r="C81" s="136" t="s">
        <v>112</v>
      </c>
      <c r="D81" s="135" t="s">
        <v>229</v>
      </c>
      <c r="E81" s="53"/>
      <c r="F81" s="127"/>
      <c r="G81" s="127"/>
      <c r="H81" s="127"/>
      <c r="I81" s="127"/>
      <c r="J81" s="127"/>
      <c r="K81" s="127"/>
      <c r="L81" s="128">
        <f t="shared" si="24"/>
        <v>0</v>
      </c>
      <c r="M81" s="125"/>
      <c r="N81" s="127"/>
      <c r="O81" s="127"/>
      <c r="P81" s="127"/>
      <c r="Q81" s="127"/>
      <c r="R81" s="127"/>
      <c r="S81" s="128">
        <f t="shared" si="25"/>
        <v>0</v>
      </c>
      <c r="T81" s="126"/>
    </row>
    <row r="82" spans="1:20" s="35" customFormat="1" ht="18" customHeight="1" x14ac:dyDescent="0.35">
      <c r="A82" s="53"/>
      <c r="B82" s="54"/>
      <c r="C82" s="56" t="s">
        <v>244</v>
      </c>
      <c r="D82" s="137" t="s">
        <v>230</v>
      </c>
      <c r="E82" s="53"/>
      <c r="F82" s="128">
        <f t="shared" ref="F82:L82" si="26">SUM(F73:F81)</f>
        <v>0</v>
      </c>
      <c r="G82" s="128">
        <f t="shared" si="26"/>
        <v>0</v>
      </c>
      <c r="H82" s="128">
        <f t="shared" si="26"/>
        <v>0</v>
      </c>
      <c r="I82" s="128">
        <f t="shared" si="26"/>
        <v>0</v>
      </c>
      <c r="J82" s="128">
        <f t="shared" si="26"/>
        <v>0</v>
      </c>
      <c r="K82" s="128">
        <f t="shared" si="26"/>
        <v>0</v>
      </c>
      <c r="L82" s="128">
        <f t="shared" si="26"/>
        <v>0</v>
      </c>
      <c r="M82" s="125"/>
      <c r="N82" s="128">
        <f t="shared" ref="N82:S82" si="27">SUM(N73:N81)</f>
        <v>0</v>
      </c>
      <c r="O82" s="128">
        <f t="shared" si="27"/>
        <v>0</v>
      </c>
      <c r="P82" s="128">
        <f t="shared" si="27"/>
        <v>0</v>
      </c>
      <c r="Q82" s="128">
        <f t="shared" si="27"/>
        <v>0</v>
      </c>
      <c r="R82" s="128">
        <f t="shared" si="27"/>
        <v>0</v>
      </c>
      <c r="S82" s="128">
        <f t="shared" si="27"/>
        <v>0</v>
      </c>
      <c r="T82" s="126"/>
    </row>
    <row r="83" spans="1:20" s="35" customFormat="1" ht="18" customHeight="1" x14ac:dyDescent="0.35">
      <c r="A83" s="53"/>
      <c r="B83" s="54" t="s">
        <v>103</v>
      </c>
      <c r="C83" s="133"/>
      <c r="D83" s="134"/>
      <c r="E83" s="53"/>
      <c r="F83" s="125"/>
      <c r="G83" s="125"/>
      <c r="H83" s="125"/>
      <c r="I83" s="125"/>
      <c r="J83" s="125"/>
      <c r="K83" s="125"/>
      <c r="L83" s="125"/>
      <c r="M83" s="125"/>
      <c r="N83" s="125"/>
      <c r="O83" s="125"/>
      <c r="P83" s="125"/>
      <c r="Q83" s="125"/>
      <c r="R83" s="125"/>
      <c r="S83" s="125"/>
      <c r="T83" s="126"/>
    </row>
    <row r="84" spans="1:20" s="35" customFormat="1" ht="18" customHeight="1" x14ac:dyDescent="0.35">
      <c r="A84" s="53"/>
      <c r="B84" s="54"/>
      <c r="C84" s="133" t="s">
        <v>151</v>
      </c>
      <c r="D84" s="135" t="s">
        <v>231</v>
      </c>
      <c r="E84" s="53"/>
      <c r="F84" s="127"/>
      <c r="G84" s="127"/>
      <c r="H84" s="127"/>
      <c r="I84" s="127"/>
      <c r="J84" s="127"/>
      <c r="K84" s="127"/>
      <c r="L84" s="128">
        <f>SUM(F84:K84)</f>
        <v>0</v>
      </c>
      <c r="M84" s="125"/>
      <c r="N84" s="127"/>
      <c r="O84" s="127"/>
      <c r="P84" s="127"/>
      <c r="Q84" s="127"/>
      <c r="R84" s="127"/>
      <c r="S84" s="128">
        <f t="shared" ref="S84:S85" si="28">SUM(N84:R84)</f>
        <v>0</v>
      </c>
      <c r="T84" s="126"/>
    </row>
    <row r="85" spans="1:20" s="35" customFormat="1" ht="18" customHeight="1" x14ac:dyDescent="0.35">
      <c r="A85" s="53"/>
      <c r="B85" s="54"/>
      <c r="C85" s="136" t="s">
        <v>112</v>
      </c>
      <c r="D85" s="135" t="s">
        <v>232</v>
      </c>
      <c r="E85" s="53"/>
      <c r="F85" s="127"/>
      <c r="G85" s="127"/>
      <c r="H85" s="127"/>
      <c r="I85" s="127"/>
      <c r="J85" s="127"/>
      <c r="K85" s="127"/>
      <c r="L85" s="128">
        <f>SUM(F85:K85)</f>
        <v>0</v>
      </c>
      <c r="M85" s="125"/>
      <c r="N85" s="127"/>
      <c r="O85" s="127"/>
      <c r="P85" s="127"/>
      <c r="Q85" s="127"/>
      <c r="R85" s="127"/>
      <c r="S85" s="128">
        <f t="shared" si="28"/>
        <v>0</v>
      </c>
      <c r="T85" s="126"/>
    </row>
    <row r="86" spans="1:20" s="35" customFormat="1" ht="18" customHeight="1" x14ac:dyDescent="0.35">
      <c r="A86" s="53"/>
      <c r="B86" s="54"/>
      <c r="C86" s="56" t="s">
        <v>244</v>
      </c>
      <c r="D86" s="137" t="s">
        <v>233</v>
      </c>
      <c r="E86" s="53"/>
      <c r="F86" s="128">
        <f t="shared" ref="F86:L86" si="29">SUM(F84:F85)</f>
        <v>0</v>
      </c>
      <c r="G86" s="128">
        <f t="shared" si="29"/>
        <v>0</v>
      </c>
      <c r="H86" s="128">
        <f t="shared" si="29"/>
        <v>0</v>
      </c>
      <c r="I86" s="128">
        <f t="shared" si="29"/>
        <v>0</v>
      </c>
      <c r="J86" s="128">
        <f t="shared" si="29"/>
        <v>0</v>
      </c>
      <c r="K86" s="128">
        <f t="shared" si="29"/>
        <v>0</v>
      </c>
      <c r="L86" s="128">
        <f t="shared" si="29"/>
        <v>0</v>
      </c>
      <c r="M86" s="125"/>
      <c r="N86" s="128">
        <f t="shared" ref="N86:S86" si="30">SUM(N84:N85)</f>
        <v>0</v>
      </c>
      <c r="O86" s="128">
        <f t="shared" si="30"/>
        <v>0</v>
      </c>
      <c r="P86" s="128">
        <f t="shared" si="30"/>
        <v>0</v>
      </c>
      <c r="Q86" s="128">
        <f t="shared" si="30"/>
        <v>0</v>
      </c>
      <c r="R86" s="128">
        <f t="shared" si="30"/>
        <v>0</v>
      </c>
      <c r="S86" s="128">
        <f t="shared" si="30"/>
        <v>0</v>
      </c>
      <c r="T86" s="126"/>
    </row>
    <row r="87" spans="1:20" s="35" customFormat="1" ht="18" customHeight="1" x14ac:dyDescent="0.35">
      <c r="A87" s="53"/>
      <c r="B87" s="54" t="s">
        <v>247</v>
      </c>
      <c r="C87" s="133"/>
      <c r="D87" s="134"/>
      <c r="E87" s="53"/>
      <c r="F87" s="125"/>
      <c r="G87" s="125"/>
      <c r="H87" s="125"/>
      <c r="I87" s="125"/>
      <c r="J87" s="125"/>
      <c r="K87" s="125"/>
      <c r="L87" s="125"/>
      <c r="M87" s="125"/>
      <c r="N87" s="125"/>
      <c r="O87" s="125"/>
      <c r="P87" s="125"/>
      <c r="Q87" s="125"/>
      <c r="R87" s="125"/>
      <c r="S87" s="125"/>
      <c r="T87" s="126"/>
    </row>
    <row r="88" spans="1:20" s="35" customFormat="1" ht="18" customHeight="1" x14ac:dyDescent="0.35">
      <c r="A88" s="53"/>
      <c r="B88" s="54"/>
      <c r="C88" s="55"/>
      <c r="D88" s="135" t="s">
        <v>234</v>
      </c>
      <c r="E88" s="53"/>
      <c r="F88" s="127"/>
      <c r="G88" s="127"/>
      <c r="H88" s="127"/>
      <c r="I88" s="127"/>
      <c r="J88" s="127"/>
      <c r="K88" s="127"/>
      <c r="L88" s="128">
        <f>SUM(F88:K88)</f>
        <v>0</v>
      </c>
      <c r="M88" s="125"/>
      <c r="N88" s="127"/>
      <c r="O88" s="127"/>
      <c r="P88" s="127"/>
      <c r="Q88" s="127"/>
      <c r="R88" s="127"/>
      <c r="S88" s="128">
        <f t="shared" ref="S88:S91" si="31">SUM(N88:R88)</f>
        <v>0</v>
      </c>
      <c r="T88" s="126"/>
    </row>
    <row r="89" spans="1:20" s="35" customFormat="1" ht="18" customHeight="1" x14ac:dyDescent="0.35">
      <c r="A89" s="53"/>
      <c r="B89" s="54"/>
      <c r="C89" s="55"/>
      <c r="D89" s="135" t="s">
        <v>235</v>
      </c>
      <c r="E89" s="53"/>
      <c r="F89" s="127"/>
      <c r="G89" s="127"/>
      <c r="H89" s="127"/>
      <c r="I89" s="127"/>
      <c r="J89" s="127"/>
      <c r="K89" s="127"/>
      <c r="L89" s="128">
        <f>SUM(F89:K89)</f>
        <v>0</v>
      </c>
      <c r="M89" s="125"/>
      <c r="N89" s="127"/>
      <c r="O89" s="127"/>
      <c r="P89" s="127"/>
      <c r="Q89" s="127"/>
      <c r="R89" s="127"/>
      <c r="S89" s="128">
        <f t="shared" si="31"/>
        <v>0</v>
      </c>
      <c r="T89" s="126"/>
    </row>
    <row r="90" spans="1:20" s="35" customFormat="1" ht="18" customHeight="1" x14ac:dyDescent="0.35">
      <c r="A90" s="53"/>
      <c r="B90" s="54"/>
      <c r="C90" s="55"/>
      <c r="D90" s="135" t="s">
        <v>236</v>
      </c>
      <c r="E90" s="53"/>
      <c r="F90" s="127"/>
      <c r="G90" s="127"/>
      <c r="H90" s="127"/>
      <c r="I90" s="127"/>
      <c r="J90" s="127"/>
      <c r="K90" s="127"/>
      <c r="L90" s="128">
        <f>SUM(F90:K90)</f>
        <v>0</v>
      </c>
      <c r="M90" s="125"/>
      <c r="N90" s="127"/>
      <c r="O90" s="127"/>
      <c r="P90" s="127"/>
      <c r="Q90" s="127"/>
      <c r="R90" s="127"/>
      <c r="S90" s="128">
        <f t="shared" si="31"/>
        <v>0</v>
      </c>
      <c r="T90" s="126"/>
    </row>
    <row r="91" spans="1:20" s="35" customFormat="1" ht="18" customHeight="1" x14ac:dyDescent="0.35">
      <c r="A91" s="53"/>
      <c r="B91" s="54"/>
      <c r="C91" s="55"/>
      <c r="D91" s="135" t="s">
        <v>237</v>
      </c>
      <c r="E91" s="53"/>
      <c r="F91" s="127"/>
      <c r="G91" s="127"/>
      <c r="H91" s="127"/>
      <c r="I91" s="127"/>
      <c r="J91" s="127"/>
      <c r="K91" s="127"/>
      <c r="L91" s="128">
        <f>SUM(F91:K91)</f>
        <v>0</v>
      </c>
      <c r="M91" s="125"/>
      <c r="N91" s="127"/>
      <c r="O91" s="127"/>
      <c r="P91" s="127"/>
      <c r="Q91" s="127"/>
      <c r="R91" s="127"/>
      <c r="S91" s="128">
        <f t="shared" si="31"/>
        <v>0</v>
      </c>
      <c r="T91" s="126"/>
    </row>
    <row r="92" spans="1:20" s="35" customFormat="1" ht="18" customHeight="1" x14ac:dyDescent="0.35">
      <c r="A92" s="53"/>
      <c r="B92" s="54"/>
      <c r="C92" s="56" t="s">
        <v>244</v>
      </c>
      <c r="D92" s="137" t="s">
        <v>238</v>
      </c>
      <c r="E92" s="53"/>
      <c r="F92" s="128">
        <f t="shared" ref="F92:L92" si="32">SUM(F88:F91)</f>
        <v>0</v>
      </c>
      <c r="G92" s="128">
        <f t="shared" si="32"/>
        <v>0</v>
      </c>
      <c r="H92" s="128">
        <f t="shared" si="32"/>
        <v>0</v>
      </c>
      <c r="I92" s="128">
        <f t="shared" si="32"/>
        <v>0</v>
      </c>
      <c r="J92" s="128">
        <f t="shared" si="32"/>
        <v>0</v>
      </c>
      <c r="K92" s="128">
        <f t="shared" si="32"/>
        <v>0</v>
      </c>
      <c r="L92" s="128">
        <f t="shared" si="32"/>
        <v>0</v>
      </c>
      <c r="M92" s="125"/>
      <c r="N92" s="128">
        <f t="shared" ref="N92:S92" si="33">SUM(N88:N91)</f>
        <v>0</v>
      </c>
      <c r="O92" s="128">
        <f t="shared" si="33"/>
        <v>0</v>
      </c>
      <c r="P92" s="128">
        <f t="shared" si="33"/>
        <v>0</v>
      </c>
      <c r="Q92" s="128">
        <f t="shared" si="33"/>
        <v>0</v>
      </c>
      <c r="R92" s="128">
        <f t="shared" si="33"/>
        <v>0</v>
      </c>
      <c r="S92" s="128">
        <f t="shared" si="33"/>
        <v>0</v>
      </c>
      <c r="T92" s="126"/>
    </row>
    <row r="93" spans="1:20" x14ac:dyDescent="0.35">
      <c r="D93" s="134"/>
      <c r="F93" s="129"/>
      <c r="G93" s="129"/>
      <c r="H93" s="129"/>
      <c r="I93" s="129"/>
      <c r="J93" s="129"/>
      <c r="K93" s="129"/>
      <c r="L93" s="129"/>
      <c r="M93" s="129"/>
      <c r="N93" s="129"/>
      <c r="O93" s="129"/>
      <c r="P93" s="129"/>
      <c r="Q93" s="129"/>
      <c r="R93" s="129"/>
      <c r="S93" s="129"/>
      <c r="T93" s="129"/>
    </row>
    <row r="94" spans="1:20" s="35" customFormat="1" ht="18" customHeight="1" x14ac:dyDescent="0.35">
      <c r="A94" s="53"/>
      <c r="B94" s="54"/>
      <c r="C94" s="56" t="s">
        <v>248</v>
      </c>
      <c r="D94" s="137" t="s">
        <v>233</v>
      </c>
      <c r="E94" s="53"/>
      <c r="F94" s="128">
        <f t="shared" ref="F94:L94" si="34">F18+F26+F32+F44+F50+F61+F71+F82+F86+F92</f>
        <v>0</v>
      </c>
      <c r="G94" s="128">
        <f t="shared" si="34"/>
        <v>0</v>
      </c>
      <c r="H94" s="128">
        <f t="shared" si="34"/>
        <v>0</v>
      </c>
      <c r="I94" s="128">
        <f t="shared" si="34"/>
        <v>0</v>
      </c>
      <c r="J94" s="128">
        <f t="shared" si="34"/>
        <v>0</v>
      </c>
      <c r="K94" s="128">
        <f t="shared" si="34"/>
        <v>0</v>
      </c>
      <c r="L94" s="128">
        <f t="shared" si="34"/>
        <v>0</v>
      </c>
      <c r="M94" s="125"/>
      <c r="N94" s="128">
        <f t="shared" ref="N94:S94" si="35">N18+N26+N32+N44+N50+N61+N71+N82+N86+N92</f>
        <v>0</v>
      </c>
      <c r="O94" s="128">
        <f t="shared" si="35"/>
        <v>0</v>
      </c>
      <c r="P94" s="128">
        <f t="shared" si="35"/>
        <v>0</v>
      </c>
      <c r="Q94" s="128">
        <f t="shared" si="35"/>
        <v>0</v>
      </c>
      <c r="R94" s="128">
        <f t="shared" si="35"/>
        <v>0</v>
      </c>
      <c r="S94" s="128">
        <f t="shared" si="35"/>
        <v>0</v>
      </c>
      <c r="T94" s="126"/>
    </row>
    <row r="95" spans="1:20" s="35" customFormat="1" ht="18" customHeight="1" x14ac:dyDescent="0.35">
      <c r="A95" s="53"/>
      <c r="B95" s="53"/>
      <c r="C95" s="57"/>
      <c r="D95" s="134"/>
      <c r="E95" s="53"/>
      <c r="F95" s="125"/>
      <c r="G95" s="125"/>
      <c r="H95" s="125"/>
      <c r="I95" s="125"/>
      <c r="J95" s="125"/>
      <c r="K95" s="125"/>
      <c r="L95" s="125"/>
      <c r="M95" s="125"/>
      <c r="N95" s="125"/>
      <c r="O95" s="125"/>
      <c r="P95" s="125"/>
      <c r="Q95" s="125"/>
      <c r="R95" s="125"/>
      <c r="S95" s="125"/>
      <c r="T95" s="126"/>
    </row>
    <row r="96" spans="1:20" s="35" customFormat="1" ht="18" customHeight="1" x14ac:dyDescent="0.35">
      <c r="A96" s="53"/>
      <c r="B96" s="61" t="s">
        <v>254</v>
      </c>
      <c r="C96" s="57"/>
      <c r="D96" s="134"/>
      <c r="E96" s="53"/>
      <c r="F96" s="125"/>
      <c r="G96" s="125"/>
      <c r="H96" s="125"/>
      <c r="I96" s="125"/>
      <c r="J96" s="125"/>
      <c r="K96" s="125"/>
      <c r="L96" s="125"/>
      <c r="M96" s="125"/>
      <c r="N96" s="125"/>
      <c r="O96" s="125"/>
      <c r="P96" s="125"/>
      <c r="Q96" s="125"/>
      <c r="R96" s="125"/>
      <c r="S96" s="125"/>
      <c r="T96" s="126"/>
    </row>
    <row r="97" spans="1:20" s="35" customFormat="1" ht="12" customHeight="1" x14ac:dyDescent="0.35">
      <c r="A97" s="53"/>
      <c r="B97" s="53"/>
      <c r="C97" s="57"/>
      <c r="D97" s="134"/>
      <c r="E97" s="53"/>
      <c r="F97" s="125"/>
      <c r="G97" s="125"/>
      <c r="H97" s="125"/>
      <c r="I97" s="125"/>
      <c r="J97" s="125"/>
      <c r="K97" s="125"/>
      <c r="L97" s="125"/>
      <c r="M97" s="125"/>
      <c r="N97" s="125"/>
      <c r="O97" s="125"/>
      <c r="P97" s="125"/>
      <c r="Q97" s="125"/>
      <c r="R97" s="125"/>
      <c r="S97" s="125"/>
      <c r="T97" s="126"/>
    </row>
    <row r="98" spans="1:20" s="22" customFormat="1" ht="18" customHeight="1" x14ac:dyDescent="0.35">
      <c r="B98" s="62" t="s">
        <v>249</v>
      </c>
      <c r="C98" s="63"/>
      <c r="D98" s="134"/>
      <c r="F98" s="130"/>
      <c r="G98" s="130"/>
      <c r="H98" s="130"/>
      <c r="I98" s="130"/>
      <c r="J98" s="130"/>
      <c r="K98" s="130"/>
      <c r="L98" s="130"/>
      <c r="M98" s="130"/>
      <c r="N98" s="130"/>
      <c r="O98" s="130"/>
      <c r="P98" s="130"/>
      <c r="Q98" s="130"/>
      <c r="R98" s="130"/>
      <c r="S98" s="130"/>
      <c r="T98" s="130"/>
    </row>
    <row r="99" spans="1:20" s="35" customFormat="1" ht="11.5" customHeight="1" thickBot="1" x14ac:dyDescent="0.4">
      <c r="B99" s="64"/>
      <c r="C99" s="65"/>
      <c r="D99" s="66"/>
      <c r="E99" s="67"/>
      <c r="F99" s="131"/>
      <c r="G99" s="131"/>
      <c r="H99" s="131"/>
      <c r="I99" s="131"/>
      <c r="J99" s="131"/>
      <c r="K99" s="131"/>
      <c r="L99" s="131"/>
      <c r="M99" s="131"/>
      <c r="N99" s="131"/>
      <c r="O99" s="131"/>
      <c r="P99" s="131"/>
      <c r="Q99" s="131"/>
      <c r="R99" s="131"/>
      <c r="S99" s="131"/>
      <c r="T99" s="126"/>
    </row>
    <row r="100" spans="1:20" x14ac:dyDescent="0.35">
      <c r="F100" s="129"/>
      <c r="G100" s="129"/>
      <c r="H100" s="129"/>
      <c r="I100" s="129"/>
      <c r="J100" s="129"/>
      <c r="K100" s="129"/>
      <c r="L100" s="129"/>
      <c r="M100" s="129"/>
      <c r="N100" s="129"/>
      <c r="O100" s="129"/>
      <c r="P100" s="129"/>
      <c r="Q100" s="129"/>
      <c r="R100" s="129"/>
      <c r="S100" s="129"/>
      <c r="T100" s="129"/>
    </row>
    <row r="197" spans="3:3" x14ac:dyDescent="0.35">
      <c r="C197" s="69"/>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19685039370078741" footer="0.19685039370078741"/>
  <pageSetup paperSize="8" scale="42"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253</v>
      </c>
      <c r="B1" s="7"/>
      <c r="C1" s="7"/>
      <c r="D1" s="7"/>
      <c r="E1" s="7"/>
      <c r="F1" s="7"/>
      <c r="G1" s="7"/>
      <c r="H1" s="7"/>
      <c r="I1" s="7"/>
      <c r="J1" s="7"/>
      <c r="K1" s="7"/>
      <c r="L1" s="7"/>
    </row>
    <row r="2" spans="1:12" ht="15.5" x14ac:dyDescent="0.35">
      <c r="A2" s="2" t="s">
        <v>154</v>
      </c>
      <c r="B2" s="8"/>
      <c r="C2" s="8"/>
      <c r="D2" s="8"/>
      <c r="E2" s="8"/>
      <c r="F2" s="8"/>
      <c r="G2" s="8"/>
      <c r="H2" s="8"/>
      <c r="I2" s="8"/>
      <c r="J2" s="8"/>
      <c r="K2" s="8"/>
      <c r="L2" s="8"/>
    </row>
    <row r="3" spans="1:12" x14ac:dyDescent="0.3">
      <c r="A3" s="71" t="s">
        <v>257</v>
      </c>
    </row>
    <row r="4" spans="1:12" ht="15.5" x14ac:dyDescent="0.35">
      <c r="A4" s="115" t="s">
        <v>156</v>
      </c>
      <c r="B4" s="110"/>
      <c r="C4" s="110"/>
      <c r="D4" s="110"/>
      <c r="E4" s="110"/>
      <c r="F4" s="110"/>
      <c r="G4" s="110"/>
      <c r="H4" s="110"/>
      <c r="I4" s="110"/>
      <c r="J4" s="110"/>
      <c r="K4" s="110"/>
      <c r="L4" s="111"/>
    </row>
    <row r="5" spans="1:12" x14ac:dyDescent="0.3">
      <c r="A5" s="86"/>
      <c r="B5" s="76" t="s">
        <v>164</v>
      </c>
      <c r="C5" s="76" t="s">
        <v>179</v>
      </c>
      <c r="D5" s="76" t="s">
        <v>184</v>
      </c>
      <c r="E5" s="76" t="s">
        <v>196</v>
      </c>
      <c r="F5" s="76" t="s">
        <v>201</v>
      </c>
      <c r="G5" s="76" t="s">
        <v>211</v>
      </c>
      <c r="H5" s="76" t="s">
        <v>220</v>
      </c>
      <c r="I5" s="76" t="s">
        <v>230</v>
      </c>
      <c r="J5" s="76" t="s">
        <v>233</v>
      </c>
      <c r="K5" s="76" t="s">
        <v>238</v>
      </c>
      <c r="L5" s="77" t="s">
        <v>233</v>
      </c>
    </row>
    <row r="6" spans="1:12" s="21" customFormat="1" ht="34.5" x14ac:dyDescent="0.25">
      <c r="A6" s="116"/>
      <c r="B6" s="78" t="s">
        <v>85</v>
      </c>
      <c r="C6" s="78" t="s">
        <v>98</v>
      </c>
      <c r="D6" s="78" t="s">
        <v>99</v>
      </c>
      <c r="E6" s="78" t="s">
        <v>100</v>
      </c>
      <c r="F6" s="78" t="s">
        <v>101</v>
      </c>
      <c r="G6" s="78" t="s">
        <v>106</v>
      </c>
      <c r="H6" s="78" t="s">
        <v>105</v>
      </c>
      <c r="I6" s="78" t="s">
        <v>104</v>
      </c>
      <c r="J6" s="78" t="s">
        <v>103</v>
      </c>
      <c r="K6" s="78" t="s">
        <v>102</v>
      </c>
      <c r="L6" s="79" t="s">
        <v>165</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'O-G'!H10</f>
        <v>706280</v>
      </c>
      <c r="C10" s="102">
        <f>'O-FCS'!H10</f>
        <v>922282</v>
      </c>
      <c r="D10" s="102">
        <f>'O-ADS'!H10</f>
        <v>0</v>
      </c>
      <c r="E10" s="102">
        <f>'O-RC'!H10</f>
        <v>1530335</v>
      </c>
      <c r="F10" s="102">
        <f>'O-WM'!H10</f>
        <v>1068125</v>
      </c>
      <c r="G10" s="102">
        <f>'O-TSM'!H10</f>
        <v>229267</v>
      </c>
      <c r="H10" s="102">
        <f>'O-E'!H10</f>
        <v>643681</v>
      </c>
      <c r="I10" s="102">
        <f>'O-BES'!H10</f>
        <v>53391</v>
      </c>
      <c r="J10" s="102">
        <f>'O-LRB'!H10</f>
        <v>4433748</v>
      </c>
      <c r="K10" s="102">
        <f>'O-O'!H10</f>
        <v>0</v>
      </c>
      <c r="L10" s="103">
        <f>'O-Total'!H10</f>
        <v>9587109</v>
      </c>
    </row>
    <row r="11" spans="1:12" x14ac:dyDescent="0.3">
      <c r="A11" s="4" t="s">
        <v>1</v>
      </c>
      <c r="B11" s="101">
        <f>'O-G'!H11</f>
        <v>154381</v>
      </c>
      <c r="C11" s="102">
        <f>'O-FCS'!H11</f>
        <v>0</v>
      </c>
      <c r="D11" s="102">
        <f>'O-ADS'!H11</f>
        <v>67628</v>
      </c>
      <c r="E11" s="102">
        <f>'O-RC'!H11</f>
        <v>3420122</v>
      </c>
      <c r="F11" s="102">
        <f>'O-WM'!H11</f>
        <v>1222130</v>
      </c>
      <c r="G11" s="102">
        <f>'O-TSM'!H11</f>
        <v>341444</v>
      </c>
      <c r="H11" s="102">
        <f>'O-E'!H11</f>
        <v>30321</v>
      </c>
      <c r="I11" s="102">
        <f>'O-BES'!H11</f>
        <v>88000</v>
      </c>
      <c r="J11" s="102">
        <f>'O-LRB'!H11</f>
        <v>6262748</v>
      </c>
      <c r="K11" s="102">
        <f>'O-O'!H11</f>
        <v>0</v>
      </c>
      <c r="L11" s="103">
        <f>'O-Total'!H11</f>
        <v>11586774</v>
      </c>
    </row>
    <row r="12" spans="1:12" x14ac:dyDescent="0.3">
      <c r="A12" s="4" t="s">
        <v>2</v>
      </c>
      <c r="B12" s="101">
        <f>'O-G'!H12</f>
        <v>2867454.76</v>
      </c>
      <c r="C12" s="102">
        <f>'O-FCS'!H12</f>
        <v>88455.360000000001</v>
      </c>
      <c r="D12" s="102">
        <f>'O-ADS'!H12</f>
        <v>0</v>
      </c>
      <c r="E12" s="102">
        <f>'O-RC'!H12</f>
        <v>23074810.850000001</v>
      </c>
      <c r="F12" s="102">
        <f>'O-WM'!H12</f>
        <v>6654102.6099999994</v>
      </c>
      <c r="G12" s="102">
        <f>'O-TSM'!H12</f>
        <v>4222537.3</v>
      </c>
      <c r="H12" s="102">
        <f>'O-E'!H12</f>
        <v>964085.52999999991</v>
      </c>
      <c r="I12" s="102">
        <f>'O-BES'!H12</f>
        <v>16567775.370000003</v>
      </c>
      <c r="J12" s="102">
        <f>'O-LRB'!H12</f>
        <v>22933926.100000001</v>
      </c>
      <c r="K12" s="102">
        <f>'O-O'!H12</f>
        <v>0</v>
      </c>
      <c r="L12" s="103">
        <f>'O-Total'!H12</f>
        <v>77373147.88000001</v>
      </c>
    </row>
    <row r="13" spans="1:12" x14ac:dyDescent="0.3">
      <c r="A13" s="4" t="s">
        <v>3</v>
      </c>
      <c r="B13" s="101">
        <f>'O-G'!H13</f>
        <v>116000</v>
      </c>
      <c r="C13" s="102">
        <f>'O-FCS'!H13</f>
        <v>1467000</v>
      </c>
      <c r="D13" s="102">
        <f>'O-ADS'!H13</f>
        <v>90000</v>
      </c>
      <c r="E13" s="102">
        <f>'O-RC'!H13</f>
        <v>16744000</v>
      </c>
      <c r="F13" s="102">
        <f>'O-WM'!H13</f>
        <v>88000</v>
      </c>
      <c r="G13" s="102">
        <f>'O-TSM'!H13</f>
        <v>6643000</v>
      </c>
      <c r="H13" s="102">
        <f>'O-E'!H13</f>
        <v>1408000</v>
      </c>
      <c r="I13" s="102">
        <f>'O-BES'!H13</f>
        <v>3625000</v>
      </c>
      <c r="J13" s="102">
        <f>'O-LRB'!H13</f>
        <v>3785000</v>
      </c>
      <c r="K13" s="102">
        <f>'O-O'!H13</f>
        <v>0</v>
      </c>
      <c r="L13" s="103">
        <f>'O-Total'!H13</f>
        <v>33966000</v>
      </c>
    </row>
    <row r="14" spans="1:12" x14ac:dyDescent="0.3">
      <c r="A14" s="4" t="s">
        <v>4</v>
      </c>
      <c r="B14" s="101">
        <f>'O-G'!H14</f>
        <v>1642406.5899999999</v>
      </c>
      <c r="C14" s="102">
        <f>'O-FCS'!H14</f>
        <v>2236319.7199999997</v>
      </c>
      <c r="D14" s="102">
        <f>'O-ADS'!H14</f>
        <v>0</v>
      </c>
      <c r="E14" s="102">
        <f>'O-RC'!H14</f>
        <v>30551985.639999997</v>
      </c>
      <c r="F14" s="102">
        <f>'O-WM'!H14</f>
        <v>635007.56999999995</v>
      </c>
      <c r="G14" s="102">
        <f>'O-TSM'!H14</f>
        <v>3348989.76</v>
      </c>
      <c r="H14" s="102">
        <f>'O-E'!H14</f>
        <v>1088993.1300000001</v>
      </c>
      <c r="I14" s="102">
        <f>'O-BES'!H14</f>
        <v>778832.58000000007</v>
      </c>
      <c r="J14" s="102">
        <f>'O-LRB'!H14</f>
        <v>8487331.9399999995</v>
      </c>
      <c r="K14" s="102">
        <f>'O-O'!H14</f>
        <v>322086.46000000002</v>
      </c>
      <c r="L14" s="103">
        <f>'O-Total'!H14</f>
        <v>49091953.389999993</v>
      </c>
    </row>
    <row r="15" spans="1:12" x14ac:dyDescent="0.3">
      <c r="A15" s="4" t="s">
        <v>5</v>
      </c>
      <c r="B15" s="101">
        <f>'O-G'!H15</f>
        <v>1238184.07</v>
      </c>
      <c r="C15" s="102">
        <f>'O-FCS'!H15</f>
        <v>167394.96</v>
      </c>
      <c r="D15" s="102">
        <f>'O-ADS'!H15</f>
        <v>3668570.24</v>
      </c>
      <c r="E15" s="102">
        <f>'O-RC'!H15</f>
        <v>9974324.3500000015</v>
      </c>
      <c r="F15" s="102">
        <f>'O-WM'!H15</f>
        <v>0</v>
      </c>
      <c r="G15" s="102">
        <f>'O-TSM'!H15</f>
        <v>4426685.0999999996</v>
      </c>
      <c r="H15" s="102">
        <f>'O-E'!H15</f>
        <v>364328.32</v>
      </c>
      <c r="I15" s="102">
        <f>'O-BES'!H15</f>
        <v>290229.06</v>
      </c>
      <c r="J15" s="102">
        <f>'O-LRB'!H15</f>
        <v>5053396.55</v>
      </c>
      <c r="K15" s="102">
        <f>'O-O'!H15</f>
        <v>0</v>
      </c>
      <c r="L15" s="103">
        <f>'O-Total'!H15</f>
        <v>25183112.649999999</v>
      </c>
    </row>
    <row r="16" spans="1:12" x14ac:dyDescent="0.3">
      <c r="A16" s="4" t="s">
        <v>6</v>
      </c>
      <c r="B16" s="101">
        <f>'O-G'!H16</f>
        <v>3065210.63</v>
      </c>
      <c r="C16" s="102">
        <f>'O-FCS'!H16</f>
        <v>8079621.2700000005</v>
      </c>
      <c r="D16" s="102">
        <f>'O-ADS'!H16</f>
        <v>0</v>
      </c>
      <c r="E16" s="102">
        <f>'O-RC'!H16</f>
        <v>21783119.670000002</v>
      </c>
      <c r="F16" s="102">
        <f>'O-WM'!H16</f>
        <v>0</v>
      </c>
      <c r="G16" s="102">
        <f>'O-TSM'!H16</f>
        <v>4519936.22</v>
      </c>
      <c r="H16" s="102">
        <f>'O-E'!H16</f>
        <v>12086935.659999998</v>
      </c>
      <c r="I16" s="102">
        <f>'O-BES'!H16</f>
        <v>834224.47</v>
      </c>
      <c r="J16" s="102">
        <f>'O-LRB'!H16</f>
        <v>2187502.5399999996</v>
      </c>
      <c r="K16" s="102">
        <f>'O-O'!H16</f>
        <v>0</v>
      </c>
      <c r="L16" s="103">
        <f>'O-Total'!H16</f>
        <v>52556550.459999993</v>
      </c>
    </row>
    <row r="17" spans="1:12" x14ac:dyDescent="0.3">
      <c r="A17" s="4" t="s">
        <v>7</v>
      </c>
      <c r="B17" s="101">
        <f>'O-G'!H17</f>
        <v>313794</v>
      </c>
      <c r="C17" s="102">
        <f>'O-FCS'!H17</f>
        <v>0</v>
      </c>
      <c r="D17" s="102">
        <f>'O-ADS'!H17</f>
        <v>0</v>
      </c>
      <c r="E17" s="102">
        <f>'O-RC'!H17</f>
        <v>3101850</v>
      </c>
      <c r="F17" s="102">
        <f>'O-WM'!H17</f>
        <v>236468</v>
      </c>
      <c r="G17" s="102">
        <f>'O-TSM'!H17</f>
        <v>606972</v>
      </c>
      <c r="H17" s="102">
        <f>'O-E'!H17</f>
        <v>309723</v>
      </c>
      <c r="I17" s="102">
        <f>'O-BES'!H17</f>
        <v>70325</v>
      </c>
      <c r="J17" s="102">
        <f>'O-LRB'!H17</f>
        <v>2819735</v>
      </c>
      <c r="K17" s="102">
        <f>'O-O'!H17</f>
        <v>0</v>
      </c>
      <c r="L17" s="103">
        <f>'O-Total'!H17</f>
        <v>7458867</v>
      </c>
    </row>
    <row r="18" spans="1:12" x14ac:dyDescent="0.3">
      <c r="A18" s="4" t="s">
        <v>8</v>
      </c>
      <c r="B18" s="101">
        <f>'O-G'!H18</f>
        <v>3802132.3100000005</v>
      </c>
      <c r="C18" s="102">
        <f>'O-FCS'!H18</f>
        <v>8327752.4099999992</v>
      </c>
      <c r="D18" s="102">
        <f>'O-ADS'!H18</f>
        <v>1140821.3400000001</v>
      </c>
      <c r="E18" s="102">
        <f>'O-RC'!H18</f>
        <v>20919205.229999997</v>
      </c>
      <c r="F18" s="102">
        <f>'O-WM'!H18</f>
        <v>0</v>
      </c>
      <c r="G18" s="102">
        <f>'O-TSM'!H18</f>
        <v>2280034.5799999996</v>
      </c>
      <c r="H18" s="102">
        <f>'O-E'!H18</f>
        <v>5156738.07</v>
      </c>
      <c r="I18" s="102">
        <f>'O-BES'!H18</f>
        <v>1004223.68</v>
      </c>
      <c r="J18" s="102">
        <f>'O-LRB'!H18</f>
        <v>14013714.49</v>
      </c>
      <c r="K18" s="102">
        <f>'O-O'!H18</f>
        <v>0</v>
      </c>
      <c r="L18" s="103">
        <f>'O-Total'!H18</f>
        <v>56644622.109999992</v>
      </c>
    </row>
    <row r="19" spans="1:12" x14ac:dyDescent="0.3">
      <c r="A19" s="4" t="s">
        <v>9</v>
      </c>
      <c r="B19" s="101">
        <f>'O-G'!H19</f>
        <v>577413</v>
      </c>
      <c r="C19" s="102">
        <f>'O-FCS'!H19</f>
        <v>99727</v>
      </c>
      <c r="D19" s="102">
        <f>'O-ADS'!H19</f>
        <v>0</v>
      </c>
      <c r="E19" s="102">
        <f>'O-RC'!H19</f>
        <v>13579437</v>
      </c>
      <c r="F19" s="102">
        <f>'O-WM'!H19</f>
        <v>182746</v>
      </c>
      <c r="G19" s="102">
        <f>'O-TSM'!H19</f>
        <v>13203770</v>
      </c>
      <c r="H19" s="102">
        <f>'O-E'!H19</f>
        <v>23262</v>
      </c>
      <c r="I19" s="102">
        <f>'O-BES'!H19</f>
        <v>13679706</v>
      </c>
      <c r="J19" s="102">
        <f>'O-LRB'!H19</f>
        <v>18895187</v>
      </c>
      <c r="K19" s="102">
        <f>'O-O'!H19</f>
        <v>0</v>
      </c>
      <c r="L19" s="103">
        <f>'O-Total'!H19</f>
        <v>60241248</v>
      </c>
    </row>
    <row r="20" spans="1:12" x14ac:dyDescent="0.3">
      <c r="A20" s="4" t="s">
        <v>10</v>
      </c>
      <c r="B20" s="101">
        <f>'O-G'!H20</f>
        <v>682140.67079999996</v>
      </c>
      <c r="C20" s="102">
        <f>'O-FCS'!H20</f>
        <v>0</v>
      </c>
      <c r="D20" s="102">
        <f>'O-ADS'!H20</f>
        <v>0</v>
      </c>
      <c r="E20" s="102">
        <f>'O-RC'!H20</f>
        <v>1700726.2392000002</v>
      </c>
      <c r="F20" s="102">
        <f>'O-WM'!H20</f>
        <v>17605.82</v>
      </c>
      <c r="G20" s="102">
        <f>'O-TSM'!H20</f>
        <v>195545.22080000001</v>
      </c>
      <c r="H20" s="102">
        <f>'O-E'!H20</f>
        <v>153855.67999999999</v>
      </c>
      <c r="I20" s="102">
        <f>'O-BES'!H20</f>
        <v>3674843.6685289992</v>
      </c>
      <c r="J20" s="102">
        <f>'O-LRB'!H20</f>
        <v>3066970.1479500001</v>
      </c>
      <c r="K20" s="102">
        <f>'O-O'!H20</f>
        <v>0</v>
      </c>
      <c r="L20" s="103">
        <f>'O-Total'!H20</f>
        <v>9491687.4472789988</v>
      </c>
    </row>
    <row r="21" spans="1:12" x14ac:dyDescent="0.3">
      <c r="A21" s="4" t="s">
        <v>11</v>
      </c>
      <c r="B21" s="101">
        <f>'O-G'!H21</f>
        <v>1865477.29</v>
      </c>
      <c r="C21" s="102">
        <f>'O-FCS'!H21</f>
        <v>27275.48</v>
      </c>
      <c r="D21" s="102">
        <f>'O-ADS'!H21</f>
        <v>-29304</v>
      </c>
      <c r="E21" s="102">
        <f>'O-RC'!H21</f>
        <v>3515701</v>
      </c>
      <c r="F21" s="102">
        <f>'O-WM'!H21</f>
        <v>71801</v>
      </c>
      <c r="G21" s="102">
        <f>'O-TSM'!H21</f>
        <v>2781244.82</v>
      </c>
      <c r="H21" s="102">
        <f>'O-E'!H21</f>
        <v>176043.31</v>
      </c>
      <c r="I21" s="102">
        <f>'O-BES'!H21</f>
        <v>801183.24</v>
      </c>
      <c r="J21" s="102">
        <f>'O-LRB'!H21</f>
        <v>7177011.7999999998</v>
      </c>
      <c r="K21" s="102">
        <f>'O-O'!H21</f>
        <v>0</v>
      </c>
      <c r="L21" s="103">
        <f>'O-Total'!H21</f>
        <v>16386433.940000001</v>
      </c>
    </row>
    <row r="22" spans="1:12" x14ac:dyDescent="0.3">
      <c r="A22" s="4" t="s">
        <v>12</v>
      </c>
      <c r="B22" s="101">
        <f>'O-G'!H22</f>
        <v>4860900.7700000005</v>
      </c>
      <c r="C22" s="102">
        <f>'O-FCS'!H22</f>
        <v>5123922.21</v>
      </c>
      <c r="D22" s="102">
        <f>'O-ADS'!H22</f>
        <v>0</v>
      </c>
      <c r="E22" s="102">
        <f>'O-RC'!H22</f>
        <v>16504861.689999998</v>
      </c>
      <c r="F22" s="102">
        <f>'O-WM'!H22</f>
        <v>0</v>
      </c>
      <c r="G22" s="102">
        <f>'O-TSM'!H22</f>
        <v>2534884.6999999997</v>
      </c>
      <c r="H22" s="102">
        <f>'O-E'!H22</f>
        <v>262561.18999999994</v>
      </c>
      <c r="I22" s="102">
        <f>'O-BES'!H22</f>
        <v>138641.75</v>
      </c>
      <c r="J22" s="102">
        <f>'O-LRB'!H22</f>
        <v>26836150.680000015</v>
      </c>
      <c r="K22" s="102">
        <f>'O-O'!H22</f>
        <v>0</v>
      </c>
      <c r="L22" s="103">
        <f>'O-Total'!H22</f>
        <v>56261922.99000001</v>
      </c>
    </row>
    <row r="23" spans="1:12" x14ac:dyDescent="0.3">
      <c r="A23" s="4" t="s">
        <v>13</v>
      </c>
      <c r="B23" s="101">
        <f>'O-G'!H23</f>
        <v>2200936</v>
      </c>
      <c r="C23" s="102">
        <f>'O-FCS'!H23</f>
        <v>3632564</v>
      </c>
      <c r="D23" s="102">
        <f>'O-ADS'!H23</f>
        <v>0</v>
      </c>
      <c r="E23" s="102">
        <f>'O-RC'!H23</f>
        <v>28943857</v>
      </c>
      <c r="F23" s="102">
        <f>'O-WM'!H23</f>
        <v>0</v>
      </c>
      <c r="G23" s="102">
        <f>'O-TSM'!H23</f>
        <v>7273080</v>
      </c>
      <c r="H23" s="102">
        <f>'O-E'!H23</f>
        <v>2737966</v>
      </c>
      <c r="I23" s="102">
        <f>'O-BES'!H23</f>
        <v>9450999</v>
      </c>
      <c r="J23" s="102">
        <f>'O-LRB'!H23</f>
        <v>30320123</v>
      </c>
      <c r="K23" s="102">
        <f>'O-O'!H23</f>
        <v>0</v>
      </c>
      <c r="L23" s="103">
        <f>'O-Total'!H23</f>
        <v>84559525</v>
      </c>
    </row>
    <row r="24" spans="1:12" x14ac:dyDescent="0.3">
      <c r="A24" s="4" t="s">
        <v>14</v>
      </c>
      <c r="B24" s="101">
        <f>'O-G'!H24</f>
        <v>718652.51</v>
      </c>
      <c r="C24" s="102">
        <f>'O-FCS'!H24</f>
        <v>36905.58</v>
      </c>
      <c r="D24" s="102">
        <f>'O-ADS'!H24</f>
        <v>0</v>
      </c>
      <c r="E24" s="102">
        <f>'O-RC'!H24</f>
        <v>7691003.0500000007</v>
      </c>
      <c r="F24" s="102">
        <f>'O-WM'!H24</f>
        <v>139853.31</v>
      </c>
      <c r="G24" s="102">
        <f>'O-TSM'!H24</f>
        <v>260900.52</v>
      </c>
      <c r="H24" s="102">
        <f>'O-E'!H24</f>
        <v>1156436.54</v>
      </c>
      <c r="I24" s="102">
        <f>'O-BES'!H24</f>
        <v>1907416.2200000002</v>
      </c>
      <c r="J24" s="102">
        <f>'O-LRB'!H24</f>
        <v>2694591.8</v>
      </c>
      <c r="K24" s="102">
        <f>'O-O'!H24</f>
        <v>0</v>
      </c>
      <c r="L24" s="103">
        <f>'O-Total'!H24</f>
        <v>14605759.530000001</v>
      </c>
    </row>
    <row r="25" spans="1:12" x14ac:dyDescent="0.3">
      <c r="A25" s="4" t="s">
        <v>15</v>
      </c>
      <c r="B25" s="101">
        <f>'O-G'!H25</f>
        <v>835371.7</v>
      </c>
      <c r="C25" s="102">
        <f>'O-FCS'!H25</f>
        <v>263019.12</v>
      </c>
      <c r="D25" s="102">
        <f>'O-ADS'!H25</f>
        <v>0</v>
      </c>
      <c r="E25" s="102">
        <f>'O-RC'!H25</f>
        <v>2454685.02</v>
      </c>
      <c r="F25" s="102">
        <f>'O-WM'!H25</f>
        <v>0</v>
      </c>
      <c r="G25" s="102">
        <f>'O-TSM'!H25</f>
        <v>584823.54999999993</v>
      </c>
      <c r="H25" s="102">
        <f>'O-E'!H25</f>
        <v>213525.96</v>
      </c>
      <c r="I25" s="102">
        <f>'O-BES'!H25</f>
        <v>387470.3</v>
      </c>
      <c r="J25" s="102">
        <f>'O-LRB'!H25</f>
        <v>5598757</v>
      </c>
      <c r="K25" s="102">
        <f>'O-O'!H25</f>
        <v>0</v>
      </c>
      <c r="L25" s="103">
        <f>'O-Total'!H25</f>
        <v>10337652.649999999</v>
      </c>
    </row>
    <row r="26" spans="1:12" x14ac:dyDescent="0.3">
      <c r="A26" s="4" t="s">
        <v>16</v>
      </c>
      <c r="B26" s="101">
        <f>'O-G'!H26</f>
        <v>2744848.5500000003</v>
      </c>
      <c r="C26" s="102">
        <f>'O-FCS'!H26</f>
        <v>42506.69</v>
      </c>
      <c r="D26" s="102">
        <f>'O-ADS'!H26</f>
        <v>0</v>
      </c>
      <c r="E26" s="102">
        <f>'O-RC'!H26</f>
        <v>4041055.0000000005</v>
      </c>
      <c r="F26" s="102">
        <f>'O-WM'!H26</f>
        <v>2072801.22</v>
      </c>
      <c r="G26" s="102">
        <f>'O-TSM'!H26</f>
        <v>1255614.1000000001</v>
      </c>
      <c r="H26" s="102">
        <f>'O-E'!H26</f>
        <v>350788.49</v>
      </c>
      <c r="I26" s="102">
        <f>'O-BES'!H26</f>
        <v>621556.29</v>
      </c>
      <c r="J26" s="102">
        <f>'O-LRB'!H26</f>
        <v>7143829.5</v>
      </c>
      <c r="K26" s="102">
        <f>'O-O'!H26</f>
        <v>0</v>
      </c>
      <c r="L26" s="103">
        <f>'O-Total'!H26</f>
        <v>18272999.84</v>
      </c>
    </row>
    <row r="27" spans="1:12" x14ac:dyDescent="0.3">
      <c r="A27" s="4" t="s">
        <v>17</v>
      </c>
      <c r="B27" s="101">
        <f>'O-G'!H27</f>
        <v>1181543</v>
      </c>
      <c r="C27" s="102">
        <f>'O-FCS'!H27</f>
        <v>1101813</v>
      </c>
      <c r="D27" s="102">
        <f>'O-ADS'!H27</f>
        <v>176045</v>
      </c>
      <c r="E27" s="102">
        <f>'O-RC'!H27</f>
        <v>44074506</v>
      </c>
      <c r="F27" s="102">
        <f>'O-WM'!H27</f>
        <v>1815607</v>
      </c>
      <c r="G27" s="102">
        <f>'O-TSM'!H27</f>
        <v>2430550</v>
      </c>
      <c r="H27" s="102">
        <f>'O-E'!H27</f>
        <v>337969</v>
      </c>
      <c r="I27" s="102">
        <f>'O-BES'!H27</f>
        <v>151747</v>
      </c>
      <c r="J27" s="102">
        <f>'O-LRB'!H27</f>
        <v>2631231</v>
      </c>
      <c r="K27" s="102">
        <f>'O-O'!H27</f>
        <v>0</v>
      </c>
      <c r="L27" s="103">
        <f>'O-Total'!H27</f>
        <v>53901011</v>
      </c>
    </row>
    <row r="28" spans="1:12" x14ac:dyDescent="0.3">
      <c r="A28" s="4" t="s">
        <v>18</v>
      </c>
      <c r="B28" s="101">
        <f>'O-G'!H28</f>
        <v>3429067</v>
      </c>
      <c r="C28" s="102">
        <f>'O-FCS'!H28</f>
        <v>0</v>
      </c>
      <c r="D28" s="102">
        <f>'O-ADS'!H28</f>
        <v>0</v>
      </c>
      <c r="E28" s="102">
        <f>'O-RC'!H28</f>
        <v>18650421</v>
      </c>
      <c r="F28" s="102">
        <f>'O-WM'!H28</f>
        <v>1774028</v>
      </c>
      <c r="G28" s="102">
        <f>'O-TSM'!H28</f>
        <v>3524379</v>
      </c>
      <c r="H28" s="102">
        <f>'O-E'!H28</f>
        <v>543805</v>
      </c>
      <c r="I28" s="102">
        <f>'O-BES'!H28</f>
        <v>4006054</v>
      </c>
      <c r="J28" s="102">
        <f>'O-LRB'!H28</f>
        <v>9906543</v>
      </c>
      <c r="K28" s="102">
        <f>'O-O'!H28</f>
        <v>0</v>
      </c>
      <c r="L28" s="103">
        <f>'O-Total'!H28</f>
        <v>41834297</v>
      </c>
    </row>
    <row r="29" spans="1:12" x14ac:dyDescent="0.3">
      <c r="A29" s="4" t="s">
        <v>19</v>
      </c>
      <c r="B29" s="101">
        <f>'O-G'!H29</f>
        <v>6790908.2000000002</v>
      </c>
      <c r="C29" s="102">
        <f>'O-FCS'!H29</f>
        <v>5707935.2599999998</v>
      </c>
      <c r="D29" s="102">
        <f>'O-ADS'!H29</f>
        <v>53647.4</v>
      </c>
      <c r="E29" s="102">
        <f>'O-RC'!H29</f>
        <v>46723992.930000007</v>
      </c>
      <c r="F29" s="102">
        <f>'O-WM'!H29</f>
        <v>843992.57</v>
      </c>
      <c r="G29" s="102">
        <f>'O-TSM'!H29</f>
        <v>7377712.21</v>
      </c>
      <c r="H29" s="102">
        <f>'O-E'!H29</f>
        <v>1493325.2499999998</v>
      </c>
      <c r="I29" s="102">
        <f>'O-BES'!H29</f>
        <v>852132.23</v>
      </c>
      <c r="J29" s="102">
        <f>'O-LRB'!H29</f>
        <v>4979143.75</v>
      </c>
      <c r="K29" s="102">
        <f>'O-O'!H29</f>
        <v>0</v>
      </c>
      <c r="L29" s="103">
        <f>'O-Total'!H29</f>
        <v>74822789.800000012</v>
      </c>
    </row>
    <row r="30" spans="1:12" x14ac:dyDescent="0.3">
      <c r="A30" s="4" t="s">
        <v>20</v>
      </c>
      <c r="B30" s="101">
        <f>'O-G'!H30</f>
        <v>506721.69000000006</v>
      </c>
      <c r="C30" s="102">
        <f>'O-FCS'!H30</f>
        <v>170359.03</v>
      </c>
      <c r="D30" s="102">
        <f>'O-ADS'!H30</f>
        <v>0</v>
      </c>
      <c r="E30" s="102">
        <f>'O-RC'!H30</f>
        <v>864833.37000000011</v>
      </c>
      <c r="F30" s="102">
        <f>'O-WM'!H30</f>
        <v>0</v>
      </c>
      <c r="G30" s="102">
        <f>'O-TSM'!H30</f>
        <v>905047.76</v>
      </c>
      <c r="H30" s="102">
        <f>'O-E'!H30</f>
        <v>662623.03999999992</v>
      </c>
      <c r="I30" s="102">
        <f>'O-BES'!H30</f>
        <v>79016.25</v>
      </c>
      <c r="J30" s="102">
        <f>'O-LRB'!H30</f>
        <v>2790845.3600000003</v>
      </c>
      <c r="K30" s="102">
        <f>'O-O'!H30</f>
        <v>0</v>
      </c>
      <c r="L30" s="103">
        <f>'O-Total'!H30</f>
        <v>5979446.5000000009</v>
      </c>
    </row>
    <row r="31" spans="1:12" x14ac:dyDescent="0.3">
      <c r="A31" s="4" t="s">
        <v>21</v>
      </c>
      <c r="B31" s="101">
        <f>'O-G'!H31</f>
        <v>5039112</v>
      </c>
      <c r="C31" s="102">
        <f>'O-FCS'!H31</f>
        <v>26000</v>
      </c>
      <c r="D31" s="102">
        <f>'O-ADS'!H31</f>
        <v>2634453</v>
      </c>
      <c r="E31" s="102">
        <f>'O-RC'!H31</f>
        <v>34355998</v>
      </c>
      <c r="F31" s="102">
        <f>'O-WM'!H31</f>
        <v>0</v>
      </c>
      <c r="G31" s="102">
        <f>'O-TSM'!H31</f>
        <v>5219171</v>
      </c>
      <c r="H31" s="102">
        <f>'O-E'!H31</f>
        <v>3147388</v>
      </c>
      <c r="I31" s="102">
        <f>'O-BES'!H31</f>
        <v>3792990</v>
      </c>
      <c r="J31" s="102">
        <f>'O-LRB'!H31</f>
        <v>2985697</v>
      </c>
      <c r="K31" s="102">
        <f>'O-O'!H31</f>
        <v>0</v>
      </c>
      <c r="L31" s="103">
        <f>'O-Total'!H31</f>
        <v>57200809</v>
      </c>
    </row>
    <row r="32" spans="1:12" x14ac:dyDescent="0.3">
      <c r="A32" s="4" t="s">
        <v>22</v>
      </c>
      <c r="B32" s="101">
        <f>'O-G'!H32</f>
        <v>1144822.02</v>
      </c>
      <c r="C32" s="102">
        <f>'O-FCS'!H32</f>
        <v>61847.530000000006</v>
      </c>
      <c r="D32" s="102">
        <f>'O-ADS'!H32</f>
        <v>0</v>
      </c>
      <c r="E32" s="102">
        <f>'O-RC'!H32</f>
        <v>4318996.87</v>
      </c>
      <c r="F32" s="102">
        <f>'O-WM'!H32</f>
        <v>12503</v>
      </c>
      <c r="G32" s="102">
        <f>'O-TSM'!H32</f>
        <v>181932.88</v>
      </c>
      <c r="H32" s="102">
        <f>'O-E'!H32</f>
        <v>27237.4</v>
      </c>
      <c r="I32" s="102">
        <f>'O-BES'!H32</f>
        <v>671690.46000000008</v>
      </c>
      <c r="J32" s="102">
        <f>'O-LRB'!H32</f>
        <v>4109359.6199999996</v>
      </c>
      <c r="K32" s="102">
        <f>'O-O'!H32</f>
        <v>3355168.34</v>
      </c>
      <c r="L32" s="103">
        <f>'O-Total'!H32</f>
        <v>13883558.119999999</v>
      </c>
    </row>
    <row r="33" spans="1:12" x14ac:dyDescent="0.3">
      <c r="A33" s="4" t="s">
        <v>23</v>
      </c>
      <c r="B33" s="101">
        <f>'O-G'!H33</f>
        <v>602494</v>
      </c>
      <c r="C33" s="102">
        <f>'O-FCS'!H33</f>
        <v>113435</v>
      </c>
      <c r="D33" s="102">
        <f>'O-ADS'!H33</f>
        <v>12769</v>
      </c>
      <c r="E33" s="102">
        <f>'O-RC'!H33</f>
        <v>2277980</v>
      </c>
      <c r="F33" s="102">
        <f>'O-WM'!H33</f>
        <v>0</v>
      </c>
      <c r="G33" s="102">
        <f>'O-TSM'!H33</f>
        <v>1455944</v>
      </c>
      <c r="H33" s="102">
        <f>'O-E'!H33</f>
        <v>842441</v>
      </c>
      <c r="I33" s="102">
        <f>'O-BES'!H33</f>
        <v>589830</v>
      </c>
      <c r="J33" s="102">
        <f>'O-LRB'!H33</f>
        <v>6801534</v>
      </c>
      <c r="K33" s="102">
        <f>'O-O'!H33</f>
        <v>141438</v>
      </c>
      <c r="L33" s="103">
        <f>'O-Total'!H33</f>
        <v>12837865</v>
      </c>
    </row>
    <row r="34" spans="1:12" x14ac:dyDescent="0.3">
      <c r="A34" s="4" t="s">
        <v>24</v>
      </c>
      <c r="B34" s="101">
        <f>'O-G'!H34</f>
        <v>6356086.3899999997</v>
      </c>
      <c r="C34" s="102">
        <f>'O-FCS'!H34</f>
        <v>2267013.48</v>
      </c>
      <c r="D34" s="102">
        <f>'O-ADS'!H34</f>
        <v>0</v>
      </c>
      <c r="E34" s="102">
        <f>'O-RC'!H34</f>
        <v>15185498.459999997</v>
      </c>
      <c r="F34" s="102">
        <f>'O-WM'!H34</f>
        <v>720862.49</v>
      </c>
      <c r="G34" s="102">
        <f>'O-TSM'!H34</f>
        <v>4850135.28</v>
      </c>
      <c r="H34" s="102">
        <f>'O-E'!H34</f>
        <v>6753958.9699999997</v>
      </c>
      <c r="I34" s="102">
        <f>'O-BES'!H34</f>
        <v>4928775.7600000007</v>
      </c>
      <c r="J34" s="102">
        <f>'O-LRB'!H34</f>
        <v>16477653.49</v>
      </c>
      <c r="K34" s="102">
        <f>'O-O'!H34</f>
        <v>0</v>
      </c>
      <c r="L34" s="103">
        <f>'O-Total'!H34</f>
        <v>57539984.32</v>
      </c>
    </row>
    <row r="35" spans="1:12" x14ac:dyDescent="0.3">
      <c r="A35" s="4" t="s">
        <v>25</v>
      </c>
      <c r="B35" s="101">
        <f>'O-G'!H35</f>
        <v>3400335.01</v>
      </c>
      <c r="C35" s="102">
        <f>'O-FCS'!H35</f>
        <v>305687.95999999996</v>
      </c>
      <c r="D35" s="102">
        <f>'O-ADS'!H35</f>
        <v>14520.3</v>
      </c>
      <c r="E35" s="102">
        <f>'O-RC'!H35</f>
        <v>24994345.859999999</v>
      </c>
      <c r="F35" s="102">
        <f>'O-WM'!H35</f>
        <v>0</v>
      </c>
      <c r="G35" s="102">
        <f>'O-TSM'!H35</f>
        <v>5439663.6299999999</v>
      </c>
      <c r="H35" s="102">
        <f>'O-E'!H35</f>
        <v>3922321.7399999998</v>
      </c>
      <c r="I35" s="102">
        <f>'O-BES'!H35</f>
        <v>393404.3</v>
      </c>
      <c r="J35" s="102">
        <f>'O-LRB'!H35</f>
        <v>10374157.75</v>
      </c>
      <c r="K35" s="102">
        <f>'O-O'!H35</f>
        <v>0</v>
      </c>
      <c r="L35" s="103">
        <f>'O-Total'!H35</f>
        <v>48844436.549999997</v>
      </c>
    </row>
    <row r="36" spans="1:12" x14ac:dyDescent="0.3">
      <c r="A36" s="4" t="s">
        <v>26</v>
      </c>
      <c r="B36" s="101">
        <f>'O-G'!H36</f>
        <v>22689893.549999975</v>
      </c>
      <c r="C36" s="102">
        <f>'O-FCS'!H36</f>
        <v>46593036.410000004</v>
      </c>
      <c r="D36" s="102">
        <f>'O-ADS'!H36</f>
        <v>285256.51</v>
      </c>
      <c r="E36" s="102">
        <f>'O-RC'!H36</f>
        <v>36707540.80999998</v>
      </c>
      <c r="F36" s="102">
        <f>'O-WM'!H36</f>
        <v>1207407.4800000002</v>
      </c>
      <c r="G36" s="102">
        <f>'O-TSM'!H36</f>
        <v>12794135.850000003</v>
      </c>
      <c r="H36" s="102">
        <f>'O-E'!H36</f>
        <v>20807410.219999999</v>
      </c>
      <c r="I36" s="102">
        <f>'O-BES'!H36</f>
        <v>7784806.339999998</v>
      </c>
      <c r="J36" s="102">
        <f>'O-LRB'!H36</f>
        <v>25384268.179999992</v>
      </c>
      <c r="K36" s="102">
        <f>'O-O'!H36</f>
        <v>0</v>
      </c>
      <c r="L36" s="103">
        <f>'O-Total'!H36</f>
        <v>174253755.34999996</v>
      </c>
    </row>
    <row r="37" spans="1:12" x14ac:dyDescent="0.3">
      <c r="A37" s="4" t="s">
        <v>27</v>
      </c>
      <c r="B37" s="101">
        <f>'O-G'!H37</f>
        <v>3887300</v>
      </c>
      <c r="C37" s="102">
        <f>'O-FCS'!H37</f>
        <v>374124</v>
      </c>
      <c r="D37" s="102">
        <f>'O-ADS'!H37</f>
        <v>0</v>
      </c>
      <c r="E37" s="102">
        <f>'O-RC'!H37</f>
        <v>4747404</v>
      </c>
      <c r="F37" s="102">
        <f>'O-WM'!H37</f>
        <v>1412789</v>
      </c>
      <c r="G37" s="102">
        <f>'O-TSM'!H37</f>
        <v>3520487</v>
      </c>
      <c r="H37" s="102">
        <f>'O-E'!H37</f>
        <v>3313086</v>
      </c>
      <c r="I37" s="102">
        <f>'O-BES'!H37</f>
        <v>480488</v>
      </c>
      <c r="J37" s="102">
        <f>'O-LRB'!H37</f>
        <v>24734751</v>
      </c>
      <c r="K37" s="102">
        <f>'O-O'!H37</f>
        <v>0</v>
      </c>
      <c r="L37" s="103">
        <f>'O-Total'!H37</f>
        <v>42470429</v>
      </c>
    </row>
    <row r="38" spans="1:12" x14ac:dyDescent="0.3">
      <c r="A38" s="4" t="s">
        <v>28</v>
      </c>
      <c r="B38" s="101">
        <f>'O-G'!H38</f>
        <v>4708000</v>
      </c>
      <c r="C38" s="102">
        <f>'O-FCS'!H38</f>
        <v>0</v>
      </c>
      <c r="D38" s="102">
        <f>'O-ADS'!H38</f>
        <v>0</v>
      </c>
      <c r="E38" s="102">
        <f>'O-RC'!H38</f>
        <v>4821000</v>
      </c>
      <c r="F38" s="102">
        <f>'O-WM'!H38</f>
        <v>0</v>
      </c>
      <c r="G38" s="102">
        <f>'O-TSM'!H38</f>
        <v>299000</v>
      </c>
      <c r="H38" s="102">
        <f>'O-E'!H38</f>
        <v>330000</v>
      </c>
      <c r="I38" s="102">
        <f>'O-BES'!H38</f>
        <v>0</v>
      </c>
      <c r="J38" s="102">
        <f>'O-LRB'!H38</f>
        <v>4432000</v>
      </c>
      <c r="K38" s="102">
        <f>'O-O'!H38</f>
        <v>0</v>
      </c>
      <c r="L38" s="103">
        <f>'O-Total'!H38</f>
        <v>14590000</v>
      </c>
    </row>
    <row r="39" spans="1:12" x14ac:dyDescent="0.3">
      <c r="A39" s="4" t="s">
        <v>29</v>
      </c>
      <c r="B39" s="101">
        <f>'O-G'!H39</f>
        <v>113680</v>
      </c>
      <c r="C39" s="102">
        <f>'O-FCS'!H39</f>
        <v>0</v>
      </c>
      <c r="D39" s="102">
        <f>'O-ADS'!H39</f>
        <v>5793</v>
      </c>
      <c r="E39" s="102">
        <f>'O-RC'!H39</f>
        <v>1947787</v>
      </c>
      <c r="F39" s="102">
        <f>'O-WM'!H39</f>
        <v>243280</v>
      </c>
      <c r="G39" s="102">
        <f>'O-TSM'!H39</f>
        <v>572780</v>
      </c>
      <c r="H39" s="102">
        <f>'O-E'!H39</f>
        <v>79677</v>
      </c>
      <c r="I39" s="102">
        <f>'O-BES'!H39</f>
        <v>1209408</v>
      </c>
      <c r="J39" s="102">
        <f>'O-LRB'!H39</f>
        <v>4930015</v>
      </c>
      <c r="K39" s="102">
        <f>'O-O'!H39</f>
        <v>0</v>
      </c>
      <c r="L39" s="103">
        <f>'O-Total'!H39</f>
        <v>9102420</v>
      </c>
    </row>
    <row r="40" spans="1:12" x14ac:dyDescent="0.3">
      <c r="A40" s="4" t="s">
        <v>30</v>
      </c>
      <c r="B40" s="101">
        <f>'O-G'!H40</f>
        <v>8429972</v>
      </c>
      <c r="C40" s="102">
        <f>'O-FCS'!H40</f>
        <v>284646</v>
      </c>
      <c r="D40" s="102">
        <f>'O-ADS'!H40</f>
        <v>0</v>
      </c>
      <c r="E40" s="102">
        <f>'O-RC'!H40</f>
        <v>22397863</v>
      </c>
      <c r="F40" s="102">
        <f>'O-WM'!H40</f>
        <v>356838</v>
      </c>
      <c r="G40" s="102">
        <f>'O-TSM'!H40</f>
        <v>7911979</v>
      </c>
      <c r="H40" s="102">
        <f>'O-E'!H40</f>
        <v>3408051</v>
      </c>
      <c r="I40" s="102">
        <f>'O-BES'!H40</f>
        <v>0</v>
      </c>
      <c r="J40" s="102">
        <f>'O-LRB'!H40</f>
        <v>12222066</v>
      </c>
      <c r="K40" s="102">
        <f>'O-O'!H40</f>
        <v>0</v>
      </c>
      <c r="L40" s="103">
        <f>'O-Total'!H40</f>
        <v>55011415</v>
      </c>
    </row>
    <row r="41" spans="1:12" x14ac:dyDescent="0.3">
      <c r="A41" s="4" t="s">
        <v>31</v>
      </c>
      <c r="B41" s="101">
        <f>'O-G'!H41</f>
        <v>173572</v>
      </c>
      <c r="C41" s="102">
        <f>'O-FCS'!H41</f>
        <v>85391</v>
      </c>
      <c r="D41" s="102">
        <f>'O-ADS'!H41</f>
        <v>0</v>
      </c>
      <c r="E41" s="102">
        <f>'O-RC'!H41</f>
        <v>7849783</v>
      </c>
      <c r="F41" s="102">
        <f>'O-WM'!H41</f>
        <v>182125</v>
      </c>
      <c r="G41" s="102">
        <f>'O-TSM'!H41</f>
        <v>2481887</v>
      </c>
      <c r="H41" s="102">
        <f>'O-E'!H41</f>
        <v>1203056</v>
      </c>
      <c r="I41" s="102">
        <f>'O-BES'!H41</f>
        <v>980818</v>
      </c>
      <c r="J41" s="102">
        <f>'O-LRB'!H41</f>
        <v>7686018</v>
      </c>
      <c r="K41" s="102">
        <f>'O-O'!H41</f>
        <v>0</v>
      </c>
      <c r="L41" s="103">
        <f>'O-Total'!H41</f>
        <v>20642650</v>
      </c>
    </row>
    <row r="42" spans="1:12" x14ac:dyDescent="0.3">
      <c r="A42" s="4" t="s">
        <v>32</v>
      </c>
      <c r="B42" s="101">
        <f>'O-G'!H42</f>
        <v>6699327.5699999994</v>
      </c>
      <c r="C42" s="102">
        <f>'O-FCS'!H42</f>
        <v>658988.32999999996</v>
      </c>
      <c r="D42" s="102">
        <f>'O-ADS'!H42</f>
        <v>741112.40999999992</v>
      </c>
      <c r="E42" s="102">
        <f>'O-RC'!H42</f>
        <v>56588286.810000002</v>
      </c>
      <c r="F42" s="102">
        <f>'O-WM'!H42</f>
        <v>1965903.0100000005</v>
      </c>
      <c r="G42" s="102">
        <f>'O-TSM'!H42</f>
        <v>11648719.660000002</v>
      </c>
      <c r="H42" s="102">
        <f>'O-E'!H42</f>
        <v>1225174.2</v>
      </c>
      <c r="I42" s="102">
        <f>'O-BES'!H42</f>
        <v>2329009.2300000009</v>
      </c>
      <c r="J42" s="102">
        <f>'O-LRB'!H42</f>
        <v>22056950.300000004</v>
      </c>
      <c r="K42" s="102">
        <f>'O-O'!H42</f>
        <v>0</v>
      </c>
      <c r="L42" s="103">
        <f>'O-Total'!H42</f>
        <v>103913471.52000001</v>
      </c>
    </row>
    <row r="43" spans="1:12" x14ac:dyDescent="0.3">
      <c r="A43" s="4" t="s">
        <v>33</v>
      </c>
      <c r="B43" s="101">
        <f>'O-G'!H43</f>
        <v>992332.5</v>
      </c>
      <c r="C43" s="102">
        <f>'O-FCS'!H43</f>
        <v>0</v>
      </c>
      <c r="D43" s="102">
        <f>'O-ADS'!H43</f>
        <v>0</v>
      </c>
      <c r="E43" s="102">
        <f>'O-RC'!H43</f>
        <v>5058356.5999999996</v>
      </c>
      <c r="F43" s="102">
        <f>'O-WM'!H43</f>
        <v>0</v>
      </c>
      <c r="G43" s="102">
        <f>'O-TSM'!H43</f>
        <v>2052391</v>
      </c>
      <c r="H43" s="102">
        <f>'O-E'!H43</f>
        <v>449157</v>
      </c>
      <c r="I43" s="102">
        <f>'O-BES'!H43</f>
        <v>0</v>
      </c>
      <c r="J43" s="102">
        <f>'O-LRB'!H43</f>
        <v>2811302.6</v>
      </c>
      <c r="K43" s="102">
        <f>'O-O'!H43</f>
        <v>156127.37</v>
      </c>
      <c r="L43" s="103">
        <f>'O-Total'!H43</f>
        <v>11519667.069999998</v>
      </c>
    </row>
    <row r="44" spans="1:12" x14ac:dyDescent="0.3">
      <c r="A44" s="4" t="s">
        <v>34</v>
      </c>
      <c r="B44" s="101">
        <f>'O-G'!H44</f>
        <v>4338557.9100000011</v>
      </c>
      <c r="C44" s="102">
        <f>'O-FCS'!H44</f>
        <v>13464825.310000001</v>
      </c>
      <c r="D44" s="102">
        <f>'O-ADS'!H44</f>
        <v>0</v>
      </c>
      <c r="E44" s="102">
        <f>'O-RC'!H44</f>
        <v>30079102.219999999</v>
      </c>
      <c r="F44" s="102">
        <f>'O-WM'!H44</f>
        <v>0</v>
      </c>
      <c r="G44" s="102">
        <f>'O-TSM'!H44</f>
        <v>5830409.8000000007</v>
      </c>
      <c r="H44" s="102">
        <f>'O-E'!H44</f>
        <v>6072831.2300000004</v>
      </c>
      <c r="I44" s="102">
        <f>'O-BES'!H44</f>
        <v>0</v>
      </c>
      <c r="J44" s="102">
        <f>'O-LRB'!H44</f>
        <v>5259848.4400000004</v>
      </c>
      <c r="K44" s="102">
        <f>'O-O'!H44</f>
        <v>0</v>
      </c>
      <c r="L44" s="103">
        <f>'O-Total'!H44</f>
        <v>65045574.909999996</v>
      </c>
    </row>
    <row r="45" spans="1:12" x14ac:dyDescent="0.3">
      <c r="A45" s="4" t="s">
        <v>35</v>
      </c>
      <c r="B45" s="101">
        <f>'O-G'!H45</f>
        <v>7287798.9439444467</v>
      </c>
      <c r="C45" s="102">
        <f>'O-FCS'!H45</f>
        <v>68682.654000000213</v>
      </c>
      <c r="D45" s="102">
        <f>'O-ADS'!H45</f>
        <v>-2065290.68</v>
      </c>
      <c r="E45" s="102">
        <f>'O-RC'!H45</f>
        <v>40632103.975289106</v>
      </c>
      <c r="F45" s="102">
        <f>'O-WM'!H45</f>
        <v>0</v>
      </c>
      <c r="G45" s="102">
        <f>'O-TSM'!H45</f>
        <v>9502873.6600000001</v>
      </c>
      <c r="H45" s="102">
        <f>'O-E'!H45</f>
        <v>7103326.3700000001</v>
      </c>
      <c r="I45" s="102">
        <f>'O-BES'!H45</f>
        <v>193668.47000000009</v>
      </c>
      <c r="J45" s="102">
        <f>'O-LRB'!H45</f>
        <v>9453478.5999999996</v>
      </c>
      <c r="K45" s="102">
        <f>'O-O'!H45</f>
        <v>0</v>
      </c>
      <c r="L45" s="103">
        <f>'O-Total'!H45</f>
        <v>72176641.993233547</v>
      </c>
    </row>
    <row r="46" spans="1:12" x14ac:dyDescent="0.3">
      <c r="A46" s="4" t="s">
        <v>36</v>
      </c>
      <c r="B46" s="101">
        <f>'O-G'!H46</f>
        <v>1512873.0699999998</v>
      </c>
      <c r="C46" s="102">
        <f>'O-FCS'!H46</f>
        <v>837757.68349999969</v>
      </c>
      <c r="D46" s="102">
        <f>'O-ADS'!H46</f>
        <v>228479.3775</v>
      </c>
      <c r="E46" s="102">
        <f>'O-RC'!H46</f>
        <v>7530734.9845446004</v>
      </c>
      <c r="F46" s="102">
        <f>'O-WM'!H46</f>
        <v>1341364.93</v>
      </c>
      <c r="G46" s="102">
        <f>'O-TSM'!H46</f>
        <v>5595730.4404999996</v>
      </c>
      <c r="H46" s="102">
        <f>'O-E'!H46</f>
        <v>213421.25109999999</v>
      </c>
      <c r="I46" s="102">
        <f>'O-BES'!H46</f>
        <v>1888887.8399999994</v>
      </c>
      <c r="J46" s="102">
        <f>'O-LRB'!H46</f>
        <v>19829077.093700003</v>
      </c>
      <c r="K46" s="102">
        <f>'O-O'!H46</f>
        <v>0</v>
      </c>
      <c r="L46" s="103">
        <f>'O-Total'!H46</f>
        <v>38978326.6708446</v>
      </c>
    </row>
    <row r="47" spans="1:12" x14ac:dyDescent="0.3">
      <c r="A47" s="4" t="s">
        <v>37</v>
      </c>
      <c r="B47" s="101">
        <f>'O-G'!H47</f>
        <v>201190.60000000003</v>
      </c>
      <c r="C47" s="102">
        <f>'O-FCS'!H47</f>
        <v>0</v>
      </c>
      <c r="D47" s="102">
        <f>'O-ADS'!H47</f>
        <v>0</v>
      </c>
      <c r="E47" s="102">
        <f>'O-RC'!H47</f>
        <v>4466705.82</v>
      </c>
      <c r="F47" s="102">
        <f>'O-WM'!H47</f>
        <v>138886.98000000001</v>
      </c>
      <c r="G47" s="102">
        <f>'O-TSM'!H47</f>
        <v>830125.09000000008</v>
      </c>
      <c r="H47" s="102">
        <f>'O-E'!H47</f>
        <v>224771.20000000001</v>
      </c>
      <c r="I47" s="102">
        <f>'O-BES'!H47</f>
        <v>196173</v>
      </c>
      <c r="J47" s="102">
        <f>'O-LRB'!H47</f>
        <v>4166881.3600000003</v>
      </c>
      <c r="K47" s="102">
        <f>'O-O'!H47</f>
        <v>0</v>
      </c>
      <c r="L47" s="103">
        <f>'O-Total'!H47</f>
        <v>10224734.050000001</v>
      </c>
    </row>
    <row r="48" spans="1:12" x14ac:dyDescent="0.3">
      <c r="A48" s="4" t="s">
        <v>38</v>
      </c>
      <c r="B48" s="101">
        <f>'O-G'!H48</f>
        <v>2409046.9599999995</v>
      </c>
      <c r="C48" s="102">
        <f>'O-FCS'!H48</f>
        <v>237748.72</v>
      </c>
      <c r="D48" s="102">
        <f>'O-ADS'!H48</f>
        <v>0</v>
      </c>
      <c r="E48" s="102">
        <f>'O-RC'!H48</f>
        <v>12363483.579999998</v>
      </c>
      <c r="F48" s="102">
        <f>'O-WM'!H48</f>
        <v>357348.24</v>
      </c>
      <c r="G48" s="102">
        <f>'O-TSM'!H48</f>
        <v>2430797.87</v>
      </c>
      <c r="H48" s="102">
        <f>'O-E'!H48</f>
        <v>752223.04000000015</v>
      </c>
      <c r="I48" s="102">
        <f>'O-BES'!H48</f>
        <v>2305916.5099999998</v>
      </c>
      <c r="J48" s="102">
        <f>'O-LRB'!H48</f>
        <v>9888645.5399999954</v>
      </c>
      <c r="K48" s="102">
        <f>'O-O'!H48</f>
        <v>226789.96</v>
      </c>
      <c r="L48" s="103">
        <f>'O-Total'!H48</f>
        <v>30972000.419999991</v>
      </c>
    </row>
    <row r="49" spans="1:12" x14ac:dyDescent="0.3">
      <c r="A49" s="4" t="s">
        <v>39</v>
      </c>
      <c r="B49" s="101">
        <f>'O-G'!H49</f>
        <v>2108</v>
      </c>
      <c r="C49" s="102">
        <f>'O-FCS'!H49</f>
        <v>673</v>
      </c>
      <c r="D49" s="102">
        <f>'O-ADS'!H49</f>
        <v>0</v>
      </c>
      <c r="E49" s="102">
        <f>'O-RC'!H49</f>
        <v>18617</v>
      </c>
      <c r="F49" s="102">
        <f>'O-WM'!H49</f>
        <v>280</v>
      </c>
      <c r="G49" s="102">
        <f>'O-TSM'!H49</f>
        <v>5324</v>
      </c>
      <c r="H49" s="102">
        <f>'O-E'!H49</f>
        <v>4265</v>
      </c>
      <c r="I49" s="102">
        <f>'O-BES'!H49</f>
        <v>2542</v>
      </c>
      <c r="J49" s="102">
        <f>'O-LRB'!H49</f>
        <v>10599</v>
      </c>
      <c r="K49" s="102">
        <f>'O-O'!H49</f>
        <v>641</v>
      </c>
      <c r="L49" s="103">
        <f>'O-Total'!H49</f>
        <v>45049</v>
      </c>
    </row>
    <row r="50" spans="1:12" x14ac:dyDescent="0.3">
      <c r="A50" s="4" t="s">
        <v>40</v>
      </c>
      <c r="B50" s="101">
        <f>'O-G'!H50</f>
        <v>23907</v>
      </c>
      <c r="C50" s="102">
        <f>'O-FCS'!H50</f>
        <v>63965</v>
      </c>
      <c r="D50" s="102">
        <f>'O-ADS'!H50</f>
        <v>0</v>
      </c>
      <c r="E50" s="102">
        <f>'O-RC'!H50</f>
        <v>1011395</v>
      </c>
      <c r="F50" s="102">
        <f>'O-WM'!H50</f>
        <v>0</v>
      </c>
      <c r="G50" s="102">
        <f>'O-TSM'!H50</f>
        <v>183000</v>
      </c>
      <c r="H50" s="102">
        <f>'O-E'!H50</f>
        <v>100000</v>
      </c>
      <c r="I50" s="102">
        <f>'O-BES'!H50</f>
        <v>236776</v>
      </c>
      <c r="J50" s="102">
        <f>'O-LRB'!H50</f>
        <v>6264000</v>
      </c>
      <c r="K50" s="102">
        <f>'O-O'!H50</f>
        <v>0</v>
      </c>
      <c r="L50" s="103">
        <f>'O-Total'!H50</f>
        <v>7883043</v>
      </c>
    </row>
    <row r="51" spans="1:12" x14ac:dyDescent="0.3">
      <c r="A51" s="4" t="s">
        <v>41</v>
      </c>
      <c r="B51" s="101">
        <f>'O-G'!H51</f>
        <v>2700006.7</v>
      </c>
      <c r="C51" s="102">
        <f>'O-FCS'!H51</f>
        <v>2111444</v>
      </c>
      <c r="D51" s="102">
        <f>'O-ADS'!H51</f>
        <v>0</v>
      </c>
      <c r="E51" s="102">
        <f>'O-RC'!H51</f>
        <v>19972229.600000001</v>
      </c>
      <c r="F51" s="102">
        <f>'O-WM'!H51</f>
        <v>147361</v>
      </c>
      <c r="G51" s="102">
        <f>'O-TSM'!H51</f>
        <v>4590728.6168352412</v>
      </c>
      <c r="H51" s="102">
        <f>'O-E'!H51</f>
        <v>627781.59065972036</v>
      </c>
      <c r="I51" s="102">
        <f>'O-BES'!H51</f>
        <v>0</v>
      </c>
      <c r="J51" s="102">
        <f>'O-LRB'!H51</f>
        <v>3371086.3210971374</v>
      </c>
      <c r="K51" s="102">
        <f>'O-O'!H51</f>
        <v>0</v>
      </c>
      <c r="L51" s="103">
        <f>'O-Total'!H51</f>
        <v>33520637.828592099</v>
      </c>
    </row>
    <row r="52" spans="1:12" x14ac:dyDescent="0.3">
      <c r="A52" s="4" t="s">
        <v>42</v>
      </c>
      <c r="B52" s="101">
        <f>'O-G'!H52</f>
        <v>313328</v>
      </c>
      <c r="C52" s="102">
        <f>'O-FCS'!H52</f>
        <v>418283</v>
      </c>
      <c r="D52" s="102">
        <f>'O-ADS'!H52</f>
        <v>12523938.5</v>
      </c>
      <c r="E52" s="102">
        <f>'O-RC'!H52</f>
        <v>11954246</v>
      </c>
      <c r="F52" s="102">
        <f>'O-WM'!H52</f>
        <v>1487980</v>
      </c>
      <c r="G52" s="102">
        <f>'O-TSM'!H52</f>
        <v>6834287</v>
      </c>
      <c r="H52" s="102">
        <f>'O-E'!H52</f>
        <v>5047192</v>
      </c>
      <c r="I52" s="102">
        <f>'O-BES'!H52</f>
        <v>1601285</v>
      </c>
      <c r="J52" s="102">
        <f>'O-LRB'!H52</f>
        <v>2898334</v>
      </c>
      <c r="K52" s="102">
        <f>'O-O'!H52</f>
        <v>0</v>
      </c>
      <c r="L52" s="103">
        <f>'O-Total'!H52</f>
        <v>43078873.5</v>
      </c>
    </row>
    <row r="53" spans="1:12" x14ac:dyDescent="0.3">
      <c r="A53" s="4" t="s">
        <v>43</v>
      </c>
      <c r="B53" s="101">
        <f>'O-G'!H53</f>
        <v>32640821.920000002</v>
      </c>
      <c r="C53" s="102">
        <f>'O-FCS'!H53</f>
        <v>20256951.640000001</v>
      </c>
      <c r="D53" s="102">
        <f>'O-ADS'!H53</f>
        <v>0</v>
      </c>
      <c r="E53" s="102">
        <f>'O-RC'!H53</f>
        <v>58205730.359999999</v>
      </c>
      <c r="F53" s="102">
        <f>'O-WM'!H53</f>
        <v>1440725.21</v>
      </c>
      <c r="G53" s="102">
        <f>'O-TSM'!H53</f>
        <v>36650455.659999996</v>
      </c>
      <c r="H53" s="102">
        <f>'O-E'!H53</f>
        <v>7456007</v>
      </c>
      <c r="I53" s="102">
        <f>'O-BES'!H53</f>
        <v>12118894.52</v>
      </c>
      <c r="J53" s="102">
        <f>'O-LRB'!H53</f>
        <v>5619414</v>
      </c>
      <c r="K53" s="102">
        <f>'O-O'!H53</f>
        <v>0</v>
      </c>
      <c r="L53" s="103">
        <f>'O-Total'!H53</f>
        <v>174389000.31</v>
      </c>
    </row>
    <row r="54" spans="1:12" x14ac:dyDescent="0.3">
      <c r="A54" s="4" t="s">
        <v>44</v>
      </c>
      <c r="B54" s="101">
        <f>'O-G'!H54</f>
        <v>2323011.4699999997</v>
      </c>
      <c r="C54" s="102">
        <f>'O-FCS'!H54</f>
        <v>3271759.3499999996</v>
      </c>
      <c r="D54" s="102">
        <f>'O-ADS'!H54</f>
        <v>0</v>
      </c>
      <c r="E54" s="102">
        <f>'O-RC'!H54</f>
        <v>24511014.279999997</v>
      </c>
      <c r="F54" s="102">
        <f>'O-WM'!H54</f>
        <v>450993.35</v>
      </c>
      <c r="G54" s="102">
        <f>'O-TSM'!H54</f>
        <v>3054996.4</v>
      </c>
      <c r="H54" s="102">
        <f>'O-E'!H54</f>
        <v>397157.61</v>
      </c>
      <c r="I54" s="102">
        <f>'O-BES'!H54</f>
        <v>516539.15</v>
      </c>
      <c r="J54" s="102">
        <f>'O-LRB'!H54</f>
        <v>20806294.91</v>
      </c>
      <c r="K54" s="102">
        <f>'O-O'!H54</f>
        <v>0</v>
      </c>
      <c r="L54" s="103">
        <f>'O-Total'!H54</f>
        <v>55331766.519999996</v>
      </c>
    </row>
    <row r="55" spans="1:12" x14ac:dyDescent="0.3">
      <c r="A55" s="4" t="s">
        <v>258</v>
      </c>
      <c r="B55" s="101">
        <f>'O-G'!H55</f>
        <v>1152385.2200000018</v>
      </c>
      <c r="C55" s="102">
        <f>'O-FCS'!H55</f>
        <v>1184942.3679999998</v>
      </c>
      <c r="D55" s="102">
        <f>'O-ADS'!H55</f>
        <v>142205</v>
      </c>
      <c r="E55" s="102">
        <f>'O-RC'!H55</f>
        <v>16464495.803499997</v>
      </c>
      <c r="F55" s="102">
        <f>'O-WM'!H55</f>
        <v>5521570.9799999986</v>
      </c>
      <c r="G55" s="102">
        <f>'O-TSM'!H55</f>
        <v>806164.89030000044</v>
      </c>
      <c r="H55" s="102">
        <f>'O-E'!H55</f>
        <v>80956.080099999992</v>
      </c>
      <c r="I55" s="102">
        <f>'O-BES'!H55</f>
        <v>18556055.141900003</v>
      </c>
      <c r="J55" s="102">
        <f>'O-LRB'!H55</f>
        <v>27513266.605900005</v>
      </c>
      <c r="K55" s="102">
        <f>'O-O'!H55</f>
        <v>0</v>
      </c>
      <c r="L55" s="103">
        <f>'O-Total'!H55</f>
        <v>71422042.089699998</v>
      </c>
    </row>
    <row r="56" spans="1:12" x14ac:dyDescent="0.3">
      <c r="A56" s="4" t="s">
        <v>45</v>
      </c>
      <c r="B56" s="101">
        <f>'O-G'!H56</f>
        <v>821000</v>
      </c>
      <c r="C56" s="102">
        <f>'O-FCS'!H56</f>
        <v>1270000</v>
      </c>
      <c r="D56" s="102">
        <f>'O-ADS'!H56</f>
        <v>0</v>
      </c>
      <c r="E56" s="102">
        <f>'O-RC'!H56</f>
        <v>17336000</v>
      </c>
      <c r="F56" s="102">
        <f>'O-WM'!H56</f>
        <v>570000</v>
      </c>
      <c r="G56" s="102">
        <f>'O-TSM'!H56</f>
        <v>1050000</v>
      </c>
      <c r="H56" s="102">
        <f>'O-E'!H56</f>
        <v>1238000</v>
      </c>
      <c r="I56" s="102">
        <f>'O-BES'!H56</f>
        <v>456000</v>
      </c>
      <c r="J56" s="102">
        <f>'O-LRB'!H56</f>
        <v>13219000</v>
      </c>
      <c r="K56" s="102">
        <f>'O-O'!H56</f>
        <v>197000</v>
      </c>
      <c r="L56" s="103">
        <f>'O-Total'!H56</f>
        <v>36157000</v>
      </c>
    </row>
    <row r="57" spans="1:12" x14ac:dyDescent="0.3">
      <c r="A57" s="4" t="s">
        <v>46</v>
      </c>
      <c r="B57" s="101">
        <f>'O-G'!H57</f>
        <v>3967722.6499999994</v>
      </c>
      <c r="C57" s="102">
        <f>'O-FCS'!H57</f>
        <v>17147373.170000002</v>
      </c>
      <c r="D57" s="102">
        <f>'O-ADS'!H57</f>
        <v>54092.35</v>
      </c>
      <c r="E57" s="102">
        <f>'O-RC'!H57</f>
        <v>18960213.579999998</v>
      </c>
      <c r="F57" s="102">
        <f>'O-WM'!H57</f>
        <v>3619881.4899999998</v>
      </c>
      <c r="G57" s="102">
        <f>'O-TSM'!H57</f>
        <v>2851063.19</v>
      </c>
      <c r="H57" s="102">
        <f>'O-E'!H57</f>
        <v>103059.14</v>
      </c>
      <c r="I57" s="102">
        <f>'O-BES'!H57</f>
        <v>10884.86</v>
      </c>
      <c r="J57" s="102">
        <f>'O-LRB'!H57</f>
        <v>14873303.250000002</v>
      </c>
      <c r="K57" s="102">
        <f>'O-O'!H57</f>
        <v>0</v>
      </c>
      <c r="L57" s="103">
        <f>'O-Total'!H57</f>
        <v>61587593.68</v>
      </c>
    </row>
    <row r="58" spans="1:12" x14ac:dyDescent="0.3">
      <c r="A58" s="4" t="s">
        <v>47</v>
      </c>
      <c r="B58" s="101">
        <f>'O-G'!H58</f>
        <v>1962699</v>
      </c>
      <c r="C58" s="102">
        <f>'O-FCS'!H58</f>
        <v>35220</v>
      </c>
      <c r="D58" s="102">
        <f>'O-ADS'!H58</f>
        <v>0</v>
      </c>
      <c r="E58" s="102">
        <f>'O-RC'!H58</f>
        <v>4335032</v>
      </c>
      <c r="F58" s="102">
        <f>'O-WM'!H58</f>
        <v>759270</v>
      </c>
      <c r="G58" s="102">
        <f>'O-TSM'!H58</f>
        <v>1585387</v>
      </c>
      <c r="H58" s="102">
        <f>'O-E'!H58</f>
        <v>2278940</v>
      </c>
      <c r="I58" s="102">
        <f>'O-BES'!H58</f>
        <v>335482</v>
      </c>
      <c r="J58" s="102">
        <f>'O-LRB'!H58</f>
        <v>4279350</v>
      </c>
      <c r="K58" s="102">
        <f>'O-O'!H58</f>
        <v>0</v>
      </c>
      <c r="L58" s="103">
        <f>'O-Total'!H58</f>
        <v>15571380</v>
      </c>
    </row>
    <row r="59" spans="1:12" x14ac:dyDescent="0.3">
      <c r="A59" s="4" t="s">
        <v>48</v>
      </c>
      <c r="B59" s="101">
        <f>'O-G'!H59</f>
        <v>12097134</v>
      </c>
      <c r="C59" s="102">
        <f>'O-FCS'!H59</f>
        <v>7101242</v>
      </c>
      <c r="D59" s="102">
        <f>'O-ADS'!H59</f>
        <v>0</v>
      </c>
      <c r="E59" s="102">
        <f>'O-RC'!H59</f>
        <v>28469771</v>
      </c>
      <c r="F59" s="102">
        <f>'O-WM'!H59</f>
        <v>860660</v>
      </c>
      <c r="G59" s="102">
        <f>'O-TSM'!H59</f>
        <v>10611297</v>
      </c>
      <c r="H59" s="102">
        <f>'O-E'!H59</f>
        <v>4121488</v>
      </c>
      <c r="I59" s="102">
        <f>'O-BES'!H59</f>
        <v>0</v>
      </c>
      <c r="J59" s="102">
        <f>'O-LRB'!H59</f>
        <v>9186692</v>
      </c>
      <c r="K59" s="102">
        <f>'O-O'!H59</f>
        <v>0</v>
      </c>
      <c r="L59" s="103">
        <f>'O-Total'!H59</f>
        <v>72448284</v>
      </c>
    </row>
    <row r="60" spans="1:12" x14ac:dyDescent="0.3">
      <c r="A60" s="4" t="s">
        <v>49</v>
      </c>
      <c r="B60" s="101">
        <f>'O-G'!H60</f>
        <v>2763630.213</v>
      </c>
      <c r="C60" s="102">
        <f>'O-FCS'!H60</f>
        <v>458853.80000000005</v>
      </c>
      <c r="D60" s="102">
        <f>'O-ADS'!H60</f>
        <v>240519.41800000001</v>
      </c>
      <c r="E60" s="102">
        <f>'O-RC'!H60</f>
        <v>31082993.941799998</v>
      </c>
      <c r="F60" s="102">
        <f>'O-WM'!H60</f>
        <v>42353.48</v>
      </c>
      <c r="G60" s="102">
        <f>'O-TSM'!H60</f>
        <v>5079661.483</v>
      </c>
      <c r="H60" s="102">
        <f>'O-E'!H60</f>
        <v>2805841.9199999999</v>
      </c>
      <c r="I60" s="102">
        <f>'O-BES'!H60</f>
        <v>963403.11699999997</v>
      </c>
      <c r="J60" s="102">
        <f>'O-LRB'!H60</f>
        <v>10902743.498</v>
      </c>
      <c r="K60" s="102">
        <f>'O-O'!H60</f>
        <v>0</v>
      </c>
      <c r="L60" s="103">
        <f>'O-Total'!H60</f>
        <v>54340000.870800003</v>
      </c>
    </row>
    <row r="61" spans="1:12" x14ac:dyDescent="0.3">
      <c r="A61" s="4" t="s">
        <v>50</v>
      </c>
      <c r="B61" s="101">
        <f>'O-G'!H61</f>
        <v>3385100.7</v>
      </c>
      <c r="C61" s="102">
        <f>'O-FCS'!H61</f>
        <v>4323059.78</v>
      </c>
      <c r="D61" s="102">
        <f>'O-ADS'!H61</f>
        <v>0</v>
      </c>
      <c r="E61" s="102">
        <f>'O-RC'!H61</f>
        <v>33759114.010000005</v>
      </c>
      <c r="F61" s="102">
        <f>'O-WM'!H61</f>
        <v>424238.92</v>
      </c>
      <c r="G61" s="102">
        <f>'O-TSM'!H61</f>
        <v>3465298.3899999997</v>
      </c>
      <c r="H61" s="102">
        <f>'O-E'!H61</f>
        <v>662721.06000000006</v>
      </c>
      <c r="I61" s="102">
        <f>'O-BES'!H61</f>
        <v>0</v>
      </c>
      <c r="J61" s="102">
        <f>'O-LRB'!H61</f>
        <v>6153981.7200000007</v>
      </c>
      <c r="K61" s="102">
        <f>'O-O'!H61</f>
        <v>0</v>
      </c>
      <c r="L61" s="103">
        <f>'O-Total'!H61</f>
        <v>52173514.580000013</v>
      </c>
    </row>
    <row r="62" spans="1:12" x14ac:dyDescent="0.3">
      <c r="A62" s="4" t="s">
        <v>51</v>
      </c>
      <c r="B62" s="101">
        <f>'O-G'!H62</f>
        <v>629949.49120000016</v>
      </c>
      <c r="C62" s="102">
        <f>'O-FCS'!H62</f>
        <v>3126774.72</v>
      </c>
      <c r="D62" s="102">
        <f>'O-ADS'!H62</f>
        <v>0</v>
      </c>
      <c r="E62" s="102">
        <f>'O-RC'!H62</f>
        <v>21474884.719999999</v>
      </c>
      <c r="F62" s="102">
        <f>'O-WM'!H62</f>
        <v>146603</v>
      </c>
      <c r="G62" s="102">
        <f>'O-TSM'!H62</f>
        <v>2996279.8932307684</v>
      </c>
      <c r="H62" s="102">
        <f>'O-E'!H62</f>
        <v>3018534.48</v>
      </c>
      <c r="I62" s="102">
        <f>'O-BES'!H62</f>
        <v>1960967.57</v>
      </c>
      <c r="J62" s="102">
        <f>'O-LRB'!H62</f>
        <v>8760986.7402800005</v>
      </c>
      <c r="K62" s="102">
        <f>'O-O'!H62</f>
        <v>0</v>
      </c>
      <c r="L62" s="103">
        <f>'O-Total'!H62</f>
        <v>42114980.614710771</v>
      </c>
    </row>
    <row r="63" spans="1:12" x14ac:dyDescent="0.3">
      <c r="A63" s="4" t="s">
        <v>52</v>
      </c>
      <c r="B63" s="101">
        <f>'O-G'!H63</f>
        <v>589474</v>
      </c>
      <c r="C63" s="102">
        <f>'O-FCS'!H63</f>
        <v>8204</v>
      </c>
      <c r="D63" s="102">
        <f>'O-ADS'!H63</f>
        <v>34601</v>
      </c>
      <c r="E63" s="102">
        <f>'O-RC'!H63</f>
        <v>2779860</v>
      </c>
      <c r="F63" s="102">
        <f>'O-WM'!H63</f>
        <v>344657</v>
      </c>
      <c r="G63" s="102">
        <f>'O-TSM'!H63</f>
        <v>2246378</v>
      </c>
      <c r="H63" s="102">
        <f>'O-E'!H63</f>
        <v>298831</v>
      </c>
      <c r="I63" s="102">
        <f>'O-BES'!H63</f>
        <v>244915</v>
      </c>
      <c r="J63" s="102">
        <f>'O-LRB'!H63</f>
        <v>4474829</v>
      </c>
      <c r="K63" s="102">
        <f>'O-O'!H63</f>
        <v>0</v>
      </c>
      <c r="L63" s="103">
        <f>'O-Total'!H63</f>
        <v>11021749</v>
      </c>
    </row>
    <row r="64" spans="1:12" x14ac:dyDescent="0.3">
      <c r="A64" s="4" t="s">
        <v>53</v>
      </c>
      <c r="B64" s="101">
        <f>'O-G'!H64</f>
        <v>271017</v>
      </c>
      <c r="C64" s="102">
        <f>'O-FCS'!H64</f>
        <v>31510</v>
      </c>
      <c r="D64" s="102">
        <f>'O-ADS'!H64</f>
        <v>7110</v>
      </c>
      <c r="E64" s="102">
        <f>'O-RC'!H64</f>
        <v>1658214</v>
      </c>
      <c r="F64" s="102">
        <f>'O-WM'!H64</f>
        <v>23323</v>
      </c>
      <c r="G64" s="102">
        <f>'O-TSM'!H64</f>
        <v>139682</v>
      </c>
      <c r="H64" s="102">
        <f>'O-E'!H64</f>
        <v>1621785</v>
      </c>
      <c r="I64" s="102">
        <f>'O-BES'!H64</f>
        <v>2666956</v>
      </c>
      <c r="J64" s="102">
        <f>'O-LRB'!H64</f>
        <v>15707026.939999999</v>
      </c>
      <c r="K64" s="102">
        <f>'O-O'!H64</f>
        <v>1206949.98</v>
      </c>
      <c r="L64" s="103">
        <f>'O-Total'!H64</f>
        <v>23333573.919999998</v>
      </c>
    </row>
    <row r="65" spans="1:12" x14ac:dyDescent="0.3">
      <c r="A65" s="4" t="s">
        <v>54</v>
      </c>
      <c r="B65" s="101">
        <f>'O-G'!H65</f>
        <v>220128</v>
      </c>
      <c r="C65" s="102">
        <f>'O-FCS'!H65</f>
        <v>168741</v>
      </c>
      <c r="D65" s="102">
        <f>'O-ADS'!H65</f>
        <v>0</v>
      </c>
      <c r="E65" s="102">
        <f>'O-RC'!H65</f>
        <v>2855103</v>
      </c>
      <c r="F65" s="102">
        <f>'O-WM'!H65</f>
        <v>635796</v>
      </c>
      <c r="G65" s="102">
        <f>'O-TSM'!H65</f>
        <v>2851290</v>
      </c>
      <c r="H65" s="102">
        <f>'O-E'!H65</f>
        <v>335509</v>
      </c>
      <c r="I65" s="102">
        <f>'O-BES'!H65</f>
        <v>299689</v>
      </c>
      <c r="J65" s="102">
        <f>'O-LRB'!H65</f>
        <v>6224885</v>
      </c>
      <c r="K65" s="102">
        <f>'O-O'!H65</f>
        <v>0</v>
      </c>
      <c r="L65" s="103">
        <f>'O-Total'!H65</f>
        <v>13591141</v>
      </c>
    </row>
    <row r="66" spans="1:12" x14ac:dyDescent="0.3">
      <c r="A66" s="4" t="s">
        <v>55</v>
      </c>
      <c r="B66" s="101">
        <f>'O-G'!H66</f>
        <v>2933000</v>
      </c>
      <c r="C66" s="102">
        <f>'O-FCS'!H66</f>
        <v>1152000</v>
      </c>
      <c r="D66" s="102">
        <f>'O-ADS'!H66</f>
        <v>112000</v>
      </c>
      <c r="E66" s="102">
        <f>'O-RC'!H66</f>
        <v>3997000</v>
      </c>
      <c r="F66" s="102">
        <f>'O-WM'!H66</f>
        <v>0</v>
      </c>
      <c r="G66" s="102">
        <f>'O-TSM'!H66</f>
        <v>800000</v>
      </c>
      <c r="H66" s="102">
        <f>'O-E'!H66</f>
        <v>463000</v>
      </c>
      <c r="I66" s="102">
        <f>'O-BES'!H66</f>
        <v>47000</v>
      </c>
      <c r="J66" s="102">
        <f>'O-LRB'!H66</f>
        <v>5350000</v>
      </c>
      <c r="K66" s="102">
        <f>'O-O'!H66</f>
        <v>0</v>
      </c>
      <c r="L66" s="103">
        <f>'O-Total'!H66</f>
        <v>14854000</v>
      </c>
    </row>
    <row r="67" spans="1:12" x14ac:dyDescent="0.3">
      <c r="A67" s="4" t="s">
        <v>56</v>
      </c>
      <c r="B67" s="101">
        <f>'O-G'!H67</f>
        <v>252814.5</v>
      </c>
      <c r="C67" s="102">
        <f>'O-FCS'!H67</f>
        <v>0</v>
      </c>
      <c r="D67" s="102">
        <f>'O-ADS'!H67</f>
        <v>0</v>
      </c>
      <c r="E67" s="102">
        <f>'O-RC'!H67</f>
        <v>3621930.6500000004</v>
      </c>
      <c r="F67" s="102">
        <f>'O-WM'!H67</f>
        <v>61975</v>
      </c>
      <c r="G67" s="102">
        <f>'O-TSM'!H67</f>
        <v>1067697</v>
      </c>
      <c r="H67" s="102">
        <f>'O-E'!H67</f>
        <v>220593</v>
      </c>
      <c r="I67" s="102">
        <f>'O-BES'!H67</f>
        <v>950631.92999999993</v>
      </c>
      <c r="J67" s="102">
        <f>'O-LRB'!H67</f>
        <v>7345366</v>
      </c>
      <c r="K67" s="102">
        <f>'O-O'!H67</f>
        <v>0</v>
      </c>
      <c r="L67" s="103">
        <f>'O-Total'!H67</f>
        <v>13521008.08</v>
      </c>
    </row>
    <row r="68" spans="1:12" x14ac:dyDescent="0.3">
      <c r="A68" s="4" t="s">
        <v>57</v>
      </c>
      <c r="B68" s="101">
        <f>'O-G'!H68</f>
        <v>5758630.1200000001</v>
      </c>
      <c r="C68" s="102">
        <f>'O-FCS'!H68</f>
        <v>2022105.4</v>
      </c>
      <c r="D68" s="102">
        <f>'O-ADS'!H68</f>
        <v>0</v>
      </c>
      <c r="E68" s="102">
        <f>'O-RC'!H68</f>
        <v>10881126.52</v>
      </c>
      <c r="F68" s="102">
        <f>'O-WM'!H68</f>
        <v>0</v>
      </c>
      <c r="G68" s="102">
        <f>'O-TSM'!H68</f>
        <v>3544044.72</v>
      </c>
      <c r="H68" s="102">
        <f>'O-E'!H68</f>
        <v>1865263.0000000002</v>
      </c>
      <c r="I68" s="102">
        <f>'O-BES'!H68</f>
        <v>2691022</v>
      </c>
      <c r="J68" s="102">
        <f>'O-LRB'!H68</f>
        <v>1416606.57</v>
      </c>
      <c r="K68" s="102">
        <f>'O-O'!H68</f>
        <v>0</v>
      </c>
      <c r="L68" s="103">
        <f>'O-Total'!H68</f>
        <v>28178798.329999998</v>
      </c>
    </row>
    <row r="69" spans="1:12" x14ac:dyDescent="0.3">
      <c r="A69" s="4" t="s">
        <v>58</v>
      </c>
      <c r="B69" s="101">
        <f>'O-G'!H69</f>
        <v>251746.44</v>
      </c>
      <c r="C69" s="102">
        <f>'O-FCS'!H69</f>
        <v>0</v>
      </c>
      <c r="D69" s="102">
        <f>'O-ADS'!H69</f>
        <v>0</v>
      </c>
      <c r="E69" s="102">
        <f>'O-RC'!H69</f>
        <v>1102073.69</v>
      </c>
      <c r="F69" s="102">
        <f>'O-WM'!H69</f>
        <v>99073.54</v>
      </c>
      <c r="G69" s="102">
        <f>'O-TSM'!H69</f>
        <v>1516553.47</v>
      </c>
      <c r="H69" s="102">
        <f>'O-E'!H69</f>
        <v>0</v>
      </c>
      <c r="I69" s="102">
        <f>'O-BES'!H69</f>
        <v>23649.510000000002</v>
      </c>
      <c r="J69" s="102">
        <f>'O-LRB'!H69</f>
        <v>5622788.4199999999</v>
      </c>
      <c r="K69" s="102">
        <f>'O-O'!H69</f>
        <v>0</v>
      </c>
      <c r="L69" s="103">
        <f>'O-Total'!H69</f>
        <v>8615885.0700000003</v>
      </c>
    </row>
    <row r="70" spans="1:12" x14ac:dyDescent="0.3">
      <c r="A70" s="4" t="s">
        <v>59</v>
      </c>
      <c r="B70" s="101">
        <f>'O-G'!H70</f>
        <v>468124.37</v>
      </c>
      <c r="C70" s="102">
        <f>'O-FCS'!H70</f>
        <v>0</v>
      </c>
      <c r="D70" s="102">
        <f>'O-ADS'!H70</f>
        <v>0</v>
      </c>
      <c r="E70" s="102">
        <f>'O-RC'!H70</f>
        <v>3138973.8855999997</v>
      </c>
      <c r="F70" s="102">
        <f>'O-WM'!H70</f>
        <v>0</v>
      </c>
      <c r="G70" s="102">
        <f>'O-TSM'!H70</f>
        <v>129677.74089999999</v>
      </c>
      <c r="H70" s="102">
        <f>'O-E'!H70</f>
        <v>80500</v>
      </c>
      <c r="I70" s="102">
        <f>'O-BES'!H70</f>
        <v>0</v>
      </c>
      <c r="J70" s="102">
        <f>'O-LRB'!H70</f>
        <v>189596.83350000001</v>
      </c>
      <c r="K70" s="102">
        <f>'O-O'!H70</f>
        <v>0</v>
      </c>
      <c r="L70" s="103">
        <f>'O-Total'!H70</f>
        <v>4006872.83</v>
      </c>
    </row>
    <row r="71" spans="1:12" x14ac:dyDescent="0.3">
      <c r="A71" s="4" t="s">
        <v>60</v>
      </c>
      <c r="B71" s="101">
        <f>'O-G'!H71</f>
        <v>3049764.74</v>
      </c>
      <c r="C71" s="102">
        <f>'O-FCS'!H71</f>
        <v>3414083.93</v>
      </c>
      <c r="D71" s="102">
        <f>'O-ADS'!H71</f>
        <v>0</v>
      </c>
      <c r="E71" s="102">
        <f>'O-RC'!H71</f>
        <v>4968979.75</v>
      </c>
      <c r="F71" s="102">
        <f>'O-WM'!H71</f>
        <v>3204341.5</v>
      </c>
      <c r="G71" s="102">
        <f>'O-TSM'!H71</f>
        <v>2672863.5500000007</v>
      </c>
      <c r="H71" s="102">
        <f>'O-E'!H71</f>
        <v>27208.94</v>
      </c>
      <c r="I71" s="102">
        <f>'O-BES'!H71</f>
        <v>230410.84999999998</v>
      </c>
      <c r="J71" s="102">
        <f>'O-LRB'!H71</f>
        <v>16333063.110000003</v>
      </c>
      <c r="K71" s="102">
        <f>'O-O'!H71</f>
        <v>0</v>
      </c>
      <c r="L71" s="103">
        <f>'O-Total'!H71</f>
        <v>33900716.370000005</v>
      </c>
    </row>
    <row r="72" spans="1:12" x14ac:dyDescent="0.3">
      <c r="A72" s="4" t="s">
        <v>61</v>
      </c>
      <c r="B72" s="101">
        <f>'O-G'!H72</f>
        <v>53287</v>
      </c>
      <c r="C72" s="102">
        <f>'O-FCS'!H72</f>
        <v>0</v>
      </c>
      <c r="D72" s="102">
        <f>'O-ADS'!H72</f>
        <v>0</v>
      </c>
      <c r="E72" s="102">
        <f>'O-RC'!H72</f>
        <v>2024859</v>
      </c>
      <c r="F72" s="102">
        <f>'O-WM'!H72</f>
        <v>185442</v>
      </c>
      <c r="G72" s="102">
        <f>'O-TSM'!H72</f>
        <v>196089</v>
      </c>
      <c r="H72" s="102">
        <f>'O-E'!H72</f>
        <v>107139</v>
      </c>
      <c r="I72" s="102">
        <f>'O-BES'!H72</f>
        <v>2044254</v>
      </c>
      <c r="J72" s="102">
        <f>'O-LRB'!H72</f>
        <v>6148734</v>
      </c>
      <c r="K72" s="102">
        <f>'O-O'!H72</f>
        <v>0</v>
      </c>
      <c r="L72" s="103">
        <f>'O-Total'!H72</f>
        <v>10759804</v>
      </c>
    </row>
    <row r="73" spans="1:12" x14ac:dyDescent="0.3">
      <c r="A73" s="4" t="s">
        <v>62</v>
      </c>
      <c r="B73" s="101">
        <f>'O-G'!H73</f>
        <v>11215856.75</v>
      </c>
      <c r="C73" s="102">
        <f>'O-FCS'!H73</f>
        <v>433236.52</v>
      </c>
      <c r="D73" s="102">
        <f>'O-ADS'!H73</f>
        <v>182923.84</v>
      </c>
      <c r="E73" s="102">
        <f>'O-RC'!H73</f>
        <v>44426029.50999999</v>
      </c>
      <c r="F73" s="102">
        <f>'O-WM'!H73</f>
        <v>2098375.33</v>
      </c>
      <c r="G73" s="102">
        <f>'O-TSM'!H73</f>
        <v>4670871.51</v>
      </c>
      <c r="H73" s="102">
        <f>'O-E'!H73</f>
        <v>16301.970000000001</v>
      </c>
      <c r="I73" s="102">
        <f>'O-BES'!H73</f>
        <v>5359826.9200000009</v>
      </c>
      <c r="J73" s="102">
        <f>'O-LRB'!H73</f>
        <v>7043715.1599999983</v>
      </c>
      <c r="K73" s="102">
        <f>'O-O'!H73</f>
        <v>0</v>
      </c>
      <c r="L73" s="103">
        <f>'O-Total'!H73</f>
        <v>75447137.509999976</v>
      </c>
    </row>
    <row r="74" spans="1:12" x14ac:dyDescent="0.3">
      <c r="A74" s="4" t="s">
        <v>63</v>
      </c>
      <c r="B74" s="101">
        <f>'O-G'!H74</f>
        <v>410642</v>
      </c>
      <c r="C74" s="102">
        <f>'O-FCS'!H74</f>
        <v>0</v>
      </c>
      <c r="D74" s="102">
        <f>'O-ADS'!H74</f>
        <v>0</v>
      </c>
      <c r="E74" s="102">
        <f>'O-RC'!H74</f>
        <v>5542108</v>
      </c>
      <c r="F74" s="102">
        <f>'O-WM'!H74</f>
        <v>1572</v>
      </c>
      <c r="G74" s="102">
        <f>'O-TSM'!H74</f>
        <v>1249471</v>
      </c>
      <c r="H74" s="102">
        <f>'O-E'!H74</f>
        <v>53061</v>
      </c>
      <c r="I74" s="102">
        <f>'O-BES'!H74</f>
        <v>230571</v>
      </c>
      <c r="J74" s="102">
        <f>'O-LRB'!H74</f>
        <v>6050309</v>
      </c>
      <c r="K74" s="102">
        <f>'O-O'!H74</f>
        <v>0</v>
      </c>
      <c r="L74" s="103">
        <f>'O-Total'!H74</f>
        <v>13537734</v>
      </c>
    </row>
    <row r="75" spans="1:12" x14ac:dyDescent="0.3">
      <c r="A75" s="4" t="s">
        <v>64</v>
      </c>
      <c r="B75" s="101">
        <f>'O-G'!H75</f>
        <v>156227</v>
      </c>
      <c r="C75" s="102">
        <f>'O-FCS'!H75</f>
        <v>171259</v>
      </c>
      <c r="D75" s="102">
        <f>'O-ADS'!H75</f>
        <v>2228</v>
      </c>
      <c r="E75" s="102">
        <f>'O-RC'!H75</f>
        <v>4425247</v>
      </c>
      <c r="F75" s="102">
        <f>'O-WM'!H75</f>
        <v>686092</v>
      </c>
      <c r="G75" s="102">
        <f>'O-TSM'!H75</f>
        <v>1696489</v>
      </c>
      <c r="H75" s="102">
        <f>'O-E'!H75</f>
        <v>589298</v>
      </c>
      <c r="I75" s="102">
        <f>'O-BES'!H75</f>
        <v>31230</v>
      </c>
      <c r="J75" s="102">
        <f>'O-LRB'!H75</f>
        <v>7744952</v>
      </c>
      <c r="K75" s="102">
        <f>'O-O'!H75</f>
        <v>845863</v>
      </c>
      <c r="L75" s="103">
        <f>'O-Total'!H75</f>
        <v>16348885</v>
      </c>
    </row>
    <row r="76" spans="1:12" x14ac:dyDescent="0.3">
      <c r="A76" s="4" t="s">
        <v>65</v>
      </c>
      <c r="B76" s="101">
        <f>'O-G'!H76</f>
        <v>1781954.4272727282</v>
      </c>
      <c r="C76" s="102">
        <f>'O-FCS'!H76</f>
        <v>22494</v>
      </c>
      <c r="D76" s="102">
        <f>'O-ADS'!H76</f>
        <v>0</v>
      </c>
      <c r="E76" s="102">
        <f>'O-RC'!H76</f>
        <v>6834651</v>
      </c>
      <c r="F76" s="102">
        <f>'O-WM'!H76</f>
        <v>30841</v>
      </c>
      <c r="G76" s="102">
        <f>'O-TSM'!H76</f>
        <v>946282</v>
      </c>
      <c r="H76" s="102">
        <f>'O-E'!H76</f>
        <v>61650</v>
      </c>
      <c r="I76" s="102">
        <f>'O-BES'!H76</f>
        <v>2030248</v>
      </c>
      <c r="J76" s="102">
        <f>'O-LRB'!H76</f>
        <v>3131479</v>
      </c>
      <c r="K76" s="102">
        <f>'O-O'!H76</f>
        <v>263099</v>
      </c>
      <c r="L76" s="103">
        <f>'O-Total'!H76</f>
        <v>15102698.427272728</v>
      </c>
    </row>
    <row r="77" spans="1:12" x14ac:dyDescent="0.3">
      <c r="A77" s="4" t="s">
        <v>66</v>
      </c>
      <c r="B77" s="101">
        <f>'O-G'!H77</f>
        <v>164266</v>
      </c>
      <c r="C77" s="102">
        <f>'O-FCS'!H77</f>
        <v>0</v>
      </c>
      <c r="D77" s="102">
        <f>'O-ADS'!H77</f>
        <v>0</v>
      </c>
      <c r="E77" s="102">
        <f>'O-RC'!H77</f>
        <v>2972554</v>
      </c>
      <c r="F77" s="102">
        <f>'O-WM'!H77</f>
        <v>11024</v>
      </c>
      <c r="G77" s="102">
        <f>'O-TSM'!H77</f>
        <v>331732</v>
      </c>
      <c r="H77" s="102">
        <f>'O-E'!H77</f>
        <v>0</v>
      </c>
      <c r="I77" s="102">
        <f>'O-BES'!H77</f>
        <v>1170236</v>
      </c>
      <c r="J77" s="102">
        <f>'O-LRB'!H77</f>
        <v>7357913</v>
      </c>
      <c r="K77" s="102">
        <f>'O-O'!H77</f>
        <v>0</v>
      </c>
      <c r="L77" s="103">
        <f>'O-Total'!H77</f>
        <v>12007725</v>
      </c>
    </row>
    <row r="78" spans="1:12" x14ac:dyDescent="0.3">
      <c r="A78" s="4" t="s">
        <v>67</v>
      </c>
      <c r="B78" s="101">
        <f>'O-G'!H78</f>
        <v>1421473.49</v>
      </c>
      <c r="C78" s="102">
        <f>'O-FCS'!H78</f>
        <v>170037.97</v>
      </c>
      <c r="D78" s="102">
        <f>'O-ADS'!H78</f>
        <v>153998.42000000001</v>
      </c>
      <c r="E78" s="102">
        <f>'O-RC'!H78</f>
        <v>15559146.99</v>
      </c>
      <c r="F78" s="102">
        <f>'O-WM'!H78</f>
        <v>2578586.6700000004</v>
      </c>
      <c r="G78" s="102">
        <f>'O-TSM'!H78</f>
        <v>1696124.37</v>
      </c>
      <c r="H78" s="102">
        <f>'O-E'!H78</f>
        <v>3288545.37</v>
      </c>
      <c r="I78" s="102">
        <f>'O-BES'!H78</f>
        <v>334839.38</v>
      </c>
      <c r="J78" s="102">
        <f>'O-LRB'!H78</f>
        <v>5789254.3699999992</v>
      </c>
      <c r="K78" s="102">
        <f>'O-O'!H78</f>
        <v>0</v>
      </c>
      <c r="L78" s="103">
        <f>'O-Total'!H78</f>
        <v>30992007.030000001</v>
      </c>
    </row>
    <row r="79" spans="1:12" x14ac:dyDescent="0.3">
      <c r="A79" s="4" t="s">
        <v>68</v>
      </c>
      <c r="B79" s="101">
        <f>'O-G'!H79</f>
        <v>954977.88</v>
      </c>
      <c r="C79" s="102">
        <f>'O-FCS'!H79</f>
        <v>216097.96</v>
      </c>
      <c r="D79" s="102">
        <f>'O-ADS'!H79</f>
        <v>85164.760000000009</v>
      </c>
      <c r="E79" s="102">
        <f>'O-RC'!H79</f>
        <v>6665925.3199999975</v>
      </c>
      <c r="F79" s="102">
        <f>'O-WM'!H79</f>
        <v>0</v>
      </c>
      <c r="G79" s="102">
        <f>'O-TSM'!H79</f>
        <v>3560682</v>
      </c>
      <c r="H79" s="102">
        <f>'O-E'!H79</f>
        <v>917170.54</v>
      </c>
      <c r="I79" s="102">
        <f>'O-BES'!H79</f>
        <v>1810002.18</v>
      </c>
      <c r="J79" s="102">
        <f>'O-LRB'!H79</f>
        <v>5813303</v>
      </c>
      <c r="K79" s="102">
        <f>'O-O'!H79</f>
        <v>0</v>
      </c>
      <c r="L79" s="103">
        <f>'O-Total'!H79</f>
        <v>20023323.639999997</v>
      </c>
    </row>
    <row r="80" spans="1:12" x14ac:dyDescent="0.3">
      <c r="A80" s="4" t="s">
        <v>69</v>
      </c>
      <c r="B80" s="101">
        <f>'O-G'!H80</f>
        <v>956342.44</v>
      </c>
      <c r="C80" s="102">
        <f>'O-FCS'!H80</f>
        <v>446159.37</v>
      </c>
      <c r="D80" s="102">
        <f>'O-ADS'!H80</f>
        <v>0</v>
      </c>
      <c r="E80" s="102">
        <f>'O-RC'!H80</f>
        <v>7563026.8199999994</v>
      </c>
      <c r="F80" s="102">
        <f>'O-WM'!H80</f>
        <v>911731.70000000007</v>
      </c>
      <c r="G80" s="102">
        <f>'O-TSM'!H80</f>
        <v>4552753.53</v>
      </c>
      <c r="H80" s="102">
        <f>'O-E'!H80</f>
        <v>72646.75</v>
      </c>
      <c r="I80" s="102">
        <f>'O-BES'!H80</f>
        <v>340274.63</v>
      </c>
      <c r="J80" s="102">
        <f>'O-LRB'!H80</f>
        <v>17513386.399999999</v>
      </c>
      <c r="K80" s="102">
        <f>'O-O'!H80</f>
        <v>0</v>
      </c>
      <c r="L80" s="103">
        <f>'O-Total'!H80</f>
        <v>32356321.640000001</v>
      </c>
    </row>
    <row r="81" spans="1:61" x14ac:dyDescent="0.3">
      <c r="A81" s="4" t="s">
        <v>70</v>
      </c>
      <c r="B81" s="101">
        <f>'O-G'!H81</f>
        <v>2966000</v>
      </c>
      <c r="C81" s="102">
        <f>'O-FCS'!H81</f>
        <v>196000</v>
      </c>
      <c r="D81" s="102">
        <f>'O-ADS'!H81</f>
        <v>0</v>
      </c>
      <c r="E81" s="102">
        <f>'O-RC'!H81</f>
        <v>0</v>
      </c>
      <c r="F81" s="102">
        <f>'O-WM'!H81</f>
        <v>0</v>
      </c>
      <c r="G81" s="102">
        <f>'O-TSM'!H81</f>
        <v>513000</v>
      </c>
      <c r="H81" s="102">
        <f>'O-E'!H81</f>
        <v>8000</v>
      </c>
      <c r="I81" s="102">
        <f>'O-BES'!H81</f>
        <v>0</v>
      </c>
      <c r="J81" s="102">
        <f>'O-LRB'!H81</f>
        <v>5501000</v>
      </c>
      <c r="K81" s="102">
        <f>'O-O'!H81</f>
        <v>0</v>
      </c>
      <c r="L81" s="103">
        <f>'O-Total'!H81</f>
        <v>9184000</v>
      </c>
    </row>
    <row r="82" spans="1:61" x14ac:dyDescent="0.3">
      <c r="A82" s="4" t="s">
        <v>71</v>
      </c>
      <c r="B82" s="101">
        <f>'O-G'!H82</f>
        <v>6766880.6500000004</v>
      </c>
      <c r="C82" s="102">
        <f>'O-FCS'!H82</f>
        <v>470255.88</v>
      </c>
      <c r="D82" s="102">
        <f>'O-ADS'!H82</f>
        <v>176134.81</v>
      </c>
      <c r="E82" s="102">
        <f>'O-RC'!H82</f>
        <v>68148621.539999992</v>
      </c>
      <c r="F82" s="102">
        <f>'O-WM'!H82</f>
        <v>81616</v>
      </c>
      <c r="G82" s="102">
        <f>'O-TSM'!H82</f>
        <v>9388895.660000002</v>
      </c>
      <c r="H82" s="102">
        <f>'O-E'!H82</f>
        <v>1668279.6700000002</v>
      </c>
      <c r="I82" s="102">
        <f>'O-BES'!H82</f>
        <v>1570451.55</v>
      </c>
      <c r="J82" s="102">
        <f>'O-LRB'!H82</f>
        <v>3487272.4899999998</v>
      </c>
      <c r="K82" s="102">
        <f>'O-O'!H82</f>
        <v>0</v>
      </c>
      <c r="L82" s="103">
        <f>'O-Total'!H82</f>
        <v>91758408.249999985</v>
      </c>
    </row>
    <row r="83" spans="1:61" x14ac:dyDescent="0.3">
      <c r="A83" s="4" t="s">
        <v>72</v>
      </c>
      <c r="B83" s="101">
        <f>'O-G'!H83</f>
        <v>8434786.3200000003</v>
      </c>
      <c r="C83" s="102">
        <f>'O-FCS'!H83</f>
        <v>1829776.46</v>
      </c>
      <c r="D83" s="102">
        <f>'O-ADS'!H83</f>
        <v>0</v>
      </c>
      <c r="E83" s="102">
        <f>'O-RC'!H83</f>
        <v>15733542.83</v>
      </c>
      <c r="F83" s="102">
        <f>'O-WM'!H83</f>
        <v>2663025.7100000004</v>
      </c>
      <c r="G83" s="102">
        <f>'O-TSM'!H83</f>
        <v>7208082.9299999997</v>
      </c>
      <c r="H83" s="102">
        <f>'O-E'!H83</f>
        <v>3020695.98</v>
      </c>
      <c r="I83" s="102">
        <f>'O-BES'!H83</f>
        <v>0</v>
      </c>
      <c r="J83" s="102">
        <f>'O-LRB'!H83</f>
        <v>16399909.4</v>
      </c>
      <c r="K83" s="102">
        <f>'O-O'!H83</f>
        <v>0</v>
      </c>
      <c r="L83" s="103">
        <f>'O-Total'!H83</f>
        <v>55289819.629999995</v>
      </c>
    </row>
    <row r="84" spans="1:61" x14ac:dyDescent="0.3">
      <c r="A84" s="4" t="s">
        <v>73</v>
      </c>
      <c r="B84" s="101">
        <f>'O-G'!H84</f>
        <v>1616767</v>
      </c>
      <c r="C84" s="102">
        <f>'O-FCS'!H84</f>
        <v>0</v>
      </c>
      <c r="D84" s="102">
        <f>'O-ADS'!H84</f>
        <v>0</v>
      </c>
      <c r="E84" s="102">
        <f>'O-RC'!H84</f>
        <v>19755401</v>
      </c>
      <c r="F84" s="102">
        <f>'O-WM'!H84</f>
        <v>122979</v>
      </c>
      <c r="G84" s="102">
        <f>'O-TSM'!H84</f>
        <v>2035290</v>
      </c>
      <c r="H84" s="102">
        <f>'O-E'!H84</f>
        <v>1688567</v>
      </c>
      <c r="I84" s="102">
        <f>'O-BES'!H84</f>
        <v>7784258</v>
      </c>
      <c r="J84" s="102">
        <f>'O-LRB'!H84</f>
        <v>5103199</v>
      </c>
      <c r="K84" s="102">
        <f>'O-O'!H84</f>
        <v>0</v>
      </c>
      <c r="L84" s="103">
        <f>'O-Total'!H84</f>
        <v>38106461</v>
      </c>
    </row>
    <row r="85" spans="1:61" x14ac:dyDescent="0.3">
      <c r="A85" s="4" t="s">
        <v>74</v>
      </c>
      <c r="B85" s="101">
        <f>'O-G'!H85</f>
        <v>5295505.8449999997</v>
      </c>
      <c r="C85" s="102">
        <f>'O-FCS'!H85</f>
        <v>8561427.0449999999</v>
      </c>
      <c r="D85" s="102">
        <f>'O-ADS'!H85</f>
        <v>0</v>
      </c>
      <c r="E85" s="102">
        <f>'O-RC'!H85</f>
        <v>75344968.316500008</v>
      </c>
      <c r="F85" s="102">
        <f>'O-WM'!H85</f>
        <v>2436866.6949999998</v>
      </c>
      <c r="G85" s="102">
        <f>'O-TSM'!H85</f>
        <v>6825512.8559999997</v>
      </c>
      <c r="H85" s="102">
        <f>'O-E'!H85</f>
        <v>1919151.96</v>
      </c>
      <c r="I85" s="102">
        <f>'O-BES'!H85</f>
        <v>514390.57</v>
      </c>
      <c r="J85" s="102">
        <f>'O-LRB'!H85</f>
        <v>28578407.014000002</v>
      </c>
      <c r="K85" s="102">
        <f>'O-O'!H85</f>
        <v>1639874.08</v>
      </c>
      <c r="L85" s="103">
        <f>'O-Total'!H85</f>
        <v>131116104.38149999</v>
      </c>
    </row>
    <row r="86" spans="1:61" x14ac:dyDescent="0.3">
      <c r="A86" s="4" t="s">
        <v>75</v>
      </c>
      <c r="B86" s="101">
        <f>'O-G'!H86</f>
        <v>4748673</v>
      </c>
      <c r="C86" s="102">
        <f>'O-FCS'!H86</f>
        <v>2962140</v>
      </c>
      <c r="D86" s="102">
        <f>'O-ADS'!H86</f>
        <v>199061</v>
      </c>
      <c r="E86" s="102">
        <f>'O-RC'!H86</f>
        <v>8736753</v>
      </c>
      <c r="F86" s="102">
        <f>'O-WM'!H86</f>
        <v>99958</v>
      </c>
      <c r="G86" s="102">
        <f>'O-TSM'!H86</f>
        <v>8881192</v>
      </c>
      <c r="H86" s="102">
        <f>'O-E'!H86</f>
        <v>3058714</v>
      </c>
      <c r="I86" s="102">
        <f>'O-BES'!H86</f>
        <v>0</v>
      </c>
      <c r="J86" s="102">
        <f>'O-LRB'!H86</f>
        <v>3995871</v>
      </c>
      <c r="K86" s="102">
        <f>'O-O'!H86</f>
        <v>2608427</v>
      </c>
      <c r="L86" s="103">
        <f>'O-Total'!H86</f>
        <v>35290789</v>
      </c>
    </row>
    <row r="87" spans="1:61" x14ac:dyDescent="0.3">
      <c r="A87" s="4" t="s">
        <v>76</v>
      </c>
      <c r="B87" s="101">
        <f>'O-G'!H87</f>
        <v>9672959.2699999996</v>
      </c>
      <c r="C87" s="102">
        <f>'O-FCS'!H87</f>
        <v>0</v>
      </c>
      <c r="D87" s="102">
        <f>'O-ADS'!H87</f>
        <v>0</v>
      </c>
      <c r="E87" s="102">
        <f>'O-RC'!H87</f>
        <v>28576982.219999999</v>
      </c>
      <c r="F87" s="102">
        <f>'O-WM'!H87</f>
        <v>0</v>
      </c>
      <c r="G87" s="102">
        <f>'O-TSM'!H87</f>
        <v>6821041.419999999</v>
      </c>
      <c r="H87" s="102">
        <f>'O-E'!H87</f>
        <v>1267690.3499999999</v>
      </c>
      <c r="I87" s="102">
        <f>'O-BES'!H87</f>
        <v>197054.34000000003</v>
      </c>
      <c r="J87" s="102">
        <f>'O-LRB'!H87</f>
        <v>20773461.49000001</v>
      </c>
      <c r="K87" s="102">
        <f>'O-O'!H87</f>
        <v>0</v>
      </c>
      <c r="L87" s="103">
        <f>'O-Total'!H87</f>
        <v>67309189.090000004</v>
      </c>
    </row>
    <row r="88" spans="1:61" x14ac:dyDescent="0.3">
      <c r="A88" s="4" t="s">
        <v>77</v>
      </c>
      <c r="B88" s="101">
        <f>'O-G'!H88</f>
        <v>156646</v>
      </c>
      <c r="C88" s="102">
        <f>'O-FCS'!H88</f>
        <v>722085</v>
      </c>
      <c r="D88" s="102">
        <f>'O-ADS'!H88</f>
        <v>0</v>
      </c>
      <c r="E88" s="102">
        <f>'O-RC'!H88</f>
        <v>696243.36999999988</v>
      </c>
      <c r="F88" s="102">
        <f>'O-WM'!H88</f>
        <v>296221</v>
      </c>
      <c r="G88" s="102">
        <f>'O-TSM'!H88</f>
        <v>668000</v>
      </c>
      <c r="H88" s="102">
        <f>'O-E'!H88</f>
        <v>96000</v>
      </c>
      <c r="I88" s="102">
        <f>'O-BES'!H88</f>
        <v>1102781</v>
      </c>
      <c r="J88" s="102">
        <f>'O-LRB'!H88</f>
        <v>9464241</v>
      </c>
      <c r="K88" s="102">
        <f>'O-O'!H88</f>
        <v>0</v>
      </c>
      <c r="L88" s="103">
        <f>'O-Total'!H88</f>
        <v>13202217.370000001</v>
      </c>
    </row>
    <row r="89" spans="1:61" x14ac:dyDescent="0.3">
      <c r="A89" s="5"/>
      <c r="B89" s="104"/>
      <c r="C89" s="105"/>
      <c r="D89" s="105"/>
      <c r="E89" s="105"/>
      <c r="F89" s="105"/>
      <c r="G89" s="105"/>
      <c r="H89" s="105"/>
      <c r="I89" s="105"/>
      <c r="J89" s="105"/>
      <c r="K89" s="105"/>
      <c r="L89" s="106"/>
    </row>
    <row r="90" spans="1:61" x14ac:dyDescent="0.3">
      <c r="A90" s="72" t="s">
        <v>78</v>
      </c>
      <c r="B90" s="73">
        <f>SUM(B9:B89)</f>
        <v>255636966.87121716</v>
      </c>
      <c r="C90" s="74">
        <f t="shared" ref="C90:L90" si="0">SUM(C9:C89)</f>
        <v>186642192.53050005</v>
      </c>
      <c r="D90" s="74">
        <f t="shared" si="0"/>
        <v>20938477.995500006</v>
      </c>
      <c r="E90" s="74">
        <f t="shared" si="0"/>
        <v>1271732861.7364337</v>
      </c>
      <c r="F90" s="74">
        <f t="shared" si="0"/>
        <v>56806990.805000007</v>
      </c>
      <c r="G90" s="74">
        <f t="shared" si="0"/>
        <v>307538220.28156608</v>
      </c>
      <c r="H90" s="74">
        <f t="shared" si="0"/>
        <v>140728044.20185977</v>
      </c>
      <c r="I90" s="74">
        <f t="shared" si="0"/>
        <v>155242154.23742899</v>
      </c>
      <c r="J90" s="74">
        <f t="shared" si="0"/>
        <v>742040811.87442732</v>
      </c>
      <c r="K90" s="74">
        <f t="shared" si="0"/>
        <v>10963464.189999999</v>
      </c>
      <c r="L90" s="75">
        <f t="shared" si="0"/>
        <v>3148270184.7239323</v>
      </c>
    </row>
    <row r="91" spans="1:61" x14ac:dyDescent="0.3">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row>
    <row r="92" spans="1:61" s="138" customFormat="1" ht="12" x14ac:dyDescent="0.3">
      <c r="A92" s="70" t="s">
        <v>256</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253</v>
      </c>
      <c r="B1" s="7"/>
      <c r="C1" s="7"/>
      <c r="D1" s="7"/>
      <c r="E1" s="7"/>
      <c r="F1" s="7"/>
      <c r="G1" s="7"/>
      <c r="H1" s="7"/>
      <c r="I1" s="7"/>
      <c r="J1" s="7"/>
      <c r="K1" s="7"/>
      <c r="L1" s="7"/>
    </row>
    <row r="2" spans="1:12" ht="15.5" x14ac:dyDescent="0.35">
      <c r="A2" s="2" t="s">
        <v>155</v>
      </c>
      <c r="B2" s="8"/>
      <c r="C2" s="8"/>
      <c r="D2" s="8"/>
      <c r="E2" s="8"/>
      <c r="F2" s="8"/>
      <c r="G2" s="8"/>
      <c r="H2" s="8"/>
      <c r="I2" s="8"/>
      <c r="J2" s="8"/>
      <c r="K2" s="8"/>
      <c r="L2" s="8"/>
    </row>
    <row r="3" spans="1:12" x14ac:dyDescent="0.3">
      <c r="A3" s="71" t="str">
        <f>'Total Outlays'!$A$3</f>
        <v>2022-23</v>
      </c>
    </row>
    <row r="4" spans="1:12" ht="15.5" x14ac:dyDescent="0.35">
      <c r="A4" s="115" t="s">
        <v>157</v>
      </c>
      <c r="B4" s="110"/>
      <c r="C4" s="110"/>
      <c r="D4" s="110"/>
      <c r="E4" s="110"/>
      <c r="F4" s="110"/>
      <c r="G4" s="110"/>
      <c r="H4" s="110"/>
      <c r="I4" s="110"/>
      <c r="J4" s="110"/>
      <c r="K4" s="110"/>
      <c r="L4" s="111"/>
    </row>
    <row r="5" spans="1:12" x14ac:dyDescent="0.3">
      <c r="A5" s="86"/>
      <c r="B5" s="76" t="s">
        <v>164</v>
      </c>
      <c r="C5" s="76" t="s">
        <v>179</v>
      </c>
      <c r="D5" s="76" t="s">
        <v>184</v>
      </c>
      <c r="E5" s="76" t="s">
        <v>196</v>
      </c>
      <c r="F5" s="76" t="s">
        <v>201</v>
      </c>
      <c r="G5" s="76" t="s">
        <v>211</v>
      </c>
      <c r="H5" s="76" t="s">
        <v>220</v>
      </c>
      <c r="I5" s="76" t="s">
        <v>230</v>
      </c>
      <c r="J5" s="76" t="s">
        <v>233</v>
      </c>
      <c r="K5" s="76" t="s">
        <v>238</v>
      </c>
      <c r="L5" s="77" t="s">
        <v>233</v>
      </c>
    </row>
    <row r="6" spans="1:12" s="21" customFormat="1" ht="34.5" x14ac:dyDescent="0.25">
      <c r="A6" s="116"/>
      <c r="B6" s="78" t="s">
        <v>85</v>
      </c>
      <c r="C6" s="78" t="s">
        <v>98</v>
      </c>
      <c r="D6" s="78" t="s">
        <v>99</v>
      </c>
      <c r="E6" s="78" t="s">
        <v>100</v>
      </c>
      <c r="F6" s="78" t="s">
        <v>101</v>
      </c>
      <c r="G6" s="78" t="s">
        <v>106</v>
      </c>
      <c r="H6" s="78" t="s">
        <v>105</v>
      </c>
      <c r="I6" s="78" t="s">
        <v>104</v>
      </c>
      <c r="J6" s="78" t="s">
        <v>103</v>
      </c>
      <c r="K6" s="78" t="s">
        <v>102</v>
      </c>
      <c r="L6" s="79" t="s">
        <v>166</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'S-G'!G10</f>
        <v>45000</v>
      </c>
      <c r="C10" s="102">
        <f>'S-FCS'!G10</f>
        <v>0</v>
      </c>
      <c r="D10" s="102">
        <f>'S-ADS'!G10</f>
        <v>0</v>
      </c>
      <c r="E10" s="102">
        <f>'S-RC'!G10</f>
        <v>0</v>
      </c>
      <c r="F10" s="102">
        <f>'S-WM'!G10</f>
        <v>0</v>
      </c>
      <c r="G10" s="102">
        <f>'S-TSM'!G10</f>
        <v>0</v>
      </c>
      <c r="H10" s="102">
        <f>'S-E'!G10</f>
        <v>0</v>
      </c>
      <c r="I10" s="102">
        <f>'S-BES'!G10</f>
        <v>0</v>
      </c>
      <c r="J10" s="102">
        <f>'S-LRB'!G10</f>
        <v>0</v>
      </c>
      <c r="K10" s="102">
        <f>'S-O'!G10</f>
        <v>0</v>
      </c>
      <c r="L10" s="103">
        <f>'S-Total'!G10</f>
        <v>45000</v>
      </c>
    </row>
    <row r="11" spans="1:12" x14ac:dyDescent="0.3">
      <c r="A11" s="4" t="s">
        <v>1</v>
      </c>
      <c r="B11" s="101">
        <f>'S-G'!G11</f>
        <v>68182</v>
      </c>
      <c r="C11" s="102">
        <f>'S-FCS'!G11</f>
        <v>0</v>
      </c>
      <c r="D11" s="102">
        <f>'S-ADS'!G11</f>
        <v>0</v>
      </c>
      <c r="E11" s="102">
        <f>'S-RC'!G11</f>
        <v>95336</v>
      </c>
      <c r="F11" s="102">
        <f>'S-WM'!G11</f>
        <v>36365</v>
      </c>
      <c r="G11" s="102">
        <f>'S-TSM'!G11</f>
        <v>0</v>
      </c>
      <c r="H11" s="102">
        <f>'S-E'!G11</f>
        <v>0</v>
      </c>
      <c r="I11" s="102">
        <f>'S-BES'!G11</f>
        <v>20636</v>
      </c>
      <c r="J11" s="102">
        <f>'S-LRB'!G11</f>
        <v>267818</v>
      </c>
      <c r="K11" s="102">
        <f>'S-O'!G11</f>
        <v>0</v>
      </c>
      <c r="L11" s="103">
        <f>'S-Total'!G11</f>
        <v>488337</v>
      </c>
    </row>
    <row r="12" spans="1:12" x14ac:dyDescent="0.3">
      <c r="A12" s="4" t="s">
        <v>2</v>
      </c>
      <c r="B12" s="101">
        <f>'S-G'!G12</f>
        <v>428990.53</v>
      </c>
      <c r="C12" s="102">
        <f>'S-FCS'!G12</f>
        <v>0</v>
      </c>
      <c r="D12" s="102">
        <f>'S-ADS'!G12</f>
        <v>0</v>
      </c>
      <c r="E12" s="102">
        <f>'S-RC'!G12</f>
        <v>0</v>
      </c>
      <c r="F12" s="102">
        <f>'S-WM'!G12</f>
        <v>0</v>
      </c>
      <c r="G12" s="102">
        <f>'S-TSM'!G12</f>
        <v>0</v>
      </c>
      <c r="H12" s="102">
        <f>'S-E'!G12</f>
        <v>0</v>
      </c>
      <c r="I12" s="102">
        <f>'S-BES'!G12</f>
        <v>453570</v>
      </c>
      <c r="J12" s="102">
        <f>'S-LRB'!G12</f>
        <v>0</v>
      </c>
      <c r="K12" s="102">
        <f>'S-O'!G12</f>
        <v>0</v>
      </c>
      <c r="L12" s="103">
        <f>'S-Total'!G12</f>
        <v>882560.53</v>
      </c>
    </row>
    <row r="13" spans="1:12" x14ac:dyDescent="0.3">
      <c r="A13" s="4" t="s">
        <v>3</v>
      </c>
      <c r="B13" s="101">
        <f>'S-G'!G13</f>
        <v>2000</v>
      </c>
      <c r="C13" s="102">
        <f>'S-FCS'!G13</f>
        <v>4000</v>
      </c>
      <c r="D13" s="102">
        <f>'S-ADS'!G13</f>
        <v>6000</v>
      </c>
      <c r="E13" s="102">
        <f>'S-RC'!G13</f>
        <v>3000</v>
      </c>
      <c r="F13" s="102">
        <f>'S-WM'!G13</f>
        <v>0</v>
      </c>
      <c r="G13" s="102">
        <f>'S-TSM'!G13</f>
        <v>1000</v>
      </c>
      <c r="H13" s="102">
        <f>'S-E'!G13</f>
        <v>0</v>
      </c>
      <c r="I13" s="102">
        <f>'S-BES'!G13</f>
        <v>6201000</v>
      </c>
      <c r="J13" s="102">
        <f>'S-LRB'!G13</f>
        <v>0</v>
      </c>
      <c r="K13" s="102">
        <f>'S-O'!G13</f>
        <v>0</v>
      </c>
      <c r="L13" s="103">
        <f>'S-Total'!G13</f>
        <v>6217000</v>
      </c>
    </row>
    <row r="14" spans="1:12" x14ac:dyDescent="0.3">
      <c r="A14" s="4" t="s">
        <v>4</v>
      </c>
      <c r="B14" s="101">
        <f>'S-G'!G14</f>
        <v>394331.62</v>
      </c>
      <c r="C14" s="102">
        <f>'S-FCS'!G14</f>
        <v>0</v>
      </c>
      <c r="D14" s="102">
        <f>'S-ADS'!G14</f>
        <v>0</v>
      </c>
      <c r="E14" s="102">
        <f>'S-RC'!G14</f>
        <v>0</v>
      </c>
      <c r="F14" s="102">
        <f>'S-WM'!G14</f>
        <v>0</v>
      </c>
      <c r="G14" s="102">
        <f>'S-TSM'!G14</f>
        <v>0</v>
      </c>
      <c r="H14" s="102">
        <f>'S-E'!G14</f>
        <v>0</v>
      </c>
      <c r="I14" s="102">
        <f>'S-BES'!G14</f>
        <v>0</v>
      </c>
      <c r="J14" s="102">
        <f>'S-LRB'!G14</f>
        <v>277945.59999999998</v>
      </c>
      <c r="K14" s="102">
        <f>'S-O'!G14</f>
        <v>0</v>
      </c>
      <c r="L14" s="103">
        <f>'S-Total'!G14</f>
        <v>672277.22</v>
      </c>
    </row>
    <row r="15" spans="1:12" x14ac:dyDescent="0.3">
      <c r="A15" s="4" t="s">
        <v>5</v>
      </c>
      <c r="B15" s="101">
        <f>'S-G'!G15</f>
        <v>153187.87</v>
      </c>
      <c r="C15" s="102">
        <f>'S-FCS'!G15</f>
        <v>0</v>
      </c>
      <c r="D15" s="102">
        <f>'S-ADS'!G15</f>
        <v>0</v>
      </c>
      <c r="E15" s="102">
        <f>'S-RC'!G15</f>
        <v>270000</v>
      </c>
      <c r="F15" s="102">
        <f>'S-WM'!G15</f>
        <v>0</v>
      </c>
      <c r="G15" s="102">
        <f>'S-TSM'!G15</f>
        <v>0</v>
      </c>
      <c r="H15" s="102">
        <f>'S-E'!G15</f>
        <v>0</v>
      </c>
      <c r="I15" s="102">
        <f>'S-BES'!G15</f>
        <v>0</v>
      </c>
      <c r="J15" s="102">
        <f>'S-LRB'!G15</f>
        <v>0</v>
      </c>
      <c r="K15" s="102">
        <f>'S-O'!G15</f>
        <v>0</v>
      </c>
      <c r="L15" s="103">
        <f>'S-Total'!G15</f>
        <v>423187.87</v>
      </c>
    </row>
    <row r="16" spans="1:12" x14ac:dyDescent="0.3">
      <c r="A16" s="4" t="s">
        <v>6</v>
      </c>
      <c r="B16" s="101">
        <f>'S-G'!G16</f>
        <v>0</v>
      </c>
      <c r="C16" s="102">
        <f>'S-FCS'!G16</f>
        <v>0</v>
      </c>
      <c r="D16" s="102">
        <f>'S-ADS'!G16</f>
        <v>0</v>
      </c>
      <c r="E16" s="102">
        <f>'S-RC'!G16</f>
        <v>0</v>
      </c>
      <c r="F16" s="102">
        <f>'S-WM'!G16</f>
        <v>0</v>
      </c>
      <c r="G16" s="102">
        <f>'S-TSM'!G16</f>
        <v>0</v>
      </c>
      <c r="H16" s="102">
        <f>'S-E'!G16</f>
        <v>0</v>
      </c>
      <c r="I16" s="102">
        <f>'S-BES'!G16</f>
        <v>0</v>
      </c>
      <c r="J16" s="102">
        <f>'S-LRB'!G16</f>
        <v>0</v>
      </c>
      <c r="K16" s="102">
        <f>'S-O'!G16</f>
        <v>0</v>
      </c>
      <c r="L16" s="103">
        <f>'S-Total'!G16</f>
        <v>0</v>
      </c>
    </row>
    <row r="17" spans="1:12" x14ac:dyDescent="0.3">
      <c r="A17" s="4" t="s">
        <v>7</v>
      </c>
      <c r="B17" s="101">
        <f>'S-G'!G17</f>
        <v>0</v>
      </c>
      <c r="C17" s="102">
        <f>'S-FCS'!G17</f>
        <v>0</v>
      </c>
      <c r="D17" s="102">
        <f>'S-ADS'!G17</f>
        <v>0</v>
      </c>
      <c r="E17" s="102">
        <f>'S-RC'!G17</f>
        <v>0</v>
      </c>
      <c r="F17" s="102">
        <f>'S-WM'!G17</f>
        <v>0</v>
      </c>
      <c r="G17" s="102">
        <f>'S-TSM'!G17</f>
        <v>0</v>
      </c>
      <c r="H17" s="102">
        <f>'S-E'!G17</f>
        <v>0</v>
      </c>
      <c r="I17" s="102">
        <f>'S-BES'!G17</f>
        <v>0</v>
      </c>
      <c r="J17" s="102">
        <f>'S-LRB'!G17</f>
        <v>78610</v>
      </c>
      <c r="K17" s="102">
        <f>'S-O'!G17</f>
        <v>0</v>
      </c>
      <c r="L17" s="103">
        <f>'S-Total'!G17</f>
        <v>78610</v>
      </c>
    </row>
    <row r="18" spans="1:12" x14ac:dyDescent="0.3">
      <c r="A18" s="4" t="s">
        <v>8</v>
      </c>
      <c r="B18" s="101">
        <f>'S-G'!G18</f>
        <v>0</v>
      </c>
      <c r="C18" s="102">
        <f>'S-FCS'!G18</f>
        <v>0</v>
      </c>
      <c r="D18" s="102">
        <f>'S-ADS'!G18</f>
        <v>0</v>
      </c>
      <c r="E18" s="102">
        <f>'S-RC'!G18</f>
        <v>0</v>
      </c>
      <c r="F18" s="102">
        <f>'S-WM'!G18</f>
        <v>0</v>
      </c>
      <c r="G18" s="102">
        <f>'S-TSM'!G18</f>
        <v>0</v>
      </c>
      <c r="H18" s="102">
        <f>'S-E'!G18</f>
        <v>0</v>
      </c>
      <c r="I18" s="102">
        <f>'S-BES'!G18</f>
        <v>0</v>
      </c>
      <c r="J18" s="102">
        <f>'S-LRB'!G18</f>
        <v>0</v>
      </c>
      <c r="K18" s="102">
        <f>'S-O'!G18</f>
        <v>0</v>
      </c>
      <c r="L18" s="103">
        <f>'S-Total'!G18</f>
        <v>0</v>
      </c>
    </row>
    <row r="19" spans="1:12" x14ac:dyDescent="0.3">
      <c r="A19" s="4" t="s">
        <v>9</v>
      </c>
      <c r="B19" s="101">
        <f>'S-G'!G19</f>
        <v>51790</v>
      </c>
      <c r="C19" s="102">
        <f>'S-FCS'!G19</f>
        <v>0</v>
      </c>
      <c r="D19" s="102">
        <f>'S-ADS'!G19</f>
        <v>0</v>
      </c>
      <c r="E19" s="102">
        <f>'S-RC'!G19</f>
        <v>353449</v>
      </c>
      <c r="F19" s="102">
        <f>'S-WM'!G19</f>
        <v>0</v>
      </c>
      <c r="G19" s="102">
        <f>'S-TSM'!G19</f>
        <v>41686</v>
      </c>
      <c r="H19" s="102">
        <f>'S-E'!G19</f>
        <v>48260</v>
      </c>
      <c r="I19" s="102">
        <f>'S-BES'!G19</f>
        <v>125444</v>
      </c>
      <c r="J19" s="102">
        <f>'S-LRB'!G19</f>
        <v>50371</v>
      </c>
      <c r="K19" s="102">
        <f>'S-O'!G19</f>
        <v>0</v>
      </c>
      <c r="L19" s="103">
        <f>'S-Total'!G19</f>
        <v>671000</v>
      </c>
    </row>
    <row r="20" spans="1:12" x14ac:dyDescent="0.3">
      <c r="A20" s="4" t="s">
        <v>10</v>
      </c>
      <c r="B20" s="101">
        <f>'S-G'!G20</f>
        <v>0</v>
      </c>
      <c r="C20" s="102">
        <f>'S-FCS'!G20</f>
        <v>0</v>
      </c>
      <c r="D20" s="102">
        <f>'S-ADS'!G20</f>
        <v>0</v>
      </c>
      <c r="E20" s="102">
        <f>'S-RC'!G20</f>
        <v>-32100</v>
      </c>
      <c r="F20" s="102">
        <f>'S-WM'!G20</f>
        <v>0</v>
      </c>
      <c r="G20" s="102">
        <f>'S-TSM'!G20</f>
        <v>0</v>
      </c>
      <c r="H20" s="102">
        <f>'S-E'!G20</f>
        <v>0</v>
      </c>
      <c r="I20" s="102">
        <f>'S-BES'!G20</f>
        <v>0</v>
      </c>
      <c r="J20" s="102">
        <f>'S-LRB'!G20</f>
        <v>0</v>
      </c>
      <c r="K20" s="102">
        <f>'S-O'!G20</f>
        <v>0</v>
      </c>
      <c r="L20" s="103">
        <f>'S-Total'!G20</f>
        <v>-32100</v>
      </c>
    </row>
    <row r="21" spans="1:12" x14ac:dyDescent="0.3">
      <c r="A21" s="4" t="s">
        <v>11</v>
      </c>
      <c r="B21" s="101">
        <f>'S-G'!G21</f>
        <v>0</v>
      </c>
      <c r="C21" s="102">
        <f>'S-FCS'!G21</f>
        <v>0</v>
      </c>
      <c r="D21" s="102">
        <f>'S-ADS'!G21</f>
        <v>0</v>
      </c>
      <c r="E21" s="102">
        <f>'S-RC'!G21</f>
        <v>1450</v>
      </c>
      <c r="F21" s="102">
        <f>'S-WM'!G21</f>
        <v>0</v>
      </c>
      <c r="G21" s="102">
        <f>'S-TSM'!G21</f>
        <v>0</v>
      </c>
      <c r="H21" s="102">
        <f>'S-E'!G21</f>
        <v>0</v>
      </c>
      <c r="I21" s="102">
        <f>'S-BES'!G21</f>
        <v>61236</v>
      </c>
      <c r="J21" s="102">
        <f>'S-LRB'!G21</f>
        <v>171686.97</v>
      </c>
      <c r="K21" s="102">
        <f>'S-O'!G21</f>
        <v>0</v>
      </c>
      <c r="L21" s="103">
        <f>'S-Total'!G21</f>
        <v>234372.97</v>
      </c>
    </row>
    <row r="22" spans="1:12" x14ac:dyDescent="0.3">
      <c r="A22" s="4" t="s">
        <v>12</v>
      </c>
      <c r="B22" s="101">
        <f>'S-G'!G22</f>
        <v>530683.67000000004</v>
      </c>
      <c r="C22" s="102">
        <f>'S-FCS'!G22</f>
        <v>0</v>
      </c>
      <c r="D22" s="102">
        <f>'S-ADS'!G22</f>
        <v>0</v>
      </c>
      <c r="E22" s="102">
        <f>'S-RC'!G22</f>
        <v>0</v>
      </c>
      <c r="F22" s="102">
        <f>'S-WM'!G22</f>
        <v>0</v>
      </c>
      <c r="G22" s="102">
        <f>'S-TSM'!G22</f>
        <v>0</v>
      </c>
      <c r="H22" s="102">
        <f>'S-E'!G22</f>
        <v>0</v>
      </c>
      <c r="I22" s="102">
        <f>'S-BES'!G22</f>
        <v>0</v>
      </c>
      <c r="J22" s="102">
        <f>'S-LRB'!G22</f>
        <v>0</v>
      </c>
      <c r="K22" s="102">
        <f>'S-O'!G22</f>
        <v>0</v>
      </c>
      <c r="L22" s="103">
        <f>'S-Total'!G22</f>
        <v>530683.67000000004</v>
      </c>
    </row>
    <row r="23" spans="1:12" x14ac:dyDescent="0.3">
      <c r="A23" s="4" t="s">
        <v>13</v>
      </c>
      <c r="B23" s="101">
        <f>'S-G'!G23</f>
        <v>399000</v>
      </c>
      <c r="C23" s="102">
        <f>'S-FCS'!G23</f>
        <v>152806</v>
      </c>
      <c r="D23" s="102">
        <f>'S-ADS'!G23</f>
        <v>117713</v>
      </c>
      <c r="E23" s="102">
        <f>'S-RC'!G23</f>
        <v>227027</v>
      </c>
      <c r="F23" s="102">
        <f>'S-WM'!G23</f>
        <v>29366</v>
      </c>
      <c r="G23" s="102">
        <f>'S-TSM'!G23</f>
        <v>0</v>
      </c>
      <c r="H23" s="102">
        <f>'S-E'!G23</f>
        <v>106805</v>
      </c>
      <c r="I23" s="102">
        <f>'S-BES'!G23</f>
        <v>3462262</v>
      </c>
      <c r="J23" s="102">
        <f>'S-LRB'!G23</f>
        <v>226066</v>
      </c>
      <c r="K23" s="102">
        <f>'S-O'!G23</f>
        <v>0</v>
      </c>
      <c r="L23" s="103">
        <f>'S-Total'!G23</f>
        <v>4721045</v>
      </c>
    </row>
    <row r="24" spans="1:12" x14ac:dyDescent="0.3">
      <c r="A24" s="4" t="s">
        <v>14</v>
      </c>
      <c r="B24" s="101">
        <f>'S-G'!G24</f>
        <v>-58677.24</v>
      </c>
      <c r="C24" s="102">
        <f>'S-FCS'!G24</f>
        <v>0</v>
      </c>
      <c r="D24" s="102">
        <f>'S-ADS'!G24</f>
        <v>0</v>
      </c>
      <c r="E24" s="102">
        <f>'S-RC'!G24</f>
        <v>-5492.59</v>
      </c>
      <c r="F24" s="102">
        <f>'S-WM'!G24</f>
        <v>0</v>
      </c>
      <c r="G24" s="102">
        <f>'S-TSM'!G24</f>
        <v>0</v>
      </c>
      <c r="H24" s="102">
        <f>'S-E'!G24</f>
        <v>0</v>
      </c>
      <c r="I24" s="102">
        <f>'S-BES'!G24</f>
        <v>0</v>
      </c>
      <c r="J24" s="102">
        <f>'S-LRB'!G24</f>
        <v>0</v>
      </c>
      <c r="K24" s="102">
        <f>'S-O'!G24</f>
        <v>0</v>
      </c>
      <c r="L24" s="103">
        <f>'S-Total'!G24</f>
        <v>-64169.83</v>
      </c>
    </row>
    <row r="25" spans="1:12" x14ac:dyDescent="0.3">
      <c r="A25" s="4" t="s">
        <v>15</v>
      </c>
      <c r="B25" s="101">
        <f>'S-G'!G25</f>
        <v>40000</v>
      </c>
      <c r="C25" s="102">
        <f>'S-FCS'!G25</f>
        <v>0</v>
      </c>
      <c r="D25" s="102">
        <f>'S-ADS'!G25</f>
        <v>0</v>
      </c>
      <c r="E25" s="102">
        <f>'S-RC'!G25</f>
        <v>0</v>
      </c>
      <c r="F25" s="102">
        <f>'S-WM'!G25</f>
        <v>0</v>
      </c>
      <c r="G25" s="102">
        <f>'S-TSM'!G25</f>
        <v>0</v>
      </c>
      <c r="H25" s="102">
        <f>'S-E'!G25</f>
        <v>0</v>
      </c>
      <c r="I25" s="102">
        <f>'S-BES'!G25</f>
        <v>130000</v>
      </c>
      <c r="J25" s="102">
        <f>'S-LRB'!G25</f>
        <v>411000</v>
      </c>
      <c r="K25" s="102">
        <f>'S-O'!G25</f>
        <v>0</v>
      </c>
      <c r="L25" s="103">
        <f>'S-Total'!G25</f>
        <v>581000</v>
      </c>
    </row>
    <row r="26" spans="1:12" x14ac:dyDescent="0.3">
      <c r="A26" s="4" t="s">
        <v>16</v>
      </c>
      <c r="B26" s="101">
        <f>'S-G'!G26</f>
        <v>616635</v>
      </c>
      <c r="C26" s="102">
        <f>'S-FCS'!G26</f>
        <v>0</v>
      </c>
      <c r="D26" s="102">
        <f>'S-ADS'!G26</f>
        <v>0</v>
      </c>
      <c r="E26" s="102">
        <f>'S-RC'!G26</f>
        <v>0</v>
      </c>
      <c r="F26" s="102">
        <f>'S-WM'!G26</f>
        <v>0</v>
      </c>
      <c r="G26" s="102">
        <f>'S-TSM'!G26</f>
        <v>0</v>
      </c>
      <c r="H26" s="102">
        <f>'S-E'!G26</f>
        <v>0</v>
      </c>
      <c r="I26" s="102">
        <f>'S-BES'!G26</f>
        <v>0</v>
      </c>
      <c r="J26" s="102">
        <f>'S-LRB'!G26</f>
        <v>0</v>
      </c>
      <c r="K26" s="102">
        <f>'S-O'!G26</f>
        <v>0</v>
      </c>
      <c r="L26" s="103">
        <f>'S-Total'!G26</f>
        <v>616635</v>
      </c>
    </row>
    <row r="27" spans="1:12" x14ac:dyDescent="0.3">
      <c r="A27" s="4" t="s">
        <v>17</v>
      </c>
      <c r="B27" s="101">
        <f>'S-G'!G27</f>
        <v>557733.81000000006</v>
      </c>
      <c r="C27" s="102">
        <f>'S-FCS'!G27</f>
        <v>0</v>
      </c>
      <c r="D27" s="102">
        <f>'S-ADS'!G27</f>
        <v>0</v>
      </c>
      <c r="E27" s="102">
        <f>'S-RC'!G27</f>
        <v>0</v>
      </c>
      <c r="F27" s="102">
        <f>'S-WM'!G27</f>
        <v>0</v>
      </c>
      <c r="G27" s="102">
        <f>'S-TSM'!G27</f>
        <v>0</v>
      </c>
      <c r="H27" s="102">
        <f>'S-E'!G27</f>
        <v>0</v>
      </c>
      <c r="I27" s="102">
        <f>'S-BES'!G27</f>
        <v>0</v>
      </c>
      <c r="J27" s="102">
        <f>'S-LRB'!G27</f>
        <v>0</v>
      </c>
      <c r="K27" s="102">
        <f>'S-O'!G27</f>
        <v>0</v>
      </c>
      <c r="L27" s="103">
        <f>'S-Total'!G27</f>
        <v>557733.81000000006</v>
      </c>
    </row>
    <row r="28" spans="1:12" x14ac:dyDescent="0.3">
      <c r="A28" s="4" t="s">
        <v>18</v>
      </c>
      <c r="B28" s="101">
        <f>'S-G'!G28</f>
        <v>0</v>
      </c>
      <c r="C28" s="102">
        <f>'S-FCS'!G28</f>
        <v>0</v>
      </c>
      <c r="D28" s="102">
        <f>'S-ADS'!G28</f>
        <v>0</v>
      </c>
      <c r="E28" s="102">
        <f>'S-RC'!G28</f>
        <v>694992</v>
      </c>
      <c r="F28" s="102">
        <f>'S-WM'!G28</f>
        <v>0</v>
      </c>
      <c r="G28" s="102">
        <f>'S-TSM'!G28</f>
        <v>0</v>
      </c>
      <c r="H28" s="102">
        <f>'S-E'!G28</f>
        <v>0</v>
      </c>
      <c r="I28" s="102">
        <f>'S-BES'!G28</f>
        <v>177800</v>
      </c>
      <c r="J28" s="102">
        <f>'S-LRB'!G28</f>
        <v>0</v>
      </c>
      <c r="K28" s="102">
        <f>'S-O'!G28</f>
        <v>0</v>
      </c>
      <c r="L28" s="103">
        <f>'S-Total'!G28</f>
        <v>872792</v>
      </c>
    </row>
    <row r="29" spans="1:12" x14ac:dyDescent="0.3">
      <c r="A29" s="4" t="s">
        <v>19</v>
      </c>
      <c r="B29" s="101">
        <f>'S-G'!G29</f>
        <v>612170.78</v>
      </c>
      <c r="C29" s="102">
        <f>'S-FCS'!G29</f>
        <v>0</v>
      </c>
      <c r="D29" s="102">
        <f>'S-ADS'!G29</f>
        <v>0</v>
      </c>
      <c r="E29" s="102">
        <f>'S-RC'!G29</f>
        <v>0</v>
      </c>
      <c r="F29" s="102">
        <f>'S-WM'!G29</f>
        <v>0</v>
      </c>
      <c r="G29" s="102">
        <f>'S-TSM'!G29</f>
        <v>0</v>
      </c>
      <c r="H29" s="102">
        <f>'S-E'!G29</f>
        <v>0</v>
      </c>
      <c r="I29" s="102">
        <f>'S-BES'!G29</f>
        <v>0</v>
      </c>
      <c r="J29" s="102">
        <f>'S-LRB'!G29</f>
        <v>0</v>
      </c>
      <c r="K29" s="102">
        <f>'S-O'!G29</f>
        <v>0</v>
      </c>
      <c r="L29" s="103">
        <f>'S-Total'!G29</f>
        <v>612170.78</v>
      </c>
    </row>
    <row r="30" spans="1:12" x14ac:dyDescent="0.3">
      <c r="A30" s="4" t="s">
        <v>20</v>
      </c>
      <c r="B30" s="101">
        <f>'S-G'!G30</f>
        <v>3393</v>
      </c>
      <c r="C30" s="102">
        <f>'S-FCS'!G30</f>
        <v>0</v>
      </c>
      <c r="D30" s="102">
        <f>'S-ADS'!G30</f>
        <v>0</v>
      </c>
      <c r="E30" s="102">
        <f>'S-RC'!G30</f>
        <v>0</v>
      </c>
      <c r="F30" s="102">
        <f>'S-WM'!G30</f>
        <v>0</v>
      </c>
      <c r="G30" s="102">
        <f>'S-TSM'!G30</f>
        <v>0</v>
      </c>
      <c r="H30" s="102">
        <f>'S-E'!G30</f>
        <v>0</v>
      </c>
      <c r="I30" s="102">
        <f>'S-BES'!G30</f>
        <v>782777</v>
      </c>
      <c r="J30" s="102">
        <f>'S-LRB'!G30</f>
        <v>174074</v>
      </c>
      <c r="K30" s="102">
        <f>'S-O'!G30</f>
        <v>0</v>
      </c>
      <c r="L30" s="103">
        <f>'S-Total'!G30</f>
        <v>960244</v>
      </c>
    </row>
    <row r="31" spans="1:12" x14ac:dyDescent="0.3">
      <c r="A31" s="4" t="s">
        <v>21</v>
      </c>
      <c r="B31" s="101">
        <f>'S-G'!G31</f>
        <v>180096.7</v>
      </c>
      <c r="C31" s="102">
        <f>'S-FCS'!G31</f>
        <v>0</v>
      </c>
      <c r="D31" s="102">
        <f>'S-ADS'!G31</f>
        <v>0</v>
      </c>
      <c r="E31" s="102">
        <f>'S-RC'!G31</f>
        <v>0</v>
      </c>
      <c r="F31" s="102">
        <f>'S-WM'!G31</f>
        <v>0</v>
      </c>
      <c r="G31" s="102">
        <f>'S-TSM'!G31</f>
        <v>0</v>
      </c>
      <c r="H31" s="102">
        <f>'S-E'!G31</f>
        <v>0</v>
      </c>
      <c r="I31" s="102">
        <f>'S-BES'!G31</f>
        <v>0</v>
      </c>
      <c r="J31" s="102">
        <f>'S-LRB'!G31</f>
        <v>29497</v>
      </c>
      <c r="K31" s="102">
        <f>'S-O'!G31</f>
        <v>0</v>
      </c>
      <c r="L31" s="103">
        <f>'S-Total'!G31</f>
        <v>209593.7</v>
      </c>
    </row>
    <row r="32" spans="1:12" x14ac:dyDescent="0.3">
      <c r="A32" s="4" t="s">
        <v>22</v>
      </c>
      <c r="B32" s="101">
        <f>'S-G'!G32</f>
        <v>243687.28</v>
      </c>
      <c r="C32" s="102">
        <f>'S-FCS'!G32</f>
        <v>0</v>
      </c>
      <c r="D32" s="102">
        <f>'S-ADS'!G32</f>
        <v>0</v>
      </c>
      <c r="E32" s="102">
        <f>'S-RC'!G32</f>
        <v>1971.1100000000001</v>
      </c>
      <c r="F32" s="102">
        <f>'S-WM'!G32</f>
        <v>0</v>
      </c>
      <c r="G32" s="102">
        <f>'S-TSM'!G32</f>
        <v>0</v>
      </c>
      <c r="H32" s="102">
        <f>'S-E'!G32</f>
        <v>0</v>
      </c>
      <c r="I32" s="102">
        <f>'S-BES'!G32</f>
        <v>0</v>
      </c>
      <c r="J32" s="102">
        <f>'S-LRB'!G32</f>
        <v>231146.59999999998</v>
      </c>
      <c r="K32" s="102">
        <f>'S-O'!G32</f>
        <v>0</v>
      </c>
      <c r="L32" s="103">
        <f>'S-Total'!G32</f>
        <v>476804.99</v>
      </c>
    </row>
    <row r="33" spans="1:12" x14ac:dyDescent="0.3">
      <c r="A33" s="4" t="s">
        <v>23</v>
      </c>
      <c r="B33" s="101">
        <f>'S-G'!G33</f>
        <v>0</v>
      </c>
      <c r="C33" s="102">
        <f>'S-FCS'!G33</f>
        <v>0</v>
      </c>
      <c r="D33" s="102">
        <f>'S-ADS'!G33</f>
        <v>0</v>
      </c>
      <c r="E33" s="102">
        <f>'S-RC'!G33</f>
        <v>917078</v>
      </c>
      <c r="F33" s="102">
        <f>'S-WM'!G33</f>
        <v>0</v>
      </c>
      <c r="G33" s="102">
        <f>'S-TSM'!G33</f>
        <v>0</v>
      </c>
      <c r="H33" s="102">
        <f>'S-E'!G33</f>
        <v>48826</v>
      </c>
      <c r="I33" s="102">
        <f>'S-BES'!G33</f>
        <v>0</v>
      </c>
      <c r="J33" s="102">
        <f>'S-LRB'!G33</f>
        <v>0</v>
      </c>
      <c r="K33" s="102">
        <f>'S-O'!G33</f>
        <v>435611</v>
      </c>
      <c r="L33" s="103">
        <f>'S-Total'!G33</f>
        <v>1401515</v>
      </c>
    </row>
    <row r="34" spans="1:12" x14ac:dyDescent="0.3">
      <c r="A34" s="4" t="s">
        <v>24</v>
      </c>
      <c r="B34" s="101">
        <f>'S-G'!G34</f>
        <v>169321</v>
      </c>
      <c r="C34" s="102">
        <f>'S-FCS'!G34</f>
        <v>39500</v>
      </c>
      <c r="D34" s="102">
        <f>'S-ADS'!G34</f>
        <v>0</v>
      </c>
      <c r="E34" s="102">
        <f>'S-RC'!G34</f>
        <v>233497</v>
      </c>
      <c r="F34" s="102">
        <f>'S-WM'!G34</f>
        <v>153319</v>
      </c>
      <c r="G34" s="102">
        <f>'S-TSM'!G34</f>
        <v>0</v>
      </c>
      <c r="H34" s="102">
        <f>'S-E'!G34</f>
        <v>30384</v>
      </c>
      <c r="I34" s="102">
        <f>'S-BES'!G34</f>
        <v>0</v>
      </c>
      <c r="J34" s="102">
        <f>'S-LRB'!G34</f>
        <v>847405</v>
      </c>
      <c r="K34" s="102">
        <f>'S-O'!G34</f>
        <v>0</v>
      </c>
      <c r="L34" s="103">
        <f>'S-Total'!G34</f>
        <v>1473426</v>
      </c>
    </row>
    <row r="35" spans="1:12" x14ac:dyDescent="0.3">
      <c r="A35" s="4" t="s">
        <v>25</v>
      </c>
      <c r="B35" s="101">
        <f>'S-G'!G35</f>
        <v>202045.47</v>
      </c>
      <c r="C35" s="102">
        <f>'S-FCS'!G35</f>
        <v>18181.82</v>
      </c>
      <c r="D35" s="102">
        <f>'S-ADS'!G35</f>
        <v>0</v>
      </c>
      <c r="E35" s="102">
        <f>'S-RC'!G35</f>
        <v>568579.07999999996</v>
      </c>
      <c r="F35" s="102">
        <f>'S-WM'!G35</f>
        <v>0</v>
      </c>
      <c r="G35" s="102">
        <f>'S-TSM'!G35</f>
        <v>0</v>
      </c>
      <c r="H35" s="102">
        <f>'S-E'!G35</f>
        <v>4936.3599999999997</v>
      </c>
      <c r="I35" s="102">
        <f>'S-BES'!G35</f>
        <v>0</v>
      </c>
      <c r="J35" s="102">
        <f>'S-LRB'!G35</f>
        <v>0</v>
      </c>
      <c r="K35" s="102">
        <f>'S-O'!G35</f>
        <v>0</v>
      </c>
      <c r="L35" s="103">
        <f>'S-Total'!G35</f>
        <v>793742.73</v>
      </c>
    </row>
    <row r="36" spans="1:12" x14ac:dyDescent="0.3">
      <c r="A36" s="4" t="s">
        <v>26</v>
      </c>
      <c r="B36" s="101">
        <f>'S-G'!G36</f>
        <v>1862376.6500000001</v>
      </c>
      <c r="C36" s="102">
        <f>'S-FCS'!G36</f>
        <v>0</v>
      </c>
      <c r="D36" s="102">
        <f>'S-ADS'!G36</f>
        <v>0</v>
      </c>
      <c r="E36" s="102">
        <f>'S-RC'!G36</f>
        <v>5720943.1799999997</v>
      </c>
      <c r="F36" s="102">
        <f>'S-WM'!G36</f>
        <v>0</v>
      </c>
      <c r="G36" s="102">
        <f>'S-TSM'!G36</f>
        <v>22576121.68</v>
      </c>
      <c r="H36" s="102">
        <f>'S-E'!G36</f>
        <v>0</v>
      </c>
      <c r="I36" s="102">
        <f>'S-BES'!G36</f>
        <v>0</v>
      </c>
      <c r="J36" s="102">
        <f>'S-LRB'!G36</f>
        <v>935370.71999999986</v>
      </c>
      <c r="K36" s="102">
        <f>'S-O'!G36</f>
        <v>0</v>
      </c>
      <c r="L36" s="103">
        <f>'S-Total'!G36</f>
        <v>31094812.229999997</v>
      </c>
    </row>
    <row r="37" spans="1:12" x14ac:dyDescent="0.3">
      <c r="A37" s="4" t="s">
        <v>27</v>
      </c>
      <c r="B37" s="101">
        <f>'S-G'!G37</f>
        <v>929174</v>
      </c>
      <c r="C37" s="102">
        <f>'S-FCS'!G37</f>
        <v>0</v>
      </c>
      <c r="D37" s="102">
        <f>'S-ADS'!G37</f>
        <v>0</v>
      </c>
      <c r="E37" s="102">
        <f>'S-RC'!G37</f>
        <v>0</v>
      </c>
      <c r="F37" s="102">
        <f>'S-WM'!G37</f>
        <v>0</v>
      </c>
      <c r="G37" s="102">
        <f>'S-TSM'!G37</f>
        <v>0</v>
      </c>
      <c r="H37" s="102">
        <f>'S-E'!G37</f>
        <v>0</v>
      </c>
      <c r="I37" s="102">
        <f>'S-BES'!G37</f>
        <v>0</v>
      </c>
      <c r="J37" s="102">
        <f>'S-LRB'!G37</f>
        <v>0</v>
      </c>
      <c r="K37" s="102">
        <f>'S-O'!G37</f>
        <v>0</v>
      </c>
      <c r="L37" s="103">
        <f>'S-Total'!G37</f>
        <v>929174</v>
      </c>
    </row>
    <row r="38" spans="1:12" x14ac:dyDescent="0.3">
      <c r="A38" s="4" t="s">
        <v>28</v>
      </c>
      <c r="B38" s="101">
        <f>'S-G'!G38</f>
        <v>3000000</v>
      </c>
      <c r="C38" s="102">
        <f>'S-FCS'!G38</f>
        <v>0</v>
      </c>
      <c r="D38" s="102">
        <f>'S-ADS'!G38</f>
        <v>0</v>
      </c>
      <c r="E38" s="102">
        <f>'S-RC'!G38</f>
        <v>0</v>
      </c>
      <c r="F38" s="102">
        <f>'S-WM'!G38</f>
        <v>0</v>
      </c>
      <c r="G38" s="102">
        <f>'S-TSM'!G38</f>
        <v>0</v>
      </c>
      <c r="H38" s="102">
        <f>'S-E'!G38</f>
        <v>0</v>
      </c>
      <c r="I38" s="102">
        <f>'S-BES'!G38</f>
        <v>0</v>
      </c>
      <c r="J38" s="102">
        <f>'S-LRB'!G38</f>
        <v>1001000</v>
      </c>
      <c r="K38" s="102">
        <f>'S-O'!G38</f>
        <v>0</v>
      </c>
      <c r="L38" s="103">
        <f>'S-Total'!G38</f>
        <v>4001000</v>
      </c>
    </row>
    <row r="39" spans="1:12" x14ac:dyDescent="0.3">
      <c r="A39" s="4" t="s">
        <v>29</v>
      </c>
      <c r="B39" s="101">
        <f>'S-G'!G39</f>
        <v>0</v>
      </c>
      <c r="C39" s="102">
        <f>'S-FCS'!G39</f>
        <v>0</v>
      </c>
      <c r="D39" s="102">
        <f>'S-ADS'!G39</f>
        <v>0</v>
      </c>
      <c r="E39" s="102">
        <f>'S-RC'!G39</f>
        <v>0</v>
      </c>
      <c r="F39" s="102">
        <f>'S-WM'!G39</f>
        <v>0</v>
      </c>
      <c r="G39" s="102">
        <f>'S-TSM'!G39</f>
        <v>0</v>
      </c>
      <c r="H39" s="102">
        <f>'S-E'!G39</f>
        <v>0</v>
      </c>
      <c r="I39" s="102">
        <f>'S-BES'!G39</f>
        <v>0</v>
      </c>
      <c r="J39" s="102">
        <f>'S-LRB'!G39</f>
        <v>250481</v>
      </c>
      <c r="K39" s="102">
        <f>'S-O'!G39</f>
        <v>0</v>
      </c>
      <c r="L39" s="103">
        <f>'S-Total'!G39</f>
        <v>250481</v>
      </c>
    </row>
    <row r="40" spans="1:12" x14ac:dyDescent="0.3">
      <c r="A40" s="4" t="s">
        <v>30</v>
      </c>
      <c r="B40" s="101">
        <f>'S-G'!G40</f>
        <v>339610</v>
      </c>
      <c r="C40" s="102">
        <f>'S-FCS'!G40</f>
        <v>780000</v>
      </c>
      <c r="D40" s="102">
        <f>'S-ADS'!G40</f>
        <v>0</v>
      </c>
      <c r="E40" s="102">
        <f>'S-RC'!G40</f>
        <v>228899</v>
      </c>
      <c r="F40" s="102">
        <f>'S-WM'!G40</f>
        <v>0</v>
      </c>
      <c r="G40" s="102">
        <f>'S-TSM'!G40</f>
        <v>507139</v>
      </c>
      <c r="H40" s="102">
        <f>'S-E'!G40</f>
        <v>1614819</v>
      </c>
      <c r="I40" s="102">
        <f>'S-BES'!G40</f>
        <v>0</v>
      </c>
      <c r="J40" s="102">
        <f>'S-LRB'!G40</f>
        <v>1024223</v>
      </c>
      <c r="K40" s="102">
        <f>'S-O'!G40</f>
        <v>69826</v>
      </c>
      <c r="L40" s="103">
        <f>'S-Total'!G40</f>
        <v>4564516</v>
      </c>
    </row>
    <row r="41" spans="1:12" x14ac:dyDescent="0.3">
      <c r="A41" s="4" t="s">
        <v>31</v>
      </c>
      <c r="B41" s="101">
        <f>'S-G'!G41</f>
        <v>109</v>
      </c>
      <c r="C41" s="102">
        <f>'S-FCS'!G41</f>
        <v>0</v>
      </c>
      <c r="D41" s="102">
        <f>'S-ADS'!G41</f>
        <v>0</v>
      </c>
      <c r="E41" s="102">
        <f>'S-RC'!G41</f>
        <v>64336</v>
      </c>
      <c r="F41" s="102">
        <f>'S-WM'!G41</f>
        <v>0</v>
      </c>
      <c r="G41" s="102">
        <f>'S-TSM'!G41</f>
        <v>17941</v>
      </c>
      <c r="H41" s="102">
        <f>'S-E'!G41</f>
        <v>0</v>
      </c>
      <c r="I41" s="102">
        <f>'S-BES'!G41</f>
        <v>1720000</v>
      </c>
      <c r="J41" s="102">
        <f>'S-LRB'!G41</f>
        <v>255110</v>
      </c>
      <c r="K41" s="102">
        <f>'S-O'!G41</f>
        <v>0</v>
      </c>
      <c r="L41" s="103">
        <f>'S-Total'!G41</f>
        <v>2057496</v>
      </c>
    </row>
    <row r="42" spans="1:12" x14ac:dyDescent="0.3">
      <c r="A42" s="4" t="s">
        <v>32</v>
      </c>
      <c r="B42" s="101">
        <f>'S-G'!G42</f>
        <v>1929714.69</v>
      </c>
      <c r="C42" s="102">
        <f>'S-FCS'!G42</f>
        <v>0</v>
      </c>
      <c r="D42" s="102">
        <f>'S-ADS'!G42</f>
        <v>0</v>
      </c>
      <c r="E42" s="102">
        <f>'S-RC'!G42</f>
        <v>0</v>
      </c>
      <c r="F42" s="102">
        <f>'S-WM'!G42</f>
        <v>0</v>
      </c>
      <c r="G42" s="102">
        <f>'S-TSM'!G42</f>
        <v>0</v>
      </c>
      <c r="H42" s="102">
        <f>'S-E'!G42</f>
        <v>0</v>
      </c>
      <c r="I42" s="102">
        <f>'S-BES'!G42</f>
        <v>0</v>
      </c>
      <c r="J42" s="102">
        <f>'S-LRB'!G42</f>
        <v>0</v>
      </c>
      <c r="K42" s="102">
        <f>'S-O'!G42</f>
        <v>0</v>
      </c>
      <c r="L42" s="103">
        <f>'S-Total'!G42</f>
        <v>1929714.69</v>
      </c>
    </row>
    <row r="43" spans="1:12" x14ac:dyDescent="0.3">
      <c r="A43" s="4" t="s">
        <v>33</v>
      </c>
      <c r="B43" s="101">
        <f>'S-G'!G43</f>
        <v>0</v>
      </c>
      <c r="C43" s="102">
        <f>'S-FCS'!G43</f>
        <v>0</v>
      </c>
      <c r="D43" s="102">
        <f>'S-ADS'!G43</f>
        <v>0</v>
      </c>
      <c r="E43" s="102">
        <f>'S-RC'!G43</f>
        <v>0</v>
      </c>
      <c r="F43" s="102">
        <f>'S-WM'!G43</f>
        <v>0</v>
      </c>
      <c r="G43" s="102">
        <f>'S-TSM'!G43</f>
        <v>0</v>
      </c>
      <c r="H43" s="102">
        <f>'S-E'!G43</f>
        <v>0</v>
      </c>
      <c r="I43" s="102">
        <f>'S-BES'!G43</f>
        <v>0</v>
      </c>
      <c r="J43" s="102">
        <f>'S-LRB'!G43</f>
        <v>0</v>
      </c>
      <c r="K43" s="102">
        <f>'S-O'!G43</f>
        <v>0</v>
      </c>
      <c r="L43" s="103">
        <f>'S-Total'!G43</f>
        <v>0</v>
      </c>
    </row>
    <row r="44" spans="1:12" x14ac:dyDescent="0.3">
      <c r="A44" s="4" t="s">
        <v>34</v>
      </c>
      <c r="B44" s="101">
        <f>'S-G'!G44</f>
        <v>75741</v>
      </c>
      <c r="C44" s="102">
        <f>'S-FCS'!G44</f>
        <v>0</v>
      </c>
      <c r="D44" s="102">
        <f>'S-ADS'!G44</f>
        <v>0</v>
      </c>
      <c r="E44" s="102">
        <f>'S-RC'!G44</f>
        <v>-2289408.2600000002</v>
      </c>
      <c r="F44" s="102">
        <f>'S-WM'!G44</f>
        <v>0</v>
      </c>
      <c r="G44" s="102">
        <f>'S-TSM'!G44</f>
        <v>0</v>
      </c>
      <c r="H44" s="102">
        <f>'S-E'!G44</f>
        <v>0</v>
      </c>
      <c r="I44" s="102">
        <f>'S-BES'!G44</f>
        <v>0</v>
      </c>
      <c r="J44" s="102">
        <f>'S-LRB'!G44</f>
        <v>0</v>
      </c>
      <c r="K44" s="102">
        <f>'S-O'!G44</f>
        <v>0</v>
      </c>
      <c r="L44" s="103">
        <f>'S-Total'!G44</f>
        <v>-2213667.2600000002</v>
      </c>
    </row>
    <row r="45" spans="1:12" x14ac:dyDescent="0.3">
      <c r="A45" s="4" t="s">
        <v>35</v>
      </c>
      <c r="B45" s="101">
        <f>'S-G'!G45</f>
        <v>-314327.57999999996</v>
      </c>
      <c r="C45" s="102">
        <f>'S-FCS'!G45</f>
        <v>-1130235.97</v>
      </c>
      <c r="D45" s="102">
        <f>'S-ADS'!G45</f>
        <v>0</v>
      </c>
      <c r="E45" s="102">
        <f>'S-RC'!G45</f>
        <v>-128819.70000000001</v>
      </c>
      <c r="F45" s="102">
        <f>'S-WM'!G45</f>
        <v>0</v>
      </c>
      <c r="G45" s="102">
        <f>'S-TSM'!G45</f>
        <v>0</v>
      </c>
      <c r="H45" s="102">
        <f>'S-E'!G45</f>
        <v>0</v>
      </c>
      <c r="I45" s="102">
        <f>'S-BES'!G45</f>
        <v>-27272.73</v>
      </c>
      <c r="J45" s="102">
        <f>'S-LRB'!G45</f>
        <v>0</v>
      </c>
      <c r="K45" s="102">
        <f>'S-O'!G45</f>
        <v>0</v>
      </c>
      <c r="L45" s="103">
        <f>'S-Total'!G45</f>
        <v>-1600655.9799999997</v>
      </c>
    </row>
    <row r="46" spans="1:12" x14ac:dyDescent="0.3">
      <c r="A46" s="4" t="s">
        <v>36</v>
      </c>
      <c r="B46" s="101">
        <f>'S-G'!G46</f>
        <v>344590.61000000004</v>
      </c>
      <c r="C46" s="102">
        <f>'S-FCS'!G46</f>
        <v>0</v>
      </c>
      <c r="D46" s="102">
        <f>'S-ADS'!G46</f>
        <v>0</v>
      </c>
      <c r="E46" s="102">
        <f>'S-RC'!G46</f>
        <v>57316.26999999999</v>
      </c>
      <c r="F46" s="102">
        <f>'S-WM'!G46</f>
        <v>91000</v>
      </c>
      <c r="G46" s="102">
        <f>'S-TSM'!G46</f>
        <v>0</v>
      </c>
      <c r="H46" s="102">
        <f>'S-E'!G46</f>
        <v>0</v>
      </c>
      <c r="I46" s="102">
        <f>'S-BES'!G46</f>
        <v>0</v>
      </c>
      <c r="J46" s="102">
        <f>'S-LRB'!G46</f>
        <v>62450.71</v>
      </c>
      <c r="K46" s="102">
        <f>'S-O'!G46</f>
        <v>0</v>
      </c>
      <c r="L46" s="103">
        <f>'S-Total'!G46</f>
        <v>555357.59</v>
      </c>
    </row>
    <row r="47" spans="1:12" x14ac:dyDescent="0.3">
      <c r="A47" s="4" t="s">
        <v>37</v>
      </c>
      <c r="B47" s="101">
        <f>'S-G'!G47</f>
        <v>127525.46</v>
      </c>
      <c r="C47" s="102">
        <f>'S-FCS'!G47</f>
        <v>0</v>
      </c>
      <c r="D47" s="102">
        <f>'S-ADS'!G47</f>
        <v>0</v>
      </c>
      <c r="E47" s="102">
        <f>'S-RC'!G47</f>
        <v>545.46</v>
      </c>
      <c r="F47" s="102">
        <f>'S-WM'!G47</f>
        <v>0</v>
      </c>
      <c r="G47" s="102">
        <f>'S-TSM'!G47</f>
        <v>0</v>
      </c>
      <c r="H47" s="102">
        <f>'S-E'!G47</f>
        <v>0</v>
      </c>
      <c r="I47" s="102">
        <f>'S-BES'!G47</f>
        <v>34188.639999999999</v>
      </c>
      <c r="J47" s="102">
        <f>'S-LRB'!G47</f>
        <v>139790.46000000002</v>
      </c>
      <c r="K47" s="102">
        <f>'S-O'!G47</f>
        <v>0</v>
      </c>
      <c r="L47" s="103">
        <f>'S-Total'!G47</f>
        <v>302050.02</v>
      </c>
    </row>
    <row r="48" spans="1:12" x14ac:dyDescent="0.3">
      <c r="A48" s="4" t="s">
        <v>38</v>
      </c>
      <c r="B48" s="101">
        <f>'S-G'!G48</f>
        <v>243088.39</v>
      </c>
      <c r="C48" s="102">
        <f>'S-FCS'!G48</f>
        <v>0</v>
      </c>
      <c r="D48" s="102">
        <f>'S-ADS'!G48</f>
        <v>0</v>
      </c>
      <c r="E48" s="102">
        <f>'S-RC'!G48</f>
        <v>1314674.01</v>
      </c>
      <c r="F48" s="102">
        <f>'S-WM'!G48</f>
        <v>0</v>
      </c>
      <c r="G48" s="102">
        <f>'S-TSM'!G48</f>
        <v>35269.270000000004</v>
      </c>
      <c r="H48" s="102">
        <f>'S-E'!G48</f>
        <v>8279.61</v>
      </c>
      <c r="I48" s="102">
        <f>'S-BES'!G48</f>
        <v>0</v>
      </c>
      <c r="J48" s="102">
        <f>'S-LRB'!G48</f>
        <v>82814.759999999995</v>
      </c>
      <c r="K48" s="102">
        <f>'S-O'!G48</f>
        <v>0</v>
      </c>
      <c r="L48" s="103">
        <f>'S-Total'!G48</f>
        <v>1684126.04</v>
      </c>
    </row>
    <row r="49" spans="1:12" x14ac:dyDescent="0.3">
      <c r="A49" s="4" t="s">
        <v>39</v>
      </c>
      <c r="B49" s="101">
        <f>'S-G'!G49</f>
        <v>5550</v>
      </c>
      <c r="C49" s="102">
        <f>'S-FCS'!G49</f>
        <v>0</v>
      </c>
      <c r="D49" s="102">
        <f>'S-ADS'!G49</f>
        <v>0</v>
      </c>
      <c r="E49" s="102">
        <f>'S-RC'!G49</f>
        <v>0</v>
      </c>
      <c r="F49" s="102">
        <f>'S-WM'!G49</f>
        <v>0</v>
      </c>
      <c r="G49" s="102">
        <f>'S-TSM'!G49</f>
        <v>0</v>
      </c>
      <c r="H49" s="102">
        <f>'S-E'!G49</f>
        <v>0</v>
      </c>
      <c r="I49" s="102">
        <f>'S-BES'!G49</f>
        <v>0</v>
      </c>
      <c r="J49" s="102">
        <f>'S-LRB'!G49</f>
        <v>0</v>
      </c>
      <c r="K49" s="102">
        <f>'S-O'!G49</f>
        <v>0</v>
      </c>
      <c r="L49" s="103">
        <f>'S-Total'!G49</f>
        <v>5550</v>
      </c>
    </row>
    <row r="50" spans="1:12" x14ac:dyDescent="0.3">
      <c r="A50" s="4" t="s">
        <v>40</v>
      </c>
      <c r="B50" s="101">
        <f>'S-G'!G50</f>
        <v>0</v>
      </c>
      <c r="C50" s="102">
        <f>'S-FCS'!G50</f>
        <v>0</v>
      </c>
      <c r="D50" s="102">
        <f>'S-ADS'!G50</f>
        <v>0</v>
      </c>
      <c r="E50" s="102">
        <f>'S-RC'!G50</f>
        <v>0</v>
      </c>
      <c r="F50" s="102">
        <f>'S-WM'!G50</f>
        <v>0</v>
      </c>
      <c r="G50" s="102">
        <f>'S-TSM'!G50</f>
        <v>0</v>
      </c>
      <c r="H50" s="102">
        <f>'S-E'!G50</f>
        <v>0</v>
      </c>
      <c r="I50" s="102">
        <f>'S-BES'!G50</f>
        <v>0</v>
      </c>
      <c r="J50" s="102">
        <f>'S-LRB'!G50</f>
        <v>0</v>
      </c>
      <c r="K50" s="102">
        <f>'S-O'!G50</f>
        <v>0</v>
      </c>
      <c r="L50" s="103">
        <f>'S-Total'!G50</f>
        <v>0</v>
      </c>
    </row>
    <row r="51" spans="1:12" x14ac:dyDescent="0.3">
      <c r="A51" s="4" t="s">
        <v>41</v>
      </c>
      <c r="B51" s="101">
        <f>'S-G'!G51</f>
        <v>62124.419999999991</v>
      </c>
      <c r="C51" s="102">
        <f>'S-FCS'!G51</f>
        <v>0</v>
      </c>
      <c r="D51" s="102">
        <f>'S-ADS'!G51</f>
        <v>0</v>
      </c>
      <c r="E51" s="102">
        <f>'S-RC'!G51</f>
        <v>16993515.329999998</v>
      </c>
      <c r="F51" s="102">
        <f>'S-WM'!G51</f>
        <v>0</v>
      </c>
      <c r="G51" s="102">
        <f>'S-TSM'!G51</f>
        <v>0</v>
      </c>
      <c r="H51" s="102">
        <f>'S-E'!G51</f>
        <v>192924.83</v>
      </c>
      <c r="I51" s="102">
        <f>'S-BES'!G51</f>
        <v>0</v>
      </c>
      <c r="J51" s="102">
        <f>'S-LRB'!G51</f>
        <v>1363590.4700000002</v>
      </c>
      <c r="K51" s="102">
        <f>'S-O'!G51</f>
        <v>0</v>
      </c>
      <c r="L51" s="103">
        <f>'S-Total'!G51</f>
        <v>18612155.049999997</v>
      </c>
    </row>
    <row r="52" spans="1:12" x14ac:dyDescent="0.3">
      <c r="A52" s="4" t="s">
        <v>42</v>
      </c>
      <c r="B52" s="101">
        <f>'S-G'!G52</f>
        <v>-173407.74000000002</v>
      </c>
      <c r="C52" s="102">
        <f>'S-FCS'!G52</f>
        <v>-21097.29</v>
      </c>
      <c r="D52" s="102">
        <f>'S-ADS'!G52</f>
        <v>0</v>
      </c>
      <c r="E52" s="102">
        <f>'S-RC'!G52</f>
        <v>-169536.48</v>
      </c>
      <c r="F52" s="102">
        <f>'S-WM'!G52</f>
        <v>0</v>
      </c>
      <c r="G52" s="102">
        <f>'S-TSM'!G52</f>
        <v>-64154.43</v>
      </c>
      <c r="H52" s="102">
        <f>'S-E'!G52</f>
        <v>-128397.15</v>
      </c>
      <c r="I52" s="102">
        <f>'S-BES'!G52</f>
        <v>-244535</v>
      </c>
      <c r="J52" s="102">
        <f>'S-LRB'!G52</f>
        <v>-24750</v>
      </c>
      <c r="K52" s="102">
        <f>'S-O'!G52</f>
        <v>0</v>
      </c>
      <c r="L52" s="103">
        <f>'S-Total'!G52</f>
        <v>-825878.09</v>
      </c>
    </row>
    <row r="53" spans="1:12" x14ac:dyDescent="0.3">
      <c r="A53" s="4" t="s">
        <v>43</v>
      </c>
      <c r="B53" s="101">
        <f>'S-G'!G53</f>
        <v>0</v>
      </c>
      <c r="C53" s="102">
        <f>'S-FCS'!G53</f>
        <v>0</v>
      </c>
      <c r="D53" s="102">
        <f>'S-ADS'!G53</f>
        <v>0</v>
      </c>
      <c r="E53" s="102">
        <f>'S-RC'!G53</f>
        <v>0</v>
      </c>
      <c r="F53" s="102">
        <f>'S-WM'!G53</f>
        <v>2118000</v>
      </c>
      <c r="G53" s="102">
        <f>'S-TSM'!G53</f>
        <v>0</v>
      </c>
      <c r="H53" s="102">
        <f>'S-E'!G53</f>
        <v>0</v>
      </c>
      <c r="I53" s="102">
        <f>'S-BES'!G53</f>
        <v>516000</v>
      </c>
      <c r="J53" s="102">
        <f>'S-LRB'!G53</f>
        <v>0</v>
      </c>
      <c r="K53" s="102">
        <f>'S-O'!G53</f>
        <v>0</v>
      </c>
      <c r="L53" s="103">
        <f>'S-Total'!G53</f>
        <v>2634000</v>
      </c>
    </row>
    <row r="54" spans="1:12" x14ac:dyDescent="0.3">
      <c r="A54" s="4" t="s">
        <v>44</v>
      </c>
      <c r="B54" s="101">
        <f>'S-G'!G54</f>
        <v>0</v>
      </c>
      <c r="C54" s="102">
        <f>'S-FCS'!G54</f>
        <v>0</v>
      </c>
      <c r="D54" s="102">
        <f>'S-ADS'!G54</f>
        <v>0</v>
      </c>
      <c r="E54" s="102">
        <f>'S-RC'!G54</f>
        <v>0</v>
      </c>
      <c r="F54" s="102">
        <f>'S-WM'!G54</f>
        <v>0</v>
      </c>
      <c r="G54" s="102">
        <f>'S-TSM'!G54</f>
        <v>0</v>
      </c>
      <c r="H54" s="102">
        <f>'S-E'!G54</f>
        <v>0</v>
      </c>
      <c r="I54" s="102">
        <f>'S-BES'!G54</f>
        <v>0</v>
      </c>
      <c r="J54" s="102">
        <f>'S-LRB'!G54</f>
        <v>0</v>
      </c>
      <c r="K54" s="102">
        <f>'S-O'!G54</f>
        <v>0</v>
      </c>
      <c r="L54" s="103">
        <f>'S-Total'!G54</f>
        <v>0</v>
      </c>
    </row>
    <row r="55" spans="1:12" x14ac:dyDescent="0.3">
      <c r="A55" s="4" t="s">
        <v>258</v>
      </c>
      <c r="B55" s="101">
        <f>'S-G'!G55</f>
        <v>8090.3661999999995</v>
      </c>
      <c r="C55" s="102">
        <f>'S-FCS'!G55</f>
        <v>0</v>
      </c>
      <c r="D55" s="102">
        <f>'S-ADS'!G55</f>
        <v>0</v>
      </c>
      <c r="E55" s="102">
        <f>'S-RC'!G55</f>
        <v>683.33780000000002</v>
      </c>
      <c r="F55" s="102">
        <f>'S-WM'!G55</f>
        <v>0</v>
      </c>
      <c r="G55" s="102">
        <f>'S-TSM'!G55</f>
        <v>0</v>
      </c>
      <c r="H55" s="102">
        <f>'S-E'!G55</f>
        <v>45276.9372</v>
      </c>
      <c r="I55" s="102">
        <f>'S-BES'!G55</f>
        <v>0</v>
      </c>
      <c r="J55" s="102">
        <f>'S-LRB'!G55</f>
        <v>0</v>
      </c>
      <c r="K55" s="102">
        <f>'S-O'!G55</f>
        <v>0</v>
      </c>
      <c r="L55" s="103">
        <f>'S-Total'!G55</f>
        <v>54050.641199999998</v>
      </c>
    </row>
    <row r="56" spans="1:12" x14ac:dyDescent="0.3">
      <c r="A56" s="4" t="s">
        <v>45</v>
      </c>
      <c r="B56" s="101">
        <f>'S-G'!G56</f>
        <v>-35000</v>
      </c>
      <c r="C56" s="102">
        <f>'S-FCS'!G56</f>
        <v>-30000</v>
      </c>
      <c r="D56" s="102">
        <f>'S-ADS'!G56</f>
        <v>0</v>
      </c>
      <c r="E56" s="102">
        <f>'S-RC'!G56</f>
        <v>-13000</v>
      </c>
      <c r="F56" s="102">
        <f>'S-WM'!G56</f>
        <v>-86000</v>
      </c>
      <c r="G56" s="102">
        <f>'S-TSM'!G56</f>
        <v>0</v>
      </c>
      <c r="H56" s="102">
        <f>'S-E'!G56</f>
        <v>0</v>
      </c>
      <c r="I56" s="102">
        <f>'S-BES'!G56</f>
        <v>0</v>
      </c>
      <c r="J56" s="102">
        <f>'S-LRB'!G56</f>
        <v>-724000</v>
      </c>
      <c r="K56" s="102">
        <f>'S-O'!G56</f>
        <v>0</v>
      </c>
      <c r="L56" s="103">
        <f>'S-Total'!G56</f>
        <v>-888000</v>
      </c>
    </row>
    <row r="57" spans="1:12" x14ac:dyDescent="0.3">
      <c r="A57" s="4" t="s">
        <v>46</v>
      </c>
      <c r="B57" s="101">
        <f>'S-G'!G57</f>
        <v>895278.2</v>
      </c>
      <c r="C57" s="102">
        <f>'S-FCS'!G57</f>
        <v>0</v>
      </c>
      <c r="D57" s="102">
        <f>'S-ADS'!G57</f>
        <v>0</v>
      </c>
      <c r="E57" s="102">
        <f>'S-RC'!G57</f>
        <v>0</v>
      </c>
      <c r="F57" s="102">
        <f>'S-WM'!G57</f>
        <v>0</v>
      </c>
      <c r="G57" s="102">
        <f>'S-TSM'!G57</f>
        <v>0</v>
      </c>
      <c r="H57" s="102">
        <f>'S-E'!G57</f>
        <v>0</v>
      </c>
      <c r="I57" s="102">
        <f>'S-BES'!G57</f>
        <v>0</v>
      </c>
      <c r="J57" s="102">
        <f>'S-LRB'!G57</f>
        <v>0</v>
      </c>
      <c r="K57" s="102">
        <f>'S-O'!G57</f>
        <v>0</v>
      </c>
      <c r="L57" s="103">
        <f>'S-Total'!G57</f>
        <v>895278.2</v>
      </c>
    </row>
    <row r="58" spans="1:12" x14ac:dyDescent="0.3">
      <c r="A58" s="4" t="s">
        <v>47</v>
      </c>
      <c r="B58" s="101">
        <f>'S-G'!G58</f>
        <v>448512</v>
      </c>
      <c r="C58" s="102">
        <f>'S-FCS'!G58</f>
        <v>0</v>
      </c>
      <c r="D58" s="102">
        <f>'S-ADS'!G58</f>
        <v>0</v>
      </c>
      <c r="E58" s="102">
        <f>'S-RC'!G58</f>
        <v>69290</v>
      </c>
      <c r="F58" s="102">
        <f>'S-WM'!G58</f>
        <v>0</v>
      </c>
      <c r="G58" s="102">
        <f>'S-TSM'!G58</f>
        <v>0</v>
      </c>
      <c r="H58" s="102">
        <f>'S-E'!G58</f>
        <v>0</v>
      </c>
      <c r="I58" s="102">
        <f>'S-BES'!G58</f>
        <v>0</v>
      </c>
      <c r="J58" s="102">
        <f>'S-LRB'!G58</f>
        <v>96457</v>
      </c>
      <c r="K58" s="102">
        <f>'S-O'!G58</f>
        <v>0</v>
      </c>
      <c r="L58" s="103">
        <f>'S-Total'!G58</f>
        <v>614259</v>
      </c>
    </row>
    <row r="59" spans="1:12" x14ac:dyDescent="0.3">
      <c r="A59" s="4" t="s">
        <v>48</v>
      </c>
      <c r="B59" s="101">
        <f>'S-G'!G59</f>
        <v>0</v>
      </c>
      <c r="C59" s="102">
        <f>'S-FCS'!G59</f>
        <v>0</v>
      </c>
      <c r="D59" s="102">
        <f>'S-ADS'!G59</f>
        <v>0</v>
      </c>
      <c r="E59" s="102">
        <f>'S-RC'!G59</f>
        <v>0</v>
      </c>
      <c r="F59" s="102">
        <f>'S-WM'!G59</f>
        <v>0</v>
      </c>
      <c r="G59" s="102">
        <f>'S-TSM'!G59</f>
        <v>0</v>
      </c>
      <c r="H59" s="102">
        <f>'S-E'!G59</f>
        <v>0</v>
      </c>
      <c r="I59" s="102">
        <f>'S-BES'!G59</f>
        <v>577227</v>
      </c>
      <c r="J59" s="102">
        <f>'S-LRB'!G59</f>
        <v>0</v>
      </c>
      <c r="K59" s="102">
        <f>'S-O'!G59</f>
        <v>0</v>
      </c>
      <c r="L59" s="103">
        <f>'S-Total'!G59</f>
        <v>577227</v>
      </c>
    </row>
    <row r="60" spans="1:12" x14ac:dyDescent="0.3">
      <c r="A60" s="4" t="s">
        <v>49</v>
      </c>
      <c r="B60" s="101">
        <f>'S-G'!G60</f>
        <v>0</v>
      </c>
      <c r="C60" s="102">
        <f>'S-FCS'!G60</f>
        <v>0</v>
      </c>
      <c r="D60" s="102">
        <f>'S-ADS'!G60</f>
        <v>0</v>
      </c>
      <c r="E60" s="102">
        <f>'S-RC'!G60</f>
        <v>0</v>
      </c>
      <c r="F60" s="102">
        <f>'S-WM'!G60</f>
        <v>255000</v>
      </c>
      <c r="G60" s="102">
        <f>'S-TSM'!G60</f>
        <v>0</v>
      </c>
      <c r="H60" s="102">
        <f>'S-E'!G60</f>
        <v>0</v>
      </c>
      <c r="I60" s="102">
        <f>'S-BES'!G60</f>
        <v>0</v>
      </c>
      <c r="J60" s="102">
        <f>'S-LRB'!G60</f>
        <v>0</v>
      </c>
      <c r="K60" s="102">
        <f>'S-O'!G60</f>
        <v>0</v>
      </c>
      <c r="L60" s="103">
        <f>'S-Total'!G60</f>
        <v>255000</v>
      </c>
    </row>
    <row r="61" spans="1:12" x14ac:dyDescent="0.3">
      <c r="A61" s="4" t="s">
        <v>50</v>
      </c>
      <c r="B61" s="101">
        <f>'S-G'!G61</f>
        <v>415878.18</v>
      </c>
      <c r="C61" s="102">
        <f>'S-FCS'!G61</f>
        <v>0</v>
      </c>
      <c r="D61" s="102">
        <f>'S-ADS'!G61</f>
        <v>0</v>
      </c>
      <c r="E61" s="102">
        <f>'S-RC'!G61</f>
        <v>0</v>
      </c>
      <c r="F61" s="102">
        <f>'S-WM'!G61</f>
        <v>0</v>
      </c>
      <c r="G61" s="102">
        <f>'S-TSM'!G61</f>
        <v>0</v>
      </c>
      <c r="H61" s="102">
        <f>'S-E'!G61</f>
        <v>0</v>
      </c>
      <c r="I61" s="102">
        <f>'S-BES'!G61</f>
        <v>0</v>
      </c>
      <c r="J61" s="102">
        <f>'S-LRB'!G61</f>
        <v>0</v>
      </c>
      <c r="K61" s="102">
        <f>'S-O'!G61</f>
        <v>0</v>
      </c>
      <c r="L61" s="103">
        <f>'S-Total'!G61</f>
        <v>415878.18</v>
      </c>
    </row>
    <row r="62" spans="1:12" x14ac:dyDescent="0.3">
      <c r="A62" s="4" t="s">
        <v>51</v>
      </c>
      <c r="B62" s="101">
        <f>'S-G'!G62</f>
        <v>6894</v>
      </c>
      <c r="C62" s="102">
        <f>'S-FCS'!G62</f>
        <v>0</v>
      </c>
      <c r="D62" s="102">
        <f>'S-ADS'!G62</f>
        <v>0</v>
      </c>
      <c r="E62" s="102">
        <f>'S-RC'!G62</f>
        <v>0</v>
      </c>
      <c r="F62" s="102">
        <f>'S-WM'!G62</f>
        <v>0</v>
      </c>
      <c r="G62" s="102">
        <f>'S-TSM'!G62</f>
        <v>0</v>
      </c>
      <c r="H62" s="102">
        <f>'S-E'!G62</f>
        <v>0</v>
      </c>
      <c r="I62" s="102">
        <f>'S-BES'!G62</f>
        <v>2671732</v>
      </c>
      <c r="J62" s="102">
        <f>'S-LRB'!G62</f>
        <v>0</v>
      </c>
      <c r="K62" s="102">
        <f>'S-O'!G62</f>
        <v>0</v>
      </c>
      <c r="L62" s="103">
        <f>'S-Total'!G62</f>
        <v>2678626</v>
      </c>
    </row>
    <row r="63" spans="1:12" x14ac:dyDescent="0.3">
      <c r="A63" s="4" t="s">
        <v>52</v>
      </c>
      <c r="B63" s="101">
        <f>'S-G'!G63</f>
        <v>18724</v>
      </c>
      <c r="C63" s="102">
        <f>'S-FCS'!G63</f>
        <v>0</v>
      </c>
      <c r="D63" s="102">
        <f>'S-ADS'!G63</f>
        <v>0</v>
      </c>
      <c r="E63" s="102">
        <f>'S-RC'!G63</f>
        <v>89774</v>
      </c>
      <c r="F63" s="102">
        <f>'S-WM'!G63</f>
        <v>0</v>
      </c>
      <c r="G63" s="102">
        <f>'S-TSM'!G63</f>
        <v>0</v>
      </c>
      <c r="H63" s="102">
        <f>'S-E'!G63</f>
        <v>0</v>
      </c>
      <c r="I63" s="102">
        <f>'S-BES'!G63</f>
        <v>0</v>
      </c>
      <c r="J63" s="102">
        <f>'S-LRB'!G63</f>
        <v>110600</v>
      </c>
      <c r="K63" s="102">
        <f>'S-O'!G63</f>
        <v>0</v>
      </c>
      <c r="L63" s="103">
        <f>'S-Total'!G63</f>
        <v>219098</v>
      </c>
    </row>
    <row r="64" spans="1:12" x14ac:dyDescent="0.3">
      <c r="A64" s="4" t="s">
        <v>53</v>
      </c>
      <c r="B64" s="101">
        <f>'S-G'!G64</f>
        <v>0</v>
      </c>
      <c r="C64" s="102">
        <f>'S-FCS'!G64</f>
        <v>0</v>
      </c>
      <c r="D64" s="102">
        <f>'S-ADS'!G64</f>
        <v>0</v>
      </c>
      <c r="E64" s="102">
        <f>'S-RC'!G64</f>
        <v>0</v>
      </c>
      <c r="F64" s="102">
        <f>'S-WM'!G64</f>
        <v>0</v>
      </c>
      <c r="G64" s="102">
        <f>'S-TSM'!G64</f>
        <v>0</v>
      </c>
      <c r="H64" s="102">
        <f>'S-E'!G64</f>
        <v>0</v>
      </c>
      <c r="I64" s="102">
        <f>'S-BES'!G64</f>
        <v>0</v>
      </c>
      <c r="J64" s="102">
        <f>'S-LRB'!G64</f>
        <v>0</v>
      </c>
      <c r="K64" s="102">
        <f>'S-O'!G64</f>
        <v>659161</v>
      </c>
      <c r="L64" s="103">
        <f>'S-Total'!G64</f>
        <v>659161</v>
      </c>
    </row>
    <row r="65" spans="1:12" x14ac:dyDescent="0.3">
      <c r="A65" s="4" t="s">
        <v>54</v>
      </c>
      <c r="B65" s="101">
        <f>'S-G'!G65</f>
        <v>0</v>
      </c>
      <c r="C65" s="102">
        <f>'S-FCS'!G65</f>
        <v>0</v>
      </c>
      <c r="D65" s="102">
        <f>'S-ADS'!G65</f>
        <v>27909</v>
      </c>
      <c r="E65" s="102">
        <f>'S-RC'!G65</f>
        <v>100456</v>
      </c>
      <c r="F65" s="102">
        <f>'S-WM'!G65</f>
        <v>0</v>
      </c>
      <c r="G65" s="102">
        <f>'S-TSM'!G65</f>
        <v>0</v>
      </c>
      <c r="H65" s="102">
        <f>'S-E'!G65</f>
        <v>0</v>
      </c>
      <c r="I65" s="102">
        <f>'S-BES'!G65</f>
        <v>0</v>
      </c>
      <c r="J65" s="102">
        <f>'S-LRB'!G65</f>
        <v>273408</v>
      </c>
      <c r="K65" s="102">
        <f>'S-O'!G65</f>
        <v>0</v>
      </c>
      <c r="L65" s="103">
        <f>'S-Total'!G65</f>
        <v>401773</v>
      </c>
    </row>
    <row r="66" spans="1:12" x14ac:dyDescent="0.3">
      <c r="A66" s="4" t="s">
        <v>55</v>
      </c>
      <c r="B66" s="101">
        <f>'S-G'!G66</f>
        <v>0</v>
      </c>
      <c r="C66" s="102">
        <f>'S-FCS'!G66</f>
        <v>0</v>
      </c>
      <c r="D66" s="102">
        <f>'S-ADS'!G66</f>
        <v>0</v>
      </c>
      <c r="E66" s="102">
        <f>'S-RC'!G66</f>
        <v>0</v>
      </c>
      <c r="F66" s="102">
        <f>'S-WM'!G66</f>
        <v>0</v>
      </c>
      <c r="G66" s="102">
        <f>'S-TSM'!G66</f>
        <v>0</v>
      </c>
      <c r="H66" s="102">
        <f>'S-E'!G66</f>
        <v>0</v>
      </c>
      <c r="I66" s="102">
        <f>'S-BES'!G66</f>
        <v>0</v>
      </c>
      <c r="J66" s="102">
        <f>'S-LRB'!G66</f>
        <v>0</v>
      </c>
      <c r="K66" s="102">
        <f>'S-O'!G66</f>
        <v>284438</v>
      </c>
      <c r="L66" s="103">
        <f>'S-Total'!G66</f>
        <v>284438</v>
      </c>
    </row>
    <row r="67" spans="1:12" x14ac:dyDescent="0.3">
      <c r="A67" s="4" t="s">
        <v>56</v>
      </c>
      <c r="B67" s="101">
        <f>'S-G'!G67</f>
        <v>0</v>
      </c>
      <c r="C67" s="102">
        <f>'S-FCS'!G67</f>
        <v>0</v>
      </c>
      <c r="D67" s="102">
        <f>'S-ADS'!G67</f>
        <v>0</v>
      </c>
      <c r="E67" s="102">
        <f>'S-RC'!G67</f>
        <v>0</v>
      </c>
      <c r="F67" s="102">
        <f>'S-WM'!G67</f>
        <v>0</v>
      </c>
      <c r="G67" s="102">
        <f>'S-TSM'!G67</f>
        <v>0</v>
      </c>
      <c r="H67" s="102">
        <f>'S-E'!G67</f>
        <v>0</v>
      </c>
      <c r="I67" s="102">
        <f>'S-BES'!G67</f>
        <v>0</v>
      </c>
      <c r="J67" s="102">
        <f>'S-LRB'!G67</f>
        <v>438373</v>
      </c>
      <c r="K67" s="102">
        <f>'S-O'!G67</f>
        <v>0</v>
      </c>
      <c r="L67" s="103">
        <f>'S-Total'!G67</f>
        <v>438373</v>
      </c>
    </row>
    <row r="68" spans="1:12" x14ac:dyDescent="0.3">
      <c r="A68" s="4" t="s">
        <v>57</v>
      </c>
      <c r="B68" s="101">
        <f>'S-G'!G68</f>
        <v>225637</v>
      </c>
      <c r="C68" s="102">
        <f>'S-FCS'!G68</f>
        <v>23727</v>
      </c>
      <c r="D68" s="102">
        <f>'S-ADS'!G68</f>
        <v>0</v>
      </c>
      <c r="E68" s="102">
        <f>'S-RC'!G68</f>
        <v>12727</v>
      </c>
      <c r="F68" s="102">
        <f>'S-WM'!G68</f>
        <v>0</v>
      </c>
      <c r="G68" s="102">
        <f>'S-TSM'!G68</f>
        <v>9409</v>
      </c>
      <c r="H68" s="102">
        <f>'S-E'!G68</f>
        <v>0</v>
      </c>
      <c r="I68" s="102">
        <f>'S-BES'!G68</f>
        <v>0</v>
      </c>
      <c r="J68" s="102">
        <f>'S-LRB'!G68</f>
        <v>0</v>
      </c>
      <c r="K68" s="102">
        <f>'S-O'!G68</f>
        <v>0</v>
      </c>
      <c r="L68" s="103">
        <f>'S-Total'!G68</f>
        <v>271500</v>
      </c>
    </row>
    <row r="69" spans="1:12" x14ac:dyDescent="0.3">
      <c r="A69" s="4" t="s">
        <v>58</v>
      </c>
      <c r="B69" s="101">
        <f>'S-G'!G69</f>
        <v>2650</v>
      </c>
      <c r="C69" s="102">
        <f>'S-FCS'!G69</f>
        <v>0</v>
      </c>
      <c r="D69" s="102">
        <f>'S-ADS'!G69</f>
        <v>0</v>
      </c>
      <c r="E69" s="102">
        <f>'S-RC'!G69</f>
        <v>0</v>
      </c>
      <c r="F69" s="102">
        <f>'S-WM'!G69</f>
        <v>0</v>
      </c>
      <c r="G69" s="102">
        <f>'S-TSM'!G69</f>
        <v>33636</v>
      </c>
      <c r="H69" s="102">
        <f>'S-E'!G69</f>
        <v>0</v>
      </c>
      <c r="I69" s="102">
        <f>'S-BES'!G69</f>
        <v>0</v>
      </c>
      <c r="J69" s="102">
        <f>'S-LRB'!G69</f>
        <v>0</v>
      </c>
      <c r="K69" s="102">
        <f>'S-O'!G69</f>
        <v>0</v>
      </c>
      <c r="L69" s="103">
        <f>'S-Total'!G69</f>
        <v>36286</v>
      </c>
    </row>
    <row r="70" spans="1:12" x14ac:dyDescent="0.3">
      <c r="A70" s="4" t="s">
        <v>59</v>
      </c>
      <c r="B70" s="101">
        <f>'S-G'!G70</f>
        <v>0</v>
      </c>
      <c r="C70" s="102">
        <f>'S-FCS'!G70</f>
        <v>0</v>
      </c>
      <c r="D70" s="102">
        <f>'S-ADS'!G70</f>
        <v>0</v>
      </c>
      <c r="E70" s="102">
        <f>'S-RC'!G70</f>
        <v>0</v>
      </c>
      <c r="F70" s="102">
        <f>'S-WM'!G70</f>
        <v>0</v>
      </c>
      <c r="G70" s="102">
        <f>'S-TSM'!G70</f>
        <v>0</v>
      </c>
      <c r="H70" s="102">
        <f>'S-E'!G70</f>
        <v>0</v>
      </c>
      <c r="I70" s="102">
        <f>'S-BES'!G70</f>
        <v>0</v>
      </c>
      <c r="J70" s="102">
        <f>'S-LRB'!G70</f>
        <v>0</v>
      </c>
      <c r="K70" s="102">
        <f>'S-O'!G70</f>
        <v>0</v>
      </c>
      <c r="L70" s="103">
        <f>'S-Total'!G70</f>
        <v>0</v>
      </c>
    </row>
    <row r="71" spans="1:12" x14ac:dyDescent="0.3">
      <c r="A71" s="4" t="s">
        <v>60</v>
      </c>
      <c r="B71" s="101">
        <f>'S-G'!G71</f>
        <v>2126857.79</v>
      </c>
      <c r="C71" s="102">
        <f>'S-FCS'!G71</f>
        <v>0</v>
      </c>
      <c r="D71" s="102">
        <f>'S-ADS'!G71</f>
        <v>0</v>
      </c>
      <c r="E71" s="102">
        <f>'S-RC'!G71</f>
        <v>0</v>
      </c>
      <c r="F71" s="102">
        <f>'S-WM'!G71</f>
        <v>0</v>
      </c>
      <c r="G71" s="102">
        <f>'S-TSM'!G71</f>
        <v>0</v>
      </c>
      <c r="H71" s="102">
        <f>'S-E'!G71</f>
        <v>0</v>
      </c>
      <c r="I71" s="102">
        <f>'S-BES'!G71</f>
        <v>0</v>
      </c>
      <c r="J71" s="102">
        <f>'S-LRB'!G71</f>
        <v>0</v>
      </c>
      <c r="K71" s="102">
        <f>'S-O'!G71</f>
        <v>0</v>
      </c>
      <c r="L71" s="103">
        <f>'S-Total'!G71</f>
        <v>2126857.79</v>
      </c>
    </row>
    <row r="72" spans="1:12" x14ac:dyDescent="0.3">
      <c r="A72" s="4" t="s">
        <v>61</v>
      </c>
      <c r="B72" s="101">
        <f>'S-G'!G72</f>
        <v>0</v>
      </c>
      <c r="C72" s="102">
        <f>'S-FCS'!G72</f>
        <v>0</v>
      </c>
      <c r="D72" s="102">
        <f>'S-ADS'!G72</f>
        <v>0</v>
      </c>
      <c r="E72" s="102">
        <f>'S-RC'!G72</f>
        <v>0</v>
      </c>
      <c r="F72" s="102">
        <f>'S-WM'!G72</f>
        <v>0</v>
      </c>
      <c r="G72" s="102">
        <f>'S-TSM'!G72</f>
        <v>0</v>
      </c>
      <c r="H72" s="102">
        <f>'S-E'!G72</f>
        <v>0</v>
      </c>
      <c r="I72" s="102">
        <f>'S-BES'!G72</f>
        <v>0</v>
      </c>
      <c r="J72" s="102">
        <f>'S-LRB'!G72</f>
        <v>331005</v>
      </c>
      <c r="K72" s="102">
        <f>'S-O'!G72</f>
        <v>0</v>
      </c>
      <c r="L72" s="103">
        <f>'S-Total'!G72</f>
        <v>331005</v>
      </c>
    </row>
    <row r="73" spans="1:12" x14ac:dyDescent="0.3">
      <c r="A73" s="4" t="s">
        <v>62</v>
      </c>
      <c r="B73" s="101">
        <f>'S-G'!G73</f>
        <v>37546</v>
      </c>
      <c r="C73" s="102">
        <f>'S-FCS'!G73</f>
        <v>0</v>
      </c>
      <c r="D73" s="102">
        <f>'S-ADS'!G73</f>
        <v>0</v>
      </c>
      <c r="E73" s="102">
        <f>'S-RC'!G73</f>
        <v>14</v>
      </c>
      <c r="F73" s="102">
        <f>'S-WM'!G73</f>
        <v>0</v>
      </c>
      <c r="G73" s="102">
        <f>'S-TSM'!G73</f>
        <v>0</v>
      </c>
      <c r="H73" s="102">
        <f>'S-E'!G73</f>
        <v>0</v>
      </c>
      <c r="I73" s="102">
        <f>'S-BES'!G73</f>
        <v>147219</v>
      </c>
      <c r="J73" s="102">
        <f>'S-LRB'!G73</f>
        <v>625842</v>
      </c>
      <c r="K73" s="102">
        <f>'S-O'!G73</f>
        <v>0</v>
      </c>
      <c r="L73" s="103">
        <f>'S-Total'!G73</f>
        <v>810621</v>
      </c>
    </row>
    <row r="74" spans="1:12" x14ac:dyDescent="0.3">
      <c r="A74" s="4" t="s">
        <v>63</v>
      </c>
      <c r="B74" s="101">
        <f>'S-G'!G74</f>
        <v>51386</v>
      </c>
      <c r="C74" s="102">
        <f>'S-FCS'!G74</f>
        <v>0</v>
      </c>
      <c r="D74" s="102">
        <f>'S-ADS'!G74</f>
        <v>0</v>
      </c>
      <c r="E74" s="102">
        <f>'S-RC'!G74</f>
        <v>0</v>
      </c>
      <c r="F74" s="102">
        <f>'S-WM'!G74</f>
        <v>0</v>
      </c>
      <c r="G74" s="102">
        <f>'S-TSM'!G74</f>
        <v>0</v>
      </c>
      <c r="H74" s="102">
        <f>'S-E'!G74</f>
        <v>0</v>
      </c>
      <c r="I74" s="102">
        <f>'S-BES'!G74</f>
        <v>0</v>
      </c>
      <c r="J74" s="102">
        <f>'S-LRB'!G74</f>
        <v>0</v>
      </c>
      <c r="K74" s="102">
        <f>'S-O'!G74</f>
        <v>0</v>
      </c>
      <c r="L74" s="103">
        <f>'S-Total'!G74</f>
        <v>51386</v>
      </c>
    </row>
    <row r="75" spans="1:12" x14ac:dyDescent="0.3">
      <c r="A75" s="4" t="s">
        <v>64</v>
      </c>
      <c r="B75" s="101">
        <f>'S-G'!G75</f>
        <v>0</v>
      </c>
      <c r="C75" s="102">
        <f>'S-FCS'!G75</f>
        <v>0</v>
      </c>
      <c r="D75" s="102">
        <f>'S-ADS'!G75</f>
        <v>0</v>
      </c>
      <c r="E75" s="102">
        <f>'S-RC'!G75</f>
        <v>0</v>
      </c>
      <c r="F75" s="102">
        <f>'S-WM'!G75</f>
        <v>0</v>
      </c>
      <c r="G75" s="102">
        <f>'S-TSM'!G75</f>
        <v>0</v>
      </c>
      <c r="H75" s="102">
        <f>'S-E'!G75</f>
        <v>0</v>
      </c>
      <c r="I75" s="102">
        <f>'S-BES'!G75</f>
        <v>0</v>
      </c>
      <c r="J75" s="102">
        <f>'S-LRB'!G75</f>
        <v>0</v>
      </c>
      <c r="K75" s="102">
        <f>'S-O'!G75</f>
        <v>321331</v>
      </c>
      <c r="L75" s="103">
        <f>'S-Total'!G75</f>
        <v>321331</v>
      </c>
    </row>
    <row r="76" spans="1:12" x14ac:dyDescent="0.3">
      <c r="A76" s="4" t="s">
        <v>65</v>
      </c>
      <c r="B76" s="101">
        <f>'S-G'!G76</f>
        <v>400486</v>
      </c>
      <c r="C76" s="102">
        <f>'S-FCS'!G76</f>
        <v>0</v>
      </c>
      <c r="D76" s="102">
        <f>'S-ADS'!G76</f>
        <v>0</v>
      </c>
      <c r="E76" s="102">
        <f>'S-RC'!G76</f>
        <v>0</v>
      </c>
      <c r="F76" s="102">
        <f>'S-WM'!G76</f>
        <v>0</v>
      </c>
      <c r="G76" s="102">
        <f>'S-TSM'!G76</f>
        <v>0</v>
      </c>
      <c r="H76" s="102">
        <f>'S-E'!G76</f>
        <v>0</v>
      </c>
      <c r="I76" s="102">
        <f>'S-BES'!G76</f>
        <v>1513528</v>
      </c>
      <c r="J76" s="102">
        <f>'S-LRB'!G76</f>
        <v>0</v>
      </c>
      <c r="K76" s="102">
        <f>'S-O'!G76</f>
        <v>0</v>
      </c>
      <c r="L76" s="103">
        <f>'S-Total'!G76</f>
        <v>1914014</v>
      </c>
    </row>
    <row r="77" spans="1:12" x14ac:dyDescent="0.3">
      <c r="A77" s="4" t="s">
        <v>66</v>
      </c>
      <c r="B77" s="101">
        <f>'S-G'!G77</f>
        <v>11308</v>
      </c>
      <c r="C77" s="102">
        <f>'S-FCS'!G77</f>
        <v>0</v>
      </c>
      <c r="D77" s="102">
        <f>'S-ADS'!G77</f>
        <v>0</v>
      </c>
      <c r="E77" s="102">
        <f>'S-RC'!G77</f>
        <v>0</v>
      </c>
      <c r="F77" s="102">
        <f>'S-WM'!G77</f>
        <v>0</v>
      </c>
      <c r="G77" s="102">
        <f>'S-TSM'!G77</f>
        <v>0</v>
      </c>
      <c r="H77" s="102">
        <f>'S-E'!G77</f>
        <v>0</v>
      </c>
      <c r="I77" s="102">
        <f>'S-BES'!G77</f>
        <v>0</v>
      </c>
      <c r="J77" s="102">
        <f>'S-LRB'!G77</f>
        <v>121000</v>
      </c>
      <c r="K77" s="102">
        <f>'S-O'!G77</f>
        <v>0</v>
      </c>
      <c r="L77" s="103">
        <f>'S-Total'!G77</f>
        <v>132308</v>
      </c>
    </row>
    <row r="78" spans="1:12" x14ac:dyDescent="0.3">
      <c r="A78" s="4" t="s">
        <v>67</v>
      </c>
      <c r="B78" s="101">
        <f>'S-G'!G78</f>
        <v>0</v>
      </c>
      <c r="C78" s="102">
        <f>'S-FCS'!G78</f>
        <v>0</v>
      </c>
      <c r="D78" s="102">
        <f>'S-ADS'!G78</f>
        <v>0</v>
      </c>
      <c r="E78" s="102">
        <f>'S-RC'!G78</f>
        <v>3061</v>
      </c>
      <c r="F78" s="102">
        <f>'S-WM'!G78</f>
        <v>0</v>
      </c>
      <c r="G78" s="102">
        <f>'S-TSM'!G78</f>
        <v>476</v>
      </c>
      <c r="H78" s="102">
        <f>'S-E'!G78</f>
        <v>0</v>
      </c>
      <c r="I78" s="102">
        <f>'S-BES'!G78</f>
        <v>957874</v>
      </c>
      <c r="J78" s="102">
        <f>'S-LRB'!G78</f>
        <v>110816</v>
      </c>
      <c r="K78" s="102">
        <f>'S-O'!G78</f>
        <v>0</v>
      </c>
      <c r="L78" s="103">
        <f>'S-Total'!G78</f>
        <v>1072227</v>
      </c>
    </row>
    <row r="79" spans="1:12" x14ac:dyDescent="0.3">
      <c r="A79" s="4" t="s">
        <v>68</v>
      </c>
      <c r="B79" s="101">
        <f>'S-G'!G79</f>
        <v>0</v>
      </c>
      <c r="C79" s="102">
        <f>'S-FCS'!G79</f>
        <v>0</v>
      </c>
      <c r="D79" s="102">
        <f>'S-ADS'!G79</f>
        <v>0</v>
      </c>
      <c r="E79" s="102">
        <f>'S-RC'!G79</f>
        <v>0</v>
      </c>
      <c r="F79" s="102">
        <f>'S-WM'!G79</f>
        <v>0</v>
      </c>
      <c r="G79" s="102">
        <f>'S-TSM'!G79</f>
        <v>0</v>
      </c>
      <c r="H79" s="102">
        <f>'S-E'!G79</f>
        <v>0</v>
      </c>
      <c r="I79" s="102">
        <f>'S-BES'!G79</f>
        <v>368635</v>
      </c>
      <c r="J79" s="102">
        <f>'S-LRB'!G79</f>
        <v>265942</v>
      </c>
      <c r="K79" s="102">
        <f>'S-O'!G79</f>
        <v>0</v>
      </c>
      <c r="L79" s="103">
        <f>'S-Total'!G79</f>
        <v>634577</v>
      </c>
    </row>
    <row r="80" spans="1:12" x14ac:dyDescent="0.3">
      <c r="A80" s="4" t="s">
        <v>69</v>
      </c>
      <c r="B80" s="101">
        <f>'S-G'!G80</f>
        <v>124773</v>
      </c>
      <c r="C80" s="102">
        <f>'S-FCS'!G80</f>
        <v>124773</v>
      </c>
      <c r="D80" s="102">
        <f>'S-ADS'!G80</f>
        <v>0</v>
      </c>
      <c r="E80" s="102">
        <f>'S-RC'!G80</f>
        <v>0</v>
      </c>
      <c r="F80" s="102">
        <f>'S-WM'!G80</f>
        <v>0</v>
      </c>
      <c r="G80" s="102">
        <f>'S-TSM'!G80</f>
        <v>0</v>
      </c>
      <c r="H80" s="102">
        <f>'S-E'!G80</f>
        <v>0</v>
      </c>
      <c r="I80" s="102">
        <f>'S-BES'!G80</f>
        <v>290104</v>
      </c>
      <c r="J80" s="102">
        <f>'S-LRB'!G80</f>
        <v>494167</v>
      </c>
      <c r="K80" s="102">
        <f>'S-O'!G80</f>
        <v>0</v>
      </c>
      <c r="L80" s="103">
        <f>'S-Total'!G80</f>
        <v>1033817</v>
      </c>
    </row>
    <row r="81" spans="1:12" x14ac:dyDescent="0.3">
      <c r="A81" s="4" t="s">
        <v>70</v>
      </c>
      <c r="B81" s="101">
        <f>'S-G'!G81</f>
        <v>511000</v>
      </c>
      <c r="C81" s="102">
        <f>'S-FCS'!G81</f>
        <v>0</v>
      </c>
      <c r="D81" s="102">
        <f>'S-ADS'!G81</f>
        <v>0</v>
      </c>
      <c r="E81" s="102">
        <f>'S-RC'!G81</f>
        <v>0</v>
      </c>
      <c r="F81" s="102">
        <f>'S-WM'!G81</f>
        <v>0</v>
      </c>
      <c r="G81" s="102">
        <f>'S-TSM'!G81</f>
        <v>0</v>
      </c>
      <c r="H81" s="102">
        <f>'S-E'!G81</f>
        <v>0</v>
      </c>
      <c r="I81" s="102">
        <f>'S-BES'!G81</f>
        <v>0</v>
      </c>
      <c r="J81" s="102">
        <f>'S-LRB'!G81</f>
        <v>0</v>
      </c>
      <c r="K81" s="102">
        <f>'S-O'!G81</f>
        <v>0</v>
      </c>
      <c r="L81" s="103">
        <f>'S-Total'!G81</f>
        <v>511000</v>
      </c>
    </row>
    <row r="82" spans="1:12" x14ac:dyDescent="0.3">
      <c r="A82" s="4" t="s">
        <v>71</v>
      </c>
      <c r="B82" s="101">
        <f>'S-G'!G82</f>
        <v>2213879.23</v>
      </c>
      <c r="C82" s="102">
        <f>'S-FCS'!G82</f>
        <v>35000</v>
      </c>
      <c r="D82" s="102">
        <f>'S-ADS'!G82</f>
        <v>0</v>
      </c>
      <c r="E82" s="102">
        <f>'S-RC'!G82</f>
        <v>12120000</v>
      </c>
      <c r="F82" s="102">
        <f>'S-WM'!G82</f>
        <v>0</v>
      </c>
      <c r="G82" s="102">
        <f>'S-TSM'!G82</f>
        <v>0</v>
      </c>
      <c r="H82" s="102">
        <f>'S-E'!G82</f>
        <v>0</v>
      </c>
      <c r="I82" s="102">
        <f>'S-BES'!G82</f>
        <v>0</v>
      </c>
      <c r="J82" s="102">
        <f>'S-LRB'!G82</f>
        <v>0</v>
      </c>
      <c r="K82" s="102">
        <f>'S-O'!G82</f>
        <v>0</v>
      </c>
      <c r="L82" s="103">
        <f>'S-Total'!G82</f>
        <v>14368879.23</v>
      </c>
    </row>
    <row r="83" spans="1:12" x14ac:dyDescent="0.3">
      <c r="A83" s="4" t="s">
        <v>72</v>
      </c>
      <c r="B83" s="101">
        <f>'S-G'!G83</f>
        <v>685397.86999999988</v>
      </c>
      <c r="C83" s="102">
        <f>'S-FCS'!G83</f>
        <v>0</v>
      </c>
      <c r="D83" s="102">
        <f>'S-ADS'!G83</f>
        <v>0</v>
      </c>
      <c r="E83" s="102">
        <f>'S-RC'!G83</f>
        <v>0</v>
      </c>
      <c r="F83" s="102">
        <f>'S-WM'!G83</f>
        <v>0</v>
      </c>
      <c r="G83" s="102">
        <f>'S-TSM'!G83</f>
        <v>0</v>
      </c>
      <c r="H83" s="102">
        <f>'S-E'!G83</f>
        <v>0</v>
      </c>
      <c r="I83" s="102">
        <f>'S-BES'!G83</f>
        <v>0</v>
      </c>
      <c r="J83" s="102">
        <f>'S-LRB'!G83</f>
        <v>0</v>
      </c>
      <c r="K83" s="102">
        <f>'S-O'!G83</f>
        <v>0</v>
      </c>
      <c r="L83" s="103">
        <f>'S-Total'!G83</f>
        <v>685397.86999999988</v>
      </c>
    </row>
    <row r="84" spans="1:12" x14ac:dyDescent="0.3">
      <c r="A84" s="4" t="s">
        <v>73</v>
      </c>
      <c r="B84" s="101">
        <f>'S-G'!G84</f>
        <v>63263</v>
      </c>
      <c r="C84" s="102">
        <f>'S-FCS'!G84</f>
        <v>0</v>
      </c>
      <c r="D84" s="102">
        <f>'S-ADS'!G84</f>
        <v>0</v>
      </c>
      <c r="E84" s="102">
        <f>'S-RC'!G84</f>
        <v>0</v>
      </c>
      <c r="F84" s="102">
        <f>'S-WM'!G84</f>
        <v>0</v>
      </c>
      <c r="G84" s="102">
        <f>'S-TSM'!G84</f>
        <v>0</v>
      </c>
      <c r="H84" s="102">
        <f>'S-E'!G84</f>
        <v>0</v>
      </c>
      <c r="I84" s="102">
        <f>'S-BES'!G84</f>
        <v>7171475</v>
      </c>
      <c r="J84" s="102">
        <f>'S-LRB'!G84</f>
        <v>0</v>
      </c>
      <c r="K84" s="102">
        <f>'S-O'!G84</f>
        <v>0</v>
      </c>
      <c r="L84" s="103">
        <f>'S-Total'!G84</f>
        <v>7234738</v>
      </c>
    </row>
    <row r="85" spans="1:12" x14ac:dyDescent="0.3">
      <c r="A85" s="4" t="s">
        <v>74</v>
      </c>
      <c r="B85" s="101">
        <f>'S-G'!G85</f>
        <v>521628.40999999992</v>
      </c>
      <c r="C85" s="102">
        <f>'S-FCS'!G85</f>
        <v>0</v>
      </c>
      <c r="D85" s="102">
        <f>'S-ADS'!G85</f>
        <v>0</v>
      </c>
      <c r="E85" s="102">
        <f>'S-RC'!G85</f>
        <v>0</v>
      </c>
      <c r="F85" s="102">
        <f>'S-WM'!G85</f>
        <v>0</v>
      </c>
      <c r="G85" s="102">
        <f>'S-TSM'!G85</f>
        <v>0</v>
      </c>
      <c r="H85" s="102">
        <f>'S-E'!G85</f>
        <v>428976</v>
      </c>
      <c r="I85" s="102">
        <f>'S-BES'!G85</f>
        <v>0</v>
      </c>
      <c r="J85" s="102">
        <f>'S-LRB'!G85</f>
        <v>0</v>
      </c>
      <c r="K85" s="102">
        <f>'S-O'!G85</f>
        <v>0</v>
      </c>
      <c r="L85" s="103">
        <f>'S-Total'!G85</f>
        <v>950604.40999999992</v>
      </c>
    </row>
    <row r="86" spans="1:12" x14ac:dyDescent="0.3">
      <c r="A86" s="4" t="s">
        <v>75</v>
      </c>
      <c r="B86" s="101">
        <f>'S-G'!G86</f>
        <v>1110733</v>
      </c>
      <c r="C86" s="102">
        <f>'S-FCS'!G86</f>
        <v>0</v>
      </c>
      <c r="D86" s="102">
        <f>'S-ADS'!G86</f>
        <v>0</v>
      </c>
      <c r="E86" s="102">
        <f>'S-RC'!G86</f>
        <v>0</v>
      </c>
      <c r="F86" s="102">
        <f>'S-WM'!G86</f>
        <v>0</v>
      </c>
      <c r="G86" s="102">
        <f>'S-TSM'!G86</f>
        <v>0</v>
      </c>
      <c r="H86" s="102">
        <f>'S-E'!G86</f>
        <v>0</v>
      </c>
      <c r="I86" s="102">
        <f>'S-BES'!G86</f>
        <v>0</v>
      </c>
      <c r="J86" s="102">
        <f>'S-LRB'!G86</f>
        <v>0</v>
      </c>
      <c r="K86" s="102">
        <f>'S-O'!G86</f>
        <v>0</v>
      </c>
      <c r="L86" s="103">
        <f>'S-Total'!G86</f>
        <v>1110733</v>
      </c>
    </row>
    <row r="87" spans="1:12" x14ac:dyDescent="0.3">
      <c r="A87" s="4" t="s">
        <v>76</v>
      </c>
      <c r="B87" s="101">
        <f>'S-G'!G87</f>
        <v>34000</v>
      </c>
      <c r="C87" s="102">
        <f>'S-FCS'!G87</f>
        <v>0</v>
      </c>
      <c r="D87" s="102">
        <f>'S-ADS'!G87</f>
        <v>0</v>
      </c>
      <c r="E87" s="102">
        <f>'S-RC'!G87</f>
        <v>296019.28000000003</v>
      </c>
      <c r="F87" s="102">
        <f>'S-WM'!G87</f>
        <v>0</v>
      </c>
      <c r="G87" s="102">
        <f>'S-TSM'!G87</f>
        <v>0</v>
      </c>
      <c r="H87" s="102">
        <f>'S-E'!G87</f>
        <v>0</v>
      </c>
      <c r="I87" s="102">
        <f>'S-BES'!G87</f>
        <v>0</v>
      </c>
      <c r="J87" s="102">
        <f>'S-LRB'!G87</f>
        <v>503679.67</v>
      </c>
      <c r="K87" s="102">
        <f>'S-O'!G87</f>
        <v>0</v>
      </c>
      <c r="L87" s="103">
        <f>'S-Total'!G87</f>
        <v>833698.95</v>
      </c>
    </row>
    <row r="88" spans="1:12" x14ac:dyDescent="0.3">
      <c r="A88" s="4" t="s">
        <v>77</v>
      </c>
      <c r="B88" s="101">
        <f>'S-G'!G88</f>
        <v>48030</v>
      </c>
      <c r="C88" s="102">
        <f>'S-FCS'!G88</f>
        <v>17495.32</v>
      </c>
      <c r="D88" s="102">
        <f>'S-ADS'!G88</f>
        <v>727</v>
      </c>
      <c r="E88" s="102">
        <f>'S-RC'!G88</f>
        <v>0</v>
      </c>
      <c r="F88" s="102">
        <f>'S-WM'!G88</f>
        <v>0</v>
      </c>
      <c r="G88" s="102">
        <f>'S-TSM'!G88</f>
        <v>0</v>
      </c>
      <c r="H88" s="102">
        <f>'S-E'!G88</f>
        <v>0</v>
      </c>
      <c r="I88" s="102">
        <f>'S-BES'!G88</f>
        <v>0</v>
      </c>
      <c r="J88" s="102">
        <f>'S-LRB'!G88</f>
        <v>78701.91</v>
      </c>
      <c r="K88" s="102">
        <f>'S-O'!G88</f>
        <v>0</v>
      </c>
      <c r="L88" s="103">
        <f>'S-Total'!G88</f>
        <v>144954.23000000001</v>
      </c>
    </row>
    <row r="89" spans="1:12" x14ac:dyDescent="0.3">
      <c r="A89" s="5"/>
      <c r="B89" s="104"/>
      <c r="C89" s="105"/>
      <c r="D89" s="105"/>
      <c r="E89" s="105"/>
      <c r="F89" s="105"/>
      <c r="G89" s="105"/>
      <c r="H89" s="105"/>
      <c r="I89" s="105"/>
      <c r="J89" s="105"/>
      <c r="K89" s="105"/>
      <c r="L89" s="106"/>
    </row>
    <row r="90" spans="1:12" x14ac:dyDescent="0.3">
      <c r="A90" s="72" t="s">
        <v>78</v>
      </c>
      <c r="B90" s="73">
        <f>SUM(B9:B89)</f>
        <v>22998392.4362</v>
      </c>
      <c r="C90" s="74">
        <f t="shared" ref="C90:L90" si="0">SUM(C9:C89)</f>
        <v>14149.880000000085</v>
      </c>
      <c r="D90" s="74">
        <f t="shared" si="0"/>
        <v>152349</v>
      </c>
      <c r="E90" s="74">
        <f t="shared" si="0"/>
        <v>37800276.027800001</v>
      </c>
      <c r="F90" s="74">
        <f t="shared" si="0"/>
        <v>2597050</v>
      </c>
      <c r="G90" s="74">
        <f t="shared" si="0"/>
        <v>23158523.52</v>
      </c>
      <c r="H90" s="74">
        <f t="shared" si="0"/>
        <v>2401090.5872</v>
      </c>
      <c r="I90" s="74">
        <f t="shared" si="0"/>
        <v>27110899.91</v>
      </c>
      <c r="J90" s="74">
        <f t="shared" si="0"/>
        <v>10581692.869999999</v>
      </c>
      <c r="K90" s="74">
        <f t="shared" si="0"/>
        <v>1770367</v>
      </c>
      <c r="L90" s="75">
        <f t="shared" si="0"/>
        <v>128584791.23120004</v>
      </c>
    </row>
    <row r="91" spans="1:12" x14ac:dyDescent="0.3">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2022-23</v>
      </c>
    </row>
    <row r="4" spans="1:57" ht="15.5" x14ac:dyDescent="0.35">
      <c r="A4" s="117" t="s">
        <v>85</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18" t="s">
        <v>164</v>
      </c>
      <c r="C5" s="118"/>
      <c r="D5" s="118"/>
      <c r="E5" s="118"/>
      <c r="F5" s="118"/>
      <c r="G5" s="118"/>
      <c r="H5" s="119"/>
      <c r="I5" s="120" t="s">
        <v>160</v>
      </c>
      <c r="J5" s="121"/>
      <c r="K5" s="121"/>
      <c r="L5" s="121"/>
      <c r="M5" s="121"/>
      <c r="N5" s="121"/>
      <c r="O5" s="122"/>
      <c r="P5" s="120" t="s">
        <v>161</v>
      </c>
      <c r="Q5" s="121"/>
      <c r="R5" s="121"/>
      <c r="S5" s="121"/>
      <c r="T5" s="121"/>
      <c r="U5" s="121"/>
      <c r="V5" s="122"/>
      <c r="W5" s="120" t="s">
        <v>158</v>
      </c>
      <c r="X5" s="121"/>
      <c r="Y5" s="121"/>
      <c r="Z5" s="121"/>
      <c r="AA5" s="121"/>
      <c r="AB5" s="121"/>
      <c r="AC5" s="122"/>
      <c r="AD5" s="120" t="s">
        <v>159</v>
      </c>
      <c r="AE5" s="121"/>
      <c r="AF5" s="121"/>
      <c r="AG5" s="121"/>
      <c r="AH5" s="121"/>
      <c r="AI5" s="121"/>
      <c r="AJ5" s="122"/>
      <c r="AK5" s="120" t="s">
        <v>162</v>
      </c>
      <c r="AL5" s="121"/>
      <c r="AM5" s="121"/>
      <c r="AN5" s="121"/>
      <c r="AO5" s="121"/>
      <c r="AP5" s="121"/>
      <c r="AQ5" s="122"/>
      <c r="AR5" s="120" t="s">
        <v>163</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86</v>
      </c>
      <c r="J6" s="90"/>
      <c r="K6" s="90"/>
      <c r="L6" s="90"/>
      <c r="M6" s="90"/>
      <c r="N6" s="90"/>
      <c r="O6" s="91"/>
      <c r="P6" s="89" t="s">
        <v>87</v>
      </c>
      <c r="Q6" s="90"/>
      <c r="R6" s="90"/>
      <c r="S6" s="90"/>
      <c r="T6" s="90"/>
      <c r="U6" s="90"/>
      <c r="V6" s="91"/>
      <c r="W6" s="89" t="s">
        <v>88</v>
      </c>
      <c r="X6" s="90"/>
      <c r="Y6" s="90"/>
      <c r="Z6" s="90"/>
      <c r="AA6" s="90"/>
      <c r="AB6" s="90"/>
      <c r="AC6" s="91"/>
      <c r="AD6" s="89" t="s">
        <v>89</v>
      </c>
      <c r="AE6" s="90"/>
      <c r="AF6" s="90"/>
      <c r="AG6" s="90"/>
      <c r="AH6" s="90"/>
      <c r="AI6" s="90"/>
      <c r="AJ6" s="91"/>
      <c r="AK6" s="92" t="s">
        <v>90</v>
      </c>
      <c r="AL6" s="90"/>
      <c r="AM6" s="90"/>
      <c r="AN6" s="90"/>
      <c r="AO6" s="90"/>
      <c r="AP6" s="90"/>
      <c r="AQ6" s="91"/>
      <c r="AR6" s="92" t="s">
        <v>91</v>
      </c>
      <c r="AS6" s="90"/>
      <c r="AT6" s="90"/>
      <c r="AU6" s="90"/>
      <c r="AV6" s="90"/>
      <c r="AW6" s="90"/>
      <c r="AX6" s="91"/>
    </row>
    <row r="7" spans="1:57"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row>
    <row r="8" spans="1:57"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0</v>
      </c>
      <c r="D10" s="102">
        <v>0</v>
      </c>
      <c r="E10" s="102">
        <v>0</v>
      </c>
      <c r="F10" s="102">
        <v>289583</v>
      </c>
      <c r="G10" s="102">
        <v>416697</v>
      </c>
      <c r="H10" s="103">
        <v>706280</v>
      </c>
      <c r="I10" s="17">
        <v>0</v>
      </c>
      <c r="J10" s="18">
        <v>0</v>
      </c>
      <c r="K10" s="18">
        <v>0</v>
      </c>
      <c r="L10" s="18">
        <v>0</v>
      </c>
      <c r="M10" s="18">
        <v>289583</v>
      </c>
      <c r="N10" s="18">
        <v>213994</v>
      </c>
      <c r="O10" s="13">
        <v>503577</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202703</v>
      </c>
      <c r="AQ10" s="13">
        <v>202703</v>
      </c>
      <c r="AR10" s="17">
        <v>0</v>
      </c>
      <c r="AS10" s="18">
        <v>0</v>
      </c>
      <c r="AT10" s="18">
        <v>0</v>
      </c>
      <c r="AU10" s="18">
        <v>0</v>
      </c>
      <c r="AV10" s="18">
        <v>0</v>
      </c>
      <c r="AW10" s="18">
        <v>0</v>
      </c>
      <c r="AX10" s="13">
        <v>0</v>
      </c>
    </row>
    <row r="11" spans="1:57" x14ac:dyDescent="0.35">
      <c r="A11" s="4" t="s">
        <v>1</v>
      </c>
      <c r="B11" s="101">
        <v>0</v>
      </c>
      <c r="C11" s="102">
        <v>0</v>
      </c>
      <c r="D11" s="102">
        <v>0</v>
      </c>
      <c r="E11" s="102">
        <v>0</v>
      </c>
      <c r="F11" s="102">
        <v>154381</v>
      </c>
      <c r="G11" s="102">
        <v>0</v>
      </c>
      <c r="H11" s="103">
        <v>154381</v>
      </c>
      <c r="I11" s="17">
        <v>0</v>
      </c>
      <c r="J11" s="18">
        <v>0</v>
      </c>
      <c r="K11" s="18">
        <v>0</v>
      </c>
      <c r="L11" s="18">
        <v>0</v>
      </c>
      <c r="M11" s="18">
        <v>57303</v>
      </c>
      <c r="N11" s="18">
        <v>0</v>
      </c>
      <c r="O11" s="13">
        <v>57303</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97078</v>
      </c>
      <c r="AP11" s="18">
        <v>0</v>
      </c>
      <c r="AQ11" s="13">
        <v>97078</v>
      </c>
      <c r="AR11" s="17">
        <v>0</v>
      </c>
      <c r="AS11" s="18">
        <v>0</v>
      </c>
      <c r="AT11" s="18">
        <v>0</v>
      </c>
      <c r="AU11" s="18">
        <v>0</v>
      </c>
      <c r="AV11" s="18">
        <v>0</v>
      </c>
      <c r="AW11" s="18">
        <v>0</v>
      </c>
      <c r="AX11" s="13">
        <v>0</v>
      </c>
    </row>
    <row r="12" spans="1:57" x14ac:dyDescent="0.35">
      <c r="A12" s="4" t="s">
        <v>2</v>
      </c>
      <c r="B12" s="101">
        <v>0</v>
      </c>
      <c r="C12" s="102">
        <v>4350</v>
      </c>
      <c r="D12" s="102">
        <v>0</v>
      </c>
      <c r="E12" s="102">
        <v>1181684.0499999998</v>
      </c>
      <c r="F12" s="102">
        <v>1540980.14</v>
      </c>
      <c r="G12" s="102">
        <v>140440.57</v>
      </c>
      <c r="H12" s="103">
        <v>2867454.76</v>
      </c>
      <c r="I12" s="17">
        <v>0</v>
      </c>
      <c r="J12" s="18">
        <v>0</v>
      </c>
      <c r="K12" s="18">
        <v>0</v>
      </c>
      <c r="L12" s="18">
        <v>15566.42</v>
      </c>
      <c r="M12" s="18">
        <v>0</v>
      </c>
      <c r="N12" s="18">
        <v>0</v>
      </c>
      <c r="O12" s="13">
        <v>15566.42</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842347.62999999989</v>
      </c>
      <c r="AO12" s="18">
        <v>1540980.14</v>
      </c>
      <c r="AP12" s="18">
        <v>36337.39</v>
      </c>
      <c r="AQ12" s="13">
        <v>2419665.1599999997</v>
      </c>
      <c r="AR12" s="17">
        <v>0</v>
      </c>
      <c r="AS12" s="18">
        <v>4350</v>
      </c>
      <c r="AT12" s="18">
        <v>0</v>
      </c>
      <c r="AU12" s="18">
        <v>323770</v>
      </c>
      <c r="AV12" s="18">
        <v>0</v>
      </c>
      <c r="AW12" s="18">
        <v>104103.18</v>
      </c>
      <c r="AX12" s="13">
        <v>432223.18</v>
      </c>
    </row>
    <row r="13" spans="1:57" x14ac:dyDescent="0.35">
      <c r="A13" s="4" t="s">
        <v>3</v>
      </c>
      <c r="B13" s="101">
        <v>0</v>
      </c>
      <c r="C13" s="102">
        <v>16000</v>
      </c>
      <c r="D13" s="102">
        <v>0</v>
      </c>
      <c r="E13" s="102">
        <v>79000</v>
      </c>
      <c r="F13" s="102">
        <v>10000</v>
      </c>
      <c r="G13" s="102">
        <v>11000</v>
      </c>
      <c r="H13" s="103">
        <v>116000</v>
      </c>
      <c r="I13" s="17">
        <v>0</v>
      </c>
      <c r="J13" s="18">
        <v>0</v>
      </c>
      <c r="K13" s="18">
        <v>0</v>
      </c>
      <c r="L13" s="18">
        <v>0</v>
      </c>
      <c r="M13" s="18">
        <v>0</v>
      </c>
      <c r="N13" s="18">
        <v>0</v>
      </c>
      <c r="O13" s="13">
        <v>0</v>
      </c>
      <c r="P13" s="17">
        <v>0</v>
      </c>
      <c r="Q13" s="18">
        <v>7000</v>
      </c>
      <c r="R13" s="18">
        <v>0</v>
      </c>
      <c r="S13" s="18">
        <v>35000</v>
      </c>
      <c r="T13" s="18">
        <v>5000</v>
      </c>
      <c r="U13" s="18">
        <v>5000</v>
      </c>
      <c r="V13" s="13">
        <v>52000</v>
      </c>
      <c r="W13" s="17">
        <v>0</v>
      </c>
      <c r="X13" s="18">
        <v>9000</v>
      </c>
      <c r="Y13" s="18">
        <v>0</v>
      </c>
      <c r="Z13" s="18">
        <v>44000</v>
      </c>
      <c r="AA13" s="18">
        <v>5000</v>
      </c>
      <c r="AB13" s="18">
        <v>6000</v>
      </c>
      <c r="AC13" s="13">
        <v>64000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5">
      <c r="A14" s="4" t="s">
        <v>4</v>
      </c>
      <c r="B14" s="101">
        <v>0</v>
      </c>
      <c r="C14" s="102">
        <v>307930.49</v>
      </c>
      <c r="D14" s="102">
        <v>0</v>
      </c>
      <c r="E14" s="102">
        <v>601012.64999999991</v>
      </c>
      <c r="F14" s="102">
        <v>733463.45</v>
      </c>
      <c r="G14" s="102">
        <v>0</v>
      </c>
      <c r="H14" s="103">
        <v>1642406.5899999999</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733463.45</v>
      </c>
      <c r="AB14" s="18">
        <v>0</v>
      </c>
      <c r="AC14" s="13">
        <v>733463.45</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307930.49</v>
      </c>
      <c r="AT14" s="18">
        <v>0</v>
      </c>
      <c r="AU14" s="18">
        <v>601012.64999999991</v>
      </c>
      <c r="AV14" s="18">
        <v>0</v>
      </c>
      <c r="AW14" s="18">
        <v>0</v>
      </c>
      <c r="AX14" s="13">
        <v>908943.1399999999</v>
      </c>
    </row>
    <row r="15" spans="1:57" x14ac:dyDescent="0.35">
      <c r="A15" s="4" t="s">
        <v>5</v>
      </c>
      <c r="B15" s="101">
        <v>0</v>
      </c>
      <c r="C15" s="102">
        <v>93671</v>
      </c>
      <c r="D15" s="102">
        <v>30339</v>
      </c>
      <c r="E15" s="102">
        <v>1114174.07</v>
      </c>
      <c r="F15" s="102">
        <v>0</v>
      </c>
      <c r="G15" s="102">
        <v>0</v>
      </c>
      <c r="H15" s="103">
        <v>1238184.07</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93671</v>
      </c>
      <c r="AT15" s="18">
        <v>30339</v>
      </c>
      <c r="AU15" s="18">
        <v>1114174.07</v>
      </c>
      <c r="AV15" s="18">
        <v>0</v>
      </c>
      <c r="AW15" s="18">
        <v>0</v>
      </c>
      <c r="AX15" s="13">
        <v>1238184.07</v>
      </c>
    </row>
    <row r="16" spans="1:57" x14ac:dyDescent="0.35">
      <c r="A16" s="4" t="s">
        <v>6</v>
      </c>
      <c r="B16" s="101">
        <v>0</v>
      </c>
      <c r="C16" s="102">
        <v>1476328.28</v>
      </c>
      <c r="D16" s="102">
        <v>61898.11</v>
      </c>
      <c r="E16" s="102">
        <v>147065.96</v>
      </c>
      <c r="F16" s="102">
        <v>0</v>
      </c>
      <c r="G16" s="102">
        <v>1379918.2799999998</v>
      </c>
      <c r="H16" s="103">
        <v>3065210.63</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3739.72</v>
      </c>
      <c r="AN16" s="18">
        <v>0</v>
      </c>
      <c r="AO16" s="18">
        <v>0</v>
      </c>
      <c r="AP16" s="18">
        <v>396629.22</v>
      </c>
      <c r="AQ16" s="13">
        <v>400368.93999999994</v>
      </c>
      <c r="AR16" s="17">
        <v>0</v>
      </c>
      <c r="AS16" s="18">
        <v>1476328.28</v>
      </c>
      <c r="AT16" s="18">
        <v>58158.39</v>
      </c>
      <c r="AU16" s="18">
        <v>147065.96</v>
      </c>
      <c r="AV16" s="18">
        <v>0</v>
      </c>
      <c r="AW16" s="18">
        <v>983289.05999999994</v>
      </c>
      <c r="AX16" s="13">
        <v>2664841.69</v>
      </c>
    </row>
    <row r="17" spans="1:50" x14ac:dyDescent="0.35">
      <c r="A17" s="4" t="s">
        <v>7</v>
      </c>
      <c r="B17" s="101">
        <v>0</v>
      </c>
      <c r="C17" s="102">
        <v>0</v>
      </c>
      <c r="D17" s="102">
        <v>139681</v>
      </c>
      <c r="E17" s="102">
        <v>111938</v>
      </c>
      <c r="F17" s="102">
        <v>0</v>
      </c>
      <c r="G17" s="102">
        <v>62175</v>
      </c>
      <c r="H17" s="103">
        <v>313794</v>
      </c>
      <c r="I17" s="17">
        <v>0</v>
      </c>
      <c r="J17" s="18">
        <v>0</v>
      </c>
      <c r="K17" s="18">
        <v>0</v>
      </c>
      <c r="L17" s="18">
        <v>0</v>
      </c>
      <c r="M17" s="18">
        <v>0</v>
      </c>
      <c r="N17" s="18">
        <v>62175</v>
      </c>
      <c r="O17" s="13">
        <v>62175</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139681</v>
      </c>
      <c r="AG17" s="18">
        <v>0</v>
      </c>
      <c r="AH17" s="18">
        <v>0</v>
      </c>
      <c r="AI17" s="18">
        <v>0</v>
      </c>
      <c r="AJ17" s="13">
        <v>139681</v>
      </c>
      <c r="AK17" s="17">
        <v>0</v>
      </c>
      <c r="AL17" s="18">
        <v>0</v>
      </c>
      <c r="AM17" s="18">
        <v>0</v>
      </c>
      <c r="AN17" s="18">
        <v>0</v>
      </c>
      <c r="AO17" s="18">
        <v>0</v>
      </c>
      <c r="AP17" s="18">
        <v>0</v>
      </c>
      <c r="AQ17" s="13">
        <v>0</v>
      </c>
      <c r="AR17" s="17">
        <v>0</v>
      </c>
      <c r="AS17" s="18">
        <v>0</v>
      </c>
      <c r="AT17" s="18">
        <v>0</v>
      </c>
      <c r="AU17" s="18">
        <v>111938</v>
      </c>
      <c r="AV17" s="18">
        <v>0</v>
      </c>
      <c r="AW17" s="18">
        <v>0</v>
      </c>
      <c r="AX17" s="13">
        <v>111938</v>
      </c>
    </row>
    <row r="18" spans="1:50" x14ac:dyDescent="0.35">
      <c r="A18" s="4" t="s">
        <v>8</v>
      </c>
      <c r="B18" s="101">
        <v>0</v>
      </c>
      <c r="C18" s="102">
        <v>2087360.84</v>
      </c>
      <c r="D18" s="102">
        <v>0</v>
      </c>
      <c r="E18" s="102">
        <v>991778.77</v>
      </c>
      <c r="F18" s="102">
        <v>0</v>
      </c>
      <c r="G18" s="102">
        <v>722992.7</v>
      </c>
      <c r="H18" s="103">
        <v>3802132.3100000005</v>
      </c>
      <c r="I18" s="17">
        <v>0</v>
      </c>
      <c r="J18" s="18">
        <v>0</v>
      </c>
      <c r="K18" s="18">
        <v>0</v>
      </c>
      <c r="L18" s="18">
        <v>0</v>
      </c>
      <c r="M18" s="18">
        <v>0</v>
      </c>
      <c r="N18" s="18">
        <v>0</v>
      </c>
      <c r="O18" s="13">
        <v>0</v>
      </c>
      <c r="P18" s="17">
        <v>0</v>
      </c>
      <c r="Q18" s="18">
        <v>0</v>
      </c>
      <c r="R18" s="18">
        <v>0</v>
      </c>
      <c r="S18" s="18">
        <v>0</v>
      </c>
      <c r="T18" s="18">
        <v>0</v>
      </c>
      <c r="U18" s="18">
        <v>86163.71</v>
      </c>
      <c r="V18" s="13">
        <v>86163.71</v>
      </c>
      <c r="W18" s="17">
        <v>0</v>
      </c>
      <c r="X18" s="18">
        <v>0</v>
      </c>
      <c r="Y18" s="18">
        <v>0</v>
      </c>
      <c r="Z18" s="18">
        <v>0</v>
      </c>
      <c r="AA18" s="18">
        <v>0</v>
      </c>
      <c r="AB18" s="18">
        <v>88197.75</v>
      </c>
      <c r="AC18" s="13">
        <v>88197.75</v>
      </c>
      <c r="AD18" s="17">
        <v>0</v>
      </c>
      <c r="AE18" s="18">
        <v>0</v>
      </c>
      <c r="AF18" s="18">
        <v>0</v>
      </c>
      <c r="AG18" s="18">
        <v>0</v>
      </c>
      <c r="AH18" s="18">
        <v>0</v>
      </c>
      <c r="AI18" s="18">
        <v>0</v>
      </c>
      <c r="AJ18" s="13">
        <v>0</v>
      </c>
      <c r="AK18" s="17">
        <v>0</v>
      </c>
      <c r="AL18" s="18">
        <v>0</v>
      </c>
      <c r="AM18" s="18">
        <v>0</v>
      </c>
      <c r="AN18" s="18">
        <v>0</v>
      </c>
      <c r="AO18" s="18">
        <v>0</v>
      </c>
      <c r="AP18" s="18">
        <v>0</v>
      </c>
      <c r="AQ18" s="13">
        <v>0</v>
      </c>
      <c r="AR18" s="17">
        <v>0</v>
      </c>
      <c r="AS18" s="18">
        <v>2087360.84</v>
      </c>
      <c r="AT18" s="18">
        <v>0</v>
      </c>
      <c r="AU18" s="18">
        <v>991778.77</v>
      </c>
      <c r="AV18" s="18">
        <v>0</v>
      </c>
      <c r="AW18" s="18">
        <v>548631.24</v>
      </c>
      <c r="AX18" s="13">
        <v>3627770.8500000006</v>
      </c>
    </row>
    <row r="19" spans="1:50" x14ac:dyDescent="0.35">
      <c r="A19" s="4" t="s">
        <v>9</v>
      </c>
      <c r="B19" s="101">
        <v>0</v>
      </c>
      <c r="C19" s="102">
        <v>0</v>
      </c>
      <c r="D19" s="102">
        <v>0</v>
      </c>
      <c r="E19" s="102">
        <v>104543</v>
      </c>
      <c r="F19" s="102">
        <v>472870</v>
      </c>
      <c r="G19" s="102">
        <v>0</v>
      </c>
      <c r="H19" s="103">
        <v>577413</v>
      </c>
      <c r="I19" s="17">
        <v>0</v>
      </c>
      <c r="J19" s="18">
        <v>0</v>
      </c>
      <c r="K19" s="18">
        <v>0</v>
      </c>
      <c r="L19" s="18">
        <v>104543</v>
      </c>
      <c r="M19" s="18">
        <v>0</v>
      </c>
      <c r="N19" s="18">
        <v>0</v>
      </c>
      <c r="O19" s="13">
        <v>104543</v>
      </c>
      <c r="P19" s="17">
        <v>0</v>
      </c>
      <c r="Q19" s="18">
        <v>0</v>
      </c>
      <c r="R19" s="18">
        <v>0</v>
      </c>
      <c r="S19" s="18">
        <v>0</v>
      </c>
      <c r="T19" s="18">
        <v>365592</v>
      </c>
      <c r="U19" s="18">
        <v>0</v>
      </c>
      <c r="V19" s="13">
        <v>365592</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107278</v>
      </c>
      <c r="AP19" s="18">
        <v>0</v>
      </c>
      <c r="AQ19" s="13">
        <v>107278</v>
      </c>
      <c r="AR19" s="17">
        <v>0</v>
      </c>
      <c r="AS19" s="18">
        <v>0</v>
      </c>
      <c r="AT19" s="18">
        <v>0</v>
      </c>
      <c r="AU19" s="18">
        <v>0</v>
      </c>
      <c r="AV19" s="18">
        <v>0</v>
      </c>
      <c r="AW19" s="18">
        <v>0</v>
      </c>
      <c r="AX19" s="13">
        <v>0</v>
      </c>
    </row>
    <row r="20" spans="1:50" x14ac:dyDescent="0.35">
      <c r="A20" s="4" t="s">
        <v>10</v>
      </c>
      <c r="B20" s="101">
        <v>0</v>
      </c>
      <c r="C20" s="102">
        <v>0</v>
      </c>
      <c r="D20" s="102">
        <v>0</v>
      </c>
      <c r="E20" s="102">
        <v>156086.23449999999</v>
      </c>
      <c r="F20" s="102">
        <v>526054.43629999994</v>
      </c>
      <c r="G20" s="102">
        <v>0</v>
      </c>
      <c r="H20" s="103">
        <v>682140.67079999996</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156086.23449999999</v>
      </c>
      <c r="AV20" s="18">
        <v>526054.43629999994</v>
      </c>
      <c r="AW20" s="18">
        <v>0</v>
      </c>
      <c r="AX20" s="13">
        <v>682140.67079999996</v>
      </c>
    </row>
    <row r="21" spans="1:50" x14ac:dyDescent="0.35">
      <c r="A21" s="4" t="s">
        <v>11</v>
      </c>
      <c r="B21" s="101">
        <v>0</v>
      </c>
      <c r="C21" s="102">
        <v>1138464.1099999999</v>
      </c>
      <c r="D21" s="102">
        <v>656014.93999999994</v>
      </c>
      <c r="E21" s="102">
        <v>70998.240000000005</v>
      </c>
      <c r="F21" s="102">
        <v>0</v>
      </c>
      <c r="G21" s="102">
        <v>0</v>
      </c>
      <c r="H21" s="103">
        <v>1865477.29</v>
      </c>
      <c r="I21" s="17">
        <v>0</v>
      </c>
      <c r="J21" s="18">
        <v>0</v>
      </c>
      <c r="K21" s="18">
        <v>0</v>
      </c>
      <c r="L21" s="18">
        <v>0</v>
      </c>
      <c r="M21" s="18">
        <v>0</v>
      </c>
      <c r="N21" s="18">
        <v>0</v>
      </c>
      <c r="O21" s="13">
        <v>0</v>
      </c>
      <c r="P21" s="17">
        <v>0</v>
      </c>
      <c r="Q21" s="18">
        <v>86035</v>
      </c>
      <c r="R21" s="18">
        <v>0</v>
      </c>
      <c r="S21" s="18">
        <v>0</v>
      </c>
      <c r="T21" s="18">
        <v>0</v>
      </c>
      <c r="U21" s="18">
        <v>0</v>
      </c>
      <c r="V21" s="13">
        <v>86035</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147334.74</v>
      </c>
      <c r="AM21" s="18">
        <v>656014.93999999994</v>
      </c>
      <c r="AN21" s="18">
        <v>0</v>
      </c>
      <c r="AO21" s="18">
        <v>0</v>
      </c>
      <c r="AP21" s="18">
        <v>0</v>
      </c>
      <c r="AQ21" s="13">
        <v>803349.67999999993</v>
      </c>
      <c r="AR21" s="17">
        <v>0</v>
      </c>
      <c r="AS21" s="18">
        <v>905094.37</v>
      </c>
      <c r="AT21" s="18">
        <v>0</v>
      </c>
      <c r="AU21" s="18">
        <v>70998.240000000005</v>
      </c>
      <c r="AV21" s="18">
        <v>0</v>
      </c>
      <c r="AW21" s="18">
        <v>0</v>
      </c>
      <c r="AX21" s="13">
        <v>976092.61</v>
      </c>
    </row>
    <row r="22" spans="1:50" x14ac:dyDescent="0.35">
      <c r="A22" s="4" t="s">
        <v>12</v>
      </c>
      <c r="B22" s="101">
        <v>0</v>
      </c>
      <c r="C22" s="102">
        <v>68550.640000000043</v>
      </c>
      <c r="D22" s="102">
        <v>184946.49</v>
      </c>
      <c r="E22" s="102">
        <v>0</v>
      </c>
      <c r="F22" s="102">
        <v>0</v>
      </c>
      <c r="G22" s="102">
        <v>4607403.6400000006</v>
      </c>
      <c r="H22" s="103">
        <v>4860900.7700000005</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68550.640000000043</v>
      </c>
      <c r="AT22" s="18">
        <v>184946.49</v>
      </c>
      <c r="AU22" s="18">
        <v>0</v>
      </c>
      <c r="AV22" s="18">
        <v>0</v>
      </c>
      <c r="AW22" s="18">
        <v>4607403.6400000006</v>
      </c>
      <c r="AX22" s="13">
        <v>4860900.7700000005</v>
      </c>
    </row>
    <row r="23" spans="1:50" x14ac:dyDescent="0.35">
      <c r="A23" s="4" t="s">
        <v>13</v>
      </c>
      <c r="B23" s="101">
        <v>0</v>
      </c>
      <c r="C23" s="102">
        <v>338938</v>
      </c>
      <c r="D23" s="102">
        <v>0</v>
      </c>
      <c r="E23" s="102">
        <v>1833362</v>
      </c>
      <c r="F23" s="102">
        <v>28636</v>
      </c>
      <c r="G23" s="102">
        <v>0</v>
      </c>
      <c r="H23" s="103">
        <v>2200936</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338938</v>
      </c>
      <c r="AT23" s="18">
        <v>0</v>
      </c>
      <c r="AU23" s="18">
        <v>1833362</v>
      </c>
      <c r="AV23" s="18">
        <v>28636</v>
      </c>
      <c r="AW23" s="18">
        <v>0</v>
      </c>
      <c r="AX23" s="13">
        <v>2200936</v>
      </c>
    </row>
    <row r="24" spans="1:50" x14ac:dyDescent="0.35">
      <c r="A24" s="4" t="s">
        <v>14</v>
      </c>
      <c r="B24" s="101">
        <v>0</v>
      </c>
      <c r="C24" s="102">
        <v>167061.63</v>
      </c>
      <c r="D24" s="102">
        <v>92985</v>
      </c>
      <c r="E24" s="102">
        <v>116393.54</v>
      </c>
      <c r="F24" s="102">
        <v>224638.56</v>
      </c>
      <c r="G24" s="102">
        <v>117573.78</v>
      </c>
      <c r="H24" s="103">
        <v>718652.51</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92985</v>
      </c>
      <c r="AG24" s="18">
        <v>0</v>
      </c>
      <c r="AH24" s="18">
        <v>0</v>
      </c>
      <c r="AI24" s="18">
        <v>0</v>
      </c>
      <c r="AJ24" s="13">
        <v>92985</v>
      </c>
      <c r="AK24" s="17">
        <v>0</v>
      </c>
      <c r="AL24" s="18">
        <v>0</v>
      </c>
      <c r="AM24" s="18">
        <v>0</v>
      </c>
      <c r="AN24" s="18">
        <v>0</v>
      </c>
      <c r="AO24" s="18">
        <v>224638.56</v>
      </c>
      <c r="AP24" s="18">
        <v>0</v>
      </c>
      <c r="AQ24" s="13">
        <v>224638.56</v>
      </c>
      <c r="AR24" s="17">
        <v>0</v>
      </c>
      <c r="AS24" s="18">
        <v>167061.63</v>
      </c>
      <c r="AT24" s="18">
        <v>0</v>
      </c>
      <c r="AU24" s="18">
        <v>116393.54</v>
      </c>
      <c r="AV24" s="18">
        <v>0</v>
      </c>
      <c r="AW24" s="18">
        <v>117573.78</v>
      </c>
      <c r="AX24" s="13">
        <v>401028.94999999995</v>
      </c>
    </row>
    <row r="25" spans="1:50" x14ac:dyDescent="0.35">
      <c r="A25" s="4" t="s">
        <v>15</v>
      </c>
      <c r="B25" s="101">
        <v>0</v>
      </c>
      <c r="C25" s="102">
        <v>63529.4</v>
      </c>
      <c r="D25" s="102">
        <v>0</v>
      </c>
      <c r="E25" s="102">
        <v>156339.94999999998</v>
      </c>
      <c r="F25" s="102">
        <v>431056.13</v>
      </c>
      <c r="G25" s="102">
        <v>184446.22</v>
      </c>
      <c r="H25" s="103">
        <v>835371.7</v>
      </c>
      <c r="I25" s="17">
        <v>0</v>
      </c>
      <c r="J25" s="18">
        <v>46700</v>
      </c>
      <c r="K25" s="18">
        <v>0</v>
      </c>
      <c r="L25" s="18">
        <v>0</v>
      </c>
      <c r="M25" s="18">
        <v>0</v>
      </c>
      <c r="N25" s="18">
        <v>0</v>
      </c>
      <c r="O25" s="13">
        <v>46700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16829.400000000001</v>
      </c>
      <c r="AM25" s="18">
        <v>0</v>
      </c>
      <c r="AN25" s="18">
        <v>156339.94999999998</v>
      </c>
      <c r="AO25" s="18">
        <v>431056.13</v>
      </c>
      <c r="AP25" s="18">
        <v>184446.22</v>
      </c>
      <c r="AQ25" s="13">
        <v>788671.7</v>
      </c>
      <c r="AR25" s="17">
        <v>0</v>
      </c>
      <c r="AS25" s="18">
        <v>0</v>
      </c>
      <c r="AT25" s="18">
        <v>0</v>
      </c>
      <c r="AU25" s="18">
        <v>0</v>
      </c>
      <c r="AV25" s="18">
        <v>0</v>
      </c>
      <c r="AW25" s="18">
        <v>0</v>
      </c>
      <c r="AX25" s="13">
        <v>0</v>
      </c>
    </row>
    <row r="26" spans="1:50" x14ac:dyDescent="0.35">
      <c r="A26" s="4" t="s">
        <v>16</v>
      </c>
      <c r="B26" s="101">
        <v>0</v>
      </c>
      <c r="C26" s="102">
        <v>30303.229999999996</v>
      </c>
      <c r="D26" s="102">
        <v>2714545.3200000003</v>
      </c>
      <c r="E26" s="102">
        <v>0</v>
      </c>
      <c r="F26" s="102">
        <v>0</v>
      </c>
      <c r="G26" s="102">
        <v>0</v>
      </c>
      <c r="H26" s="103">
        <v>2744848.5500000003</v>
      </c>
      <c r="I26" s="17">
        <v>0</v>
      </c>
      <c r="J26" s="18">
        <v>0</v>
      </c>
      <c r="K26" s="18">
        <v>3606.97</v>
      </c>
      <c r="L26" s="18">
        <v>0</v>
      </c>
      <c r="M26" s="18">
        <v>0</v>
      </c>
      <c r="N26" s="18">
        <v>0</v>
      </c>
      <c r="O26" s="13">
        <v>3606.97</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14868</v>
      </c>
      <c r="AN26" s="18">
        <v>0</v>
      </c>
      <c r="AO26" s="18">
        <v>0</v>
      </c>
      <c r="AP26" s="18">
        <v>0</v>
      </c>
      <c r="AQ26" s="13">
        <v>14868</v>
      </c>
      <c r="AR26" s="17">
        <v>0</v>
      </c>
      <c r="AS26" s="18">
        <v>30303.229999999996</v>
      </c>
      <c r="AT26" s="18">
        <v>2696070.35</v>
      </c>
      <c r="AU26" s="18">
        <v>0</v>
      </c>
      <c r="AV26" s="18">
        <v>0</v>
      </c>
      <c r="AW26" s="18">
        <v>0</v>
      </c>
      <c r="AX26" s="13">
        <v>2726373.58</v>
      </c>
    </row>
    <row r="27" spans="1:50" x14ac:dyDescent="0.35">
      <c r="A27" s="4" t="s">
        <v>17</v>
      </c>
      <c r="B27" s="101">
        <v>0</v>
      </c>
      <c r="C27" s="102">
        <v>0</v>
      </c>
      <c r="D27" s="102">
        <v>0</v>
      </c>
      <c r="E27" s="102">
        <v>239555</v>
      </c>
      <c r="F27" s="102">
        <v>551435</v>
      </c>
      <c r="G27" s="102">
        <v>390553</v>
      </c>
      <c r="H27" s="103">
        <v>1181543</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239555</v>
      </c>
      <c r="AO27" s="18">
        <v>551435</v>
      </c>
      <c r="AP27" s="18">
        <v>197657</v>
      </c>
      <c r="AQ27" s="13">
        <v>988647</v>
      </c>
      <c r="AR27" s="17">
        <v>0</v>
      </c>
      <c r="AS27" s="18">
        <v>0</v>
      </c>
      <c r="AT27" s="18">
        <v>0</v>
      </c>
      <c r="AU27" s="18">
        <v>0</v>
      </c>
      <c r="AV27" s="18">
        <v>0</v>
      </c>
      <c r="AW27" s="18">
        <v>192896</v>
      </c>
      <c r="AX27" s="13">
        <v>192896</v>
      </c>
    </row>
    <row r="28" spans="1:50" x14ac:dyDescent="0.35">
      <c r="A28" s="4" t="s">
        <v>18</v>
      </c>
      <c r="B28" s="101">
        <v>0</v>
      </c>
      <c r="C28" s="102">
        <v>100420</v>
      </c>
      <c r="D28" s="102">
        <v>0</v>
      </c>
      <c r="E28" s="102">
        <v>1350539</v>
      </c>
      <c r="F28" s="102">
        <v>1086638</v>
      </c>
      <c r="G28" s="102">
        <v>891470</v>
      </c>
      <c r="H28" s="103">
        <v>3429067</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100420</v>
      </c>
      <c r="AT28" s="18">
        <v>0</v>
      </c>
      <c r="AU28" s="18">
        <v>1350539</v>
      </c>
      <c r="AV28" s="18">
        <v>1086638</v>
      </c>
      <c r="AW28" s="18">
        <v>891470</v>
      </c>
      <c r="AX28" s="13">
        <v>3429067</v>
      </c>
    </row>
    <row r="29" spans="1:50" x14ac:dyDescent="0.35">
      <c r="A29" s="4" t="s">
        <v>19</v>
      </c>
      <c r="B29" s="101">
        <v>0</v>
      </c>
      <c r="C29" s="102">
        <v>911503.62</v>
      </c>
      <c r="D29" s="102">
        <v>0</v>
      </c>
      <c r="E29" s="102">
        <v>3948694.42</v>
      </c>
      <c r="F29" s="102">
        <v>1930710.16</v>
      </c>
      <c r="G29" s="102">
        <v>0</v>
      </c>
      <c r="H29" s="103">
        <v>6790908.2000000002</v>
      </c>
      <c r="I29" s="17">
        <v>0</v>
      </c>
      <c r="J29" s="18">
        <v>0</v>
      </c>
      <c r="K29" s="18">
        <v>0</v>
      </c>
      <c r="L29" s="18">
        <v>0</v>
      </c>
      <c r="M29" s="18">
        <v>0</v>
      </c>
      <c r="N29" s="18">
        <v>0</v>
      </c>
      <c r="O29" s="13">
        <v>0</v>
      </c>
      <c r="P29" s="17">
        <v>0</v>
      </c>
      <c r="Q29" s="18">
        <v>0</v>
      </c>
      <c r="R29" s="18">
        <v>0</v>
      </c>
      <c r="S29" s="18">
        <v>211495.32</v>
      </c>
      <c r="T29" s="18">
        <v>0</v>
      </c>
      <c r="U29" s="18">
        <v>0</v>
      </c>
      <c r="V29" s="13">
        <v>211495.32</v>
      </c>
      <c r="W29" s="17">
        <v>0</v>
      </c>
      <c r="X29" s="18">
        <v>0</v>
      </c>
      <c r="Y29" s="18">
        <v>0</v>
      </c>
      <c r="Z29" s="18">
        <v>643446.6</v>
      </c>
      <c r="AA29" s="18">
        <v>0</v>
      </c>
      <c r="AB29" s="18">
        <v>0</v>
      </c>
      <c r="AC29" s="13">
        <v>643446.6</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911503.62</v>
      </c>
      <c r="AT29" s="18">
        <v>0</v>
      </c>
      <c r="AU29" s="18">
        <v>3093752.5</v>
      </c>
      <c r="AV29" s="18">
        <v>1930710.16</v>
      </c>
      <c r="AW29" s="18">
        <v>0</v>
      </c>
      <c r="AX29" s="13">
        <v>5935966.2800000003</v>
      </c>
    </row>
    <row r="30" spans="1:50" x14ac:dyDescent="0.35">
      <c r="A30" s="4" t="s">
        <v>20</v>
      </c>
      <c r="B30" s="101">
        <v>0</v>
      </c>
      <c r="C30" s="102">
        <v>0</v>
      </c>
      <c r="D30" s="102">
        <v>0</v>
      </c>
      <c r="E30" s="102">
        <v>229084.55000000002</v>
      </c>
      <c r="F30" s="102">
        <v>162771.97</v>
      </c>
      <c r="G30" s="102">
        <v>114865.17000000001</v>
      </c>
      <c r="H30" s="103">
        <v>506721.69000000006</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229084.55000000002</v>
      </c>
      <c r="AO30" s="18">
        <v>162771.97</v>
      </c>
      <c r="AP30" s="18">
        <v>114865.17000000001</v>
      </c>
      <c r="AQ30" s="13">
        <v>506721.69000000006</v>
      </c>
      <c r="AR30" s="17">
        <v>0</v>
      </c>
      <c r="AS30" s="18">
        <v>0</v>
      </c>
      <c r="AT30" s="18">
        <v>0</v>
      </c>
      <c r="AU30" s="18">
        <v>0</v>
      </c>
      <c r="AV30" s="18">
        <v>0</v>
      </c>
      <c r="AW30" s="18">
        <v>0</v>
      </c>
      <c r="AX30" s="13">
        <v>0</v>
      </c>
    </row>
    <row r="31" spans="1:50" x14ac:dyDescent="0.35">
      <c r="A31" s="4" t="s">
        <v>21</v>
      </c>
      <c r="B31" s="101">
        <v>0</v>
      </c>
      <c r="C31" s="102">
        <v>2363491</v>
      </c>
      <c r="D31" s="102">
        <v>0</v>
      </c>
      <c r="E31" s="102">
        <v>757891</v>
      </c>
      <c r="F31" s="102">
        <v>750903</v>
      </c>
      <c r="G31" s="102">
        <v>1166827</v>
      </c>
      <c r="H31" s="103">
        <v>5039112</v>
      </c>
      <c r="I31" s="17">
        <v>0</v>
      </c>
      <c r="J31" s="18">
        <v>0</v>
      </c>
      <c r="K31" s="18">
        <v>0</v>
      </c>
      <c r="L31" s="18">
        <v>19198</v>
      </c>
      <c r="M31" s="18">
        <v>0</v>
      </c>
      <c r="N31" s="18">
        <v>0</v>
      </c>
      <c r="O31" s="13">
        <v>19198</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750903</v>
      </c>
      <c r="AP31" s="18">
        <v>0</v>
      </c>
      <c r="AQ31" s="13">
        <v>750903</v>
      </c>
      <c r="AR31" s="17">
        <v>0</v>
      </c>
      <c r="AS31" s="18">
        <v>2363491</v>
      </c>
      <c r="AT31" s="18">
        <v>0</v>
      </c>
      <c r="AU31" s="18">
        <v>738693</v>
      </c>
      <c r="AV31" s="18">
        <v>0</v>
      </c>
      <c r="AW31" s="18">
        <v>1166827</v>
      </c>
      <c r="AX31" s="13">
        <v>4269011</v>
      </c>
    </row>
    <row r="32" spans="1:50" x14ac:dyDescent="0.35">
      <c r="A32" s="4" t="s">
        <v>22</v>
      </c>
      <c r="B32" s="101">
        <v>0</v>
      </c>
      <c r="C32" s="102">
        <v>0</v>
      </c>
      <c r="D32" s="102">
        <v>243895</v>
      </c>
      <c r="E32" s="102">
        <v>250396.34</v>
      </c>
      <c r="F32" s="102">
        <v>0</v>
      </c>
      <c r="G32" s="102">
        <v>650530.68000000005</v>
      </c>
      <c r="H32" s="103">
        <v>1144822.02</v>
      </c>
      <c r="I32" s="17">
        <v>0</v>
      </c>
      <c r="J32" s="18">
        <v>0</v>
      </c>
      <c r="K32" s="18">
        <v>0</v>
      </c>
      <c r="L32" s="18">
        <v>0</v>
      </c>
      <c r="M32" s="18">
        <v>0</v>
      </c>
      <c r="N32" s="18">
        <v>2532.5500000000002</v>
      </c>
      <c r="O32" s="13">
        <v>2532.5500000000002</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62540.63</v>
      </c>
      <c r="AJ32" s="13">
        <v>62540.63</v>
      </c>
      <c r="AK32" s="17">
        <v>0</v>
      </c>
      <c r="AL32" s="18">
        <v>0</v>
      </c>
      <c r="AM32" s="18">
        <v>243895</v>
      </c>
      <c r="AN32" s="18">
        <v>249137.25</v>
      </c>
      <c r="AO32" s="18">
        <v>0</v>
      </c>
      <c r="AP32" s="18">
        <v>581314.64</v>
      </c>
      <c r="AQ32" s="13">
        <v>1074346.8900000001</v>
      </c>
      <c r="AR32" s="17">
        <v>0</v>
      </c>
      <c r="AS32" s="18">
        <v>0</v>
      </c>
      <c r="AT32" s="18">
        <v>0</v>
      </c>
      <c r="AU32" s="18">
        <v>1259.0899999999999</v>
      </c>
      <c r="AV32" s="18">
        <v>0</v>
      </c>
      <c r="AW32" s="18">
        <v>4142.8599999999997</v>
      </c>
      <c r="AX32" s="13">
        <v>5401.95</v>
      </c>
    </row>
    <row r="33" spans="1:50" x14ac:dyDescent="0.35">
      <c r="A33" s="4" t="s">
        <v>23</v>
      </c>
      <c r="B33" s="101">
        <v>0</v>
      </c>
      <c r="C33" s="102">
        <v>22741</v>
      </c>
      <c r="D33" s="102">
        <v>0</v>
      </c>
      <c r="E33" s="102">
        <v>250354</v>
      </c>
      <c r="F33" s="102">
        <v>329399</v>
      </c>
      <c r="G33" s="102">
        <v>0</v>
      </c>
      <c r="H33" s="103">
        <v>602494</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22741</v>
      </c>
      <c r="AT33" s="18">
        <v>0</v>
      </c>
      <c r="AU33" s="18">
        <v>250354</v>
      </c>
      <c r="AV33" s="18">
        <v>329399</v>
      </c>
      <c r="AW33" s="18">
        <v>0</v>
      </c>
      <c r="AX33" s="13">
        <v>602494</v>
      </c>
    </row>
    <row r="34" spans="1:50" x14ac:dyDescent="0.35">
      <c r="A34" s="4" t="s">
        <v>24</v>
      </c>
      <c r="B34" s="101">
        <v>0</v>
      </c>
      <c r="C34" s="102">
        <v>240600.13</v>
      </c>
      <c r="D34" s="102">
        <v>0</v>
      </c>
      <c r="E34" s="102">
        <v>6115486.2599999998</v>
      </c>
      <c r="F34" s="102">
        <v>0</v>
      </c>
      <c r="G34" s="102">
        <v>0</v>
      </c>
      <c r="H34" s="103">
        <v>6356086.3899999997</v>
      </c>
      <c r="I34" s="17">
        <v>0</v>
      </c>
      <c r="J34" s="18">
        <v>0</v>
      </c>
      <c r="K34" s="18">
        <v>0</v>
      </c>
      <c r="L34" s="18">
        <v>0</v>
      </c>
      <c r="M34" s="18">
        <v>0</v>
      </c>
      <c r="N34" s="18">
        <v>0</v>
      </c>
      <c r="O34" s="13">
        <v>0</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200816.89</v>
      </c>
      <c r="AM34" s="18">
        <v>0</v>
      </c>
      <c r="AN34" s="18">
        <v>0</v>
      </c>
      <c r="AO34" s="18">
        <v>0</v>
      </c>
      <c r="AP34" s="18">
        <v>0</v>
      </c>
      <c r="AQ34" s="13">
        <v>200816.89</v>
      </c>
      <c r="AR34" s="17">
        <v>0</v>
      </c>
      <c r="AS34" s="18">
        <v>39783.24</v>
      </c>
      <c r="AT34" s="18">
        <v>0</v>
      </c>
      <c r="AU34" s="18">
        <v>6115486.2599999998</v>
      </c>
      <c r="AV34" s="18">
        <v>0</v>
      </c>
      <c r="AW34" s="18">
        <v>0</v>
      </c>
      <c r="AX34" s="13">
        <v>6155269.5</v>
      </c>
    </row>
    <row r="35" spans="1:50" x14ac:dyDescent="0.35">
      <c r="A35" s="4" t="s">
        <v>25</v>
      </c>
      <c r="B35" s="101">
        <v>0</v>
      </c>
      <c r="C35" s="102">
        <v>800848.4</v>
      </c>
      <c r="D35" s="102">
        <v>26908.11</v>
      </c>
      <c r="E35" s="102">
        <v>125041.84</v>
      </c>
      <c r="F35" s="102">
        <v>2101413.13</v>
      </c>
      <c r="G35" s="102">
        <v>346123.52999999991</v>
      </c>
      <c r="H35" s="103">
        <v>3400335.01</v>
      </c>
      <c r="I35" s="17">
        <v>0</v>
      </c>
      <c r="J35" s="18">
        <v>0</v>
      </c>
      <c r="K35" s="18">
        <v>0</v>
      </c>
      <c r="L35" s="18">
        <v>0</v>
      </c>
      <c r="M35" s="18">
        <v>0</v>
      </c>
      <c r="N35" s="18">
        <v>0</v>
      </c>
      <c r="O35" s="13">
        <v>0</v>
      </c>
      <c r="P35" s="17">
        <v>0</v>
      </c>
      <c r="Q35" s="18">
        <v>191149.25</v>
      </c>
      <c r="R35" s="18">
        <v>26908.11</v>
      </c>
      <c r="S35" s="18">
        <v>0</v>
      </c>
      <c r="T35" s="18">
        <v>0</v>
      </c>
      <c r="U35" s="18">
        <v>10000</v>
      </c>
      <c r="V35" s="13">
        <v>228057.36</v>
      </c>
      <c r="W35" s="17">
        <v>0</v>
      </c>
      <c r="X35" s="18">
        <v>0</v>
      </c>
      <c r="Y35" s="18">
        <v>0</v>
      </c>
      <c r="Z35" s="18">
        <v>0</v>
      </c>
      <c r="AA35" s="18">
        <v>0</v>
      </c>
      <c r="AB35" s="18">
        <v>0</v>
      </c>
      <c r="AC35" s="13">
        <v>0</v>
      </c>
      <c r="AD35" s="17">
        <v>0</v>
      </c>
      <c r="AE35" s="18">
        <v>0</v>
      </c>
      <c r="AF35" s="18">
        <v>0</v>
      </c>
      <c r="AG35" s="18">
        <v>0</v>
      </c>
      <c r="AH35" s="18">
        <v>0</v>
      </c>
      <c r="AI35" s="18">
        <v>0</v>
      </c>
      <c r="AJ35" s="13">
        <v>0</v>
      </c>
      <c r="AK35" s="17">
        <v>0</v>
      </c>
      <c r="AL35" s="18">
        <v>0</v>
      </c>
      <c r="AM35" s="18">
        <v>0</v>
      </c>
      <c r="AN35" s="18">
        <v>23726</v>
      </c>
      <c r="AO35" s="18">
        <v>2101413.13</v>
      </c>
      <c r="AP35" s="18">
        <v>58296.72</v>
      </c>
      <c r="AQ35" s="13">
        <v>2183435.85</v>
      </c>
      <c r="AR35" s="17">
        <v>0</v>
      </c>
      <c r="AS35" s="18">
        <v>609699.15</v>
      </c>
      <c r="AT35" s="18">
        <v>0</v>
      </c>
      <c r="AU35" s="18">
        <v>101315.84</v>
      </c>
      <c r="AV35" s="18">
        <v>0</v>
      </c>
      <c r="AW35" s="18">
        <v>277826.80999999994</v>
      </c>
      <c r="AX35" s="13">
        <v>988841.79999999993</v>
      </c>
    </row>
    <row r="36" spans="1:50" x14ac:dyDescent="0.35">
      <c r="A36" s="4" t="s">
        <v>26</v>
      </c>
      <c r="B36" s="101">
        <v>599630.02</v>
      </c>
      <c r="C36" s="102">
        <v>8239578.3299999572</v>
      </c>
      <c r="D36" s="102">
        <v>582300.48000002315</v>
      </c>
      <c r="E36" s="102">
        <v>6030216.4399999967</v>
      </c>
      <c r="F36" s="102">
        <v>6137286.6499999994</v>
      </c>
      <c r="G36" s="102">
        <v>1100881.6299999999</v>
      </c>
      <c r="H36" s="103">
        <v>22689893.549999975</v>
      </c>
      <c r="I36" s="17" t="s">
        <v>265</v>
      </c>
      <c r="J36" s="18" t="s">
        <v>265</v>
      </c>
      <c r="K36" s="18" t="s">
        <v>265</v>
      </c>
      <c r="L36" s="18" t="s">
        <v>265</v>
      </c>
      <c r="M36" s="18" t="s">
        <v>265</v>
      </c>
      <c r="N36" s="18" t="s">
        <v>265</v>
      </c>
      <c r="O36" s="13">
        <v>0</v>
      </c>
      <c r="P36" s="17" t="s">
        <v>265</v>
      </c>
      <c r="Q36" s="18" t="s">
        <v>265</v>
      </c>
      <c r="R36" s="18" t="s">
        <v>265</v>
      </c>
      <c r="S36" s="18" t="s">
        <v>265</v>
      </c>
      <c r="T36" s="18" t="s">
        <v>265</v>
      </c>
      <c r="U36" s="18" t="s">
        <v>265</v>
      </c>
      <c r="V36" s="13">
        <v>0</v>
      </c>
      <c r="W36" s="17" t="s">
        <v>265</v>
      </c>
      <c r="X36" s="18" t="s">
        <v>265</v>
      </c>
      <c r="Y36" s="18" t="s">
        <v>265</v>
      </c>
      <c r="Z36" s="18" t="s">
        <v>265</v>
      </c>
      <c r="AA36" s="18" t="s">
        <v>265</v>
      </c>
      <c r="AB36" s="18" t="s">
        <v>265</v>
      </c>
      <c r="AC36" s="13">
        <v>0</v>
      </c>
      <c r="AD36" s="17" t="s">
        <v>265</v>
      </c>
      <c r="AE36" s="18" t="s">
        <v>265</v>
      </c>
      <c r="AF36" s="18" t="s">
        <v>265</v>
      </c>
      <c r="AG36" s="18" t="s">
        <v>265</v>
      </c>
      <c r="AH36" s="18" t="s">
        <v>265</v>
      </c>
      <c r="AI36" s="18" t="s">
        <v>265</v>
      </c>
      <c r="AJ36" s="13">
        <v>0</v>
      </c>
      <c r="AK36" s="17" t="s">
        <v>265</v>
      </c>
      <c r="AL36" s="18" t="s">
        <v>265</v>
      </c>
      <c r="AM36" s="18" t="s">
        <v>265</v>
      </c>
      <c r="AN36" s="18" t="s">
        <v>265</v>
      </c>
      <c r="AO36" s="18" t="s">
        <v>265</v>
      </c>
      <c r="AP36" s="18" t="s">
        <v>265</v>
      </c>
      <c r="AQ36" s="13">
        <v>0</v>
      </c>
      <c r="AR36" s="17">
        <v>599630.02</v>
      </c>
      <c r="AS36" s="18">
        <v>8239578.3299999572</v>
      </c>
      <c r="AT36" s="18">
        <v>582300.48000002315</v>
      </c>
      <c r="AU36" s="18">
        <v>6030216.4399999967</v>
      </c>
      <c r="AV36" s="18">
        <v>6137286.6499999994</v>
      </c>
      <c r="AW36" s="18">
        <v>1100881.6299999999</v>
      </c>
      <c r="AX36" s="13">
        <v>22689893.549999975</v>
      </c>
    </row>
    <row r="37" spans="1:50" x14ac:dyDescent="0.35">
      <c r="A37" s="4" t="s">
        <v>27</v>
      </c>
      <c r="B37" s="101">
        <v>0</v>
      </c>
      <c r="C37" s="102">
        <v>754328</v>
      </c>
      <c r="D37" s="102">
        <v>0</v>
      </c>
      <c r="E37" s="102">
        <v>647003</v>
      </c>
      <c r="F37" s="102">
        <v>0</v>
      </c>
      <c r="G37" s="102">
        <v>2485969</v>
      </c>
      <c r="H37" s="103">
        <v>3887300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754328</v>
      </c>
      <c r="AT37" s="18">
        <v>0</v>
      </c>
      <c r="AU37" s="18">
        <v>647003</v>
      </c>
      <c r="AV37" s="18">
        <v>0</v>
      </c>
      <c r="AW37" s="18">
        <v>2485969</v>
      </c>
      <c r="AX37" s="13">
        <v>3887300</v>
      </c>
    </row>
    <row r="38" spans="1:50" x14ac:dyDescent="0.35">
      <c r="A38" s="4" t="s">
        <v>28</v>
      </c>
      <c r="B38" s="101">
        <v>0</v>
      </c>
      <c r="C38" s="102">
        <v>4466000</v>
      </c>
      <c r="D38" s="102">
        <v>0</v>
      </c>
      <c r="E38" s="102">
        <v>242000</v>
      </c>
      <c r="F38" s="102">
        <v>0</v>
      </c>
      <c r="G38" s="102">
        <v>0</v>
      </c>
      <c r="H38" s="103">
        <v>4708000</v>
      </c>
      <c r="I38" s="17">
        <v>0</v>
      </c>
      <c r="J38" s="18">
        <v>4466000</v>
      </c>
      <c r="K38" s="18">
        <v>0</v>
      </c>
      <c r="L38" s="18">
        <v>0</v>
      </c>
      <c r="M38" s="18">
        <v>0</v>
      </c>
      <c r="N38" s="18">
        <v>0</v>
      </c>
      <c r="O38" s="13">
        <v>4466000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242000</v>
      </c>
      <c r="AO38" s="18">
        <v>0</v>
      </c>
      <c r="AP38" s="18">
        <v>0</v>
      </c>
      <c r="AQ38" s="13">
        <v>242000</v>
      </c>
      <c r="AR38" s="17">
        <v>0</v>
      </c>
      <c r="AS38" s="18">
        <v>0</v>
      </c>
      <c r="AT38" s="18">
        <v>0</v>
      </c>
      <c r="AU38" s="18">
        <v>0</v>
      </c>
      <c r="AV38" s="18">
        <v>0</v>
      </c>
      <c r="AW38" s="18">
        <v>0</v>
      </c>
      <c r="AX38" s="13">
        <v>0</v>
      </c>
    </row>
    <row r="39" spans="1:50" x14ac:dyDescent="0.35">
      <c r="A39" s="4" t="s">
        <v>29</v>
      </c>
      <c r="B39" s="101">
        <v>0</v>
      </c>
      <c r="C39" s="102">
        <v>38998</v>
      </c>
      <c r="D39" s="102">
        <v>0</v>
      </c>
      <c r="E39" s="102">
        <v>74682</v>
      </c>
      <c r="F39" s="102">
        <v>0</v>
      </c>
      <c r="G39" s="102">
        <v>0</v>
      </c>
      <c r="H39" s="103">
        <v>113680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74682</v>
      </c>
      <c r="AO39" s="18">
        <v>0</v>
      </c>
      <c r="AP39" s="18">
        <v>0</v>
      </c>
      <c r="AQ39" s="13">
        <v>74682</v>
      </c>
      <c r="AR39" s="17">
        <v>0</v>
      </c>
      <c r="AS39" s="18">
        <v>38998</v>
      </c>
      <c r="AT39" s="18">
        <v>0</v>
      </c>
      <c r="AU39" s="18">
        <v>0</v>
      </c>
      <c r="AV39" s="18">
        <v>0</v>
      </c>
      <c r="AW39" s="18">
        <v>0</v>
      </c>
      <c r="AX39" s="13">
        <v>38998</v>
      </c>
    </row>
    <row r="40" spans="1:50" x14ac:dyDescent="0.35">
      <c r="A40" s="4" t="s">
        <v>30</v>
      </c>
      <c r="B40" s="101">
        <v>0</v>
      </c>
      <c r="C40" s="102">
        <v>5957594</v>
      </c>
      <c r="D40" s="102">
        <v>2034</v>
      </c>
      <c r="E40" s="102">
        <v>1229508</v>
      </c>
      <c r="F40" s="102">
        <v>1240836</v>
      </c>
      <c r="G40" s="102">
        <v>0</v>
      </c>
      <c r="H40" s="103">
        <v>8429972</v>
      </c>
      <c r="I40" s="17">
        <v>0</v>
      </c>
      <c r="J40" s="18">
        <v>0</v>
      </c>
      <c r="K40" s="18">
        <v>0</v>
      </c>
      <c r="L40" s="18">
        <v>0</v>
      </c>
      <c r="M40" s="18">
        <v>1240836</v>
      </c>
      <c r="N40" s="18">
        <v>0</v>
      </c>
      <c r="O40" s="13">
        <v>1240836</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5957594</v>
      </c>
      <c r="AT40" s="18">
        <v>2034</v>
      </c>
      <c r="AU40" s="18">
        <v>1229508</v>
      </c>
      <c r="AV40" s="18">
        <v>0</v>
      </c>
      <c r="AW40" s="18">
        <v>0</v>
      </c>
      <c r="AX40" s="13">
        <v>7189136</v>
      </c>
    </row>
    <row r="41" spans="1:50" x14ac:dyDescent="0.35">
      <c r="A41" s="4" t="s">
        <v>31</v>
      </c>
      <c r="B41" s="101">
        <v>0</v>
      </c>
      <c r="C41" s="102">
        <v>18631</v>
      </c>
      <c r="D41" s="102">
        <v>0</v>
      </c>
      <c r="E41" s="102">
        <v>96870</v>
      </c>
      <c r="F41" s="102">
        <v>58071</v>
      </c>
      <c r="G41" s="102">
        <v>0</v>
      </c>
      <c r="H41" s="103">
        <v>173572</v>
      </c>
      <c r="I41" s="17">
        <v>0</v>
      </c>
      <c r="J41" s="18">
        <v>0</v>
      </c>
      <c r="K41" s="18">
        <v>0</v>
      </c>
      <c r="L41" s="18">
        <v>0</v>
      </c>
      <c r="M41" s="18">
        <v>50794</v>
      </c>
      <c r="N41" s="18">
        <v>0</v>
      </c>
      <c r="O41" s="13">
        <v>50794</v>
      </c>
      <c r="P41" s="17">
        <v>0</v>
      </c>
      <c r="Q41" s="18">
        <v>0</v>
      </c>
      <c r="R41" s="18">
        <v>0</v>
      </c>
      <c r="S41" s="18">
        <v>0</v>
      </c>
      <c r="T41" s="18">
        <v>7277</v>
      </c>
      <c r="U41" s="18">
        <v>0</v>
      </c>
      <c r="V41" s="13">
        <v>7277</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1618</v>
      </c>
      <c r="AO41" s="18">
        <v>0</v>
      </c>
      <c r="AP41" s="18">
        <v>0</v>
      </c>
      <c r="AQ41" s="13">
        <v>1618</v>
      </c>
      <c r="AR41" s="17">
        <v>0</v>
      </c>
      <c r="AS41" s="18">
        <v>18631</v>
      </c>
      <c r="AT41" s="18">
        <v>0</v>
      </c>
      <c r="AU41" s="18">
        <v>95252</v>
      </c>
      <c r="AV41" s="18">
        <v>0</v>
      </c>
      <c r="AW41" s="18">
        <v>0</v>
      </c>
      <c r="AX41" s="13">
        <v>113883</v>
      </c>
    </row>
    <row r="42" spans="1:50" x14ac:dyDescent="0.35">
      <c r="A42" s="4" t="s">
        <v>32</v>
      </c>
      <c r="B42" s="101">
        <v>0</v>
      </c>
      <c r="C42" s="102">
        <v>23245</v>
      </c>
      <c r="D42" s="102">
        <v>211983.58000000002</v>
      </c>
      <c r="E42" s="102">
        <v>3973585.4899999998</v>
      </c>
      <c r="F42" s="102">
        <v>2451182.2000000007</v>
      </c>
      <c r="G42" s="102">
        <v>39331.300000000003</v>
      </c>
      <c r="H42" s="103">
        <v>6699327.5699999994</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23245</v>
      </c>
      <c r="AT42" s="18">
        <v>211983.58000000002</v>
      </c>
      <c r="AU42" s="18">
        <v>3973585.4899999998</v>
      </c>
      <c r="AV42" s="18">
        <v>2451182.2000000007</v>
      </c>
      <c r="AW42" s="18">
        <v>39331.300000000003</v>
      </c>
      <c r="AX42" s="13">
        <v>6699327.5699999994</v>
      </c>
    </row>
    <row r="43" spans="1:50" x14ac:dyDescent="0.35">
      <c r="A43" s="4" t="s">
        <v>33</v>
      </c>
      <c r="B43" s="101">
        <v>1443.5</v>
      </c>
      <c r="C43" s="102">
        <v>51135</v>
      </c>
      <c r="D43" s="102">
        <v>712749</v>
      </c>
      <c r="E43" s="102">
        <v>227005</v>
      </c>
      <c r="F43" s="102">
        <v>0</v>
      </c>
      <c r="G43" s="102">
        <v>0</v>
      </c>
      <c r="H43" s="103">
        <v>992332.5</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705189</v>
      </c>
      <c r="AG43" s="18">
        <v>0</v>
      </c>
      <c r="AH43" s="18">
        <v>0</v>
      </c>
      <c r="AI43" s="18">
        <v>0</v>
      </c>
      <c r="AJ43" s="13">
        <v>705189</v>
      </c>
      <c r="AK43" s="17">
        <v>0</v>
      </c>
      <c r="AL43" s="18">
        <v>0</v>
      </c>
      <c r="AM43" s="18">
        <v>0</v>
      </c>
      <c r="AN43" s="18">
        <v>0</v>
      </c>
      <c r="AO43" s="18">
        <v>0</v>
      </c>
      <c r="AP43" s="18">
        <v>0</v>
      </c>
      <c r="AQ43" s="13">
        <v>0</v>
      </c>
      <c r="AR43" s="17">
        <v>1443.5</v>
      </c>
      <c r="AS43" s="18">
        <v>51135</v>
      </c>
      <c r="AT43" s="18">
        <v>7560</v>
      </c>
      <c r="AU43" s="18">
        <v>227005</v>
      </c>
      <c r="AV43" s="18">
        <v>0</v>
      </c>
      <c r="AW43" s="18">
        <v>0</v>
      </c>
      <c r="AX43" s="13">
        <v>287143.5</v>
      </c>
    </row>
    <row r="44" spans="1:50" x14ac:dyDescent="0.35">
      <c r="A44" s="4" t="s">
        <v>34</v>
      </c>
      <c r="B44" s="101">
        <v>0</v>
      </c>
      <c r="C44" s="102">
        <v>214029.18</v>
      </c>
      <c r="D44" s="102">
        <v>0</v>
      </c>
      <c r="E44" s="102">
        <v>3123645.6500000013</v>
      </c>
      <c r="F44" s="102">
        <v>38505</v>
      </c>
      <c r="G44" s="102">
        <v>962378.07999999984</v>
      </c>
      <c r="H44" s="103">
        <v>4338557.9100000011</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214029.18</v>
      </c>
      <c r="AM44" s="18">
        <v>0</v>
      </c>
      <c r="AN44" s="18">
        <v>3123645.6500000013</v>
      </c>
      <c r="AO44" s="18">
        <v>38505</v>
      </c>
      <c r="AP44" s="18">
        <v>962378.07999999984</v>
      </c>
      <c r="AQ44" s="13">
        <v>4338557.9100000011</v>
      </c>
      <c r="AR44" s="17">
        <v>0</v>
      </c>
      <c r="AS44" s="18">
        <v>0</v>
      </c>
      <c r="AT44" s="18">
        <v>0</v>
      </c>
      <c r="AU44" s="18">
        <v>0</v>
      </c>
      <c r="AV44" s="18">
        <v>0</v>
      </c>
      <c r="AW44" s="18">
        <v>0</v>
      </c>
      <c r="AX44" s="13">
        <v>0</v>
      </c>
    </row>
    <row r="45" spans="1:50" x14ac:dyDescent="0.35">
      <c r="A45" s="4" t="s">
        <v>35</v>
      </c>
      <c r="B45" s="101">
        <v>0</v>
      </c>
      <c r="C45" s="102">
        <v>6440223.7339444468</v>
      </c>
      <c r="D45" s="102">
        <v>0</v>
      </c>
      <c r="E45" s="102">
        <v>692119.06</v>
      </c>
      <c r="F45" s="102">
        <v>155456.15</v>
      </c>
      <c r="G45" s="102">
        <v>0</v>
      </c>
      <c r="H45" s="103">
        <v>7287798.9439444467</v>
      </c>
      <c r="I45" s="17">
        <v>0</v>
      </c>
      <c r="J45" s="18">
        <v>0</v>
      </c>
      <c r="K45" s="18">
        <v>0</v>
      </c>
      <c r="L45" s="18">
        <v>0</v>
      </c>
      <c r="M45" s="18">
        <v>45233.43</v>
      </c>
      <c r="N45" s="18">
        <v>0</v>
      </c>
      <c r="O45" s="13">
        <v>45233.43</v>
      </c>
      <c r="P45" s="17">
        <v>0</v>
      </c>
      <c r="Q45" s="18">
        <v>0</v>
      </c>
      <c r="R45" s="18">
        <v>0</v>
      </c>
      <c r="S45" s="18">
        <v>0</v>
      </c>
      <c r="T45" s="18">
        <v>70429.600000000006</v>
      </c>
      <c r="U45" s="18">
        <v>0</v>
      </c>
      <c r="V45" s="13">
        <v>70429.600000000006</v>
      </c>
      <c r="W45" s="17">
        <v>0</v>
      </c>
      <c r="X45" s="18">
        <v>0</v>
      </c>
      <c r="Y45" s="18">
        <v>0</v>
      </c>
      <c r="Z45" s="18">
        <v>0</v>
      </c>
      <c r="AA45" s="18">
        <v>0</v>
      </c>
      <c r="AB45" s="18">
        <v>0</v>
      </c>
      <c r="AC45" s="13">
        <v>0</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6440223.7339444468</v>
      </c>
      <c r="AT45" s="18">
        <v>0</v>
      </c>
      <c r="AU45" s="18">
        <v>692119.06</v>
      </c>
      <c r="AV45" s="18">
        <v>39793.120000000003</v>
      </c>
      <c r="AW45" s="18">
        <v>0</v>
      </c>
      <c r="AX45" s="13">
        <v>7172135.9139444465</v>
      </c>
    </row>
    <row r="46" spans="1:50" x14ac:dyDescent="0.35">
      <c r="A46" s="4" t="s">
        <v>36</v>
      </c>
      <c r="B46" s="101">
        <v>0</v>
      </c>
      <c r="C46" s="102">
        <v>424914.12000000005</v>
      </c>
      <c r="D46" s="102">
        <v>0</v>
      </c>
      <c r="E46" s="102">
        <v>842449.84</v>
      </c>
      <c r="F46" s="102">
        <v>245509.11</v>
      </c>
      <c r="G46" s="102">
        <v>0</v>
      </c>
      <c r="H46" s="103">
        <v>1512873.0699999998</v>
      </c>
      <c r="I46" s="17">
        <v>0</v>
      </c>
      <c r="J46" s="18">
        <v>0</v>
      </c>
      <c r="K46" s="18">
        <v>0</v>
      </c>
      <c r="L46" s="18">
        <v>0</v>
      </c>
      <c r="M46" s="18">
        <v>0</v>
      </c>
      <c r="N46" s="18">
        <v>0</v>
      </c>
      <c r="O46" s="13">
        <v>0</v>
      </c>
      <c r="P46" s="17">
        <v>0</v>
      </c>
      <c r="Q46" s="18">
        <v>0</v>
      </c>
      <c r="R46" s="18">
        <v>0</v>
      </c>
      <c r="S46" s="18">
        <v>0</v>
      </c>
      <c r="T46" s="18">
        <v>121773.13</v>
      </c>
      <c r="U46" s="18">
        <v>0</v>
      </c>
      <c r="V46" s="13">
        <v>121773.13</v>
      </c>
      <c r="W46" s="17">
        <v>0</v>
      </c>
      <c r="X46" s="18">
        <v>0</v>
      </c>
      <c r="Y46" s="18">
        <v>0</v>
      </c>
      <c r="Z46" s="18">
        <v>0</v>
      </c>
      <c r="AA46" s="18">
        <v>123735.97999999998</v>
      </c>
      <c r="AB46" s="18">
        <v>0</v>
      </c>
      <c r="AC46" s="13">
        <v>123735.97999999998</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424914.12000000005</v>
      </c>
      <c r="AT46" s="18">
        <v>0</v>
      </c>
      <c r="AU46" s="18">
        <v>842449.84</v>
      </c>
      <c r="AV46" s="18">
        <v>0</v>
      </c>
      <c r="AW46" s="18">
        <v>0</v>
      </c>
      <c r="AX46" s="13">
        <v>1267363.96</v>
      </c>
    </row>
    <row r="47" spans="1:50" x14ac:dyDescent="0.35">
      <c r="A47" s="4" t="s">
        <v>37</v>
      </c>
      <c r="B47" s="101">
        <v>0</v>
      </c>
      <c r="C47" s="102">
        <v>0</v>
      </c>
      <c r="D47" s="102">
        <v>0</v>
      </c>
      <c r="E47" s="102">
        <v>40182</v>
      </c>
      <c r="F47" s="102">
        <v>161008.6</v>
      </c>
      <c r="G47" s="102">
        <v>0</v>
      </c>
      <c r="H47" s="103">
        <v>201190.60000000003</v>
      </c>
      <c r="I47" s="17">
        <v>0</v>
      </c>
      <c r="J47" s="18">
        <v>0</v>
      </c>
      <c r="K47" s="18">
        <v>0</v>
      </c>
      <c r="L47" s="18">
        <v>40182</v>
      </c>
      <c r="M47" s="18">
        <v>103401.46</v>
      </c>
      <c r="N47" s="18">
        <v>0</v>
      </c>
      <c r="O47" s="13">
        <v>143583.46000000002</v>
      </c>
      <c r="P47" s="17">
        <v>0</v>
      </c>
      <c r="Q47" s="18">
        <v>0</v>
      </c>
      <c r="R47" s="18">
        <v>0</v>
      </c>
      <c r="S47" s="18">
        <v>0</v>
      </c>
      <c r="T47" s="18">
        <v>0</v>
      </c>
      <c r="U47" s="18">
        <v>0</v>
      </c>
      <c r="V47" s="13">
        <v>0</v>
      </c>
      <c r="W47" s="17">
        <v>0</v>
      </c>
      <c r="X47" s="18">
        <v>0</v>
      </c>
      <c r="Y47" s="18">
        <v>0</v>
      </c>
      <c r="Z47" s="18">
        <v>0</v>
      </c>
      <c r="AA47" s="18">
        <v>57607.14</v>
      </c>
      <c r="AB47" s="18">
        <v>0</v>
      </c>
      <c r="AC47" s="13">
        <v>57607.14</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row>
    <row r="48" spans="1:50" x14ac:dyDescent="0.35">
      <c r="A48" s="4" t="s">
        <v>38</v>
      </c>
      <c r="B48" s="101">
        <v>0</v>
      </c>
      <c r="C48" s="102">
        <v>944656.23</v>
      </c>
      <c r="D48" s="102">
        <v>0</v>
      </c>
      <c r="E48" s="102">
        <v>278638.65000000002</v>
      </c>
      <c r="F48" s="102">
        <v>1128809.7799999998</v>
      </c>
      <c r="G48" s="102">
        <v>56942.3</v>
      </c>
      <c r="H48" s="103">
        <v>2409046.9599999995</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944656.23</v>
      </c>
      <c r="AM48" s="18">
        <v>0</v>
      </c>
      <c r="AN48" s="18">
        <v>278638.65000000002</v>
      </c>
      <c r="AO48" s="18">
        <v>1128809.7799999998</v>
      </c>
      <c r="AP48" s="18">
        <v>56942.3</v>
      </c>
      <c r="AQ48" s="13">
        <v>2409046.9599999995</v>
      </c>
      <c r="AR48" s="17">
        <v>0</v>
      </c>
      <c r="AS48" s="18">
        <v>0</v>
      </c>
      <c r="AT48" s="18">
        <v>0</v>
      </c>
      <c r="AU48" s="18">
        <v>0</v>
      </c>
      <c r="AV48" s="18">
        <v>0</v>
      </c>
      <c r="AW48" s="18">
        <v>0</v>
      </c>
      <c r="AX48" s="13">
        <v>0</v>
      </c>
    </row>
    <row r="49" spans="1:50" x14ac:dyDescent="0.35">
      <c r="A49" s="4" t="s">
        <v>39</v>
      </c>
      <c r="B49" s="101">
        <v>0</v>
      </c>
      <c r="C49" s="102">
        <v>289</v>
      </c>
      <c r="D49" s="102">
        <v>0</v>
      </c>
      <c r="E49" s="102">
        <v>265</v>
      </c>
      <c r="F49" s="102">
        <v>1256</v>
      </c>
      <c r="G49" s="102">
        <v>298</v>
      </c>
      <c r="H49" s="103">
        <v>2108</v>
      </c>
      <c r="I49" s="17">
        <v>0</v>
      </c>
      <c r="J49" s="18">
        <v>289</v>
      </c>
      <c r="K49" s="18">
        <v>0</v>
      </c>
      <c r="L49" s="18">
        <v>265</v>
      </c>
      <c r="M49" s="18">
        <v>1256</v>
      </c>
      <c r="N49" s="18">
        <v>298</v>
      </c>
      <c r="O49" s="13">
        <v>2108</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18907</v>
      </c>
      <c r="D50" s="102">
        <v>0</v>
      </c>
      <c r="E50" s="102">
        <v>5000</v>
      </c>
      <c r="F50" s="102">
        <v>0</v>
      </c>
      <c r="G50" s="102">
        <v>0</v>
      </c>
      <c r="H50" s="103">
        <v>23907</v>
      </c>
      <c r="I50" s="17">
        <v>0</v>
      </c>
      <c r="J50" s="18">
        <v>18907</v>
      </c>
      <c r="K50" s="18">
        <v>0</v>
      </c>
      <c r="L50" s="18">
        <v>5000</v>
      </c>
      <c r="M50" s="18">
        <v>0</v>
      </c>
      <c r="N50" s="18">
        <v>0</v>
      </c>
      <c r="O50" s="13">
        <v>23907</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5">
      <c r="A51" s="4" t="s">
        <v>41</v>
      </c>
      <c r="B51" s="101">
        <v>0</v>
      </c>
      <c r="C51" s="102">
        <v>9891</v>
      </c>
      <c r="D51" s="102">
        <v>0</v>
      </c>
      <c r="E51" s="102">
        <v>579969</v>
      </c>
      <c r="F51" s="102">
        <v>1167697</v>
      </c>
      <c r="G51" s="102">
        <v>942449.70000000019</v>
      </c>
      <c r="H51" s="103">
        <v>2700006.7</v>
      </c>
      <c r="I51" s="17">
        <v>0</v>
      </c>
      <c r="J51" s="18">
        <v>9891</v>
      </c>
      <c r="K51" s="18">
        <v>0</v>
      </c>
      <c r="L51" s="18">
        <v>0</v>
      </c>
      <c r="M51" s="18">
        <v>0</v>
      </c>
      <c r="N51" s="18">
        <v>0</v>
      </c>
      <c r="O51" s="13">
        <v>9891</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579969</v>
      </c>
      <c r="AV51" s="18">
        <v>1167697</v>
      </c>
      <c r="AW51" s="18">
        <v>942449.70000000019</v>
      </c>
      <c r="AX51" s="13">
        <v>2690115.7</v>
      </c>
    </row>
    <row r="52" spans="1:50" x14ac:dyDescent="0.35">
      <c r="A52" s="4" t="s">
        <v>42</v>
      </c>
      <c r="B52" s="101">
        <v>0</v>
      </c>
      <c r="C52" s="102">
        <v>47341</v>
      </c>
      <c r="D52" s="102">
        <v>0</v>
      </c>
      <c r="E52" s="102">
        <v>30545</v>
      </c>
      <c r="F52" s="102">
        <v>235442</v>
      </c>
      <c r="G52" s="102">
        <v>0</v>
      </c>
      <c r="H52" s="103">
        <v>313328</v>
      </c>
      <c r="I52" s="17">
        <v>0</v>
      </c>
      <c r="J52" s="18">
        <v>0</v>
      </c>
      <c r="K52" s="18">
        <v>0</v>
      </c>
      <c r="L52" s="18">
        <v>0</v>
      </c>
      <c r="M52" s="18">
        <v>0</v>
      </c>
      <c r="N52" s="18">
        <v>0</v>
      </c>
      <c r="O52" s="13">
        <v>0</v>
      </c>
      <c r="P52" s="17">
        <v>0</v>
      </c>
      <c r="Q52" s="18">
        <v>0</v>
      </c>
      <c r="R52" s="18">
        <v>0</v>
      </c>
      <c r="S52" s="18">
        <v>0</v>
      </c>
      <c r="T52" s="18">
        <v>149755</v>
      </c>
      <c r="U52" s="18">
        <v>0</v>
      </c>
      <c r="V52" s="13">
        <v>149755</v>
      </c>
      <c r="W52" s="17">
        <v>0</v>
      </c>
      <c r="X52" s="18">
        <v>0</v>
      </c>
      <c r="Y52" s="18">
        <v>0</v>
      </c>
      <c r="Z52" s="18">
        <v>0</v>
      </c>
      <c r="AA52" s="18">
        <v>0</v>
      </c>
      <c r="AB52" s="18">
        <v>0</v>
      </c>
      <c r="AC52" s="13">
        <v>0</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47341</v>
      </c>
      <c r="AT52" s="18">
        <v>0</v>
      </c>
      <c r="AU52" s="18">
        <v>30545</v>
      </c>
      <c r="AV52" s="18">
        <v>85687</v>
      </c>
      <c r="AW52" s="18">
        <v>0</v>
      </c>
      <c r="AX52" s="13">
        <v>163573</v>
      </c>
    </row>
    <row r="53" spans="1:50" x14ac:dyDescent="0.35">
      <c r="A53" s="4" t="s">
        <v>43</v>
      </c>
      <c r="B53" s="101">
        <v>0</v>
      </c>
      <c r="C53" s="102">
        <v>11006885.58</v>
      </c>
      <c r="D53" s="102">
        <v>0</v>
      </c>
      <c r="E53" s="102">
        <v>18117408.93</v>
      </c>
      <c r="F53" s="102">
        <v>3420016.52</v>
      </c>
      <c r="G53" s="102">
        <v>96510.89</v>
      </c>
      <c r="H53" s="103">
        <v>32640821.920000002</v>
      </c>
      <c r="I53" s="17">
        <v>0</v>
      </c>
      <c r="J53" s="18">
        <v>3759082</v>
      </c>
      <c r="K53" s="18">
        <v>0</v>
      </c>
      <c r="L53" s="18">
        <v>18117408.93</v>
      </c>
      <c r="M53" s="18">
        <v>0</v>
      </c>
      <c r="N53" s="18">
        <v>96510.89</v>
      </c>
      <c r="O53" s="13">
        <v>21973001.82</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7247803.5800000001</v>
      </c>
      <c r="AM53" s="18">
        <v>0</v>
      </c>
      <c r="AN53" s="18">
        <v>0</v>
      </c>
      <c r="AO53" s="18">
        <v>3420016.52</v>
      </c>
      <c r="AP53" s="18">
        <v>0</v>
      </c>
      <c r="AQ53" s="13">
        <v>10667820.1</v>
      </c>
      <c r="AR53" s="17">
        <v>0</v>
      </c>
      <c r="AS53" s="18">
        <v>0</v>
      </c>
      <c r="AT53" s="18">
        <v>0</v>
      </c>
      <c r="AU53" s="18">
        <v>0</v>
      </c>
      <c r="AV53" s="18">
        <v>0</v>
      </c>
      <c r="AW53" s="18">
        <v>0</v>
      </c>
      <c r="AX53" s="13">
        <v>0</v>
      </c>
    </row>
    <row r="54" spans="1:50" x14ac:dyDescent="0.35">
      <c r="A54" s="4" t="s">
        <v>44</v>
      </c>
      <c r="B54" s="101">
        <v>0</v>
      </c>
      <c r="C54" s="102">
        <v>1439825.6099999999</v>
      </c>
      <c r="D54" s="102">
        <v>254524.03</v>
      </c>
      <c r="E54" s="102">
        <v>299708</v>
      </c>
      <c r="F54" s="102">
        <v>0</v>
      </c>
      <c r="G54" s="102">
        <v>328953.83</v>
      </c>
      <c r="H54" s="103">
        <v>2323011.4699999997</v>
      </c>
      <c r="I54" s="17">
        <v>0</v>
      </c>
      <c r="J54" s="18">
        <v>0</v>
      </c>
      <c r="K54" s="18">
        <v>254524.03</v>
      </c>
      <c r="L54" s="18">
        <v>0</v>
      </c>
      <c r="M54" s="18">
        <v>0</v>
      </c>
      <c r="N54" s="18">
        <v>306738</v>
      </c>
      <c r="O54" s="13">
        <v>561262.03</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1439825.6099999999</v>
      </c>
      <c r="AT54" s="18">
        <v>0</v>
      </c>
      <c r="AU54" s="18">
        <v>299708</v>
      </c>
      <c r="AV54" s="18">
        <v>0</v>
      </c>
      <c r="AW54" s="18">
        <v>22215.83</v>
      </c>
      <c r="AX54" s="13">
        <v>1761749.44</v>
      </c>
    </row>
    <row r="55" spans="1:50" x14ac:dyDescent="0.35">
      <c r="A55" s="4" t="s">
        <v>258</v>
      </c>
      <c r="B55" s="101">
        <v>0</v>
      </c>
      <c r="C55" s="102">
        <v>152234</v>
      </c>
      <c r="D55" s="102">
        <v>0</v>
      </c>
      <c r="E55" s="102">
        <v>1000151.220000002</v>
      </c>
      <c r="F55" s="102">
        <v>0</v>
      </c>
      <c r="G55" s="102">
        <v>0</v>
      </c>
      <c r="H55" s="103">
        <v>1152385.2200000018</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1134.55</v>
      </c>
      <c r="AO55" s="18">
        <v>0</v>
      </c>
      <c r="AP55" s="18">
        <v>0</v>
      </c>
      <c r="AQ55" s="13">
        <v>1134.55</v>
      </c>
      <c r="AR55" s="17">
        <v>0</v>
      </c>
      <c r="AS55" s="18">
        <v>152234</v>
      </c>
      <c r="AT55" s="18">
        <v>0</v>
      </c>
      <c r="AU55" s="18">
        <v>999016.6700000019</v>
      </c>
      <c r="AV55" s="18">
        <v>0</v>
      </c>
      <c r="AW55" s="18">
        <v>0</v>
      </c>
      <c r="AX55" s="13">
        <v>1151250.6700000018</v>
      </c>
    </row>
    <row r="56" spans="1:50" x14ac:dyDescent="0.35">
      <c r="A56" s="4" t="s">
        <v>45</v>
      </c>
      <c r="B56" s="101">
        <v>0</v>
      </c>
      <c r="C56" s="102">
        <v>311000</v>
      </c>
      <c r="D56" s="102">
        <v>43000</v>
      </c>
      <c r="E56" s="102">
        <v>272000</v>
      </c>
      <c r="F56" s="102">
        <v>195000</v>
      </c>
      <c r="G56" s="102">
        <v>0</v>
      </c>
      <c r="H56" s="103">
        <v>821000</v>
      </c>
      <c r="I56" s="17">
        <v>0</v>
      </c>
      <c r="J56" s="18">
        <v>0</v>
      </c>
      <c r="K56" s="18">
        <v>0</v>
      </c>
      <c r="L56" s="18">
        <v>0</v>
      </c>
      <c r="M56" s="18">
        <v>195000</v>
      </c>
      <c r="N56" s="18">
        <v>0</v>
      </c>
      <c r="O56" s="13">
        <v>195000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311000</v>
      </c>
      <c r="AT56" s="18">
        <v>43000</v>
      </c>
      <c r="AU56" s="18">
        <v>272000</v>
      </c>
      <c r="AV56" s="18">
        <v>0</v>
      </c>
      <c r="AW56" s="18">
        <v>0</v>
      </c>
      <c r="AX56" s="13">
        <v>626000</v>
      </c>
    </row>
    <row r="57" spans="1:50" x14ac:dyDescent="0.35">
      <c r="A57" s="4" t="s">
        <v>46</v>
      </c>
      <c r="B57" s="101">
        <v>3687.27</v>
      </c>
      <c r="C57" s="102">
        <v>1076.82</v>
      </c>
      <c r="D57" s="102">
        <v>735204.49</v>
      </c>
      <c r="E57" s="102">
        <v>1823550.5599999998</v>
      </c>
      <c r="F57" s="102">
        <v>1404203.51</v>
      </c>
      <c r="G57" s="102">
        <v>0</v>
      </c>
      <c r="H57" s="103">
        <v>3967722.6499999994</v>
      </c>
      <c r="I57" s="17">
        <v>0</v>
      </c>
      <c r="J57" s="18">
        <v>0</v>
      </c>
      <c r="K57" s="18">
        <v>0</v>
      </c>
      <c r="L57" s="18">
        <v>6075.96</v>
      </c>
      <c r="M57" s="18">
        <v>0</v>
      </c>
      <c r="N57" s="18">
        <v>0</v>
      </c>
      <c r="O57" s="13">
        <v>6075.96</v>
      </c>
      <c r="P57" s="17">
        <v>0</v>
      </c>
      <c r="Q57" s="18">
        <v>1076.82</v>
      </c>
      <c r="R57" s="18">
        <v>0</v>
      </c>
      <c r="S57" s="18">
        <v>2910.18</v>
      </c>
      <c r="T57" s="18">
        <v>0</v>
      </c>
      <c r="U57" s="18">
        <v>0</v>
      </c>
      <c r="V57" s="13">
        <v>3987</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3687.27</v>
      </c>
      <c r="AS57" s="18">
        <v>0</v>
      </c>
      <c r="AT57" s="18">
        <v>735204.49</v>
      </c>
      <c r="AU57" s="18">
        <v>1814564.42</v>
      </c>
      <c r="AV57" s="18">
        <v>1404203.51</v>
      </c>
      <c r="AW57" s="18">
        <v>0</v>
      </c>
      <c r="AX57" s="13">
        <v>3957659.6899999995</v>
      </c>
    </row>
    <row r="58" spans="1:50" x14ac:dyDescent="0.35">
      <c r="A58" s="4" t="s">
        <v>47</v>
      </c>
      <c r="B58" s="101">
        <v>0</v>
      </c>
      <c r="C58" s="102">
        <v>935613</v>
      </c>
      <c r="D58" s="102">
        <v>0</v>
      </c>
      <c r="E58" s="102">
        <v>780</v>
      </c>
      <c r="F58" s="102">
        <v>1006769</v>
      </c>
      <c r="G58" s="102">
        <v>19537</v>
      </c>
      <c r="H58" s="103">
        <v>1962699</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19537</v>
      </c>
      <c r="AQ58" s="13">
        <v>19537</v>
      </c>
      <c r="AR58" s="17">
        <v>0</v>
      </c>
      <c r="AS58" s="18">
        <v>935613</v>
      </c>
      <c r="AT58" s="18">
        <v>0</v>
      </c>
      <c r="AU58" s="18">
        <v>780</v>
      </c>
      <c r="AV58" s="18">
        <v>1006769</v>
      </c>
      <c r="AW58" s="18">
        <v>0</v>
      </c>
      <c r="AX58" s="13">
        <v>1943162</v>
      </c>
    </row>
    <row r="59" spans="1:50" x14ac:dyDescent="0.35">
      <c r="A59" s="4" t="s">
        <v>48</v>
      </c>
      <c r="B59" s="101">
        <v>0</v>
      </c>
      <c r="C59" s="102">
        <v>4475503</v>
      </c>
      <c r="D59" s="102">
        <v>1190983</v>
      </c>
      <c r="E59" s="102">
        <v>4406677</v>
      </c>
      <c r="F59" s="102">
        <v>2023971</v>
      </c>
      <c r="G59" s="102">
        <v>0</v>
      </c>
      <c r="H59" s="103">
        <v>12097134</v>
      </c>
      <c r="I59" s="17">
        <v>0</v>
      </c>
      <c r="J59" s="18">
        <v>3084196</v>
      </c>
      <c r="K59" s="18">
        <v>1190983</v>
      </c>
      <c r="L59" s="18">
        <v>0</v>
      </c>
      <c r="M59" s="18">
        <v>0</v>
      </c>
      <c r="N59" s="18">
        <v>0</v>
      </c>
      <c r="O59" s="13">
        <v>4275179</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458884</v>
      </c>
      <c r="AM59" s="18">
        <v>0</v>
      </c>
      <c r="AN59" s="18">
        <v>0</v>
      </c>
      <c r="AO59" s="18">
        <v>2023971</v>
      </c>
      <c r="AP59" s="18">
        <v>0</v>
      </c>
      <c r="AQ59" s="13">
        <v>2482855</v>
      </c>
      <c r="AR59" s="17">
        <v>0</v>
      </c>
      <c r="AS59" s="18">
        <v>932423</v>
      </c>
      <c r="AT59" s="18">
        <v>0</v>
      </c>
      <c r="AU59" s="18">
        <v>4406677</v>
      </c>
      <c r="AV59" s="18">
        <v>0</v>
      </c>
      <c r="AW59" s="18">
        <v>0</v>
      </c>
      <c r="AX59" s="13">
        <v>5339100</v>
      </c>
    </row>
    <row r="60" spans="1:50" x14ac:dyDescent="0.35">
      <c r="A60" s="4" t="s">
        <v>49</v>
      </c>
      <c r="B60" s="101">
        <v>0</v>
      </c>
      <c r="C60" s="102">
        <v>411721.19</v>
      </c>
      <c r="D60" s="102">
        <v>28856</v>
      </c>
      <c r="E60" s="102">
        <v>38060.093000000001</v>
      </c>
      <c r="F60" s="102">
        <v>417178.55800000002</v>
      </c>
      <c r="G60" s="102">
        <v>1867814.372</v>
      </c>
      <c r="H60" s="103">
        <v>2763630.213</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411721.19</v>
      </c>
      <c r="AT60" s="18">
        <v>28856</v>
      </c>
      <c r="AU60" s="18">
        <v>38060.093000000001</v>
      </c>
      <c r="AV60" s="18">
        <v>417178.55800000002</v>
      </c>
      <c r="AW60" s="18">
        <v>1867814.372</v>
      </c>
      <c r="AX60" s="13">
        <v>2763630.213</v>
      </c>
    </row>
    <row r="61" spans="1:50" x14ac:dyDescent="0.35">
      <c r="A61" s="4" t="s">
        <v>50</v>
      </c>
      <c r="B61" s="101">
        <v>0</v>
      </c>
      <c r="C61" s="102">
        <v>1850493.34</v>
      </c>
      <c r="D61" s="102">
        <v>0</v>
      </c>
      <c r="E61" s="102">
        <v>530680.57000000007</v>
      </c>
      <c r="F61" s="102">
        <v>795926.16</v>
      </c>
      <c r="G61" s="102">
        <v>208000.63</v>
      </c>
      <c r="H61" s="103">
        <v>3385100.7</v>
      </c>
      <c r="I61" s="17">
        <v>0</v>
      </c>
      <c r="J61" s="18">
        <v>1850493.34</v>
      </c>
      <c r="K61" s="18">
        <v>0</v>
      </c>
      <c r="L61" s="18">
        <v>494374.95</v>
      </c>
      <c r="M61" s="18">
        <v>795926.16</v>
      </c>
      <c r="N61" s="18">
        <v>0</v>
      </c>
      <c r="O61" s="13">
        <v>3140794.45</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36305.620000000003</v>
      </c>
      <c r="AO61" s="18">
        <v>0</v>
      </c>
      <c r="AP61" s="18">
        <v>208000.63</v>
      </c>
      <c r="AQ61" s="13">
        <v>244306.25</v>
      </c>
      <c r="AR61" s="17">
        <v>0</v>
      </c>
      <c r="AS61" s="18">
        <v>0</v>
      </c>
      <c r="AT61" s="18">
        <v>0</v>
      </c>
      <c r="AU61" s="18">
        <v>0</v>
      </c>
      <c r="AV61" s="18">
        <v>0</v>
      </c>
      <c r="AW61" s="18">
        <v>0</v>
      </c>
      <c r="AX61" s="13">
        <v>0</v>
      </c>
    </row>
    <row r="62" spans="1:50" x14ac:dyDescent="0.35">
      <c r="A62" s="4" t="s">
        <v>51</v>
      </c>
      <c r="B62" s="101">
        <v>0</v>
      </c>
      <c r="C62" s="102">
        <v>777395.8600000001</v>
      </c>
      <c r="D62" s="102">
        <v>5638</v>
      </c>
      <c r="E62" s="102">
        <v>-209335.51</v>
      </c>
      <c r="F62" s="102">
        <v>0</v>
      </c>
      <c r="G62" s="102">
        <v>56251.141200000005</v>
      </c>
      <c r="H62" s="103">
        <v>629949.49120000016</v>
      </c>
      <c r="I62" s="17">
        <v>0</v>
      </c>
      <c r="J62" s="18">
        <v>0</v>
      </c>
      <c r="K62" s="18">
        <v>0</v>
      </c>
      <c r="L62" s="18">
        <v>0</v>
      </c>
      <c r="M62" s="18">
        <v>0</v>
      </c>
      <c r="N62" s="18">
        <v>0</v>
      </c>
      <c r="O62" s="13">
        <v>0</v>
      </c>
      <c r="P62" s="17">
        <v>0</v>
      </c>
      <c r="Q62" s="18">
        <v>0</v>
      </c>
      <c r="R62" s="18">
        <v>0</v>
      </c>
      <c r="S62" s="18">
        <v>0</v>
      </c>
      <c r="T62" s="18">
        <v>0</v>
      </c>
      <c r="U62" s="18">
        <v>9280</v>
      </c>
      <c r="V62" s="13">
        <v>9280</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653850.13000000012</v>
      </c>
      <c r="AM62" s="18">
        <v>0</v>
      </c>
      <c r="AN62" s="18">
        <v>0</v>
      </c>
      <c r="AO62" s="18">
        <v>0</v>
      </c>
      <c r="AP62" s="18">
        <v>39192.020000000004</v>
      </c>
      <c r="AQ62" s="13">
        <v>693042.15000000014</v>
      </c>
      <c r="AR62" s="17">
        <v>0</v>
      </c>
      <c r="AS62" s="18">
        <v>123545.73</v>
      </c>
      <c r="AT62" s="18">
        <v>5638</v>
      </c>
      <c r="AU62" s="18">
        <v>-209335.51</v>
      </c>
      <c r="AV62" s="18">
        <v>0</v>
      </c>
      <c r="AW62" s="18">
        <v>7779.1211999999987</v>
      </c>
      <c r="AX62" s="13">
        <v>-72372.658800000019</v>
      </c>
    </row>
    <row r="63" spans="1:50" x14ac:dyDescent="0.35">
      <c r="A63" s="4" t="s">
        <v>52</v>
      </c>
      <c r="B63" s="101">
        <v>0</v>
      </c>
      <c r="C63" s="102">
        <v>0</v>
      </c>
      <c r="D63" s="102">
        <v>0</v>
      </c>
      <c r="E63" s="102">
        <v>516750</v>
      </c>
      <c r="F63" s="102">
        <v>0</v>
      </c>
      <c r="G63" s="102">
        <v>72724</v>
      </c>
      <c r="H63" s="103">
        <v>589474</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516750</v>
      </c>
      <c r="AV63" s="18">
        <v>0</v>
      </c>
      <c r="AW63" s="18">
        <v>72724</v>
      </c>
      <c r="AX63" s="13">
        <v>589474</v>
      </c>
    </row>
    <row r="64" spans="1:50" x14ac:dyDescent="0.35">
      <c r="A64" s="4" t="s">
        <v>53</v>
      </c>
      <c r="B64" s="101">
        <v>0</v>
      </c>
      <c r="C64" s="102">
        <v>83834</v>
      </c>
      <c r="D64" s="102">
        <v>0</v>
      </c>
      <c r="E64" s="102">
        <v>0</v>
      </c>
      <c r="F64" s="102">
        <v>0</v>
      </c>
      <c r="G64" s="102">
        <v>187183</v>
      </c>
      <c r="H64" s="103">
        <v>271017</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83834</v>
      </c>
      <c r="AM64" s="18">
        <v>0</v>
      </c>
      <c r="AN64" s="18">
        <v>0</v>
      </c>
      <c r="AO64" s="18">
        <v>0</v>
      </c>
      <c r="AP64" s="18">
        <v>0</v>
      </c>
      <c r="AQ64" s="13">
        <v>83834</v>
      </c>
      <c r="AR64" s="17">
        <v>0</v>
      </c>
      <c r="AS64" s="18">
        <v>0</v>
      </c>
      <c r="AT64" s="18">
        <v>0</v>
      </c>
      <c r="AU64" s="18">
        <v>0</v>
      </c>
      <c r="AV64" s="18">
        <v>0</v>
      </c>
      <c r="AW64" s="18">
        <v>187183</v>
      </c>
      <c r="AX64" s="13">
        <v>187183</v>
      </c>
    </row>
    <row r="65" spans="1:50" x14ac:dyDescent="0.35">
      <c r="A65" s="4" t="s">
        <v>54</v>
      </c>
      <c r="B65" s="101">
        <v>0</v>
      </c>
      <c r="C65" s="102">
        <v>0</v>
      </c>
      <c r="D65" s="102">
        <v>0</v>
      </c>
      <c r="E65" s="102">
        <v>177463</v>
      </c>
      <c r="F65" s="102">
        <v>42665</v>
      </c>
      <c r="G65" s="102">
        <v>0</v>
      </c>
      <c r="H65" s="103">
        <v>220128</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42665</v>
      </c>
      <c r="AP65" s="18">
        <v>0</v>
      </c>
      <c r="AQ65" s="13">
        <v>42665</v>
      </c>
      <c r="AR65" s="17">
        <v>0</v>
      </c>
      <c r="AS65" s="18">
        <v>0</v>
      </c>
      <c r="AT65" s="18">
        <v>0</v>
      </c>
      <c r="AU65" s="18">
        <v>177463</v>
      </c>
      <c r="AV65" s="18">
        <v>0</v>
      </c>
      <c r="AW65" s="18">
        <v>0</v>
      </c>
      <c r="AX65" s="13">
        <v>177463</v>
      </c>
    </row>
    <row r="66" spans="1:50" x14ac:dyDescent="0.35">
      <c r="A66" s="4" t="s">
        <v>55</v>
      </c>
      <c r="B66" s="101">
        <v>0</v>
      </c>
      <c r="C66" s="102">
        <v>1398000</v>
      </c>
      <c r="D66" s="102">
        <v>873000</v>
      </c>
      <c r="E66" s="102">
        <v>500000</v>
      </c>
      <c r="F66" s="102">
        <v>0</v>
      </c>
      <c r="G66" s="102">
        <v>162000</v>
      </c>
      <c r="H66" s="103">
        <v>2933000</v>
      </c>
      <c r="I66" s="17">
        <v>0</v>
      </c>
      <c r="J66" s="18">
        <v>1398000</v>
      </c>
      <c r="K66" s="18">
        <v>873000</v>
      </c>
      <c r="L66" s="18">
        <v>500000</v>
      </c>
      <c r="M66" s="18">
        <v>0</v>
      </c>
      <c r="N66" s="18">
        <v>162000</v>
      </c>
      <c r="O66" s="13">
        <v>2933000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56</v>
      </c>
      <c r="B67" s="101">
        <v>0</v>
      </c>
      <c r="C67" s="102">
        <v>210597.5</v>
      </c>
      <c r="D67" s="102">
        <v>0</v>
      </c>
      <c r="E67" s="102">
        <v>42217</v>
      </c>
      <c r="F67" s="102">
        <v>0</v>
      </c>
      <c r="G67" s="102">
        <v>0</v>
      </c>
      <c r="H67" s="103">
        <v>252814.5</v>
      </c>
      <c r="I67" s="17">
        <v>0</v>
      </c>
      <c r="J67" s="18">
        <v>58618.5</v>
      </c>
      <c r="K67" s="18">
        <v>0</v>
      </c>
      <c r="L67" s="18">
        <v>0</v>
      </c>
      <c r="M67" s="18">
        <v>0</v>
      </c>
      <c r="N67" s="18">
        <v>0</v>
      </c>
      <c r="O67" s="13">
        <v>58618.5</v>
      </c>
      <c r="P67" s="17">
        <v>0</v>
      </c>
      <c r="Q67" s="18">
        <v>151979</v>
      </c>
      <c r="R67" s="18">
        <v>0</v>
      </c>
      <c r="S67" s="18">
        <v>0</v>
      </c>
      <c r="T67" s="18">
        <v>0</v>
      </c>
      <c r="U67" s="18">
        <v>0</v>
      </c>
      <c r="V67" s="13">
        <v>151979</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42217</v>
      </c>
      <c r="AO67" s="18">
        <v>0</v>
      </c>
      <c r="AP67" s="18">
        <v>0</v>
      </c>
      <c r="AQ67" s="13">
        <v>42217</v>
      </c>
      <c r="AR67" s="17">
        <v>0</v>
      </c>
      <c r="AS67" s="18">
        <v>0</v>
      </c>
      <c r="AT67" s="18">
        <v>0</v>
      </c>
      <c r="AU67" s="18">
        <v>0</v>
      </c>
      <c r="AV67" s="18">
        <v>0</v>
      </c>
      <c r="AW67" s="18">
        <v>0</v>
      </c>
      <c r="AX67" s="13">
        <v>0</v>
      </c>
    </row>
    <row r="68" spans="1:50" x14ac:dyDescent="0.35">
      <c r="A68" s="4" t="s">
        <v>57</v>
      </c>
      <c r="B68" s="101">
        <v>0</v>
      </c>
      <c r="C68" s="102">
        <v>2337362.5100000002</v>
      </c>
      <c r="D68" s="102">
        <v>130634.5</v>
      </c>
      <c r="E68" s="102">
        <v>921055.35</v>
      </c>
      <c r="F68" s="102">
        <v>2369577.7599999998</v>
      </c>
      <c r="G68" s="102">
        <v>0</v>
      </c>
      <c r="H68" s="103">
        <v>5758630.1200000001</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0</v>
      </c>
      <c r="AO68" s="18">
        <v>2369577.7599999998</v>
      </c>
      <c r="AP68" s="18">
        <v>0</v>
      </c>
      <c r="AQ68" s="13">
        <v>2369577.7599999998</v>
      </c>
      <c r="AR68" s="17">
        <v>0</v>
      </c>
      <c r="AS68" s="18">
        <v>2337362.5100000002</v>
      </c>
      <c r="AT68" s="18">
        <v>130634.5</v>
      </c>
      <c r="AU68" s="18">
        <v>921055.35</v>
      </c>
      <c r="AV68" s="18">
        <v>0</v>
      </c>
      <c r="AW68" s="18">
        <v>0</v>
      </c>
      <c r="AX68" s="13">
        <v>3389052.3600000003</v>
      </c>
    </row>
    <row r="69" spans="1:50" x14ac:dyDescent="0.35">
      <c r="A69" s="4" t="s">
        <v>58</v>
      </c>
      <c r="B69" s="101">
        <v>0</v>
      </c>
      <c r="C69" s="102">
        <v>0</v>
      </c>
      <c r="D69" s="102">
        <v>0</v>
      </c>
      <c r="E69" s="102">
        <v>251746.44</v>
      </c>
      <c r="F69" s="102">
        <v>0</v>
      </c>
      <c r="G69" s="102">
        <v>0</v>
      </c>
      <c r="H69" s="103">
        <v>251746.44</v>
      </c>
      <c r="I69" s="17">
        <v>0</v>
      </c>
      <c r="J69" s="18">
        <v>0</v>
      </c>
      <c r="K69" s="18">
        <v>0</v>
      </c>
      <c r="L69" s="18">
        <v>251746.44</v>
      </c>
      <c r="M69" s="18">
        <v>0</v>
      </c>
      <c r="N69" s="18">
        <v>0</v>
      </c>
      <c r="O69" s="13">
        <v>251746.44</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5">
      <c r="A70" s="4" t="s">
        <v>59</v>
      </c>
      <c r="B70" s="101">
        <v>0</v>
      </c>
      <c r="C70" s="102">
        <v>106224.94</v>
      </c>
      <c r="D70" s="102">
        <v>0</v>
      </c>
      <c r="E70" s="102">
        <v>312187.05</v>
      </c>
      <c r="F70" s="102">
        <v>49712.38</v>
      </c>
      <c r="G70" s="102">
        <v>0</v>
      </c>
      <c r="H70" s="103">
        <v>468124.37</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295584.05</v>
      </c>
      <c r="AA70" s="18">
        <v>0</v>
      </c>
      <c r="AB70" s="18">
        <v>0</v>
      </c>
      <c r="AC70" s="13">
        <v>295584.05</v>
      </c>
      <c r="AD70" s="17">
        <v>0</v>
      </c>
      <c r="AE70" s="18">
        <v>0</v>
      </c>
      <c r="AF70" s="18">
        <v>0</v>
      </c>
      <c r="AG70" s="18">
        <v>0</v>
      </c>
      <c r="AH70" s="18">
        <v>0</v>
      </c>
      <c r="AI70" s="18">
        <v>0</v>
      </c>
      <c r="AJ70" s="13">
        <v>0</v>
      </c>
      <c r="AK70" s="17">
        <v>0</v>
      </c>
      <c r="AL70" s="18">
        <v>0</v>
      </c>
      <c r="AM70" s="18">
        <v>0</v>
      </c>
      <c r="AN70" s="18">
        <v>0</v>
      </c>
      <c r="AO70" s="18">
        <v>49712.38</v>
      </c>
      <c r="AP70" s="18">
        <v>0</v>
      </c>
      <c r="AQ70" s="13">
        <v>49712.38</v>
      </c>
      <c r="AR70" s="17">
        <v>0</v>
      </c>
      <c r="AS70" s="18">
        <v>106224.94</v>
      </c>
      <c r="AT70" s="18">
        <v>0</v>
      </c>
      <c r="AU70" s="18">
        <v>16603</v>
      </c>
      <c r="AV70" s="18">
        <v>0</v>
      </c>
      <c r="AW70" s="18">
        <v>0</v>
      </c>
      <c r="AX70" s="13">
        <v>122827.94</v>
      </c>
    </row>
    <row r="71" spans="1:50" x14ac:dyDescent="0.35">
      <c r="A71" s="4" t="s">
        <v>60</v>
      </c>
      <c r="B71" s="101">
        <v>0</v>
      </c>
      <c r="C71" s="102">
        <v>359874.55000000005</v>
      </c>
      <c r="D71" s="102">
        <v>0</v>
      </c>
      <c r="E71" s="102">
        <v>602981.14</v>
      </c>
      <c r="F71" s="102">
        <v>2086909.0500000003</v>
      </c>
      <c r="G71" s="102">
        <v>0</v>
      </c>
      <c r="H71" s="103">
        <v>3049764.74</v>
      </c>
      <c r="I71" s="17">
        <v>0</v>
      </c>
      <c r="J71" s="18">
        <v>0</v>
      </c>
      <c r="K71" s="18">
        <v>0</v>
      </c>
      <c r="L71" s="18">
        <v>0</v>
      </c>
      <c r="M71" s="18">
        <v>396702.26999999996</v>
      </c>
      <c r="N71" s="18">
        <v>0</v>
      </c>
      <c r="O71" s="13">
        <v>396702.26999999996</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359874.55000000005</v>
      </c>
      <c r="AM71" s="18">
        <v>0</v>
      </c>
      <c r="AN71" s="18">
        <v>602981.14</v>
      </c>
      <c r="AO71" s="18">
        <v>1690206.7800000003</v>
      </c>
      <c r="AP71" s="18">
        <v>0</v>
      </c>
      <c r="AQ71" s="13">
        <v>2653062.4700000002</v>
      </c>
      <c r="AR71" s="17">
        <v>0</v>
      </c>
      <c r="AS71" s="18">
        <v>0</v>
      </c>
      <c r="AT71" s="18">
        <v>0</v>
      </c>
      <c r="AU71" s="18">
        <v>0</v>
      </c>
      <c r="AV71" s="18">
        <v>0</v>
      </c>
      <c r="AW71" s="18">
        <v>0</v>
      </c>
      <c r="AX71" s="13">
        <v>0</v>
      </c>
    </row>
    <row r="72" spans="1:50" x14ac:dyDescent="0.35">
      <c r="A72" s="4" t="s">
        <v>61</v>
      </c>
      <c r="B72" s="101">
        <v>0</v>
      </c>
      <c r="C72" s="102">
        <v>53287</v>
      </c>
      <c r="D72" s="102">
        <v>0</v>
      </c>
      <c r="E72" s="102">
        <v>0</v>
      </c>
      <c r="F72" s="102">
        <v>0</v>
      </c>
      <c r="G72" s="102">
        <v>0</v>
      </c>
      <c r="H72" s="103">
        <v>53287</v>
      </c>
      <c r="I72" s="17">
        <v>0</v>
      </c>
      <c r="J72" s="18">
        <v>0</v>
      </c>
      <c r="K72" s="18">
        <v>0</v>
      </c>
      <c r="L72" s="18">
        <v>0</v>
      </c>
      <c r="M72" s="18">
        <v>0</v>
      </c>
      <c r="N72" s="18">
        <v>0</v>
      </c>
      <c r="O72" s="13">
        <v>0</v>
      </c>
      <c r="P72" s="17">
        <v>0</v>
      </c>
      <c r="Q72" s="18">
        <v>35698</v>
      </c>
      <c r="R72" s="18">
        <v>0</v>
      </c>
      <c r="S72" s="18">
        <v>0</v>
      </c>
      <c r="T72" s="18">
        <v>0</v>
      </c>
      <c r="U72" s="18">
        <v>0</v>
      </c>
      <c r="V72" s="13">
        <v>35698</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17589</v>
      </c>
      <c r="AT72" s="18">
        <v>0</v>
      </c>
      <c r="AU72" s="18">
        <v>0</v>
      </c>
      <c r="AV72" s="18">
        <v>0</v>
      </c>
      <c r="AW72" s="18">
        <v>0</v>
      </c>
      <c r="AX72" s="13">
        <v>17589</v>
      </c>
    </row>
    <row r="73" spans="1:50" x14ac:dyDescent="0.35">
      <c r="A73" s="4" t="s">
        <v>62</v>
      </c>
      <c r="B73" s="101">
        <v>0</v>
      </c>
      <c r="C73" s="102">
        <v>4402463.3599999994</v>
      </c>
      <c r="D73" s="102">
        <v>6192876.2699999996</v>
      </c>
      <c r="E73" s="102">
        <v>581164.02</v>
      </c>
      <c r="F73" s="102">
        <v>0</v>
      </c>
      <c r="G73" s="102">
        <v>39353.1</v>
      </c>
      <c r="H73" s="103">
        <v>11215856.75</v>
      </c>
      <c r="I73" s="17">
        <v>0</v>
      </c>
      <c r="J73" s="18">
        <v>4020081.6799999997</v>
      </c>
      <c r="K73" s="18">
        <v>5799355.1699999999</v>
      </c>
      <c r="L73" s="18">
        <v>22040.09</v>
      </c>
      <c r="M73" s="18">
        <v>0</v>
      </c>
      <c r="N73" s="18">
        <v>0</v>
      </c>
      <c r="O73" s="13">
        <v>9841476.9399999995</v>
      </c>
      <c r="P73" s="17">
        <v>0</v>
      </c>
      <c r="Q73" s="18">
        <v>38126.5</v>
      </c>
      <c r="R73" s="18">
        <v>393521.1</v>
      </c>
      <c r="S73" s="18">
        <v>94937.97</v>
      </c>
      <c r="T73" s="18">
        <v>0</v>
      </c>
      <c r="U73" s="18">
        <v>0</v>
      </c>
      <c r="V73" s="13">
        <v>526585.56999999995</v>
      </c>
      <c r="W73" s="17">
        <v>0</v>
      </c>
      <c r="X73" s="18">
        <v>0</v>
      </c>
      <c r="Y73" s="18">
        <v>0</v>
      </c>
      <c r="Z73" s="18">
        <v>33898.79</v>
      </c>
      <c r="AA73" s="18">
        <v>0</v>
      </c>
      <c r="AB73" s="18">
        <v>39353.1</v>
      </c>
      <c r="AC73" s="13">
        <v>73251.89</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344255.18</v>
      </c>
      <c r="AT73" s="18">
        <v>0</v>
      </c>
      <c r="AU73" s="18">
        <v>430287.17</v>
      </c>
      <c r="AV73" s="18">
        <v>0</v>
      </c>
      <c r="AW73" s="18">
        <v>0</v>
      </c>
      <c r="AX73" s="13">
        <v>774542.35</v>
      </c>
    </row>
    <row r="74" spans="1:50" x14ac:dyDescent="0.35">
      <c r="A74" s="4" t="s">
        <v>63</v>
      </c>
      <c r="B74" s="101">
        <v>0</v>
      </c>
      <c r="C74" s="102">
        <v>88308</v>
      </c>
      <c r="D74" s="102">
        <v>0</v>
      </c>
      <c r="E74" s="102">
        <v>283320</v>
      </c>
      <c r="F74" s="102">
        <v>39014</v>
      </c>
      <c r="G74" s="102">
        <v>0</v>
      </c>
      <c r="H74" s="103">
        <v>410642</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39014</v>
      </c>
      <c r="AP74" s="18">
        <v>0</v>
      </c>
      <c r="AQ74" s="13">
        <v>39014</v>
      </c>
      <c r="AR74" s="17">
        <v>0</v>
      </c>
      <c r="AS74" s="18">
        <v>88308</v>
      </c>
      <c r="AT74" s="18">
        <v>0</v>
      </c>
      <c r="AU74" s="18">
        <v>283320</v>
      </c>
      <c r="AV74" s="18">
        <v>0</v>
      </c>
      <c r="AW74" s="18">
        <v>0</v>
      </c>
      <c r="AX74" s="13">
        <v>371628</v>
      </c>
    </row>
    <row r="75" spans="1:50" x14ac:dyDescent="0.35">
      <c r="A75" s="4" t="s">
        <v>64</v>
      </c>
      <c r="B75" s="101">
        <v>0</v>
      </c>
      <c r="C75" s="102">
        <v>156227</v>
      </c>
      <c r="D75" s="102">
        <v>0</v>
      </c>
      <c r="E75" s="102">
        <v>0</v>
      </c>
      <c r="F75" s="102">
        <v>0</v>
      </c>
      <c r="G75" s="102">
        <v>0</v>
      </c>
      <c r="H75" s="103">
        <v>156227</v>
      </c>
      <c r="I75" s="17">
        <v>0</v>
      </c>
      <c r="J75" s="18">
        <v>156227</v>
      </c>
      <c r="K75" s="18">
        <v>0</v>
      </c>
      <c r="L75" s="18">
        <v>0</v>
      </c>
      <c r="M75" s="18">
        <v>0</v>
      </c>
      <c r="N75" s="18">
        <v>0</v>
      </c>
      <c r="O75" s="13">
        <v>156227</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5">
      <c r="A76" s="4" t="s">
        <v>65</v>
      </c>
      <c r="B76" s="101">
        <v>0</v>
      </c>
      <c r="C76" s="102">
        <v>419921</v>
      </c>
      <c r="D76" s="102">
        <v>0</v>
      </c>
      <c r="E76" s="102">
        <v>452811</v>
      </c>
      <c r="F76" s="102">
        <v>829990.42727272806</v>
      </c>
      <c r="G76" s="102">
        <v>79232</v>
      </c>
      <c r="H76" s="103">
        <v>1781954.4272727282</v>
      </c>
      <c r="I76" s="17">
        <v>0</v>
      </c>
      <c r="J76" s="18">
        <v>419921</v>
      </c>
      <c r="K76" s="18">
        <v>0</v>
      </c>
      <c r="L76" s="18">
        <v>342575</v>
      </c>
      <c r="M76" s="18">
        <v>0</v>
      </c>
      <c r="N76" s="18">
        <v>24114</v>
      </c>
      <c r="O76" s="13">
        <v>786610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110236</v>
      </c>
      <c r="AV76" s="18">
        <v>829990.42727272806</v>
      </c>
      <c r="AW76" s="18">
        <v>55118</v>
      </c>
      <c r="AX76" s="13">
        <v>995344.42727272806</v>
      </c>
    </row>
    <row r="77" spans="1:50" x14ac:dyDescent="0.35">
      <c r="A77" s="4" t="s">
        <v>66</v>
      </c>
      <c r="B77" s="101">
        <v>0</v>
      </c>
      <c r="C77" s="102">
        <v>63271</v>
      </c>
      <c r="D77" s="102">
        <v>0</v>
      </c>
      <c r="E77" s="102">
        <v>100995</v>
      </c>
      <c r="F77" s="102">
        <v>0</v>
      </c>
      <c r="G77" s="102">
        <v>0</v>
      </c>
      <c r="H77" s="103">
        <v>164266</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63271</v>
      </c>
      <c r="AT77" s="18">
        <v>0</v>
      </c>
      <c r="AU77" s="18">
        <v>100995</v>
      </c>
      <c r="AV77" s="18">
        <v>0</v>
      </c>
      <c r="AW77" s="18">
        <v>0</v>
      </c>
      <c r="AX77" s="13">
        <v>164266</v>
      </c>
    </row>
    <row r="78" spans="1:50" x14ac:dyDescent="0.35">
      <c r="A78" s="4" t="s">
        <v>67</v>
      </c>
      <c r="B78" s="101">
        <v>0</v>
      </c>
      <c r="C78" s="102">
        <v>508153.17000000004</v>
      </c>
      <c r="D78" s="102">
        <v>796881.59</v>
      </c>
      <c r="E78" s="102">
        <v>16850</v>
      </c>
      <c r="F78" s="102">
        <v>0</v>
      </c>
      <c r="G78" s="102">
        <v>99588.73</v>
      </c>
      <c r="H78" s="103">
        <v>1421473.49</v>
      </c>
      <c r="I78" s="17">
        <v>0</v>
      </c>
      <c r="J78" s="18">
        <v>8298.7800000000007</v>
      </c>
      <c r="K78" s="18">
        <v>0</v>
      </c>
      <c r="L78" s="18">
        <v>0</v>
      </c>
      <c r="M78" s="18">
        <v>0</v>
      </c>
      <c r="N78" s="18">
        <v>0</v>
      </c>
      <c r="O78" s="13">
        <v>8298.7800000000007</v>
      </c>
      <c r="P78" s="17">
        <v>0</v>
      </c>
      <c r="Q78" s="18">
        <v>0</v>
      </c>
      <c r="R78" s="18">
        <v>0</v>
      </c>
      <c r="S78" s="18">
        <v>0</v>
      </c>
      <c r="T78" s="18">
        <v>0</v>
      </c>
      <c r="U78" s="18">
        <v>0</v>
      </c>
      <c r="V78" s="13">
        <v>0</v>
      </c>
      <c r="W78" s="17">
        <v>0</v>
      </c>
      <c r="X78" s="18">
        <v>0</v>
      </c>
      <c r="Y78" s="18">
        <v>0</v>
      </c>
      <c r="Z78" s="18">
        <v>16850</v>
      </c>
      <c r="AA78" s="18">
        <v>0</v>
      </c>
      <c r="AB78" s="18">
        <v>0</v>
      </c>
      <c r="AC78" s="13">
        <v>16850</v>
      </c>
      <c r="AD78" s="17">
        <v>0</v>
      </c>
      <c r="AE78" s="18">
        <v>0</v>
      </c>
      <c r="AF78" s="18">
        <v>0</v>
      </c>
      <c r="AG78" s="18">
        <v>0</v>
      </c>
      <c r="AH78" s="18">
        <v>0</v>
      </c>
      <c r="AI78" s="18">
        <v>99588.73</v>
      </c>
      <c r="AJ78" s="13">
        <v>99588.73</v>
      </c>
      <c r="AK78" s="17">
        <v>0</v>
      </c>
      <c r="AL78" s="18">
        <v>0</v>
      </c>
      <c r="AM78" s="18">
        <v>0</v>
      </c>
      <c r="AN78" s="18">
        <v>0</v>
      </c>
      <c r="AO78" s="18">
        <v>0</v>
      </c>
      <c r="AP78" s="18">
        <v>0</v>
      </c>
      <c r="AQ78" s="13">
        <v>0</v>
      </c>
      <c r="AR78" s="17">
        <v>0</v>
      </c>
      <c r="AS78" s="18">
        <v>499854.39</v>
      </c>
      <c r="AT78" s="18">
        <v>796881.59</v>
      </c>
      <c r="AU78" s="18">
        <v>0</v>
      </c>
      <c r="AV78" s="18">
        <v>0</v>
      </c>
      <c r="AW78" s="18">
        <v>0</v>
      </c>
      <c r="AX78" s="13">
        <v>1296735.98</v>
      </c>
    </row>
    <row r="79" spans="1:50" x14ac:dyDescent="0.35">
      <c r="A79" s="4" t="s">
        <v>68</v>
      </c>
      <c r="B79" s="101">
        <v>0</v>
      </c>
      <c r="C79" s="102">
        <v>441977.88</v>
      </c>
      <c r="D79" s="102">
        <v>0</v>
      </c>
      <c r="E79" s="102">
        <v>513000</v>
      </c>
      <c r="F79" s="102">
        <v>0</v>
      </c>
      <c r="G79" s="102">
        <v>0</v>
      </c>
      <c r="H79" s="103">
        <v>954977.88</v>
      </c>
      <c r="I79" s="17">
        <v>0</v>
      </c>
      <c r="J79" s="18">
        <v>441977.88</v>
      </c>
      <c r="K79" s="18">
        <v>0</v>
      </c>
      <c r="L79" s="18">
        <v>0</v>
      </c>
      <c r="M79" s="18">
        <v>0</v>
      </c>
      <c r="N79" s="18">
        <v>0</v>
      </c>
      <c r="O79" s="13">
        <v>441977.88</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513000</v>
      </c>
      <c r="AV79" s="18">
        <v>0</v>
      </c>
      <c r="AW79" s="18">
        <v>0</v>
      </c>
      <c r="AX79" s="13">
        <v>513000</v>
      </c>
    </row>
    <row r="80" spans="1:50" x14ac:dyDescent="0.35">
      <c r="A80" s="4" t="s">
        <v>69</v>
      </c>
      <c r="B80" s="101">
        <v>0</v>
      </c>
      <c r="C80" s="102">
        <v>0</v>
      </c>
      <c r="D80" s="102">
        <v>500</v>
      </c>
      <c r="E80" s="102">
        <v>657142.38</v>
      </c>
      <c r="F80" s="102">
        <v>298700.06</v>
      </c>
      <c r="G80" s="102">
        <v>0</v>
      </c>
      <c r="H80" s="103">
        <v>956342.44</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500</v>
      </c>
      <c r="AU80" s="18">
        <v>657142.38</v>
      </c>
      <c r="AV80" s="18">
        <v>298700.06</v>
      </c>
      <c r="AW80" s="18">
        <v>0</v>
      </c>
      <c r="AX80" s="13">
        <v>956342.44</v>
      </c>
    </row>
    <row r="81" spans="1:50" x14ac:dyDescent="0.35">
      <c r="A81" s="4" t="s">
        <v>70</v>
      </c>
      <c r="B81" s="101">
        <v>754000</v>
      </c>
      <c r="C81" s="102">
        <v>246000</v>
      </c>
      <c r="D81" s="102">
        <v>0</v>
      </c>
      <c r="E81" s="102">
        <v>169000</v>
      </c>
      <c r="F81" s="102">
        <v>1330000</v>
      </c>
      <c r="G81" s="102">
        <v>467000</v>
      </c>
      <c r="H81" s="103">
        <v>2966000</v>
      </c>
      <c r="I81" s="17">
        <v>0</v>
      </c>
      <c r="J81" s="18">
        <v>246000</v>
      </c>
      <c r="K81" s="18">
        <v>0</v>
      </c>
      <c r="L81" s="18">
        <v>0</v>
      </c>
      <c r="M81" s="18">
        <v>0</v>
      </c>
      <c r="N81" s="18">
        <v>0</v>
      </c>
      <c r="O81" s="13">
        <v>246000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753000</v>
      </c>
      <c r="AL81" s="18">
        <v>0</v>
      </c>
      <c r="AM81" s="18">
        <v>0</v>
      </c>
      <c r="AN81" s="18">
        <v>169000</v>
      </c>
      <c r="AO81" s="18">
        <v>1330000</v>
      </c>
      <c r="AP81" s="18">
        <v>467000</v>
      </c>
      <c r="AQ81" s="13">
        <v>2719000</v>
      </c>
      <c r="AR81" s="17">
        <v>1000</v>
      </c>
      <c r="AS81" s="18">
        <v>0</v>
      </c>
      <c r="AT81" s="18">
        <v>0</v>
      </c>
      <c r="AU81" s="18">
        <v>0</v>
      </c>
      <c r="AV81" s="18">
        <v>0</v>
      </c>
      <c r="AW81" s="18">
        <v>0</v>
      </c>
      <c r="AX81" s="13">
        <v>1000</v>
      </c>
    </row>
    <row r="82" spans="1:50" x14ac:dyDescent="0.35">
      <c r="A82" s="4" t="s">
        <v>71</v>
      </c>
      <c r="B82" s="101">
        <v>0</v>
      </c>
      <c r="C82" s="102">
        <v>1272426.98</v>
      </c>
      <c r="D82" s="102">
        <v>0</v>
      </c>
      <c r="E82" s="102">
        <v>2514848.98</v>
      </c>
      <c r="F82" s="102">
        <v>2979604.69</v>
      </c>
      <c r="G82" s="102">
        <v>0</v>
      </c>
      <c r="H82" s="103">
        <v>6766880.6500000004</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1272426.98</v>
      </c>
      <c r="AT82" s="18">
        <v>0</v>
      </c>
      <c r="AU82" s="18">
        <v>2514848.98</v>
      </c>
      <c r="AV82" s="18">
        <v>2979604.69</v>
      </c>
      <c r="AW82" s="18">
        <v>0</v>
      </c>
      <c r="AX82" s="13">
        <v>6766880.6500000004</v>
      </c>
    </row>
    <row r="83" spans="1:50" x14ac:dyDescent="0.35">
      <c r="A83" s="4" t="s">
        <v>72</v>
      </c>
      <c r="B83" s="101">
        <v>0</v>
      </c>
      <c r="C83" s="102">
        <v>3629032.86</v>
      </c>
      <c r="D83" s="102">
        <v>228249.79000000004</v>
      </c>
      <c r="E83" s="102">
        <v>112947.47999999998</v>
      </c>
      <c r="F83" s="102">
        <v>0</v>
      </c>
      <c r="G83" s="102">
        <v>4464556.1900000004</v>
      </c>
      <c r="H83" s="103">
        <v>8434786.3200000003</v>
      </c>
      <c r="I83" s="17">
        <v>0</v>
      </c>
      <c r="J83" s="18">
        <v>3628608.1799999997</v>
      </c>
      <c r="K83" s="18">
        <v>228249.79000000004</v>
      </c>
      <c r="L83" s="18">
        <v>112947.47999999998</v>
      </c>
      <c r="M83" s="18">
        <v>0</v>
      </c>
      <c r="N83" s="18">
        <v>4464556.1900000004</v>
      </c>
      <c r="O83" s="13">
        <v>8434361.6400000006</v>
      </c>
      <c r="P83" s="17">
        <v>0</v>
      </c>
      <c r="Q83" s="18">
        <v>424.68</v>
      </c>
      <c r="R83" s="18">
        <v>0</v>
      </c>
      <c r="S83" s="18">
        <v>0</v>
      </c>
      <c r="T83" s="18">
        <v>0</v>
      </c>
      <c r="U83" s="18">
        <v>0</v>
      </c>
      <c r="V83" s="13">
        <v>424.68</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5">
      <c r="A84" s="4" t="s">
        <v>73</v>
      </c>
      <c r="B84" s="101">
        <v>0</v>
      </c>
      <c r="C84" s="102">
        <v>198434</v>
      </c>
      <c r="D84" s="102">
        <v>0</v>
      </c>
      <c r="E84" s="102">
        <v>4600</v>
      </c>
      <c r="F84" s="102">
        <v>0</v>
      </c>
      <c r="G84" s="102">
        <v>1413733</v>
      </c>
      <c r="H84" s="103">
        <v>1616767</v>
      </c>
      <c r="I84" s="17">
        <v>0</v>
      </c>
      <c r="J84" s="18">
        <v>10776</v>
      </c>
      <c r="K84" s="18">
        <v>0</v>
      </c>
      <c r="L84" s="18">
        <v>0</v>
      </c>
      <c r="M84" s="18">
        <v>0</v>
      </c>
      <c r="N84" s="18">
        <v>63015</v>
      </c>
      <c r="O84" s="13">
        <v>73791</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187658</v>
      </c>
      <c r="AM84" s="18">
        <v>0</v>
      </c>
      <c r="AN84" s="18">
        <v>4600</v>
      </c>
      <c r="AO84" s="18">
        <v>0</v>
      </c>
      <c r="AP84" s="18">
        <v>1350718</v>
      </c>
      <c r="AQ84" s="13">
        <v>1542976</v>
      </c>
      <c r="AR84" s="17">
        <v>0</v>
      </c>
      <c r="AS84" s="18">
        <v>0</v>
      </c>
      <c r="AT84" s="18">
        <v>0</v>
      </c>
      <c r="AU84" s="18">
        <v>0</v>
      </c>
      <c r="AV84" s="18">
        <v>0</v>
      </c>
      <c r="AW84" s="18">
        <v>0</v>
      </c>
      <c r="AX84" s="13">
        <v>0</v>
      </c>
    </row>
    <row r="85" spans="1:50" x14ac:dyDescent="0.35">
      <c r="A85" s="4" t="s">
        <v>74</v>
      </c>
      <c r="B85" s="101">
        <v>0</v>
      </c>
      <c r="C85" s="102">
        <v>90053.035000000003</v>
      </c>
      <c r="D85" s="102">
        <v>0</v>
      </c>
      <c r="E85" s="102">
        <v>1933022.93</v>
      </c>
      <c r="F85" s="102">
        <v>3272429.88</v>
      </c>
      <c r="G85" s="102">
        <v>0</v>
      </c>
      <c r="H85" s="103">
        <v>5295505.8449999997</v>
      </c>
      <c r="I85" s="17" t="s">
        <v>265</v>
      </c>
      <c r="J85" s="18" t="s">
        <v>265</v>
      </c>
      <c r="K85" s="18" t="s">
        <v>265</v>
      </c>
      <c r="L85" s="18" t="s">
        <v>265</v>
      </c>
      <c r="M85" s="18" t="s">
        <v>265</v>
      </c>
      <c r="N85" s="18" t="s">
        <v>265</v>
      </c>
      <c r="O85" s="13">
        <v>0</v>
      </c>
      <c r="P85" s="17">
        <v>0</v>
      </c>
      <c r="Q85" s="18">
        <v>40912.61</v>
      </c>
      <c r="R85" s="18">
        <v>0</v>
      </c>
      <c r="S85" s="18">
        <v>0</v>
      </c>
      <c r="T85" s="18">
        <v>0</v>
      </c>
      <c r="U85" s="18">
        <v>0</v>
      </c>
      <c r="V85" s="13">
        <v>40912.61</v>
      </c>
      <c r="W85" s="17" t="s">
        <v>265</v>
      </c>
      <c r="X85" s="18" t="s">
        <v>265</v>
      </c>
      <c r="Y85" s="18" t="s">
        <v>265</v>
      </c>
      <c r="Z85" s="18" t="s">
        <v>265</v>
      </c>
      <c r="AA85" s="18" t="s">
        <v>265</v>
      </c>
      <c r="AB85" s="18" t="s">
        <v>265</v>
      </c>
      <c r="AC85" s="13">
        <v>0</v>
      </c>
      <c r="AD85" s="17" t="s">
        <v>265</v>
      </c>
      <c r="AE85" s="18" t="s">
        <v>265</v>
      </c>
      <c r="AF85" s="18" t="s">
        <v>265</v>
      </c>
      <c r="AG85" s="18" t="s">
        <v>265</v>
      </c>
      <c r="AH85" s="18" t="s">
        <v>265</v>
      </c>
      <c r="AI85" s="18" t="s">
        <v>265</v>
      </c>
      <c r="AJ85" s="13">
        <v>0</v>
      </c>
      <c r="AK85" s="17">
        <v>0</v>
      </c>
      <c r="AL85" s="18">
        <v>49140.425000000003</v>
      </c>
      <c r="AM85" s="18">
        <v>0</v>
      </c>
      <c r="AN85" s="18">
        <v>61614.21</v>
      </c>
      <c r="AO85" s="18">
        <v>3272429.88</v>
      </c>
      <c r="AP85" s="18">
        <v>0</v>
      </c>
      <c r="AQ85" s="13">
        <v>3383184.5149999997</v>
      </c>
      <c r="AR85" s="17">
        <v>0</v>
      </c>
      <c r="AS85" s="18">
        <v>0</v>
      </c>
      <c r="AT85" s="18">
        <v>0</v>
      </c>
      <c r="AU85" s="18">
        <v>1871408.72</v>
      </c>
      <c r="AV85" s="18">
        <v>0</v>
      </c>
      <c r="AW85" s="18">
        <v>0</v>
      </c>
      <c r="AX85" s="13">
        <v>1871408.72</v>
      </c>
    </row>
    <row r="86" spans="1:50" x14ac:dyDescent="0.35">
      <c r="A86" s="4" t="s">
        <v>75</v>
      </c>
      <c r="B86" s="101">
        <v>0</v>
      </c>
      <c r="C86" s="102">
        <v>3495417</v>
      </c>
      <c r="D86" s="102">
        <v>0</v>
      </c>
      <c r="E86" s="102">
        <v>208005</v>
      </c>
      <c r="F86" s="102">
        <v>0</v>
      </c>
      <c r="G86" s="102">
        <v>1045251</v>
      </c>
      <c r="H86" s="103">
        <v>4748673</v>
      </c>
      <c r="I86" s="17">
        <v>0</v>
      </c>
      <c r="J86" s="18">
        <v>2154164</v>
      </c>
      <c r="K86" s="18">
        <v>0</v>
      </c>
      <c r="L86" s="18">
        <v>0</v>
      </c>
      <c r="M86" s="18">
        <v>0</v>
      </c>
      <c r="N86" s="18">
        <v>0</v>
      </c>
      <c r="O86" s="13">
        <v>2154164</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1341253</v>
      </c>
      <c r="AM86" s="18">
        <v>0</v>
      </c>
      <c r="AN86" s="18">
        <v>208005</v>
      </c>
      <c r="AO86" s="18">
        <v>0</v>
      </c>
      <c r="AP86" s="18">
        <v>1045251</v>
      </c>
      <c r="AQ86" s="13">
        <v>2594509</v>
      </c>
      <c r="AR86" s="17">
        <v>0</v>
      </c>
      <c r="AS86" s="18">
        <v>0</v>
      </c>
      <c r="AT86" s="18">
        <v>0</v>
      </c>
      <c r="AU86" s="18">
        <v>0</v>
      </c>
      <c r="AV86" s="18">
        <v>0</v>
      </c>
      <c r="AW86" s="18">
        <v>0</v>
      </c>
      <c r="AX86" s="13">
        <v>0</v>
      </c>
    </row>
    <row r="87" spans="1:50" x14ac:dyDescent="0.35">
      <c r="A87" s="4" t="s">
        <v>76</v>
      </c>
      <c r="B87" s="101">
        <v>0</v>
      </c>
      <c r="C87" s="102">
        <v>4979843.870000002</v>
      </c>
      <c r="D87" s="102">
        <v>0</v>
      </c>
      <c r="E87" s="102">
        <v>0</v>
      </c>
      <c r="F87" s="102">
        <v>3126746.939999999</v>
      </c>
      <c r="G87" s="102">
        <v>1566368.46</v>
      </c>
      <c r="H87" s="103">
        <v>9672959.2699999996</v>
      </c>
      <c r="I87" s="17">
        <v>0</v>
      </c>
      <c r="J87" s="18">
        <v>0</v>
      </c>
      <c r="K87" s="18">
        <v>0</v>
      </c>
      <c r="L87" s="18">
        <v>0</v>
      </c>
      <c r="M87" s="18">
        <v>0</v>
      </c>
      <c r="N87" s="18">
        <v>1566368.46</v>
      </c>
      <c r="O87" s="13">
        <v>1566368.46</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4303389.5500000017</v>
      </c>
      <c r="AM87" s="18">
        <v>0</v>
      </c>
      <c r="AN87" s="18">
        <v>0</v>
      </c>
      <c r="AO87" s="18">
        <v>3126746.939999999</v>
      </c>
      <c r="AP87" s="18">
        <v>0</v>
      </c>
      <c r="AQ87" s="13">
        <v>7430136.4900000002</v>
      </c>
      <c r="AR87" s="17">
        <v>0</v>
      </c>
      <c r="AS87" s="18">
        <v>676454.32</v>
      </c>
      <c r="AT87" s="18">
        <v>0</v>
      </c>
      <c r="AU87" s="18">
        <v>0</v>
      </c>
      <c r="AV87" s="18">
        <v>0</v>
      </c>
      <c r="AW87" s="18">
        <v>0</v>
      </c>
      <c r="AX87" s="13">
        <v>676454.32</v>
      </c>
    </row>
    <row r="88" spans="1:50" x14ac:dyDescent="0.35">
      <c r="A88" s="4" t="s">
        <v>77</v>
      </c>
      <c r="B88" s="101">
        <v>0</v>
      </c>
      <c r="C88" s="102">
        <v>16646</v>
      </c>
      <c r="D88" s="102">
        <v>0</v>
      </c>
      <c r="E88" s="102">
        <v>140000</v>
      </c>
      <c r="F88" s="102">
        <v>0</v>
      </c>
      <c r="G88" s="102">
        <v>0</v>
      </c>
      <c r="H88" s="103">
        <v>156646</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140000</v>
      </c>
      <c r="AO88" s="18">
        <v>0</v>
      </c>
      <c r="AP88" s="18">
        <v>0</v>
      </c>
      <c r="AQ88" s="13">
        <v>140000</v>
      </c>
      <c r="AR88" s="17">
        <v>0</v>
      </c>
      <c r="AS88" s="18">
        <v>16646</v>
      </c>
      <c r="AT88" s="18">
        <v>0</v>
      </c>
      <c r="AU88" s="18">
        <v>0</v>
      </c>
      <c r="AV88" s="18">
        <v>0</v>
      </c>
      <c r="AW88" s="18">
        <v>0</v>
      </c>
      <c r="AX88" s="13">
        <v>16646</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78</v>
      </c>
      <c r="B90" s="73">
        <f t="shared" ref="B90:AV90" si="0">SUM(B9:B89)</f>
        <v>1358760.79</v>
      </c>
      <c r="C90" s="74">
        <f t="shared" si="0"/>
        <v>83800956.418944404</v>
      </c>
      <c r="D90" s="74">
        <f t="shared" si="0"/>
        <v>16140627.700000022</v>
      </c>
      <c r="E90" s="74">
        <f t="shared" si="0"/>
        <v>75336890.637500003</v>
      </c>
      <c r="F90" s="74">
        <f t="shared" si="0"/>
        <v>50034407.401572727</v>
      </c>
      <c r="G90" s="74">
        <f t="shared" si="0"/>
        <v>28965323.923200004</v>
      </c>
      <c r="H90" s="75">
        <f t="shared" si="0"/>
        <v>255636966.87121716</v>
      </c>
      <c r="I90" s="73">
        <f t="shared" si="0"/>
        <v>0</v>
      </c>
      <c r="J90" s="74">
        <f t="shared" si="0"/>
        <v>25778231.359999999</v>
      </c>
      <c r="K90" s="74">
        <f t="shared" si="0"/>
        <v>8349718.96</v>
      </c>
      <c r="L90" s="74">
        <f t="shared" si="0"/>
        <v>20031923.270000003</v>
      </c>
      <c r="M90" s="74">
        <f t="shared" si="0"/>
        <v>3176035.32</v>
      </c>
      <c r="N90" s="74">
        <f t="shared" si="0"/>
        <v>6962302.0900000008</v>
      </c>
      <c r="O90" s="75">
        <f t="shared" si="0"/>
        <v>64298211.000000007</v>
      </c>
      <c r="P90" s="73">
        <f t="shared" si="0"/>
        <v>0</v>
      </c>
      <c r="Q90" s="74">
        <f t="shared" si="0"/>
        <v>552401.86</v>
      </c>
      <c r="R90" s="74">
        <f t="shared" si="0"/>
        <v>420429.20999999996</v>
      </c>
      <c r="S90" s="74">
        <f t="shared" si="0"/>
        <v>344343.47</v>
      </c>
      <c r="T90" s="74">
        <f t="shared" si="0"/>
        <v>719826.73</v>
      </c>
      <c r="U90" s="74">
        <f t="shared" si="0"/>
        <v>110443.71</v>
      </c>
      <c r="V90" s="75">
        <f t="shared" si="0"/>
        <v>2147444.98</v>
      </c>
      <c r="W90" s="73">
        <f t="shared" si="0"/>
        <v>0</v>
      </c>
      <c r="X90" s="74">
        <f t="shared" si="0"/>
        <v>9000</v>
      </c>
      <c r="Y90" s="74">
        <f t="shared" si="0"/>
        <v>0</v>
      </c>
      <c r="Z90" s="74">
        <f t="shared" si="0"/>
        <v>1033779.44</v>
      </c>
      <c r="AA90" s="74">
        <f t="shared" si="0"/>
        <v>919806.57</v>
      </c>
      <c r="AB90" s="74">
        <f t="shared" si="0"/>
        <v>133550.85</v>
      </c>
      <c r="AC90" s="75">
        <f t="shared" si="0"/>
        <v>2096136.8599999996</v>
      </c>
      <c r="AD90" s="73">
        <f t="shared" si="0"/>
        <v>0</v>
      </c>
      <c r="AE90" s="74">
        <f t="shared" si="0"/>
        <v>0</v>
      </c>
      <c r="AF90" s="74">
        <f t="shared" si="0"/>
        <v>937855</v>
      </c>
      <c r="AG90" s="74">
        <f t="shared" si="0"/>
        <v>0</v>
      </c>
      <c r="AH90" s="74">
        <f t="shared" si="0"/>
        <v>0</v>
      </c>
      <c r="AI90" s="74">
        <f t="shared" si="0"/>
        <v>162129.35999999999</v>
      </c>
      <c r="AJ90" s="75">
        <f t="shared" si="0"/>
        <v>1099984.3600000001</v>
      </c>
      <c r="AK90" s="73">
        <f t="shared" si="0"/>
        <v>753000</v>
      </c>
      <c r="AL90" s="74">
        <f t="shared" si="0"/>
        <v>16209353.675000004</v>
      </c>
      <c r="AM90" s="74">
        <f t="shared" si="0"/>
        <v>918517.65999999992</v>
      </c>
      <c r="AN90" s="74">
        <f t="shared" si="0"/>
        <v>6726632.2000000011</v>
      </c>
      <c r="AO90" s="74">
        <f t="shared" si="0"/>
        <v>24499208.969999995</v>
      </c>
      <c r="AP90" s="74">
        <f t="shared" si="0"/>
        <v>5921268.3899999997</v>
      </c>
      <c r="AQ90" s="75">
        <f t="shared" si="0"/>
        <v>55027980.895000003</v>
      </c>
      <c r="AR90" s="73">
        <f t="shared" si="0"/>
        <v>605760.79</v>
      </c>
      <c r="AS90" s="74">
        <f t="shared" si="0"/>
        <v>41251969.523944393</v>
      </c>
      <c r="AT90" s="74">
        <f t="shared" si="0"/>
        <v>5514106.8700000234</v>
      </c>
      <c r="AU90" s="74">
        <f t="shared" si="0"/>
        <v>47200212.2575</v>
      </c>
      <c r="AV90" s="74">
        <f t="shared" si="0"/>
        <v>20719529.811572727</v>
      </c>
      <c r="AW90" s="74">
        <f t="shared" ref="AW90" si="1">SUM(AW9:AW89)</f>
        <v>15675629.523200003</v>
      </c>
      <c r="AX90" s="75">
        <f>SUM(AX9:AX89)</f>
        <v>130967208.77621712</v>
      </c>
    </row>
    <row r="91" spans="1:50"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2022-23</v>
      </c>
    </row>
    <row r="4" spans="1:57" ht="15.5" x14ac:dyDescent="0.35">
      <c r="A4" s="117" t="s">
        <v>98</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21" t="s">
        <v>179</v>
      </c>
      <c r="C5" s="118"/>
      <c r="D5" s="118"/>
      <c r="E5" s="118"/>
      <c r="F5" s="118"/>
      <c r="G5" s="118"/>
      <c r="H5" s="119"/>
      <c r="I5" s="120" t="s">
        <v>173</v>
      </c>
      <c r="J5" s="121"/>
      <c r="K5" s="121"/>
      <c r="L5" s="121"/>
      <c r="M5" s="121"/>
      <c r="N5" s="121"/>
      <c r="O5" s="122"/>
      <c r="P5" s="120" t="s">
        <v>174</v>
      </c>
      <c r="Q5" s="121"/>
      <c r="R5" s="121"/>
      <c r="S5" s="121"/>
      <c r="T5" s="121"/>
      <c r="U5" s="121"/>
      <c r="V5" s="122"/>
      <c r="W5" s="120" t="s">
        <v>175</v>
      </c>
      <c r="X5" s="121"/>
      <c r="Y5" s="121"/>
      <c r="Z5" s="121"/>
      <c r="AA5" s="121"/>
      <c r="AB5" s="121"/>
      <c r="AC5" s="122"/>
      <c r="AD5" s="120" t="s">
        <v>176</v>
      </c>
      <c r="AE5" s="121"/>
      <c r="AF5" s="121"/>
      <c r="AG5" s="121"/>
      <c r="AH5" s="121"/>
      <c r="AI5" s="121"/>
      <c r="AJ5" s="122"/>
      <c r="AK5" s="120" t="s">
        <v>177</v>
      </c>
      <c r="AL5" s="121"/>
      <c r="AM5" s="121"/>
      <c r="AN5" s="121"/>
      <c r="AO5" s="121"/>
      <c r="AP5" s="121"/>
      <c r="AQ5" s="122"/>
      <c r="AR5" s="120" t="s">
        <v>178</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107</v>
      </c>
      <c r="J6" s="90"/>
      <c r="K6" s="90"/>
      <c r="L6" s="90"/>
      <c r="M6" s="90"/>
      <c r="N6" s="90"/>
      <c r="O6" s="91"/>
      <c r="P6" s="89" t="s">
        <v>108</v>
      </c>
      <c r="Q6" s="90"/>
      <c r="R6" s="90"/>
      <c r="S6" s="90"/>
      <c r="T6" s="90"/>
      <c r="U6" s="90"/>
      <c r="V6" s="91"/>
      <c r="W6" s="89" t="s">
        <v>109</v>
      </c>
      <c r="X6" s="90"/>
      <c r="Y6" s="90"/>
      <c r="Z6" s="90"/>
      <c r="AA6" s="90"/>
      <c r="AB6" s="90"/>
      <c r="AC6" s="91"/>
      <c r="AD6" s="89" t="s">
        <v>110</v>
      </c>
      <c r="AE6" s="90"/>
      <c r="AF6" s="90"/>
      <c r="AG6" s="90"/>
      <c r="AH6" s="90"/>
      <c r="AI6" s="90"/>
      <c r="AJ6" s="91"/>
      <c r="AK6" s="90" t="s">
        <v>111</v>
      </c>
      <c r="AL6" s="90"/>
      <c r="AM6" s="90"/>
      <c r="AN6" s="90"/>
      <c r="AO6" s="90"/>
      <c r="AP6" s="90"/>
      <c r="AQ6" s="91"/>
      <c r="AR6" s="97" t="s">
        <v>112</v>
      </c>
      <c r="AS6" s="90"/>
      <c r="AT6" s="90"/>
      <c r="AU6" s="90"/>
      <c r="AV6" s="90"/>
      <c r="AW6" s="90"/>
      <c r="AX6" s="91"/>
    </row>
    <row r="7" spans="1:57"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row>
    <row r="8" spans="1:57"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911732</v>
      </c>
      <c r="D10" s="102">
        <v>0</v>
      </c>
      <c r="E10" s="102">
        <v>0</v>
      </c>
      <c r="F10" s="102">
        <v>0</v>
      </c>
      <c r="G10" s="102">
        <v>10550</v>
      </c>
      <c r="H10" s="103">
        <v>922282</v>
      </c>
      <c r="I10" s="17">
        <v>0</v>
      </c>
      <c r="J10" s="18">
        <v>911732</v>
      </c>
      <c r="K10" s="18">
        <v>0</v>
      </c>
      <c r="L10" s="18">
        <v>0</v>
      </c>
      <c r="M10" s="18">
        <v>0</v>
      </c>
      <c r="N10" s="18">
        <v>0</v>
      </c>
      <c r="O10" s="13">
        <v>911732</v>
      </c>
      <c r="P10" s="17">
        <v>0</v>
      </c>
      <c r="Q10" s="18">
        <v>0</v>
      </c>
      <c r="R10" s="18">
        <v>0</v>
      </c>
      <c r="S10" s="18">
        <v>0</v>
      </c>
      <c r="T10" s="18">
        <v>0</v>
      </c>
      <c r="U10" s="18">
        <v>0</v>
      </c>
      <c r="V10" s="13">
        <v>0</v>
      </c>
      <c r="W10" s="17">
        <v>0</v>
      </c>
      <c r="X10" s="18">
        <v>0</v>
      </c>
      <c r="Y10" s="18">
        <v>0</v>
      </c>
      <c r="Z10" s="18">
        <v>0</v>
      </c>
      <c r="AA10" s="18">
        <v>0</v>
      </c>
      <c r="AB10" s="18">
        <v>10550</v>
      </c>
      <c r="AC10" s="13">
        <v>10550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row>
    <row r="12" spans="1:57" x14ac:dyDescent="0.35">
      <c r="A12" s="4" t="s">
        <v>2</v>
      </c>
      <c r="B12" s="101">
        <v>0</v>
      </c>
      <c r="C12" s="102">
        <v>70776.25</v>
      </c>
      <c r="D12" s="102">
        <v>0</v>
      </c>
      <c r="E12" s="102">
        <v>180.91</v>
      </c>
      <c r="F12" s="102">
        <v>0</v>
      </c>
      <c r="G12" s="102">
        <v>17498.199999999997</v>
      </c>
      <c r="H12" s="103">
        <v>88455.360000000001</v>
      </c>
      <c r="I12" s="17">
        <v>0</v>
      </c>
      <c r="J12" s="18">
        <v>62160.800000000003</v>
      </c>
      <c r="K12" s="18">
        <v>0</v>
      </c>
      <c r="L12" s="18">
        <v>180.91</v>
      </c>
      <c r="M12" s="18">
        <v>0</v>
      </c>
      <c r="N12" s="18">
        <v>16058.199999999999</v>
      </c>
      <c r="O12" s="13">
        <v>78399.91</v>
      </c>
      <c r="P12" s="17">
        <v>0</v>
      </c>
      <c r="Q12" s="18">
        <v>8615.4500000000007</v>
      </c>
      <c r="R12" s="18">
        <v>0</v>
      </c>
      <c r="S12" s="18">
        <v>0</v>
      </c>
      <c r="T12" s="18">
        <v>0</v>
      </c>
      <c r="U12" s="18">
        <v>1440</v>
      </c>
      <c r="V12" s="13">
        <v>10055.450000000001</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5">
      <c r="A13" s="4" t="s">
        <v>3</v>
      </c>
      <c r="B13" s="101">
        <v>0</v>
      </c>
      <c r="C13" s="102">
        <v>1195000</v>
      </c>
      <c r="D13" s="102">
        <v>50000</v>
      </c>
      <c r="E13" s="102">
        <v>174000</v>
      </c>
      <c r="F13" s="102">
        <v>23000</v>
      </c>
      <c r="G13" s="102">
        <v>25000</v>
      </c>
      <c r="H13" s="103">
        <v>1467000</v>
      </c>
      <c r="I13" s="17">
        <v>0</v>
      </c>
      <c r="J13" s="18">
        <v>94000</v>
      </c>
      <c r="K13" s="18">
        <v>0</v>
      </c>
      <c r="L13" s="18">
        <v>0</v>
      </c>
      <c r="M13" s="18">
        <v>0</v>
      </c>
      <c r="N13" s="18">
        <v>0</v>
      </c>
      <c r="O13" s="13">
        <v>94000</v>
      </c>
      <c r="P13" s="17">
        <v>0</v>
      </c>
      <c r="Q13" s="18">
        <v>11000</v>
      </c>
      <c r="R13" s="18">
        <v>0</v>
      </c>
      <c r="S13" s="18">
        <v>53000</v>
      </c>
      <c r="T13" s="18">
        <v>7000</v>
      </c>
      <c r="U13" s="18">
        <v>8000</v>
      </c>
      <c r="V13" s="13">
        <v>79000</v>
      </c>
      <c r="W13" s="17">
        <v>0</v>
      </c>
      <c r="X13" s="18">
        <v>294000</v>
      </c>
      <c r="Y13" s="18">
        <v>50000</v>
      </c>
      <c r="Z13" s="18">
        <v>42000</v>
      </c>
      <c r="AA13" s="18">
        <v>6000</v>
      </c>
      <c r="AB13" s="18">
        <v>6000</v>
      </c>
      <c r="AC13" s="13">
        <v>398000</v>
      </c>
      <c r="AD13" s="17">
        <v>0</v>
      </c>
      <c r="AE13" s="18">
        <v>796000</v>
      </c>
      <c r="AF13" s="18">
        <v>0</v>
      </c>
      <c r="AG13" s="18">
        <v>69000</v>
      </c>
      <c r="AH13" s="18">
        <v>10000</v>
      </c>
      <c r="AI13" s="18">
        <v>11000</v>
      </c>
      <c r="AJ13" s="13">
        <v>886000</v>
      </c>
      <c r="AK13" s="17">
        <v>0</v>
      </c>
      <c r="AL13" s="18">
        <v>0</v>
      </c>
      <c r="AM13" s="18">
        <v>0</v>
      </c>
      <c r="AN13" s="18">
        <v>0</v>
      </c>
      <c r="AO13" s="18">
        <v>0</v>
      </c>
      <c r="AP13" s="18">
        <v>0</v>
      </c>
      <c r="AQ13" s="13">
        <v>0</v>
      </c>
      <c r="AR13" s="17">
        <v>0</v>
      </c>
      <c r="AS13" s="18">
        <v>0</v>
      </c>
      <c r="AT13" s="18">
        <v>0</v>
      </c>
      <c r="AU13" s="18">
        <v>10000</v>
      </c>
      <c r="AV13" s="18">
        <v>0</v>
      </c>
      <c r="AW13" s="18">
        <v>0</v>
      </c>
      <c r="AX13" s="13">
        <v>10000</v>
      </c>
    </row>
    <row r="14" spans="1:57" x14ac:dyDescent="0.35">
      <c r="A14" s="4" t="s">
        <v>4</v>
      </c>
      <c r="B14" s="101">
        <v>0</v>
      </c>
      <c r="C14" s="102">
        <v>2032345.87</v>
      </c>
      <c r="D14" s="102">
        <v>203973.85</v>
      </c>
      <c r="E14" s="102">
        <v>0</v>
      </c>
      <c r="F14" s="102">
        <v>0</v>
      </c>
      <c r="G14" s="102">
        <v>0</v>
      </c>
      <c r="H14" s="103">
        <v>2236319.7199999997</v>
      </c>
      <c r="I14" s="17">
        <v>0</v>
      </c>
      <c r="J14" s="18">
        <v>0</v>
      </c>
      <c r="K14" s="18">
        <v>0</v>
      </c>
      <c r="L14" s="18">
        <v>0</v>
      </c>
      <c r="M14" s="18">
        <v>0</v>
      </c>
      <c r="N14" s="18">
        <v>0</v>
      </c>
      <c r="O14" s="13">
        <v>0</v>
      </c>
      <c r="P14" s="17">
        <v>0</v>
      </c>
      <c r="Q14" s="18">
        <v>0</v>
      </c>
      <c r="R14" s="18">
        <v>0</v>
      </c>
      <c r="S14" s="18">
        <v>0</v>
      </c>
      <c r="T14" s="18">
        <v>0</v>
      </c>
      <c r="U14" s="18">
        <v>0</v>
      </c>
      <c r="V14" s="13">
        <v>0</v>
      </c>
      <c r="W14" s="17">
        <v>0</v>
      </c>
      <c r="X14" s="18">
        <v>37944.86</v>
      </c>
      <c r="Y14" s="18">
        <v>0</v>
      </c>
      <c r="Z14" s="18">
        <v>0</v>
      </c>
      <c r="AA14" s="18">
        <v>0</v>
      </c>
      <c r="AB14" s="18">
        <v>0</v>
      </c>
      <c r="AC14" s="13">
        <v>37944.86</v>
      </c>
      <c r="AD14" s="17">
        <v>0</v>
      </c>
      <c r="AE14" s="18">
        <v>1994401.01</v>
      </c>
      <c r="AF14" s="18">
        <v>203973.85</v>
      </c>
      <c r="AG14" s="18">
        <v>0</v>
      </c>
      <c r="AH14" s="18">
        <v>0</v>
      </c>
      <c r="AI14" s="18">
        <v>0</v>
      </c>
      <c r="AJ14" s="13">
        <v>2198374.86</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5">
      <c r="A15" s="4" t="s">
        <v>5</v>
      </c>
      <c r="B15" s="101">
        <v>0</v>
      </c>
      <c r="C15" s="102">
        <v>167394.96</v>
      </c>
      <c r="D15" s="102">
        <v>0</v>
      </c>
      <c r="E15" s="102">
        <v>0</v>
      </c>
      <c r="F15" s="102">
        <v>0</v>
      </c>
      <c r="G15" s="102">
        <v>0</v>
      </c>
      <c r="H15" s="103">
        <v>167394.96</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167394.96</v>
      </c>
      <c r="AF15" s="18">
        <v>0</v>
      </c>
      <c r="AG15" s="18">
        <v>0</v>
      </c>
      <c r="AH15" s="18">
        <v>0</v>
      </c>
      <c r="AI15" s="18">
        <v>0</v>
      </c>
      <c r="AJ15" s="13">
        <v>167394.96</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5">
      <c r="A16" s="4" t="s">
        <v>6</v>
      </c>
      <c r="B16" s="101">
        <v>0</v>
      </c>
      <c r="C16" s="102">
        <v>8079621.2700000005</v>
      </c>
      <c r="D16" s="102">
        <v>0</v>
      </c>
      <c r="E16" s="102">
        <v>0</v>
      </c>
      <c r="F16" s="102">
        <v>0</v>
      </c>
      <c r="G16" s="102">
        <v>0</v>
      </c>
      <c r="H16" s="103">
        <v>8079621.2700000005</v>
      </c>
      <c r="I16" s="17">
        <v>0</v>
      </c>
      <c r="J16" s="18">
        <v>3393219.74</v>
      </c>
      <c r="K16" s="18">
        <v>0</v>
      </c>
      <c r="L16" s="18">
        <v>0</v>
      </c>
      <c r="M16" s="18">
        <v>0</v>
      </c>
      <c r="N16" s="18">
        <v>0</v>
      </c>
      <c r="O16" s="13">
        <v>3393219.74</v>
      </c>
      <c r="P16" s="17">
        <v>0</v>
      </c>
      <c r="Q16" s="18">
        <v>0</v>
      </c>
      <c r="R16" s="18">
        <v>0</v>
      </c>
      <c r="S16" s="18">
        <v>0</v>
      </c>
      <c r="T16" s="18">
        <v>0</v>
      </c>
      <c r="U16" s="18">
        <v>0</v>
      </c>
      <c r="V16" s="13">
        <v>0</v>
      </c>
      <c r="W16" s="17">
        <v>0</v>
      </c>
      <c r="X16" s="18">
        <v>0</v>
      </c>
      <c r="Y16" s="18">
        <v>0</v>
      </c>
      <c r="Z16" s="18">
        <v>0</v>
      </c>
      <c r="AA16" s="18">
        <v>0</v>
      </c>
      <c r="AB16" s="18">
        <v>0</v>
      </c>
      <c r="AC16" s="13">
        <v>0</v>
      </c>
      <c r="AD16" s="17">
        <v>0</v>
      </c>
      <c r="AE16" s="18">
        <v>4686401.53</v>
      </c>
      <c r="AF16" s="18">
        <v>0</v>
      </c>
      <c r="AG16" s="18">
        <v>0</v>
      </c>
      <c r="AH16" s="18">
        <v>0</v>
      </c>
      <c r="AI16" s="18">
        <v>0</v>
      </c>
      <c r="AJ16" s="13">
        <v>4686401.53</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5">
      <c r="A18" s="4" t="s">
        <v>8</v>
      </c>
      <c r="B18" s="101">
        <v>0</v>
      </c>
      <c r="C18" s="102">
        <v>8327752.4099999992</v>
      </c>
      <c r="D18" s="102">
        <v>0</v>
      </c>
      <c r="E18" s="102">
        <v>0</v>
      </c>
      <c r="F18" s="102">
        <v>0</v>
      </c>
      <c r="G18" s="102">
        <v>0</v>
      </c>
      <c r="H18" s="103">
        <v>8327752.4099999992</v>
      </c>
      <c r="I18" s="17">
        <v>0</v>
      </c>
      <c r="J18" s="18">
        <v>5102235.9499999993</v>
      </c>
      <c r="K18" s="18">
        <v>0</v>
      </c>
      <c r="L18" s="18">
        <v>0</v>
      </c>
      <c r="M18" s="18">
        <v>0</v>
      </c>
      <c r="N18" s="18">
        <v>0</v>
      </c>
      <c r="O18" s="13">
        <v>5102235.9499999993</v>
      </c>
      <c r="P18" s="17">
        <v>0</v>
      </c>
      <c r="Q18" s="18">
        <v>0</v>
      </c>
      <c r="R18" s="18">
        <v>0</v>
      </c>
      <c r="S18" s="18">
        <v>0</v>
      </c>
      <c r="T18" s="18">
        <v>0</v>
      </c>
      <c r="U18" s="18">
        <v>0</v>
      </c>
      <c r="V18" s="13">
        <v>0</v>
      </c>
      <c r="W18" s="17">
        <v>0</v>
      </c>
      <c r="X18" s="18">
        <v>1200118.02</v>
      </c>
      <c r="Y18" s="18">
        <v>0</v>
      </c>
      <c r="Z18" s="18">
        <v>0</v>
      </c>
      <c r="AA18" s="18">
        <v>0</v>
      </c>
      <c r="AB18" s="18">
        <v>0</v>
      </c>
      <c r="AC18" s="13">
        <v>1200118.02</v>
      </c>
      <c r="AD18" s="17">
        <v>0</v>
      </c>
      <c r="AE18" s="18">
        <v>2025398.4400000002</v>
      </c>
      <c r="AF18" s="18">
        <v>0</v>
      </c>
      <c r="AG18" s="18">
        <v>0</v>
      </c>
      <c r="AH18" s="18">
        <v>0</v>
      </c>
      <c r="AI18" s="18">
        <v>0</v>
      </c>
      <c r="AJ18" s="13">
        <v>2025398.4400000002</v>
      </c>
      <c r="AK18" s="17">
        <v>0</v>
      </c>
      <c r="AL18" s="18">
        <v>0</v>
      </c>
      <c r="AM18" s="18">
        <v>0</v>
      </c>
      <c r="AN18" s="18">
        <v>0</v>
      </c>
      <c r="AO18" s="18">
        <v>0</v>
      </c>
      <c r="AP18" s="18">
        <v>0</v>
      </c>
      <c r="AQ18" s="13">
        <v>0</v>
      </c>
      <c r="AR18" s="17">
        <v>0</v>
      </c>
      <c r="AS18" s="18">
        <v>0</v>
      </c>
      <c r="AT18" s="18">
        <v>0</v>
      </c>
      <c r="AU18" s="18">
        <v>0</v>
      </c>
      <c r="AV18" s="18">
        <v>0</v>
      </c>
      <c r="AW18" s="18">
        <v>0</v>
      </c>
      <c r="AX18" s="13">
        <v>0</v>
      </c>
    </row>
    <row r="19" spans="1:50" x14ac:dyDescent="0.35">
      <c r="A19" s="4" t="s">
        <v>9</v>
      </c>
      <c r="B19" s="101">
        <v>0</v>
      </c>
      <c r="C19" s="102">
        <v>0</v>
      </c>
      <c r="D19" s="102">
        <v>0</v>
      </c>
      <c r="E19" s="102">
        <v>0</v>
      </c>
      <c r="F19" s="102">
        <v>99727</v>
      </c>
      <c r="G19" s="102">
        <v>0</v>
      </c>
      <c r="H19" s="103">
        <v>99727</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99727</v>
      </c>
      <c r="AW19" s="18">
        <v>0</v>
      </c>
      <c r="AX19" s="13">
        <v>99727</v>
      </c>
    </row>
    <row r="20" spans="1:50"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5">
      <c r="A21" s="4" t="s">
        <v>11</v>
      </c>
      <c r="B21" s="101">
        <v>0</v>
      </c>
      <c r="C21" s="102">
        <v>27275.48</v>
      </c>
      <c r="D21" s="102">
        <v>0</v>
      </c>
      <c r="E21" s="102">
        <v>0</v>
      </c>
      <c r="F21" s="102">
        <v>0</v>
      </c>
      <c r="G21" s="102">
        <v>0</v>
      </c>
      <c r="H21" s="103">
        <v>27275.48</v>
      </c>
      <c r="I21" s="17">
        <v>0</v>
      </c>
      <c r="J21" s="18">
        <v>32035.48</v>
      </c>
      <c r="K21" s="18">
        <v>0</v>
      </c>
      <c r="L21" s="18">
        <v>0</v>
      </c>
      <c r="M21" s="18">
        <v>0</v>
      </c>
      <c r="N21" s="18">
        <v>0</v>
      </c>
      <c r="O21" s="13">
        <v>32035.48</v>
      </c>
      <c r="P21" s="17">
        <v>0</v>
      </c>
      <c r="Q21" s="18">
        <v>-4760</v>
      </c>
      <c r="R21" s="18">
        <v>0</v>
      </c>
      <c r="S21" s="18">
        <v>0</v>
      </c>
      <c r="T21" s="18">
        <v>0</v>
      </c>
      <c r="U21" s="18">
        <v>0</v>
      </c>
      <c r="V21" s="13">
        <v>-4760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5">
      <c r="A22" s="4" t="s">
        <v>12</v>
      </c>
      <c r="B22" s="101">
        <v>0</v>
      </c>
      <c r="C22" s="102">
        <v>4895069.79</v>
      </c>
      <c r="D22" s="102">
        <v>95140.34</v>
      </c>
      <c r="E22" s="102">
        <v>0</v>
      </c>
      <c r="F22" s="102">
        <v>0</v>
      </c>
      <c r="G22" s="102">
        <v>133712.07999999999</v>
      </c>
      <c r="H22" s="103">
        <v>5123922.21</v>
      </c>
      <c r="I22" s="17">
        <v>0</v>
      </c>
      <c r="J22" s="18">
        <v>4537885.18</v>
      </c>
      <c r="K22" s="18">
        <v>0</v>
      </c>
      <c r="L22" s="18">
        <v>0</v>
      </c>
      <c r="M22" s="18">
        <v>0</v>
      </c>
      <c r="N22" s="18">
        <v>133712.07999999999</v>
      </c>
      <c r="O22" s="13">
        <v>4671597.26</v>
      </c>
      <c r="P22" s="17">
        <v>0</v>
      </c>
      <c r="Q22" s="18">
        <v>0</v>
      </c>
      <c r="R22" s="18">
        <v>0</v>
      </c>
      <c r="S22" s="18">
        <v>0</v>
      </c>
      <c r="T22" s="18">
        <v>0</v>
      </c>
      <c r="U22" s="18">
        <v>0</v>
      </c>
      <c r="V22" s="13">
        <v>0</v>
      </c>
      <c r="W22" s="17">
        <v>0</v>
      </c>
      <c r="X22" s="18">
        <v>0</v>
      </c>
      <c r="Y22" s="18">
        <v>0</v>
      </c>
      <c r="Z22" s="18">
        <v>0</v>
      </c>
      <c r="AA22" s="18">
        <v>0</v>
      </c>
      <c r="AB22" s="18">
        <v>0</v>
      </c>
      <c r="AC22" s="13">
        <v>0</v>
      </c>
      <c r="AD22" s="17">
        <v>0</v>
      </c>
      <c r="AE22" s="18">
        <v>65351.630000000012</v>
      </c>
      <c r="AF22" s="18">
        <v>0</v>
      </c>
      <c r="AG22" s="18">
        <v>0</v>
      </c>
      <c r="AH22" s="18">
        <v>0</v>
      </c>
      <c r="AI22" s="18">
        <v>0</v>
      </c>
      <c r="AJ22" s="13">
        <v>65351.630000000012</v>
      </c>
      <c r="AK22" s="17">
        <v>0</v>
      </c>
      <c r="AL22" s="18">
        <v>291832.9800000001</v>
      </c>
      <c r="AM22" s="18">
        <v>95140.34</v>
      </c>
      <c r="AN22" s="18">
        <v>0</v>
      </c>
      <c r="AO22" s="18">
        <v>0</v>
      </c>
      <c r="AP22" s="18">
        <v>0</v>
      </c>
      <c r="AQ22" s="13">
        <v>386973.32000000007</v>
      </c>
      <c r="AR22" s="17">
        <v>0</v>
      </c>
      <c r="AS22" s="18">
        <v>0</v>
      </c>
      <c r="AT22" s="18">
        <v>0</v>
      </c>
      <c r="AU22" s="18">
        <v>0</v>
      </c>
      <c r="AV22" s="18">
        <v>0</v>
      </c>
      <c r="AW22" s="18">
        <v>0</v>
      </c>
      <c r="AX22" s="13">
        <v>0</v>
      </c>
    </row>
    <row r="23" spans="1:50" x14ac:dyDescent="0.35">
      <c r="A23" s="4" t="s">
        <v>13</v>
      </c>
      <c r="B23" s="101">
        <v>0</v>
      </c>
      <c r="C23" s="102">
        <v>3517848</v>
      </c>
      <c r="D23" s="102">
        <v>87776</v>
      </c>
      <c r="E23" s="102">
        <v>26940</v>
      </c>
      <c r="F23" s="102">
        <v>0</v>
      </c>
      <c r="G23" s="102">
        <v>0</v>
      </c>
      <c r="H23" s="103">
        <v>3632564</v>
      </c>
      <c r="I23" s="17">
        <v>0</v>
      </c>
      <c r="J23" s="18">
        <v>0</v>
      </c>
      <c r="K23" s="18">
        <v>0</v>
      </c>
      <c r="L23" s="18">
        <v>0</v>
      </c>
      <c r="M23" s="18">
        <v>0</v>
      </c>
      <c r="N23" s="18">
        <v>0</v>
      </c>
      <c r="O23" s="13">
        <v>0</v>
      </c>
      <c r="P23" s="17">
        <v>0</v>
      </c>
      <c r="Q23" s="18">
        <v>0</v>
      </c>
      <c r="R23" s="18">
        <v>0</v>
      </c>
      <c r="S23" s="18">
        <v>0</v>
      </c>
      <c r="T23" s="18">
        <v>0</v>
      </c>
      <c r="U23" s="18">
        <v>0</v>
      </c>
      <c r="V23" s="13">
        <v>0</v>
      </c>
      <c r="W23" s="17">
        <v>0</v>
      </c>
      <c r="X23" s="18">
        <v>1131483</v>
      </c>
      <c r="Y23" s="18">
        <v>74950</v>
      </c>
      <c r="Z23" s="18">
        <v>3780</v>
      </c>
      <c r="AA23" s="18">
        <v>0</v>
      </c>
      <c r="AB23" s="18">
        <v>0</v>
      </c>
      <c r="AC23" s="13">
        <v>1210213</v>
      </c>
      <c r="AD23" s="17">
        <v>0</v>
      </c>
      <c r="AE23" s="18">
        <v>2386365</v>
      </c>
      <c r="AF23" s="18">
        <v>12826</v>
      </c>
      <c r="AG23" s="18">
        <v>23160</v>
      </c>
      <c r="AH23" s="18">
        <v>0</v>
      </c>
      <c r="AI23" s="18">
        <v>0</v>
      </c>
      <c r="AJ23" s="13">
        <v>2422351</v>
      </c>
      <c r="AK23" s="17">
        <v>0</v>
      </c>
      <c r="AL23" s="18">
        <v>0</v>
      </c>
      <c r="AM23" s="18">
        <v>0</v>
      </c>
      <c r="AN23" s="18">
        <v>0</v>
      </c>
      <c r="AO23" s="18">
        <v>0</v>
      </c>
      <c r="AP23" s="18">
        <v>0</v>
      </c>
      <c r="AQ23" s="13">
        <v>0</v>
      </c>
      <c r="AR23" s="17">
        <v>0</v>
      </c>
      <c r="AS23" s="18">
        <v>0</v>
      </c>
      <c r="AT23" s="18">
        <v>0</v>
      </c>
      <c r="AU23" s="18">
        <v>0</v>
      </c>
      <c r="AV23" s="18">
        <v>0</v>
      </c>
      <c r="AW23" s="18">
        <v>0</v>
      </c>
      <c r="AX23" s="13">
        <v>0</v>
      </c>
    </row>
    <row r="24" spans="1:50" x14ac:dyDescent="0.35">
      <c r="A24" s="4" t="s">
        <v>14</v>
      </c>
      <c r="B24" s="101">
        <v>0</v>
      </c>
      <c r="C24" s="102">
        <v>0</v>
      </c>
      <c r="D24" s="102">
        <v>0</v>
      </c>
      <c r="E24" s="102">
        <v>36905.58</v>
      </c>
      <c r="F24" s="102">
        <v>0</v>
      </c>
      <c r="G24" s="102">
        <v>0</v>
      </c>
      <c r="H24" s="103">
        <v>36905.58</v>
      </c>
      <c r="I24" s="17">
        <v>0</v>
      </c>
      <c r="J24" s="18">
        <v>0</v>
      </c>
      <c r="K24" s="18">
        <v>0</v>
      </c>
      <c r="L24" s="18">
        <v>36905.58</v>
      </c>
      <c r="M24" s="18">
        <v>0</v>
      </c>
      <c r="N24" s="18">
        <v>0</v>
      </c>
      <c r="O24" s="13">
        <v>36905.58</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5">
      <c r="A25" s="4" t="s">
        <v>15</v>
      </c>
      <c r="B25" s="101">
        <v>0</v>
      </c>
      <c r="C25" s="102">
        <v>263019.12</v>
      </c>
      <c r="D25" s="102">
        <v>0</v>
      </c>
      <c r="E25" s="102">
        <v>0</v>
      </c>
      <c r="F25" s="102">
        <v>0</v>
      </c>
      <c r="G25" s="102">
        <v>0</v>
      </c>
      <c r="H25" s="103">
        <v>263019.12</v>
      </c>
      <c r="I25" s="17">
        <v>0</v>
      </c>
      <c r="J25" s="18">
        <v>263019.12</v>
      </c>
      <c r="K25" s="18">
        <v>0</v>
      </c>
      <c r="L25" s="18">
        <v>0</v>
      </c>
      <c r="M25" s="18">
        <v>0</v>
      </c>
      <c r="N25" s="18">
        <v>0</v>
      </c>
      <c r="O25" s="13">
        <v>263019.12</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35">
      <c r="A26" s="4" t="s">
        <v>16</v>
      </c>
      <c r="B26" s="101">
        <v>0</v>
      </c>
      <c r="C26" s="102">
        <v>42506.69</v>
      </c>
      <c r="D26" s="102">
        <v>0</v>
      </c>
      <c r="E26" s="102">
        <v>0</v>
      </c>
      <c r="F26" s="102">
        <v>0</v>
      </c>
      <c r="G26" s="102">
        <v>0</v>
      </c>
      <c r="H26" s="103">
        <v>42506.69</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42506.69</v>
      </c>
      <c r="AF26" s="18">
        <v>0</v>
      </c>
      <c r="AG26" s="18">
        <v>0</v>
      </c>
      <c r="AH26" s="18">
        <v>0</v>
      </c>
      <c r="AI26" s="18">
        <v>0</v>
      </c>
      <c r="AJ26" s="13">
        <v>42506.69</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35">
      <c r="A27" s="4" t="s">
        <v>17</v>
      </c>
      <c r="B27" s="101">
        <v>0</v>
      </c>
      <c r="C27" s="102">
        <v>923202</v>
      </c>
      <c r="D27" s="102">
        <v>0</v>
      </c>
      <c r="E27" s="102">
        <v>69174</v>
      </c>
      <c r="F27" s="102">
        <v>0</v>
      </c>
      <c r="G27" s="102">
        <v>109437</v>
      </c>
      <c r="H27" s="103">
        <v>1101813</v>
      </c>
      <c r="I27" s="17">
        <v>0</v>
      </c>
      <c r="J27" s="18">
        <v>85006</v>
      </c>
      <c r="K27" s="18">
        <v>0</v>
      </c>
      <c r="L27" s="18">
        <v>0</v>
      </c>
      <c r="M27" s="18">
        <v>0</v>
      </c>
      <c r="N27" s="18">
        <v>0</v>
      </c>
      <c r="O27" s="13">
        <v>85006</v>
      </c>
      <c r="P27" s="17">
        <v>0</v>
      </c>
      <c r="Q27" s="18">
        <v>247418</v>
      </c>
      <c r="R27" s="18">
        <v>0</v>
      </c>
      <c r="S27" s="18">
        <v>0</v>
      </c>
      <c r="T27" s="18">
        <v>0</v>
      </c>
      <c r="U27" s="18">
        <v>0</v>
      </c>
      <c r="V27" s="13">
        <v>247418</v>
      </c>
      <c r="W27" s="17">
        <v>0</v>
      </c>
      <c r="X27" s="18">
        <v>230180</v>
      </c>
      <c r="Y27" s="18">
        <v>0</v>
      </c>
      <c r="Z27" s="18">
        <v>0</v>
      </c>
      <c r="AA27" s="18">
        <v>0</v>
      </c>
      <c r="AB27" s="18">
        <v>65000</v>
      </c>
      <c r="AC27" s="13">
        <v>295180</v>
      </c>
      <c r="AD27" s="17">
        <v>0</v>
      </c>
      <c r="AE27" s="18">
        <v>360598</v>
      </c>
      <c r="AF27" s="18">
        <v>0</v>
      </c>
      <c r="AG27" s="18">
        <v>69174</v>
      </c>
      <c r="AH27" s="18">
        <v>0</v>
      </c>
      <c r="AI27" s="18">
        <v>44437</v>
      </c>
      <c r="AJ27" s="13">
        <v>474209</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5">
      <c r="A29" s="4" t="s">
        <v>19</v>
      </c>
      <c r="B29" s="101">
        <v>0</v>
      </c>
      <c r="C29" s="102">
        <v>5707935.2599999998</v>
      </c>
      <c r="D29" s="102">
        <v>0</v>
      </c>
      <c r="E29" s="102">
        <v>0</v>
      </c>
      <c r="F29" s="102">
        <v>0</v>
      </c>
      <c r="G29" s="102">
        <v>0</v>
      </c>
      <c r="H29" s="103">
        <v>5707935.2599999998</v>
      </c>
      <c r="I29" s="17">
        <v>0</v>
      </c>
      <c r="J29" s="18">
        <v>0</v>
      </c>
      <c r="K29" s="18">
        <v>0</v>
      </c>
      <c r="L29" s="18">
        <v>0</v>
      </c>
      <c r="M29" s="18">
        <v>0</v>
      </c>
      <c r="N29" s="18">
        <v>0</v>
      </c>
      <c r="O29" s="13">
        <v>0</v>
      </c>
      <c r="P29" s="17">
        <v>0</v>
      </c>
      <c r="Q29" s="18">
        <v>65227.57</v>
      </c>
      <c r="R29" s="18">
        <v>0</v>
      </c>
      <c r="S29" s="18">
        <v>0</v>
      </c>
      <c r="T29" s="18">
        <v>0</v>
      </c>
      <c r="U29" s="18">
        <v>0</v>
      </c>
      <c r="V29" s="13">
        <v>65227.57</v>
      </c>
      <c r="W29" s="17">
        <v>0</v>
      </c>
      <c r="X29" s="18">
        <v>766922.95</v>
      </c>
      <c r="Y29" s="18">
        <v>0</v>
      </c>
      <c r="Z29" s="18">
        <v>0</v>
      </c>
      <c r="AA29" s="18">
        <v>0</v>
      </c>
      <c r="AB29" s="18">
        <v>0</v>
      </c>
      <c r="AC29" s="13">
        <v>766922.95</v>
      </c>
      <c r="AD29" s="17">
        <v>0</v>
      </c>
      <c r="AE29" s="18">
        <v>99705.73</v>
      </c>
      <c r="AF29" s="18">
        <v>0</v>
      </c>
      <c r="AG29" s="18">
        <v>0</v>
      </c>
      <c r="AH29" s="18">
        <v>0</v>
      </c>
      <c r="AI29" s="18">
        <v>0</v>
      </c>
      <c r="AJ29" s="13">
        <v>99705.73</v>
      </c>
      <c r="AK29" s="17">
        <v>0</v>
      </c>
      <c r="AL29" s="18">
        <v>0</v>
      </c>
      <c r="AM29" s="18">
        <v>0</v>
      </c>
      <c r="AN29" s="18">
        <v>0</v>
      </c>
      <c r="AO29" s="18">
        <v>0</v>
      </c>
      <c r="AP29" s="18">
        <v>0</v>
      </c>
      <c r="AQ29" s="13">
        <v>0</v>
      </c>
      <c r="AR29" s="17">
        <v>0</v>
      </c>
      <c r="AS29" s="18">
        <v>4776079.01</v>
      </c>
      <c r="AT29" s="18">
        <v>0</v>
      </c>
      <c r="AU29" s="18">
        <v>0</v>
      </c>
      <c r="AV29" s="18">
        <v>0</v>
      </c>
      <c r="AW29" s="18">
        <v>0</v>
      </c>
      <c r="AX29" s="13">
        <v>4776079.01</v>
      </c>
    </row>
    <row r="30" spans="1:50" x14ac:dyDescent="0.35">
      <c r="A30" s="4" t="s">
        <v>20</v>
      </c>
      <c r="B30" s="101">
        <v>0</v>
      </c>
      <c r="C30" s="102">
        <v>128700</v>
      </c>
      <c r="D30" s="102">
        <v>0</v>
      </c>
      <c r="E30" s="102">
        <v>0</v>
      </c>
      <c r="F30" s="102">
        <v>0</v>
      </c>
      <c r="G30" s="102">
        <v>41659.03</v>
      </c>
      <c r="H30" s="103">
        <v>170359.03</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128700</v>
      </c>
      <c r="AF30" s="18">
        <v>0</v>
      </c>
      <c r="AG30" s="18">
        <v>0</v>
      </c>
      <c r="AH30" s="18">
        <v>0</v>
      </c>
      <c r="AI30" s="18">
        <v>41659.03</v>
      </c>
      <c r="AJ30" s="13">
        <v>170359.03</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5">
      <c r="A31" s="4" t="s">
        <v>21</v>
      </c>
      <c r="B31" s="101">
        <v>0</v>
      </c>
      <c r="C31" s="102">
        <v>0</v>
      </c>
      <c r="D31" s="102">
        <v>0</v>
      </c>
      <c r="E31" s="102">
        <v>0</v>
      </c>
      <c r="F31" s="102">
        <v>0</v>
      </c>
      <c r="G31" s="102">
        <v>26000</v>
      </c>
      <c r="H31" s="103">
        <v>26000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26000</v>
      </c>
      <c r="AJ31" s="13">
        <v>26000</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5">
      <c r="A32" s="4" t="s">
        <v>22</v>
      </c>
      <c r="B32" s="101">
        <v>0</v>
      </c>
      <c r="C32" s="102">
        <v>14954.9</v>
      </c>
      <c r="D32" s="102">
        <v>0</v>
      </c>
      <c r="E32" s="102">
        <v>2131.8200000000002</v>
      </c>
      <c r="F32" s="102">
        <v>0</v>
      </c>
      <c r="G32" s="102">
        <v>44760.810000000005</v>
      </c>
      <c r="H32" s="103">
        <v>61847.530000000006</v>
      </c>
      <c r="I32" s="17">
        <v>0</v>
      </c>
      <c r="J32" s="18">
        <v>0</v>
      </c>
      <c r="K32" s="18">
        <v>0</v>
      </c>
      <c r="L32" s="18">
        <v>0</v>
      </c>
      <c r="M32" s="18">
        <v>0</v>
      </c>
      <c r="N32" s="18">
        <v>0</v>
      </c>
      <c r="O32" s="13">
        <v>0</v>
      </c>
      <c r="P32" s="17">
        <v>0</v>
      </c>
      <c r="Q32" s="18">
        <v>0</v>
      </c>
      <c r="R32" s="18">
        <v>0</v>
      </c>
      <c r="S32" s="18">
        <v>2131.8200000000002</v>
      </c>
      <c r="T32" s="18">
        <v>0</v>
      </c>
      <c r="U32" s="18">
        <v>0</v>
      </c>
      <c r="V32" s="13">
        <v>2131.8200000000002</v>
      </c>
      <c r="W32" s="17">
        <v>0</v>
      </c>
      <c r="X32" s="18">
        <v>0</v>
      </c>
      <c r="Y32" s="18">
        <v>0</v>
      </c>
      <c r="Z32" s="18">
        <v>0</v>
      </c>
      <c r="AA32" s="18">
        <v>0</v>
      </c>
      <c r="AB32" s="18">
        <v>0</v>
      </c>
      <c r="AC32" s="13">
        <v>0</v>
      </c>
      <c r="AD32" s="17">
        <v>0</v>
      </c>
      <c r="AE32" s="18">
        <v>14954.9</v>
      </c>
      <c r="AF32" s="18">
        <v>0</v>
      </c>
      <c r="AG32" s="18">
        <v>0</v>
      </c>
      <c r="AH32" s="18">
        <v>0</v>
      </c>
      <c r="AI32" s="18">
        <v>44760.810000000005</v>
      </c>
      <c r="AJ32" s="13">
        <v>59715.710000000006</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5">
      <c r="A33" s="4" t="s">
        <v>23</v>
      </c>
      <c r="B33" s="101">
        <v>0</v>
      </c>
      <c r="C33" s="102">
        <v>94548</v>
      </c>
      <c r="D33" s="102">
        <v>18887</v>
      </c>
      <c r="E33" s="102">
        <v>0</v>
      </c>
      <c r="F33" s="102">
        <v>0</v>
      </c>
      <c r="G33" s="102">
        <v>0</v>
      </c>
      <c r="H33" s="103">
        <v>113435</v>
      </c>
      <c r="I33" s="17">
        <v>0</v>
      </c>
      <c r="J33" s="18">
        <v>94548</v>
      </c>
      <c r="K33" s="18">
        <v>18887</v>
      </c>
      <c r="L33" s="18">
        <v>0</v>
      </c>
      <c r="M33" s="18">
        <v>0</v>
      </c>
      <c r="N33" s="18">
        <v>0</v>
      </c>
      <c r="O33" s="13">
        <v>113435</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5">
      <c r="A34" s="4" t="s">
        <v>24</v>
      </c>
      <c r="B34" s="101">
        <v>0</v>
      </c>
      <c r="C34" s="102">
        <v>299164.45999999996</v>
      </c>
      <c r="D34" s="102">
        <v>276767</v>
      </c>
      <c r="E34" s="102">
        <v>0</v>
      </c>
      <c r="F34" s="102">
        <v>85174.84</v>
      </c>
      <c r="G34" s="102">
        <v>1605907.18</v>
      </c>
      <c r="H34" s="103">
        <v>2267013.48</v>
      </c>
      <c r="I34" s="17">
        <v>0</v>
      </c>
      <c r="J34" s="18">
        <v>0</v>
      </c>
      <c r="K34" s="18">
        <v>276767</v>
      </c>
      <c r="L34" s="18">
        <v>0</v>
      </c>
      <c r="M34" s="18">
        <v>0</v>
      </c>
      <c r="N34" s="18">
        <v>1605907.18</v>
      </c>
      <c r="O34" s="13">
        <v>1882674.18</v>
      </c>
      <c r="P34" s="17">
        <v>0</v>
      </c>
      <c r="Q34" s="18">
        <v>0</v>
      </c>
      <c r="R34" s="18">
        <v>0</v>
      </c>
      <c r="S34" s="18">
        <v>0</v>
      </c>
      <c r="T34" s="18">
        <v>85174.84</v>
      </c>
      <c r="U34" s="18">
        <v>0</v>
      </c>
      <c r="V34" s="13">
        <v>85174.84</v>
      </c>
      <c r="W34" s="17">
        <v>0</v>
      </c>
      <c r="X34" s="18">
        <v>164380.6</v>
      </c>
      <c r="Y34" s="18">
        <v>0</v>
      </c>
      <c r="Z34" s="18">
        <v>0</v>
      </c>
      <c r="AA34" s="18">
        <v>0</v>
      </c>
      <c r="AB34" s="18">
        <v>0</v>
      </c>
      <c r="AC34" s="13">
        <v>164380.6</v>
      </c>
      <c r="AD34" s="17">
        <v>0</v>
      </c>
      <c r="AE34" s="18">
        <v>134783.85999999999</v>
      </c>
      <c r="AF34" s="18">
        <v>0</v>
      </c>
      <c r="AG34" s="18">
        <v>0</v>
      </c>
      <c r="AH34" s="18">
        <v>0</v>
      </c>
      <c r="AI34" s="18">
        <v>0</v>
      </c>
      <c r="AJ34" s="13">
        <v>134783.85999999999</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5">
      <c r="A35" s="4" t="s">
        <v>25</v>
      </c>
      <c r="B35" s="101">
        <v>0</v>
      </c>
      <c r="C35" s="102">
        <v>204623.56999999995</v>
      </c>
      <c r="D35" s="102">
        <v>9471.06</v>
      </c>
      <c r="E35" s="102">
        <v>84716.53</v>
      </c>
      <c r="F35" s="102">
        <v>0</v>
      </c>
      <c r="G35" s="102">
        <v>6876.8</v>
      </c>
      <c r="H35" s="103">
        <v>305687.95999999996</v>
      </c>
      <c r="I35" s="17">
        <v>0</v>
      </c>
      <c r="J35" s="18">
        <v>37484.82</v>
      </c>
      <c r="K35" s="18">
        <v>0</v>
      </c>
      <c r="L35" s="18">
        <v>0</v>
      </c>
      <c r="M35" s="18">
        <v>0</v>
      </c>
      <c r="N35" s="18">
        <v>0</v>
      </c>
      <c r="O35" s="13">
        <v>37484.82</v>
      </c>
      <c r="P35" s="17">
        <v>0</v>
      </c>
      <c r="Q35" s="18">
        <v>0</v>
      </c>
      <c r="R35" s="18">
        <v>0</v>
      </c>
      <c r="S35" s="18">
        <v>0</v>
      </c>
      <c r="T35" s="18">
        <v>0</v>
      </c>
      <c r="U35" s="18">
        <v>0</v>
      </c>
      <c r="V35" s="13">
        <v>0</v>
      </c>
      <c r="W35" s="17">
        <v>0</v>
      </c>
      <c r="X35" s="18">
        <v>0</v>
      </c>
      <c r="Y35" s="18">
        <v>0</v>
      </c>
      <c r="Z35" s="18">
        <v>45203.43</v>
      </c>
      <c r="AA35" s="18">
        <v>0</v>
      </c>
      <c r="AB35" s="18">
        <v>6876.8</v>
      </c>
      <c r="AC35" s="13">
        <v>52080.23</v>
      </c>
      <c r="AD35" s="17">
        <v>0</v>
      </c>
      <c r="AE35" s="18">
        <v>10365</v>
      </c>
      <c r="AF35" s="18">
        <v>9471.06</v>
      </c>
      <c r="AG35" s="18">
        <v>3785.1</v>
      </c>
      <c r="AH35" s="18">
        <v>0</v>
      </c>
      <c r="AI35" s="18">
        <v>0</v>
      </c>
      <c r="AJ35" s="13">
        <v>23621.159999999996</v>
      </c>
      <c r="AK35" s="17">
        <v>0</v>
      </c>
      <c r="AL35" s="18">
        <v>0</v>
      </c>
      <c r="AM35" s="18">
        <v>0</v>
      </c>
      <c r="AN35" s="18">
        <v>0</v>
      </c>
      <c r="AO35" s="18">
        <v>0</v>
      </c>
      <c r="AP35" s="18">
        <v>0</v>
      </c>
      <c r="AQ35" s="13">
        <v>0</v>
      </c>
      <c r="AR35" s="17">
        <v>0</v>
      </c>
      <c r="AS35" s="18">
        <v>156773.74999999994</v>
      </c>
      <c r="AT35" s="18">
        <v>0</v>
      </c>
      <c r="AU35" s="18">
        <v>35728</v>
      </c>
      <c r="AV35" s="18">
        <v>0</v>
      </c>
      <c r="AW35" s="18">
        <v>0</v>
      </c>
      <c r="AX35" s="13">
        <v>192501.74999999994</v>
      </c>
    </row>
    <row r="36" spans="1:50" x14ac:dyDescent="0.35">
      <c r="A36" s="4" t="s">
        <v>26</v>
      </c>
      <c r="B36" s="101">
        <v>0</v>
      </c>
      <c r="C36" s="102">
        <v>46240825.490000002</v>
      </c>
      <c r="D36" s="102">
        <v>352210.92000000004</v>
      </c>
      <c r="E36" s="102">
        <v>0</v>
      </c>
      <c r="F36" s="102">
        <v>0</v>
      </c>
      <c r="G36" s="102">
        <v>0</v>
      </c>
      <c r="H36" s="103">
        <v>46593036.410000004</v>
      </c>
      <c r="I36" s="17" t="s">
        <v>265</v>
      </c>
      <c r="J36" s="18" t="s">
        <v>265</v>
      </c>
      <c r="K36" s="18" t="s">
        <v>265</v>
      </c>
      <c r="L36" s="18" t="s">
        <v>265</v>
      </c>
      <c r="M36" s="18" t="s">
        <v>265</v>
      </c>
      <c r="N36" s="18" t="s">
        <v>265</v>
      </c>
      <c r="O36" s="13">
        <v>0</v>
      </c>
      <c r="P36" s="17" t="s">
        <v>265</v>
      </c>
      <c r="Q36" s="18" t="s">
        <v>265</v>
      </c>
      <c r="R36" s="18" t="s">
        <v>265</v>
      </c>
      <c r="S36" s="18" t="s">
        <v>265</v>
      </c>
      <c r="T36" s="18" t="s">
        <v>265</v>
      </c>
      <c r="U36" s="18" t="s">
        <v>265</v>
      </c>
      <c r="V36" s="13">
        <v>0</v>
      </c>
      <c r="W36" s="17">
        <v>0</v>
      </c>
      <c r="X36" s="18">
        <v>45574739.080000006</v>
      </c>
      <c r="Y36" s="18">
        <v>0</v>
      </c>
      <c r="Z36" s="18">
        <v>0</v>
      </c>
      <c r="AA36" s="18">
        <v>0</v>
      </c>
      <c r="AB36" s="18">
        <v>0</v>
      </c>
      <c r="AC36" s="13">
        <v>45574739.080000006</v>
      </c>
      <c r="AD36" s="17">
        <v>0</v>
      </c>
      <c r="AE36" s="18">
        <v>666086.41</v>
      </c>
      <c r="AF36" s="18">
        <v>352210.92000000004</v>
      </c>
      <c r="AG36" s="18">
        <v>0</v>
      </c>
      <c r="AH36" s="18">
        <v>0</v>
      </c>
      <c r="AI36" s="18">
        <v>0</v>
      </c>
      <c r="AJ36" s="13">
        <v>1018297.3300000001</v>
      </c>
      <c r="AK36" s="17" t="s">
        <v>265</v>
      </c>
      <c r="AL36" s="18" t="s">
        <v>265</v>
      </c>
      <c r="AM36" s="18" t="s">
        <v>265</v>
      </c>
      <c r="AN36" s="18" t="s">
        <v>265</v>
      </c>
      <c r="AO36" s="18" t="s">
        <v>265</v>
      </c>
      <c r="AP36" s="18" t="s">
        <v>265</v>
      </c>
      <c r="AQ36" s="13">
        <v>0</v>
      </c>
      <c r="AR36" s="17" t="s">
        <v>265</v>
      </c>
      <c r="AS36" s="18" t="s">
        <v>265</v>
      </c>
      <c r="AT36" s="18" t="s">
        <v>265</v>
      </c>
      <c r="AU36" s="18" t="s">
        <v>265</v>
      </c>
      <c r="AV36" s="18" t="s">
        <v>265</v>
      </c>
      <c r="AW36" s="18" t="s">
        <v>265</v>
      </c>
      <c r="AX36" s="13">
        <v>0</v>
      </c>
    </row>
    <row r="37" spans="1:50" x14ac:dyDescent="0.35">
      <c r="A37" s="4" t="s">
        <v>27</v>
      </c>
      <c r="B37" s="101">
        <v>0</v>
      </c>
      <c r="C37" s="102">
        <v>374124</v>
      </c>
      <c r="D37" s="102">
        <v>0</v>
      </c>
      <c r="E37" s="102">
        <v>0</v>
      </c>
      <c r="F37" s="102">
        <v>0</v>
      </c>
      <c r="G37" s="102">
        <v>0</v>
      </c>
      <c r="H37" s="103">
        <v>374124</v>
      </c>
      <c r="I37" s="17">
        <v>0</v>
      </c>
      <c r="J37" s="18">
        <v>12556</v>
      </c>
      <c r="K37" s="18">
        <v>0</v>
      </c>
      <c r="L37" s="18">
        <v>0</v>
      </c>
      <c r="M37" s="18">
        <v>0</v>
      </c>
      <c r="N37" s="18">
        <v>0</v>
      </c>
      <c r="O37" s="13">
        <v>12556</v>
      </c>
      <c r="P37" s="17">
        <v>0</v>
      </c>
      <c r="Q37" s="18">
        <v>0</v>
      </c>
      <c r="R37" s="18">
        <v>0</v>
      </c>
      <c r="S37" s="18">
        <v>0</v>
      </c>
      <c r="T37" s="18">
        <v>0</v>
      </c>
      <c r="U37" s="18">
        <v>0</v>
      </c>
      <c r="V37" s="13">
        <v>0</v>
      </c>
      <c r="W37" s="17">
        <v>0</v>
      </c>
      <c r="X37" s="18">
        <v>361568</v>
      </c>
      <c r="Y37" s="18">
        <v>0</v>
      </c>
      <c r="Z37" s="18">
        <v>0</v>
      </c>
      <c r="AA37" s="18">
        <v>0</v>
      </c>
      <c r="AB37" s="18">
        <v>0</v>
      </c>
      <c r="AC37" s="13">
        <v>361568</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5">
      <c r="A39" s="4" t="s">
        <v>29</v>
      </c>
      <c r="B39" s="101">
        <v>0</v>
      </c>
      <c r="C39" s="102">
        <v>0</v>
      </c>
      <c r="D39" s="102">
        <v>0</v>
      </c>
      <c r="E39" s="102">
        <v>0</v>
      </c>
      <c r="F39" s="102">
        <v>0</v>
      </c>
      <c r="G39" s="102">
        <v>0</v>
      </c>
      <c r="H39" s="103">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5">
      <c r="A40" s="4" t="s">
        <v>30</v>
      </c>
      <c r="B40" s="101">
        <v>0</v>
      </c>
      <c r="C40" s="102">
        <v>255247</v>
      </c>
      <c r="D40" s="102">
        <v>29399</v>
      </c>
      <c r="E40" s="102">
        <v>0</v>
      </c>
      <c r="F40" s="102">
        <v>0</v>
      </c>
      <c r="G40" s="102">
        <v>0</v>
      </c>
      <c r="H40" s="103">
        <v>284646</v>
      </c>
      <c r="I40" s="17">
        <v>0</v>
      </c>
      <c r="J40" s="18">
        <v>255247</v>
      </c>
      <c r="K40" s="18">
        <v>29399</v>
      </c>
      <c r="L40" s="18">
        <v>0</v>
      </c>
      <c r="M40" s="18">
        <v>0</v>
      </c>
      <c r="N40" s="18">
        <v>0</v>
      </c>
      <c r="O40" s="13">
        <v>284646</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row>
    <row r="41" spans="1:50" x14ac:dyDescent="0.35">
      <c r="A41" s="4" t="s">
        <v>31</v>
      </c>
      <c r="B41" s="101">
        <v>0</v>
      </c>
      <c r="C41" s="102">
        <v>85391</v>
      </c>
      <c r="D41" s="102">
        <v>0</v>
      </c>
      <c r="E41" s="102">
        <v>0</v>
      </c>
      <c r="F41" s="102">
        <v>0</v>
      </c>
      <c r="G41" s="102">
        <v>0</v>
      </c>
      <c r="H41" s="103">
        <v>85391</v>
      </c>
      <c r="I41" s="17">
        <v>0</v>
      </c>
      <c r="J41" s="18">
        <v>0</v>
      </c>
      <c r="K41" s="18">
        <v>0</v>
      </c>
      <c r="L41" s="18">
        <v>0</v>
      </c>
      <c r="M41" s="18">
        <v>0</v>
      </c>
      <c r="N41" s="18">
        <v>0</v>
      </c>
      <c r="O41" s="13">
        <v>0</v>
      </c>
      <c r="P41" s="17">
        <v>0</v>
      </c>
      <c r="Q41" s="18">
        <v>0</v>
      </c>
      <c r="R41" s="18">
        <v>0</v>
      </c>
      <c r="S41" s="18">
        <v>0</v>
      </c>
      <c r="T41" s="18">
        <v>0</v>
      </c>
      <c r="U41" s="18">
        <v>0</v>
      </c>
      <c r="V41" s="13">
        <v>0</v>
      </c>
      <c r="W41" s="17">
        <v>0</v>
      </c>
      <c r="X41" s="18">
        <v>72079</v>
      </c>
      <c r="Y41" s="18">
        <v>0</v>
      </c>
      <c r="Z41" s="18">
        <v>0</v>
      </c>
      <c r="AA41" s="18">
        <v>0</v>
      </c>
      <c r="AB41" s="18">
        <v>0</v>
      </c>
      <c r="AC41" s="13">
        <v>72079</v>
      </c>
      <c r="AD41" s="17">
        <v>0</v>
      </c>
      <c r="AE41" s="18">
        <v>13312</v>
      </c>
      <c r="AF41" s="18">
        <v>0</v>
      </c>
      <c r="AG41" s="18">
        <v>0</v>
      </c>
      <c r="AH41" s="18">
        <v>0</v>
      </c>
      <c r="AI41" s="18">
        <v>0</v>
      </c>
      <c r="AJ41" s="13">
        <v>13312</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5">
      <c r="A42" s="4" t="s">
        <v>32</v>
      </c>
      <c r="B42" s="101">
        <v>0</v>
      </c>
      <c r="C42" s="102">
        <v>462946.41</v>
      </c>
      <c r="D42" s="102">
        <v>0</v>
      </c>
      <c r="E42" s="102">
        <v>0</v>
      </c>
      <c r="F42" s="102">
        <v>0</v>
      </c>
      <c r="G42" s="102">
        <v>196041.92</v>
      </c>
      <c r="H42" s="103">
        <v>658988.32999999996</v>
      </c>
      <c r="I42" s="17">
        <v>0</v>
      </c>
      <c r="J42" s="18">
        <v>0</v>
      </c>
      <c r="K42" s="18">
        <v>0</v>
      </c>
      <c r="L42" s="18">
        <v>0</v>
      </c>
      <c r="M42" s="18">
        <v>0</v>
      </c>
      <c r="N42" s="18">
        <v>0</v>
      </c>
      <c r="O42" s="13">
        <v>0</v>
      </c>
      <c r="P42" s="17">
        <v>0</v>
      </c>
      <c r="Q42" s="18">
        <v>0</v>
      </c>
      <c r="R42" s="18">
        <v>0</v>
      </c>
      <c r="S42" s="18">
        <v>0</v>
      </c>
      <c r="T42" s="18">
        <v>0</v>
      </c>
      <c r="U42" s="18">
        <v>0</v>
      </c>
      <c r="V42" s="13">
        <v>0</v>
      </c>
      <c r="W42" s="17">
        <v>0</v>
      </c>
      <c r="X42" s="18">
        <v>170941.86</v>
      </c>
      <c r="Y42" s="18">
        <v>0</v>
      </c>
      <c r="Z42" s="18">
        <v>0</v>
      </c>
      <c r="AA42" s="18">
        <v>0</v>
      </c>
      <c r="AB42" s="18">
        <v>0</v>
      </c>
      <c r="AC42" s="13">
        <v>170941.86</v>
      </c>
      <c r="AD42" s="17">
        <v>0</v>
      </c>
      <c r="AE42" s="18">
        <v>292004.55</v>
      </c>
      <c r="AF42" s="18">
        <v>0</v>
      </c>
      <c r="AG42" s="18">
        <v>0</v>
      </c>
      <c r="AH42" s="18">
        <v>0</v>
      </c>
      <c r="AI42" s="18">
        <v>196041.92</v>
      </c>
      <c r="AJ42" s="13">
        <v>488046.47</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5">
      <c r="A44" s="4" t="s">
        <v>34</v>
      </c>
      <c r="B44" s="101">
        <v>0</v>
      </c>
      <c r="C44" s="102">
        <v>13168129.140000001</v>
      </c>
      <c r="D44" s="102">
        <v>296696.17</v>
      </c>
      <c r="E44" s="102">
        <v>0</v>
      </c>
      <c r="F44" s="102">
        <v>0</v>
      </c>
      <c r="G44" s="102">
        <v>0</v>
      </c>
      <c r="H44" s="103">
        <v>13464825.310000001</v>
      </c>
      <c r="I44" s="17">
        <v>0</v>
      </c>
      <c r="J44" s="18">
        <v>273071.99</v>
      </c>
      <c r="K44" s="18">
        <v>296696.17</v>
      </c>
      <c r="L44" s="18">
        <v>0</v>
      </c>
      <c r="M44" s="18">
        <v>0</v>
      </c>
      <c r="N44" s="18">
        <v>0</v>
      </c>
      <c r="O44" s="13">
        <v>569768.15999999992</v>
      </c>
      <c r="P44" s="17">
        <v>0</v>
      </c>
      <c r="Q44" s="18">
        <v>0</v>
      </c>
      <c r="R44" s="18">
        <v>0</v>
      </c>
      <c r="S44" s="18">
        <v>0</v>
      </c>
      <c r="T44" s="18">
        <v>0</v>
      </c>
      <c r="U44" s="18">
        <v>0</v>
      </c>
      <c r="V44" s="13">
        <v>0</v>
      </c>
      <c r="W44" s="17">
        <v>0</v>
      </c>
      <c r="X44" s="18">
        <v>11594865.390000001</v>
      </c>
      <c r="Y44" s="18">
        <v>0</v>
      </c>
      <c r="Z44" s="18">
        <v>0</v>
      </c>
      <c r="AA44" s="18">
        <v>0</v>
      </c>
      <c r="AB44" s="18">
        <v>0</v>
      </c>
      <c r="AC44" s="13">
        <v>11594865.390000001</v>
      </c>
      <c r="AD44" s="17">
        <v>0</v>
      </c>
      <c r="AE44" s="18">
        <v>1300191.76</v>
      </c>
      <c r="AF44" s="18">
        <v>0</v>
      </c>
      <c r="AG44" s="18">
        <v>0</v>
      </c>
      <c r="AH44" s="18">
        <v>0</v>
      </c>
      <c r="AI44" s="18">
        <v>0</v>
      </c>
      <c r="AJ44" s="13">
        <v>1300191.76</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5">
      <c r="A45" s="4" t="s">
        <v>35</v>
      </c>
      <c r="B45" s="101">
        <v>0</v>
      </c>
      <c r="C45" s="102">
        <v>68682.654000000213</v>
      </c>
      <c r="D45" s="102">
        <v>0</v>
      </c>
      <c r="E45" s="102">
        <v>0</v>
      </c>
      <c r="F45" s="102">
        <v>0</v>
      </c>
      <c r="G45" s="102">
        <v>0</v>
      </c>
      <c r="H45" s="103">
        <v>68682.654000000213</v>
      </c>
      <c r="I45" s="17">
        <v>0</v>
      </c>
      <c r="J45" s="18">
        <v>0</v>
      </c>
      <c r="K45" s="18">
        <v>0</v>
      </c>
      <c r="L45" s="18">
        <v>0</v>
      </c>
      <c r="M45" s="18">
        <v>0</v>
      </c>
      <c r="N45" s="18">
        <v>0</v>
      </c>
      <c r="O45" s="13">
        <v>0</v>
      </c>
      <c r="P45" s="17">
        <v>0</v>
      </c>
      <c r="Q45" s="18">
        <v>-901257.15999999992</v>
      </c>
      <c r="R45" s="18">
        <v>0</v>
      </c>
      <c r="S45" s="18">
        <v>0</v>
      </c>
      <c r="T45" s="18">
        <v>0</v>
      </c>
      <c r="U45" s="18">
        <v>0</v>
      </c>
      <c r="V45" s="13">
        <v>-901257.15999999992</v>
      </c>
      <c r="W45" s="17">
        <v>0</v>
      </c>
      <c r="X45" s="18">
        <v>0</v>
      </c>
      <c r="Y45" s="18">
        <v>0</v>
      </c>
      <c r="Z45" s="18">
        <v>0</v>
      </c>
      <c r="AA45" s="18">
        <v>0</v>
      </c>
      <c r="AB45" s="18">
        <v>0</v>
      </c>
      <c r="AC45" s="13">
        <v>0</v>
      </c>
      <c r="AD45" s="17">
        <v>0</v>
      </c>
      <c r="AE45" s="18">
        <v>969939.81400000013</v>
      </c>
      <c r="AF45" s="18">
        <v>0</v>
      </c>
      <c r="AG45" s="18">
        <v>0</v>
      </c>
      <c r="AH45" s="18">
        <v>0</v>
      </c>
      <c r="AI45" s="18">
        <v>0</v>
      </c>
      <c r="AJ45" s="13">
        <v>969939.81400000013</v>
      </c>
      <c r="AK45" s="17">
        <v>0</v>
      </c>
      <c r="AL45" s="18">
        <v>0</v>
      </c>
      <c r="AM45" s="18">
        <v>0</v>
      </c>
      <c r="AN45" s="18">
        <v>0</v>
      </c>
      <c r="AO45" s="18">
        <v>0</v>
      </c>
      <c r="AP45" s="18">
        <v>0</v>
      </c>
      <c r="AQ45" s="13">
        <v>0</v>
      </c>
      <c r="AR45" s="17">
        <v>0</v>
      </c>
      <c r="AS45" s="18">
        <v>0</v>
      </c>
      <c r="AT45" s="18">
        <v>0</v>
      </c>
      <c r="AU45" s="18">
        <v>0</v>
      </c>
      <c r="AV45" s="18">
        <v>0</v>
      </c>
      <c r="AW45" s="18">
        <v>0</v>
      </c>
      <c r="AX45" s="13">
        <v>0</v>
      </c>
    </row>
    <row r="46" spans="1:50" x14ac:dyDescent="0.35">
      <c r="A46" s="4" t="s">
        <v>36</v>
      </c>
      <c r="B46" s="101">
        <v>0</v>
      </c>
      <c r="C46" s="102">
        <v>641205.77349999966</v>
      </c>
      <c r="D46" s="102">
        <v>153194.89000000001</v>
      </c>
      <c r="E46" s="102">
        <v>0</v>
      </c>
      <c r="F46" s="102">
        <v>43357.02</v>
      </c>
      <c r="G46" s="102">
        <v>0</v>
      </c>
      <c r="H46" s="103">
        <v>837757.68349999969</v>
      </c>
      <c r="I46" s="17">
        <v>0</v>
      </c>
      <c r="J46" s="18">
        <v>64268.85</v>
      </c>
      <c r="K46" s="18">
        <v>153194.89000000001</v>
      </c>
      <c r="L46" s="18">
        <v>0</v>
      </c>
      <c r="M46" s="18">
        <v>0</v>
      </c>
      <c r="N46" s="18">
        <v>0</v>
      </c>
      <c r="O46" s="13">
        <v>217463.74000000002</v>
      </c>
      <c r="P46" s="17">
        <v>0</v>
      </c>
      <c r="Q46" s="18">
        <v>0</v>
      </c>
      <c r="R46" s="18">
        <v>0</v>
      </c>
      <c r="S46" s="18">
        <v>0</v>
      </c>
      <c r="T46" s="18">
        <v>0</v>
      </c>
      <c r="U46" s="18">
        <v>0</v>
      </c>
      <c r="V46" s="13">
        <v>0</v>
      </c>
      <c r="W46" s="17">
        <v>0</v>
      </c>
      <c r="X46" s="18">
        <v>0</v>
      </c>
      <c r="Y46" s="18">
        <v>0</v>
      </c>
      <c r="Z46" s="18">
        <v>0</v>
      </c>
      <c r="AA46" s="18">
        <v>0</v>
      </c>
      <c r="AB46" s="18">
        <v>0</v>
      </c>
      <c r="AC46" s="13">
        <v>0</v>
      </c>
      <c r="AD46" s="17">
        <v>0</v>
      </c>
      <c r="AE46" s="18">
        <v>576936.92349999968</v>
      </c>
      <c r="AF46" s="18">
        <v>0</v>
      </c>
      <c r="AG46" s="18">
        <v>0</v>
      </c>
      <c r="AH46" s="18">
        <v>0</v>
      </c>
      <c r="AI46" s="18">
        <v>0</v>
      </c>
      <c r="AJ46" s="13">
        <v>576936.92349999968</v>
      </c>
      <c r="AK46" s="17">
        <v>0</v>
      </c>
      <c r="AL46" s="18">
        <v>0</v>
      </c>
      <c r="AM46" s="18">
        <v>0</v>
      </c>
      <c r="AN46" s="18">
        <v>0</v>
      </c>
      <c r="AO46" s="18">
        <v>0</v>
      </c>
      <c r="AP46" s="18">
        <v>0</v>
      </c>
      <c r="AQ46" s="13">
        <v>0</v>
      </c>
      <c r="AR46" s="17">
        <v>0</v>
      </c>
      <c r="AS46" s="18">
        <v>0</v>
      </c>
      <c r="AT46" s="18">
        <v>0</v>
      </c>
      <c r="AU46" s="18">
        <v>0</v>
      </c>
      <c r="AV46" s="18">
        <v>43357.02</v>
      </c>
      <c r="AW46" s="18">
        <v>0</v>
      </c>
      <c r="AX46" s="13">
        <v>43357.02</v>
      </c>
    </row>
    <row r="47" spans="1:50" x14ac:dyDescent="0.35">
      <c r="A47" s="4" t="s">
        <v>37</v>
      </c>
      <c r="B47" s="101">
        <v>0</v>
      </c>
      <c r="C47" s="102">
        <v>0</v>
      </c>
      <c r="D47" s="102">
        <v>0</v>
      </c>
      <c r="E47" s="102">
        <v>0</v>
      </c>
      <c r="F47" s="102">
        <v>0</v>
      </c>
      <c r="G47" s="102">
        <v>0</v>
      </c>
      <c r="H47" s="103">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row>
    <row r="48" spans="1:50" x14ac:dyDescent="0.35">
      <c r="A48" s="4" t="s">
        <v>38</v>
      </c>
      <c r="B48" s="101">
        <v>0</v>
      </c>
      <c r="C48" s="102">
        <v>237748.72</v>
      </c>
      <c r="D48" s="102">
        <v>0</v>
      </c>
      <c r="E48" s="102">
        <v>0</v>
      </c>
      <c r="F48" s="102">
        <v>0</v>
      </c>
      <c r="G48" s="102">
        <v>0</v>
      </c>
      <c r="H48" s="103">
        <v>237748.72</v>
      </c>
      <c r="I48" s="17">
        <v>0</v>
      </c>
      <c r="J48" s="18">
        <v>180457.31</v>
      </c>
      <c r="K48" s="18">
        <v>0</v>
      </c>
      <c r="L48" s="18">
        <v>0</v>
      </c>
      <c r="M48" s="18">
        <v>0</v>
      </c>
      <c r="N48" s="18">
        <v>0</v>
      </c>
      <c r="O48" s="13">
        <v>180457.31</v>
      </c>
      <c r="P48" s="17">
        <v>0</v>
      </c>
      <c r="Q48" s="18">
        <v>57291.41</v>
      </c>
      <c r="R48" s="18">
        <v>0</v>
      </c>
      <c r="S48" s="18">
        <v>0</v>
      </c>
      <c r="T48" s="18">
        <v>0</v>
      </c>
      <c r="U48" s="18">
        <v>0</v>
      </c>
      <c r="V48" s="13">
        <v>57291.41</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row>
    <row r="49" spans="1:50" x14ac:dyDescent="0.35">
      <c r="A49" s="4" t="s">
        <v>39</v>
      </c>
      <c r="B49" s="101">
        <v>0</v>
      </c>
      <c r="C49" s="102">
        <v>673</v>
      </c>
      <c r="D49" s="102">
        <v>0</v>
      </c>
      <c r="E49" s="102">
        <v>0</v>
      </c>
      <c r="F49" s="102">
        <v>0</v>
      </c>
      <c r="G49" s="102">
        <v>0</v>
      </c>
      <c r="H49" s="103">
        <v>673</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673</v>
      </c>
      <c r="AF49" s="18">
        <v>0</v>
      </c>
      <c r="AG49" s="18">
        <v>0</v>
      </c>
      <c r="AH49" s="18">
        <v>0</v>
      </c>
      <c r="AI49" s="18">
        <v>0</v>
      </c>
      <c r="AJ49" s="13">
        <v>673</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63965</v>
      </c>
      <c r="D50" s="102">
        <v>0</v>
      </c>
      <c r="E50" s="102">
        <v>0</v>
      </c>
      <c r="F50" s="102">
        <v>0</v>
      </c>
      <c r="G50" s="102">
        <v>0</v>
      </c>
      <c r="H50" s="103">
        <v>63965</v>
      </c>
      <c r="I50" s="17">
        <v>0</v>
      </c>
      <c r="J50" s="18">
        <v>0</v>
      </c>
      <c r="K50" s="18">
        <v>0</v>
      </c>
      <c r="L50" s="18">
        <v>0</v>
      </c>
      <c r="M50" s="18">
        <v>0</v>
      </c>
      <c r="N50" s="18">
        <v>0</v>
      </c>
      <c r="O50" s="13">
        <v>0</v>
      </c>
      <c r="P50" s="17">
        <v>0</v>
      </c>
      <c r="Q50" s="18">
        <v>0</v>
      </c>
      <c r="R50" s="18">
        <v>0</v>
      </c>
      <c r="S50" s="18">
        <v>0</v>
      </c>
      <c r="T50" s="18">
        <v>0</v>
      </c>
      <c r="U50" s="18">
        <v>0</v>
      </c>
      <c r="V50" s="13">
        <v>0</v>
      </c>
      <c r="W50" s="17">
        <v>0</v>
      </c>
      <c r="X50" s="18">
        <v>63965</v>
      </c>
      <c r="Y50" s="18">
        <v>0</v>
      </c>
      <c r="Z50" s="18">
        <v>0</v>
      </c>
      <c r="AA50" s="18">
        <v>0</v>
      </c>
      <c r="AB50" s="18">
        <v>0</v>
      </c>
      <c r="AC50" s="13">
        <v>63965</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5">
      <c r="A51" s="4" t="s">
        <v>41</v>
      </c>
      <c r="B51" s="101">
        <v>0</v>
      </c>
      <c r="C51" s="102">
        <v>2111444</v>
      </c>
      <c r="D51" s="102">
        <v>0</v>
      </c>
      <c r="E51" s="102">
        <v>0</v>
      </c>
      <c r="F51" s="102">
        <v>0</v>
      </c>
      <c r="G51" s="102">
        <v>0</v>
      </c>
      <c r="H51" s="103">
        <v>2111444</v>
      </c>
      <c r="I51" s="17">
        <v>0</v>
      </c>
      <c r="J51" s="18">
        <v>0</v>
      </c>
      <c r="K51" s="18">
        <v>0</v>
      </c>
      <c r="L51" s="18">
        <v>0</v>
      </c>
      <c r="M51" s="18">
        <v>0</v>
      </c>
      <c r="N51" s="18">
        <v>0</v>
      </c>
      <c r="O51" s="13">
        <v>0</v>
      </c>
      <c r="P51" s="17">
        <v>0</v>
      </c>
      <c r="Q51" s="18">
        <v>0</v>
      </c>
      <c r="R51" s="18">
        <v>0</v>
      </c>
      <c r="S51" s="18">
        <v>0</v>
      </c>
      <c r="T51" s="18">
        <v>0</v>
      </c>
      <c r="U51" s="18">
        <v>0</v>
      </c>
      <c r="V51" s="13">
        <v>0</v>
      </c>
      <c r="W51" s="17">
        <v>0</v>
      </c>
      <c r="X51" s="18">
        <v>623254</v>
      </c>
      <c r="Y51" s="18">
        <v>0</v>
      </c>
      <c r="Z51" s="18">
        <v>0</v>
      </c>
      <c r="AA51" s="18">
        <v>0</v>
      </c>
      <c r="AB51" s="18">
        <v>0</v>
      </c>
      <c r="AC51" s="13">
        <v>623254</v>
      </c>
      <c r="AD51" s="17">
        <v>0</v>
      </c>
      <c r="AE51" s="18">
        <v>1488190</v>
      </c>
      <c r="AF51" s="18">
        <v>0</v>
      </c>
      <c r="AG51" s="18">
        <v>0</v>
      </c>
      <c r="AH51" s="18">
        <v>0</v>
      </c>
      <c r="AI51" s="18">
        <v>0</v>
      </c>
      <c r="AJ51" s="13">
        <v>1488190</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5">
      <c r="A52" s="4" t="s">
        <v>42</v>
      </c>
      <c r="B52" s="101">
        <v>0</v>
      </c>
      <c r="C52" s="102">
        <v>231654</v>
      </c>
      <c r="D52" s="102">
        <v>48637</v>
      </c>
      <c r="E52" s="102">
        <v>14943</v>
      </c>
      <c r="F52" s="102">
        <v>123049</v>
      </c>
      <c r="G52" s="102">
        <v>0</v>
      </c>
      <c r="H52" s="103">
        <v>418283</v>
      </c>
      <c r="I52" s="17">
        <v>0</v>
      </c>
      <c r="J52" s="18">
        <v>58511</v>
      </c>
      <c r="K52" s="18">
        <v>41537</v>
      </c>
      <c r="L52" s="18">
        <v>0</v>
      </c>
      <c r="M52" s="18">
        <v>34221</v>
      </c>
      <c r="N52" s="18">
        <v>0</v>
      </c>
      <c r="O52" s="13">
        <v>134269</v>
      </c>
      <c r="P52" s="17">
        <v>0</v>
      </c>
      <c r="Q52" s="18">
        <v>0</v>
      </c>
      <c r="R52" s="18">
        <v>0</v>
      </c>
      <c r="S52" s="18">
        <v>8394</v>
      </c>
      <c r="T52" s="18">
        <v>0</v>
      </c>
      <c r="U52" s="18">
        <v>0</v>
      </c>
      <c r="V52" s="13">
        <v>8394</v>
      </c>
      <c r="W52" s="17">
        <v>0</v>
      </c>
      <c r="X52" s="18">
        <v>38037</v>
      </c>
      <c r="Y52" s="18">
        <v>7100</v>
      </c>
      <c r="Z52" s="18">
        <v>0</v>
      </c>
      <c r="AA52" s="18">
        <v>88828</v>
      </c>
      <c r="AB52" s="18">
        <v>0</v>
      </c>
      <c r="AC52" s="13">
        <v>133965</v>
      </c>
      <c r="AD52" s="17">
        <v>0</v>
      </c>
      <c r="AE52" s="18">
        <v>135106</v>
      </c>
      <c r="AF52" s="18">
        <v>0</v>
      </c>
      <c r="AG52" s="18">
        <v>6549</v>
      </c>
      <c r="AH52" s="18">
        <v>0</v>
      </c>
      <c r="AI52" s="18">
        <v>0</v>
      </c>
      <c r="AJ52" s="13">
        <v>141655</v>
      </c>
      <c r="AK52" s="17">
        <v>0</v>
      </c>
      <c r="AL52" s="18">
        <v>0</v>
      </c>
      <c r="AM52" s="18">
        <v>0</v>
      </c>
      <c r="AN52" s="18">
        <v>0</v>
      </c>
      <c r="AO52" s="18">
        <v>0</v>
      </c>
      <c r="AP52" s="18">
        <v>0</v>
      </c>
      <c r="AQ52" s="13">
        <v>0</v>
      </c>
      <c r="AR52" s="17">
        <v>0</v>
      </c>
      <c r="AS52" s="18">
        <v>0</v>
      </c>
      <c r="AT52" s="18">
        <v>0</v>
      </c>
      <c r="AU52" s="18">
        <v>0</v>
      </c>
      <c r="AV52" s="18">
        <v>0</v>
      </c>
      <c r="AW52" s="18">
        <v>0</v>
      </c>
      <c r="AX52" s="13">
        <v>0</v>
      </c>
    </row>
    <row r="53" spans="1:50" x14ac:dyDescent="0.35">
      <c r="A53" s="4" t="s">
        <v>43</v>
      </c>
      <c r="B53" s="101">
        <v>0</v>
      </c>
      <c r="C53" s="102">
        <v>20256951.640000001</v>
      </c>
      <c r="D53" s="102">
        <v>0</v>
      </c>
      <c r="E53" s="102">
        <v>0</v>
      </c>
      <c r="F53" s="102">
        <v>0</v>
      </c>
      <c r="G53" s="102">
        <v>0</v>
      </c>
      <c r="H53" s="103">
        <v>20256951.640000001</v>
      </c>
      <c r="I53" s="17">
        <v>0</v>
      </c>
      <c r="J53" s="18">
        <v>711637.53</v>
      </c>
      <c r="K53" s="18">
        <v>0</v>
      </c>
      <c r="L53" s="18">
        <v>0</v>
      </c>
      <c r="M53" s="18">
        <v>0</v>
      </c>
      <c r="N53" s="18">
        <v>0</v>
      </c>
      <c r="O53" s="13">
        <v>711637.53</v>
      </c>
      <c r="P53" s="17">
        <v>0</v>
      </c>
      <c r="Q53" s="18">
        <v>0</v>
      </c>
      <c r="R53" s="18">
        <v>0</v>
      </c>
      <c r="S53" s="18">
        <v>0</v>
      </c>
      <c r="T53" s="18">
        <v>0</v>
      </c>
      <c r="U53" s="18">
        <v>0</v>
      </c>
      <c r="V53" s="13">
        <v>0</v>
      </c>
      <c r="W53" s="17">
        <v>0</v>
      </c>
      <c r="X53" s="18">
        <v>19502191</v>
      </c>
      <c r="Y53" s="18">
        <v>0</v>
      </c>
      <c r="Z53" s="18">
        <v>0</v>
      </c>
      <c r="AA53" s="18">
        <v>0</v>
      </c>
      <c r="AB53" s="18">
        <v>0</v>
      </c>
      <c r="AC53" s="13">
        <v>19502191</v>
      </c>
      <c r="AD53" s="17">
        <v>0</v>
      </c>
      <c r="AE53" s="18">
        <v>0</v>
      </c>
      <c r="AF53" s="18">
        <v>0</v>
      </c>
      <c r="AG53" s="18">
        <v>0</v>
      </c>
      <c r="AH53" s="18">
        <v>0</v>
      </c>
      <c r="AI53" s="18">
        <v>0</v>
      </c>
      <c r="AJ53" s="13">
        <v>0</v>
      </c>
      <c r="AK53" s="17">
        <v>0</v>
      </c>
      <c r="AL53" s="18">
        <v>43123.11</v>
      </c>
      <c r="AM53" s="18">
        <v>0</v>
      </c>
      <c r="AN53" s="18">
        <v>0</v>
      </c>
      <c r="AO53" s="18">
        <v>0</v>
      </c>
      <c r="AP53" s="18">
        <v>0</v>
      </c>
      <c r="AQ53" s="13">
        <v>43123.11</v>
      </c>
      <c r="AR53" s="17">
        <v>0</v>
      </c>
      <c r="AS53" s="18">
        <v>0</v>
      </c>
      <c r="AT53" s="18">
        <v>0</v>
      </c>
      <c r="AU53" s="18">
        <v>0</v>
      </c>
      <c r="AV53" s="18">
        <v>0</v>
      </c>
      <c r="AW53" s="18">
        <v>0</v>
      </c>
      <c r="AX53" s="13">
        <v>0</v>
      </c>
    </row>
    <row r="54" spans="1:50" x14ac:dyDescent="0.35">
      <c r="A54" s="4" t="s">
        <v>44</v>
      </c>
      <c r="B54" s="101">
        <v>0</v>
      </c>
      <c r="C54" s="102">
        <v>3262913.34</v>
      </c>
      <c r="D54" s="102">
        <v>0</v>
      </c>
      <c r="E54" s="102">
        <v>0</v>
      </c>
      <c r="F54" s="102">
        <v>0</v>
      </c>
      <c r="G54" s="102">
        <v>8846.01</v>
      </c>
      <c r="H54" s="103">
        <v>3271759.3499999996</v>
      </c>
      <c r="I54" s="17">
        <v>0</v>
      </c>
      <c r="J54" s="18">
        <v>1378894.74</v>
      </c>
      <c r="K54" s="18">
        <v>0</v>
      </c>
      <c r="L54" s="18">
        <v>0</v>
      </c>
      <c r="M54" s="18">
        <v>0</v>
      </c>
      <c r="N54" s="18">
        <v>0</v>
      </c>
      <c r="O54" s="13">
        <v>1378894.74</v>
      </c>
      <c r="P54" s="17">
        <v>0</v>
      </c>
      <c r="Q54" s="18">
        <v>0</v>
      </c>
      <c r="R54" s="18">
        <v>0</v>
      </c>
      <c r="S54" s="18">
        <v>0</v>
      </c>
      <c r="T54" s="18">
        <v>0</v>
      </c>
      <c r="U54" s="18">
        <v>0</v>
      </c>
      <c r="V54" s="13">
        <v>0</v>
      </c>
      <c r="W54" s="17">
        <v>0</v>
      </c>
      <c r="X54" s="18">
        <v>1884018.6</v>
      </c>
      <c r="Y54" s="18">
        <v>0</v>
      </c>
      <c r="Z54" s="18">
        <v>0</v>
      </c>
      <c r="AA54" s="18">
        <v>0</v>
      </c>
      <c r="AB54" s="18">
        <v>0</v>
      </c>
      <c r="AC54" s="13">
        <v>1884018.6</v>
      </c>
      <c r="AD54" s="17">
        <v>0</v>
      </c>
      <c r="AE54" s="18">
        <v>0</v>
      </c>
      <c r="AF54" s="18">
        <v>0</v>
      </c>
      <c r="AG54" s="18">
        <v>0</v>
      </c>
      <c r="AH54" s="18">
        <v>0</v>
      </c>
      <c r="AI54" s="18">
        <v>8846.01</v>
      </c>
      <c r="AJ54" s="13">
        <v>8846.01</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5">
      <c r="A55" s="4" t="s">
        <v>258</v>
      </c>
      <c r="B55" s="101">
        <v>0</v>
      </c>
      <c r="C55" s="102">
        <v>1176502.2479999997</v>
      </c>
      <c r="D55" s="102">
        <v>0</v>
      </c>
      <c r="E55" s="102">
        <v>0</v>
      </c>
      <c r="F55" s="102">
        <v>8440.1200000000008</v>
      </c>
      <c r="G55" s="102">
        <v>0</v>
      </c>
      <c r="H55" s="103">
        <v>1184942.3679999998</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1176502.2479999997</v>
      </c>
      <c r="AF55" s="18">
        <v>0</v>
      </c>
      <c r="AG55" s="18">
        <v>0</v>
      </c>
      <c r="AH55" s="18">
        <v>0</v>
      </c>
      <c r="AI55" s="18">
        <v>0</v>
      </c>
      <c r="AJ55" s="13">
        <v>1176502.2479999997</v>
      </c>
      <c r="AK55" s="17">
        <v>0</v>
      </c>
      <c r="AL55" s="18">
        <v>0</v>
      </c>
      <c r="AM55" s="18">
        <v>0</v>
      </c>
      <c r="AN55" s="18">
        <v>0</v>
      </c>
      <c r="AO55" s="18">
        <v>0</v>
      </c>
      <c r="AP55" s="18">
        <v>0</v>
      </c>
      <c r="AQ55" s="13">
        <v>0</v>
      </c>
      <c r="AR55" s="17">
        <v>0</v>
      </c>
      <c r="AS55" s="18">
        <v>0</v>
      </c>
      <c r="AT55" s="18">
        <v>0</v>
      </c>
      <c r="AU55" s="18">
        <v>0</v>
      </c>
      <c r="AV55" s="18">
        <v>8440.1200000000008</v>
      </c>
      <c r="AW55" s="18">
        <v>0</v>
      </c>
      <c r="AX55" s="13">
        <v>8440.1200000000008</v>
      </c>
    </row>
    <row r="56" spans="1:50" x14ac:dyDescent="0.35">
      <c r="A56" s="4" t="s">
        <v>45</v>
      </c>
      <c r="B56" s="101">
        <v>0</v>
      </c>
      <c r="C56" s="102">
        <v>1140000</v>
      </c>
      <c r="D56" s="102">
        <v>0</v>
      </c>
      <c r="E56" s="102">
        <v>45000</v>
      </c>
      <c r="F56" s="102">
        <v>85000</v>
      </c>
      <c r="G56" s="102">
        <v>0</v>
      </c>
      <c r="H56" s="103">
        <v>1270000</v>
      </c>
      <c r="I56" s="17">
        <v>0</v>
      </c>
      <c r="J56" s="18">
        <v>1119000</v>
      </c>
      <c r="K56" s="18">
        <v>0</v>
      </c>
      <c r="L56" s="18">
        <v>0</v>
      </c>
      <c r="M56" s="18">
        <v>0</v>
      </c>
      <c r="N56" s="18">
        <v>0</v>
      </c>
      <c r="O56" s="13">
        <v>1119000</v>
      </c>
      <c r="P56" s="17">
        <v>0</v>
      </c>
      <c r="Q56" s="18">
        <v>0</v>
      </c>
      <c r="R56" s="18">
        <v>0</v>
      </c>
      <c r="S56" s="18">
        <v>0</v>
      </c>
      <c r="T56" s="18">
        <v>85000</v>
      </c>
      <c r="U56" s="18">
        <v>0</v>
      </c>
      <c r="V56" s="13">
        <v>85000</v>
      </c>
      <c r="W56" s="17">
        <v>0</v>
      </c>
      <c r="X56" s="18">
        <v>0</v>
      </c>
      <c r="Y56" s="18">
        <v>0</v>
      </c>
      <c r="Z56" s="18">
        <v>45000</v>
      </c>
      <c r="AA56" s="18">
        <v>0</v>
      </c>
      <c r="AB56" s="18">
        <v>0</v>
      </c>
      <c r="AC56" s="13">
        <v>45000</v>
      </c>
      <c r="AD56" s="17">
        <v>0</v>
      </c>
      <c r="AE56" s="18">
        <v>21000</v>
      </c>
      <c r="AF56" s="18">
        <v>0</v>
      </c>
      <c r="AG56" s="18">
        <v>0</v>
      </c>
      <c r="AH56" s="18">
        <v>0</v>
      </c>
      <c r="AI56" s="18">
        <v>0</v>
      </c>
      <c r="AJ56" s="13">
        <v>21000</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35">
      <c r="A57" s="4" t="s">
        <v>46</v>
      </c>
      <c r="B57" s="101">
        <v>15090384.51</v>
      </c>
      <c r="C57" s="102">
        <v>1948951.77</v>
      </c>
      <c r="D57" s="102">
        <v>0</v>
      </c>
      <c r="E57" s="102">
        <v>0</v>
      </c>
      <c r="F57" s="102">
        <v>0</v>
      </c>
      <c r="G57" s="102">
        <v>108036.89000000001</v>
      </c>
      <c r="H57" s="103">
        <v>17147373.170000002</v>
      </c>
      <c r="I57" s="17">
        <v>15090384.51</v>
      </c>
      <c r="J57" s="18">
        <v>1948951.77</v>
      </c>
      <c r="K57" s="18">
        <v>0</v>
      </c>
      <c r="L57" s="18">
        <v>0</v>
      </c>
      <c r="M57" s="18">
        <v>0</v>
      </c>
      <c r="N57" s="18">
        <v>30434.799999999999</v>
      </c>
      <c r="O57" s="13">
        <v>17069771.080000002</v>
      </c>
      <c r="P57" s="17">
        <v>0</v>
      </c>
      <c r="Q57" s="18">
        <v>0</v>
      </c>
      <c r="R57" s="18">
        <v>0</v>
      </c>
      <c r="S57" s="18">
        <v>0</v>
      </c>
      <c r="T57" s="18">
        <v>0</v>
      </c>
      <c r="U57" s="18">
        <v>27535</v>
      </c>
      <c r="V57" s="13">
        <v>27535</v>
      </c>
      <c r="W57" s="17">
        <v>0</v>
      </c>
      <c r="X57" s="18">
        <v>0</v>
      </c>
      <c r="Y57" s="18">
        <v>0</v>
      </c>
      <c r="Z57" s="18">
        <v>0</v>
      </c>
      <c r="AA57" s="18">
        <v>0</v>
      </c>
      <c r="AB57" s="18">
        <v>50067.090000000004</v>
      </c>
      <c r="AC57" s="13">
        <v>50067.090000000004</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5">
      <c r="A58" s="4" t="s">
        <v>47</v>
      </c>
      <c r="B58" s="101">
        <v>0</v>
      </c>
      <c r="C58" s="102">
        <v>35220</v>
      </c>
      <c r="D58" s="102">
        <v>0</v>
      </c>
      <c r="E58" s="102">
        <v>0</v>
      </c>
      <c r="F58" s="102">
        <v>0</v>
      </c>
      <c r="G58" s="102">
        <v>0</v>
      </c>
      <c r="H58" s="103">
        <v>35220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35220</v>
      </c>
      <c r="AF58" s="18">
        <v>0</v>
      </c>
      <c r="AG58" s="18">
        <v>0</v>
      </c>
      <c r="AH58" s="18">
        <v>0</v>
      </c>
      <c r="AI58" s="18">
        <v>0</v>
      </c>
      <c r="AJ58" s="13">
        <v>35220</v>
      </c>
      <c r="AK58" s="17">
        <v>0</v>
      </c>
      <c r="AL58" s="18">
        <v>0</v>
      </c>
      <c r="AM58" s="18">
        <v>0</v>
      </c>
      <c r="AN58" s="18">
        <v>0</v>
      </c>
      <c r="AO58" s="18">
        <v>0</v>
      </c>
      <c r="AP58" s="18">
        <v>0</v>
      </c>
      <c r="AQ58" s="13">
        <v>0</v>
      </c>
      <c r="AR58" s="17">
        <v>0</v>
      </c>
      <c r="AS58" s="18">
        <v>0</v>
      </c>
      <c r="AT58" s="18">
        <v>0</v>
      </c>
      <c r="AU58" s="18">
        <v>0</v>
      </c>
      <c r="AV58" s="18">
        <v>0</v>
      </c>
      <c r="AW58" s="18">
        <v>0</v>
      </c>
      <c r="AX58" s="13">
        <v>0</v>
      </c>
    </row>
    <row r="59" spans="1:50" x14ac:dyDescent="0.35">
      <c r="A59" s="4" t="s">
        <v>48</v>
      </c>
      <c r="B59" s="101">
        <v>0</v>
      </c>
      <c r="C59" s="102">
        <v>6911232</v>
      </c>
      <c r="D59" s="102">
        <v>0</v>
      </c>
      <c r="E59" s="102">
        <v>145860</v>
      </c>
      <c r="F59" s="102">
        <v>0</v>
      </c>
      <c r="G59" s="102">
        <v>44150</v>
      </c>
      <c r="H59" s="103">
        <v>7101242</v>
      </c>
      <c r="I59" s="17">
        <v>0</v>
      </c>
      <c r="J59" s="18">
        <v>6911232</v>
      </c>
      <c r="K59" s="18">
        <v>0</v>
      </c>
      <c r="L59" s="18">
        <v>0</v>
      </c>
      <c r="M59" s="18">
        <v>0</v>
      </c>
      <c r="N59" s="18">
        <v>0</v>
      </c>
      <c r="O59" s="13">
        <v>6911232</v>
      </c>
      <c r="P59" s="17">
        <v>0</v>
      </c>
      <c r="Q59" s="18">
        <v>0</v>
      </c>
      <c r="R59" s="18">
        <v>0</v>
      </c>
      <c r="S59" s="18">
        <v>145860</v>
      </c>
      <c r="T59" s="18">
        <v>0</v>
      </c>
      <c r="U59" s="18">
        <v>0</v>
      </c>
      <c r="V59" s="13">
        <v>145860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44150</v>
      </c>
      <c r="AX59" s="13">
        <v>44150</v>
      </c>
    </row>
    <row r="60" spans="1:50" x14ac:dyDescent="0.35">
      <c r="A60" s="4" t="s">
        <v>49</v>
      </c>
      <c r="B60" s="101">
        <v>0</v>
      </c>
      <c r="C60" s="102">
        <v>202175.75</v>
      </c>
      <c r="D60" s="102">
        <v>81732.72</v>
      </c>
      <c r="E60" s="102">
        <v>0</v>
      </c>
      <c r="F60" s="102">
        <v>0</v>
      </c>
      <c r="G60" s="102">
        <v>174945.33</v>
      </c>
      <c r="H60" s="103">
        <v>458853.80000000005</v>
      </c>
      <c r="I60" s="17">
        <v>0</v>
      </c>
      <c r="J60" s="18">
        <v>37000</v>
      </c>
      <c r="K60" s="18">
        <v>57638.159999999996</v>
      </c>
      <c r="L60" s="18">
        <v>0</v>
      </c>
      <c r="M60" s="18">
        <v>0</v>
      </c>
      <c r="N60" s="18">
        <v>34914.119999999995</v>
      </c>
      <c r="O60" s="13">
        <v>129552.28</v>
      </c>
      <c r="P60" s="17">
        <v>0</v>
      </c>
      <c r="Q60" s="18">
        <v>0</v>
      </c>
      <c r="R60" s="18">
        <v>0</v>
      </c>
      <c r="S60" s="18">
        <v>0</v>
      </c>
      <c r="T60" s="18">
        <v>0</v>
      </c>
      <c r="U60" s="18">
        <v>0</v>
      </c>
      <c r="V60" s="13">
        <v>0</v>
      </c>
      <c r="W60" s="17">
        <v>0</v>
      </c>
      <c r="X60" s="18">
        <v>0</v>
      </c>
      <c r="Y60" s="18">
        <v>0</v>
      </c>
      <c r="Z60" s="18">
        <v>0</v>
      </c>
      <c r="AA60" s="18">
        <v>0</v>
      </c>
      <c r="AB60" s="18">
        <v>0</v>
      </c>
      <c r="AC60" s="13">
        <v>0</v>
      </c>
      <c r="AD60" s="17">
        <v>0</v>
      </c>
      <c r="AE60" s="18">
        <v>165175.75</v>
      </c>
      <c r="AF60" s="18">
        <v>24094.560000000001</v>
      </c>
      <c r="AG60" s="18">
        <v>0</v>
      </c>
      <c r="AH60" s="18">
        <v>0</v>
      </c>
      <c r="AI60" s="18">
        <v>140031.21</v>
      </c>
      <c r="AJ60" s="13">
        <v>329301.52</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5">
      <c r="A61" s="4" t="s">
        <v>50</v>
      </c>
      <c r="B61" s="101">
        <v>0</v>
      </c>
      <c r="C61" s="102">
        <v>4323059.78</v>
      </c>
      <c r="D61" s="102">
        <v>0</v>
      </c>
      <c r="E61" s="102">
        <v>0</v>
      </c>
      <c r="F61" s="102">
        <v>0</v>
      </c>
      <c r="G61" s="102">
        <v>0</v>
      </c>
      <c r="H61" s="103">
        <v>4323059.78</v>
      </c>
      <c r="I61" s="17">
        <v>0</v>
      </c>
      <c r="J61" s="18">
        <v>4323059.78</v>
      </c>
      <c r="K61" s="18">
        <v>0</v>
      </c>
      <c r="L61" s="18">
        <v>0</v>
      </c>
      <c r="M61" s="18">
        <v>0</v>
      </c>
      <c r="N61" s="18">
        <v>0</v>
      </c>
      <c r="O61" s="13">
        <v>4323059.78</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35">
      <c r="A62" s="4" t="s">
        <v>51</v>
      </c>
      <c r="B62" s="101">
        <v>0</v>
      </c>
      <c r="C62" s="102">
        <v>3126774.72</v>
      </c>
      <c r="D62" s="102">
        <v>0</v>
      </c>
      <c r="E62" s="102">
        <v>0</v>
      </c>
      <c r="F62" s="102">
        <v>0</v>
      </c>
      <c r="G62" s="102">
        <v>0</v>
      </c>
      <c r="H62" s="103">
        <v>3126774.72</v>
      </c>
      <c r="I62" s="17">
        <v>0</v>
      </c>
      <c r="J62" s="18">
        <v>355115.54</v>
      </c>
      <c r="K62" s="18">
        <v>0</v>
      </c>
      <c r="L62" s="18">
        <v>0</v>
      </c>
      <c r="M62" s="18">
        <v>0</v>
      </c>
      <c r="N62" s="18">
        <v>0</v>
      </c>
      <c r="O62" s="13">
        <v>355115.54</v>
      </c>
      <c r="P62" s="17">
        <v>0</v>
      </c>
      <c r="Q62" s="18">
        <v>137155.02000000002</v>
      </c>
      <c r="R62" s="18">
        <v>0</v>
      </c>
      <c r="S62" s="18">
        <v>0</v>
      </c>
      <c r="T62" s="18">
        <v>0</v>
      </c>
      <c r="U62" s="18">
        <v>0</v>
      </c>
      <c r="V62" s="13">
        <v>137155.02000000002</v>
      </c>
      <c r="W62" s="17">
        <v>0</v>
      </c>
      <c r="X62" s="18">
        <v>2520562.16</v>
      </c>
      <c r="Y62" s="18">
        <v>0</v>
      </c>
      <c r="Z62" s="18">
        <v>0</v>
      </c>
      <c r="AA62" s="18">
        <v>0</v>
      </c>
      <c r="AB62" s="18">
        <v>0</v>
      </c>
      <c r="AC62" s="13">
        <v>2520562.16</v>
      </c>
      <c r="AD62" s="17">
        <v>0</v>
      </c>
      <c r="AE62" s="18">
        <v>113942</v>
      </c>
      <c r="AF62" s="18">
        <v>0</v>
      </c>
      <c r="AG62" s="18">
        <v>0</v>
      </c>
      <c r="AH62" s="18">
        <v>0</v>
      </c>
      <c r="AI62" s="18">
        <v>0</v>
      </c>
      <c r="AJ62" s="13">
        <v>113942</v>
      </c>
      <c r="AK62" s="17">
        <v>0</v>
      </c>
      <c r="AL62" s="18">
        <v>0</v>
      </c>
      <c r="AM62" s="18">
        <v>0</v>
      </c>
      <c r="AN62" s="18">
        <v>0</v>
      </c>
      <c r="AO62" s="18">
        <v>0</v>
      </c>
      <c r="AP62" s="18">
        <v>0</v>
      </c>
      <c r="AQ62" s="13">
        <v>0</v>
      </c>
      <c r="AR62" s="17">
        <v>0</v>
      </c>
      <c r="AS62" s="18">
        <v>0</v>
      </c>
      <c r="AT62" s="18">
        <v>0</v>
      </c>
      <c r="AU62" s="18">
        <v>0</v>
      </c>
      <c r="AV62" s="18">
        <v>0</v>
      </c>
      <c r="AW62" s="18">
        <v>0</v>
      </c>
      <c r="AX62" s="13">
        <v>0</v>
      </c>
    </row>
    <row r="63" spans="1:50" x14ac:dyDescent="0.35">
      <c r="A63" s="4" t="s">
        <v>52</v>
      </c>
      <c r="B63" s="101">
        <v>0</v>
      </c>
      <c r="C63" s="102">
        <v>8204</v>
      </c>
      <c r="D63" s="102">
        <v>0</v>
      </c>
      <c r="E63" s="102">
        <v>0</v>
      </c>
      <c r="F63" s="102">
        <v>0</v>
      </c>
      <c r="G63" s="102">
        <v>0</v>
      </c>
      <c r="H63" s="103">
        <v>8204</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8204</v>
      </c>
      <c r="AF63" s="18">
        <v>0</v>
      </c>
      <c r="AG63" s="18">
        <v>0</v>
      </c>
      <c r="AH63" s="18">
        <v>0</v>
      </c>
      <c r="AI63" s="18">
        <v>0</v>
      </c>
      <c r="AJ63" s="13">
        <v>8204</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5">
      <c r="A64" s="4" t="s">
        <v>53</v>
      </c>
      <c r="B64" s="101">
        <v>0</v>
      </c>
      <c r="C64" s="102">
        <v>31510</v>
      </c>
      <c r="D64" s="102">
        <v>0</v>
      </c>
      <c r="E64" s="102">
        <v>0</v>
      </c>
      <c r="F64" s="102">
        <v>0</v>
      </c>
      <c r="G64" s="102">
        <v>0</v>
      </c>
      <c r="H64" s="103">
        <v>31510</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31510</v>
      </c>
      <c r="AF64" s="18">
        <v>0</v>
      </c>
      <c r="AG64" s="18">
        <v>0</v>
      </c>
      <c r="AH64" s="18">
        <v>0</v>
      </c>
      <c r="AI64" s="18">
        <v>0</v>
      </c>
      <c r="AJ64" s="13">
        <v>31510</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5">
      <c r="A65" s="4" t="s">
        <v>54</v>
      </c>
      <c r="B65" s="101">
        <v>0</v>
      </c>
      <c r="C65" s="102">
        <v>168741</v>
      </c>
      <c r="D65" s="102">
        <v>0</v>
      </c>
      <c r="E65" s="102">
        <v>0</v>
      </c>
      <c r="F65" s="102">
        <v>0</v>
      </c>
      <c r="G65" s="102">
        <v>0</v>
      </c>
      <c r="H65" s="103">
        <v>168741</v>
      </c>
      <c r="I65" s="17">
        <v>0</v>
      </c>
      <c r="J65" s="18">
        <v>19936</v>
      </c>
      <c r="K65" s="18">
        <v>0</v>
      </c>
      <c r="L65" s="18">
        <v>0</v>
      </c>
      <c r="M65" s="18">
        <v>0</v>
      </c>
      <c r="N65" s="18">
        <v>0</v>
      </c>
      <c r="O65" s="13">
        <v>19936</v>
      </c>
      <c r="P65" s="17">
        <v>0</v>
      </c>
      <c r="Q65" s="18">
        <v>148805</v>
      </c>
      <c r="R65" s="18">
        <v>0</v>
      </c>
      <c r="S65" s="18">
        <v>0</v>
      </c>
      <c r="T65" s="18">
        <v>0</v>
      </c>
      <c r="U65" s="18">
        <v>0</v>
      </c>
      <c r="V65" s="13">
        <v>148805</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35">
      <c r="A66" s="4" t="s">
        <v>55</v>
      </c>
      <c r="B66" s="101">
        <v>0</v>
      </c>
      <c r="C66" s="102">
        <v>809000</v>
      </c>
      <c r="D66" s="102">
        <v>0</v>
      </c>
      <c r="E66" s="102">
        <v>0</v>
      </c>
      <c r="F66" s="102">
        <v>0</v>
      </c>
      <c r="G66" s="102">
        <v>343000</v>
      </c>
      <c r="H66" s="103">
        <v>1152000</v>
      </c>
      <c r="I66" s="17">
        <v>0</v>
      </c>
      <c r="J66" s="18">
        <v>134000</v>
      </c>
      <c r="K66" s="18">
        <v>0</v>
      </c>
      <c r="L66" s="18">
        <v>0</v>
      </c>
      <c r="M66" s="18">
        <v>0</v>
      </c>
      <c r="N66" s="18">
        <v>343000</v>
      </c>
      <c r="O66" s="13">
        <v>477000</v>
      </c>
      <c r="P66" s="17">
        <v>0</v>
      </c>
      <c r="Q66" s="18">
        <v>0</v>
      </c>
      <c r="R66" s="18">
        <v>0</v>
      </c>
      <c r="S66" s="18">
        <v>0</v>
      </c>
      <c r="T66" s="18">
        <v>0</v>
      </c>
      <c r="U66" s="18">
        <v>0</v>
      </c>
      <c r="V66" s="13">
        <v>0</v>
      </c>
      <c r="W66" s="17">
        <v>0</v>
      </c>
      <c r="X66" s="18">
        <v>0</v>
      </c>
      <c r="Y66" s="18">
        <v>0</v>
      </c>
      <c r="Z66" s="18">
        <v>0</v>
      </c>
      <c r="AA66" s="18">
        <v>0</v>
      </c>
      <c r="AB66" s="18">
        <v>0</v>
      </c>
      <c r="AC66" s="13">
        <v>0</v>
      </c>
      <c r="AD66" s="17">
        <v>0</v>
      </c>
      <c r="AE66" s="18">
        <v>675000</v>
      </c>
      <c r="AF66" s="18">
        <v>0</v>
      </c>
      <c r="AG66" s="18">
        <v>0</v>
      </c>
      <c r="AH66" s="18">
        <v>0</v>
      </c>
      <c r="AI66" s="18">
        <v>0</v>
      </c>
      <c r="AJ66" s="13">
        <v>675000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56</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5">
      <c r="A68" s="4" t="s">
        <v>57</v>
      </c>
      <c r="B68" s="101">
        <v>0</v>
      </c>
      <c r="C68" s="102">
        <v>2022105.4</v>
      </c>
      <c r="D68" s="102">
        <v>0</v>
      </c>
      <c r="E68" s="102">
        <v>0</v>
      </c>
      <c r="F68" s="102">
        <v>0</v>
      </c>
      <c r="G68" s="102">
        <v>0</v>
      </c>
      <c r="H68" s="103">
        <v>2022105.4</v>
      </c>
      <c r="I68" s="17">
        <v>0</v>
      </c>
      <c r="J68" s="18">
        <v>1518688.3699999999</v>
      </c>
      <c r="K68" s="18">
        <v>0</v>
      </c>
      <c r="L68" s="18">
        <v>0</v>
      </c>
      <c r="M68" s="18">
        <v>0</v>
      </c>
      <c r="N68" s="18">
        <v>0</v>
      </c>
      <c r="O68" s="13">
        <v>1518688.3699999999</v>
      </c>
      <c r="P68" s="17">
        <v>0</v>
      </c>
      <c r="Q68" s="18">
        <v>0</v>
      </c>
      <c r="R68" s="18">
        <v>0</v>
      </c>
      <c r="S68" s="18">
        <v>0</v>
      </c>
      <c r="T68" s="18">
        <v>0</v>
      </c>
      <c r="U68" s="18">
        <v>0</v>
      </c>
      <c r="V68" s="13">
        <v>0</v>
      </c>
      <c r="W68" s="17">
        <v>0</v>
      </c>
      <c r="X68" s="18">
        <v>0</v>
      </c>
      <c r="Y68" s="18">
        <v>0</v>
      </c>
      <c r="Z68" s="18">
        <v>0</v>
      </c>
      <c r="AA68" s="18">
        <v>0</v>
      </c>
      <c r="AB68" s="18">
        <v>0</v>
      </c>
      <c r="AC68" s="13">
        <v>0</v>
      </c>
      <c r="AD68" s="17">
        <v>0</v>
      </c>
      <c r="AE68" s="18">
        <v>503417.03</v>
      </c>
      <c r="AF68" s="18">
        <v>0</v>
      </c>
      <c r="AG68" s="18">
        <v>0</v>
      </c>
      <c r="AH68" s="18">
        <v>0</v>
      </c>
      <c r="AI68" s="18">
        <v>0</v>
      </c>
      <c r="AJ68" s="13">
        <v>503417.03</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5">
      <c r="A69" s="4" t="s">
        <v>58</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5">
      <c r="A71" s="4" t="s">
        <v>60</v>
      </c>
      <c r="B71" s="101">
        <v>0</v>
      </c>
      <c r="C71" s="102">
        <v>3413507.8200000003</v>
      </c>
      <c r="D71" s="102">
        <v>0</v>
      </c>
      <c r="E71" s="102">
        <v>0</v>
      </c>
      <c r="F71" s="102">
        <v>0</v>
      </c>
      <c r="G71" s="102">
        <v>576.11</v>
      </c>
      <c r="H71" s="103">
        <v>3414083.93</v>
      </c>
      <c r="I71" s="17">
        <v>0</v>
      </c>
      <c r="J71" s="18">
        <v>3413507.8200000003</v>
      </c>
      <c r="K71" s="18">
        <v>0</v>
      </c>
      <c r="L71" s="18">
        <v>0</v>
      </c>
      <c r="M71" s="18">
        <v>0</v>
      </c>
      <c r="N71" s="18">
        <v>576.11</v>
      </c>
      <c r="O71" s="13">
        <v>3414083.93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5">
      <c r="A72" s="4" t="s">
        <v>61</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5">
      <c r="A73" s="4" t="s">
        <v>62</v>
      </c>
      <c r="B73" s="101">
        <v>0</v>
      </c>
      <c r="C73" s="102">
        <v>351704.11999999994</v>
      </c>
      <c r="D73" s="102">
        <v>0</v>
      </c>
      <c r="E73" s="102">
        <v>77805.13</v>
      </c>
      <c r="F73" s="102">
        <v>0</v>
      </c>
      <c r="G73" s="102">
        <v>3727.27</v>
      </c>
      <c r="H73" s="103">
        <v>433236.52</v>
      </c>
      <c r="I73" s="17">
        <v>0</v>
      </c>
      <c r="J73" s="18">
        <v>0</v>
      </c>
      <c r="K73" s="18">
        <v>0</v>
      </c>
      <c r="L73" s="18">
        <v>0</v>
      </c>
      <c r="M73" s="18">
        <v>0</v>
      </c>
      <c r="N73" s="18">
        <v>0</v>
      </c>
      <c r="O73" s="13">
        <v>0</v>
      </c>
      <c r="P73" s="17">
        <v>0</v>
      </c>
      <c r="Q73" s="18">
        <v>0</v>
      </c>
      <c r="R73" s="18">
        <v>0</v>
      </c>
      <c r="S73" s="18">
        <v>0</v>
      </c>
      <c r="T73" s="18">
        <v>0</v>
      </c>
      <c r="U73" s="18">
        <v>0</v>
      </c>
      <c r="V73" s="13">
        <v>0</v>
      </c>
      <c r="W73" s="17">
        <v>0</v>
      </c>
      <c r="X73" s="18">
        <v>13208.8</v>
      </c>
      <c r="Y73" s="18">
        <v>0</v>
      </c>
      <c r="Z73" s="18">
        <v>32409.17</v>
      </c>
      <c r="AA73" s="18">
        <v>0</v>
      </c>
      <c r="AB73" s="18">
        <v>0</v>
      </c>
      <c r="AC73" s="13">
        <v>45617.97</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338495.31999999995</v>
      </c>
      <c r="AT73" s="18">
        <v>0</v>
      </c>
      <c r="AU73" s="18">
        <v>45395.960000000006</v>
      </c>
      <c r="AV73" s="18">
        <v>0</v>
      </c>
      <c r="AW73" s="18">
        <v>3727.27</v>
      </c>
      <c r="AX73" s="13">
        <v>387618.55</v>
      </c>
    </row>
    <row r="74" spans="1:50" x14ac:dyDescent="0.35">
      <c r="A74" s="4" t="s">
        <v>63</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35">
      <c r="A75" s="4" t="s">
        <v>64</v>
      </c>
      <c r="B75" s="101">
        <v>0</v>
      </c>
      <c r="C75" s="102">
        <v>56661</v>
      </c>
      <c r="D75" s="102">
        <v>114598</v>
      </c>
      <c r="E75" s="102">
        <v>0</v>
      </c>
      <c r="F75" s="102">
        <v>0</v>
      </c>
      <c r="G75" s="102">
        <v>0</v>
      </c>
      <c r="H75" s="103">
        <v>171259</v>
      </c>
      <c r="I75" s="17">
        <v>0</v>
      </c>
      <c r="J75" s="18">
        <v>56661</v>
      </c>
      <c r="K75" s="18">
        <v>114598</v>
      </c>
      <c r="L75" s="18">
        <v>0</v>
      </c>
      <c r="M75" s="18">
        <v>0</v>
      </c>
      <c r="N75" s="18">
        <v>0</v>
      </c>
      <c r="O75" s="13">
        <v>171259</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5">
      <c r="A76" s="4" t="s">
        <v>65</v>
      </c>
      <c r="B76" s="101">
        <v>0</v>
      </c>
      <c r="C76" s="102">
        <v>0</v>
      </c>
      <c r="D76" s="102">
        <v>22494</v>
      </c>
      <c r="E76" s="102">
        <v>0</v>
      </c>
      <c r="F76" s="102">
        <v>0</v>
      </c>
      <c r="G76" s="102">
        <v>0</v>
      </c>
      <c r="H76" s="103">
        <v>22494</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22494</v>
      </c>
      <c r="Z76" s="18">
        <v>0</v>
      </c>
      <c r="AA76" s="18">
        <v>0</v>
      </c>
      <c r="AB76" s="18">
        <v>0</v>
      </c>
      <c r="AC76" s="13">
        <v>22494</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5">
      <c r="A77" s="4" t="s">
        <v>66</v>
      </c>
      <c r="B77" s="101">
        <v>0</v>
      </c>
      <c r="C77" s="102">
        <v>0</v>
      </c>
      <c r="D77" s="102">
        <v>0</v>
      </c>
      <c r="E77" s="102">
        <v>0</v>
      </c>
      <c r="F77" s="102">
        <v>0</v>
      </c>
      <c r="G77" s="102">
        <v>0</v>
      </c>
      <c r="H77" s="103">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5">
      <c r="A78" s="4" t="s">
        <v>67</v>
      </c>
      <c r="B78" s="101">
        <v>0</v>
      </c>
      <c r="C78" s="102">
        <v>173212.97</v>
      </c>
      <c r="D78" s="102">
        <v>0</v>
      </c>
      <c r="E78" s="102">
        <v>-3175</v>
      </c>
      <c r="F78" s="102">
        <v>0</v>
      </c>
      <c r="G78" s="102">
        <v>0</v>
      </c>
      <c r="H78" s="103">
        <v>170037.97</v>
      </c>
      <c r="I78" s="17">
        <v>0</v>
      </c>
      <c r="J78" s="18">
        <v>2342.0700000000002</v>
      </c>
      <c r="K78" s="18">
        <v>0</v>
      </c>
      <c r="L78" s="18">
        <v>-3175</v>
      </c>
      <c r="M78" s="18">
        <v>0</v>
      </c>
      <c r="N78" s="18">
        <v>0</v>
      </c>
      <c r="O78" s="13">
        <v>-832.92999999999984</v>
      </c>
      <c r="P78" s="17">
        <v>0</v>
      </c>
      <c r="Q78" s="18">
        <v>0</v>
      </c>
      <c r="R78" s="18">
        <v>0</v>
      </c>
      <c r="S78" s="18">
        <v>0</v>
      </c>
      <c r="T78" s="18">
        <v>0</v>
      </c>
      <c r="U78" s="18">
        <v>0</v>
      </c>
      <c r="V78" s="13">
        <v>0</v>
      </c>
      <c r="W78" s="17">
        <v>0</v>
      </c>
      <c r="X78" s="18">
        <v>0</v>
      </c>
      <c r="Y78" s="18">
        <v>0</v>
      </c>
      <c r="Z78" s="18">
        <v>0</v>
      </c>
      <c r="AA78" s="18">
        <v>0</v>
      </c>
      <c r="AB78" s="18">
        <v>0</v>
      </c>
      <c r="AC78" s="13">
        <v>0</v>
      </c>
      <c r="AD78" s="17">
        <v>0</v>
      </c>
      <c r="AE78" s="18">
        <v>170870.9</v>
      </c>
      <c r="AF78" s="18">
        <v>0</v>
      </c>
      <c r="AG78" s="18">
        <v>0</v>
      </c>
      <c r="AH78" s="18">
        <v>0</v>
      </c>
      <c r="AI78" s="18">
        <v>0</v>
      </c>
      <c r="AJ78" s="13">
        <v>170870.9</v>
      </c>
      <c r="AK78" s="17">
        <v>0</v>
      </c>
      <c r="AL78" s="18">
        <v>0</v>
      </c>
      <c r="AM78" s="18">
        <v>0</v>
      </c>
      <c r="AN78" s="18">
        <v>0</v>
      </c>
      <c r="AO78" s="18">
        <v>0</v>
      </c>
      <c r="AP78" s="18">
        <v>0</v>
      </c>
      <c r="AQ78" s="13">
        <v>0</v>
      </c>
      <c r="AR78" s="17">
        <v>0</v>
      </c>
      <c r="AS78" s="18">
        <v>0</v>
      </c>
      <c r="AT78" s="18">
        <v>0</v>
      </c>
      <c r="AU78" s="18">
        <v>0</v>
      </c>
      <c r="AV78" s="18">
        <v>0</v>
      </c>
      <c r="AW78" s="18">
        <v>0</v>
      </c>
      <c r="AX78" s="13">
        <v>0</v>
      </c>
    </row>
    <row r="79" spans="1:50" x14ac:dyDescent="0.35">
      <c r="A79" s="4" t="s">
        <v>68</v>
      </c>
      <c r="B79" s="101">
        <v>0</v>
      </c>
      <c r="C79" s="102">
        <v>216097.96</v>
      </c>
      <c r="D79" s="102">
        <v>0</v>
      </c>
      <c r="E79" s="102">
        <v>0</v>
      </c>
      <c r="F79" s="102">
        <v>0</v>
      </c>
      <c r="G79" s="102">
        <v>0</v>
      </c>
      <c r="H79" s="103">
        <v>216097.96</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216097.96</v>
      </c>
      <c r="AF79" s="18">
        <v>0</v>
      </c>
      <c r="AG79" s="18">
        <v>0</v>
      </c>
      <c r="AH79" s="18">
        <v>0</v>
      </c>
      <c r="AI79" s="18">
        <v>0</v>
      </c>
      <c r="AJ79" s="13">
        <v>216097.96</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5">
      <c r="A80" s="4" t="s">
        <v>69</v>
      </c>
      <c r="B80" s="101">
        <v>0</v>
      </c>
      <c r="C80" s="102">
        <v>446159.37</v>
      </c>
      <c r="D80" s="102">
        <v>0</v>
      </c>
      <c r="E80" s="102">
        <v>0</v>
      </c>
      <c r="F80" s="102">
        <v>0</v>
      </c>
      <c r="G80" s="102">
        <v>0</v>
      </c>
      <c r="H80" s="103">
        <v>446159.37</v>
      </c>
      <c r="I80" s="17">
        <v>0</v>
      </c>
      <c r="J80" s="18">
        <v>134093.5</v>
      </c>
      <c r="K80" s="18">
        <v>0</v>
      </c>
      <c r="L80" s="18">
        <v>0</v>
      </c>
      <c r="M80" s="18">
        <v>0</v>
      </c>
      <c r="N80" s="18">
        <v>0</v>
      </c>
      <c r="O80" s="13">
        <v>134093.5</v>
      </c>
      <c r="P80" s="17">
        <v>0</v>
      </c>
      <c r="Q80" s="18">
        <v>0</v>
      </c>
      <c r="R80" s="18">
        <v>0</v>
      </c>
      <c r="S80" s="18">
        <v>0</v>
      </c>
      <c r="T80" s="18">
        <v>0</v>
      </c>
      <c r="U80" s="18">
        <v>0</v>
      </c>
      <c r="V80" s="13">
        <v>0</v>
      </c>
      <c r="W80" s="17">
        <v>0</v>
      </c>
      <c r="X80" s="18">
        <v>0</v>
      </c>
      <c r="Y80" s="18">
        <v>0</v>
      </c>
      <c r="Z80" s="18">
        <v>0</v>
      </c>
      <c r="AA80" s="18">
        <v>0</v>
      </c>
      <c r="AB80" s="18">
        <v>0</v>
      </c>
      <c r="AC80" s="13">
        <v>0</v>
      </c>
      <c r="AD80" s="17">
        <v>0</v>
      </c>
      <c r="AE80" s="18">
        <v>312065.87</v>
      </c>
      <c r="AF80" s="18">
        <v>0</v>
      </c>
      <c r="AG80" s="18">
        <v>0</v>
      </c>
      <c r="AH80" s="18">
        <v>0</v>
      </c>
      <c r="AI80" s="18">
        <v>0</v>
      </c>
      <c r="AJ80" s="13">
        <v>312065.87</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35">
      <c r="A81" s="4" t="s">
        <v>70</v>
      </c>
      <c r="B81" s="101">
        <v>0</v>
      </c>
      <c r="C81" s="102">
        <v>197145</v>
      </c>
      <c r="D81" s="102">
        <v>0</v>
      </c>
      <c r="E81" s="102">
        <v>0</v>
      </c>
      <c r="F81" s="102">
        <v>0</v>
      </c>
      <c r="G81" s="102">
        <v>0</v>
      </c>
      <c r="H81" s="103">
        <v>196000</v>
      </c>
      <c r="I81" s="17">
        <v>0</v>
      </c>
      <c r="J81" s="18">
        <v>196000</v>
      </c>
      <c r="K81" s="18">
        <v>0</v>
      </c>
      <c r="L81" s="18">
        <v>0</v>
      </c>
      <c r="M81" s="18">
        <v>0</v>
      </c>
      <c r="N81" s="18">
        <v>0</v>
      </c>
      <c r="O81" s="13">
        <v>196000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5">
      <c r="A82" s="4" t="s">
        <v>71</v>
      </c>
      <c r="B82" s="101">
        <v>0</v>
      </c>
      <c r="C82" s="102">
        <v>262055.49</v>
      </c>
      <c r="D82" s="102">
        <v>81810</v>
      </c>
      <c r="E82" s="102">
        <v>62341.54</v>
      </c>
      <c r="F82" s="102">
        <v>64048.85</v>
      </c>
      <c r="G82" s="102">
        <v>0</v>
      </c>
      <c r="H82" s="103">
        <v>470255.88</v>
      </c>
      <c r="I82" s="17">
        <v>0</v>
      </c>
      <c r="J82" s="18">
        <v>104512.99</v>
      </c>
      <c r="K82" s="18">
        <v>0</v>
      </c>
      <c r="L82" s="18">
        <v>62341.54</v>
      </c>
      <c r="M82" s="18">
        <v>64048.85</v>
      </c>
      <c r="N82" s="18">
        <v>0</v>
      </c>
      <c r="O82" s="13">
        <v>230903.38</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157542.5</v>
      </c>
      <c r="AM82" s="18">
        <v>81810</v>
      </c>
      <c r="AN82" s="18">
        <v>0</v>
      </c>
      <c r="AO82" s="18">
        <v>0</v>
      </c>
      <c r="AP82" s="18">
        <v>0</v>
      </c>
      <c r="AQ82" s="13">
        <v>239352.5</v>
      </c>
      <c r="AR82" s="17">
        <v>0</v>
      </c>
      <c r="AS82" s="18">
        <v>0</v>
      </c>
      <c r="AT82" s="18">
        <v>0</v>
      </c>
      <c r="AU82" s="18">
        <v>0</v>
      </c>
      <c r="AV82" s="18">
        <v>0</v>
      </c>
      <c r="AW82" s="18">
        <v>0</v>
      </c>
      <c r="AX82" s="13">
        <v>0</v>
      </c>
    </row>
    <row r="83" spans="1:50" x14ac:dyDescent="0.35">
      <c r="A83" s="4" t="s">
        <v>72</v>
      </c>
      <c r="B83" s="101">
        <v>0</v>
      </c>
      <c r="C83" s="102">
        <v>416.32000000000016</v>
      </c>
      <c r="D83" s="102">
        <v>0</v>
      </c>
      <c r="E83" s="102">
        <v>1829360.14</v>
      </c>
      <c r="F83" s="102">
        <v>0</v>
      </c>
      <c r="G83" s="102">
        <v>0</v>
      </c>
      <c r="H83" s="103">
        <v>1829776.46</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416.32000000000016</v>
      </c>
      <c r="AF83" s="18">
        <v>0</v>
      </c>
      <c r="AG83" s="18">
        <v>1829360.14</v>
      </c>
      <c r="AH83" s="18">
        <v>0</v>
      </c>
      <c r="AI83" s="18">
        <v>0</v>
      </c>
      <c r="AJ83" s="13">
        <v>1829776.46</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5">
      <c r="A84" s="4" t="s">
        <v>73</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5">
      <c r="A85" s="4" t="s">
        <v>74</v>
      </c>
      <c r="B85" s="101">
        <v>4206141</v>
      </c>
      <c r="C85" s="102">
        <v>2345207.355</v>
      </c>
      <c r="D85" s="102">
        <v>2010078.69</v>
      </c>
      <c r="E85" s="102">
        <v>0</v>
      </c>
      <c r="F85" s="102">
        <v>0</v>
      </c>
      <c r="G85" s="102">
        <v>0</v>
      </c>
      <c r="H85" s="103">
        <v>8561427.0449999999</v>
      </c>
      <c r="I85" s="17">
        <v>0</v>
      </c>
      <c r="J85" s="18">
        <v>40037.035000000003</v>
      </c>
      <c r="K85" s="18">
        <v>0</v>
      </c>
      <c r="L85" s="18">
        <v>0</v>
      </c>
      <c r="M85" s="18">
        <v>0</v>
      </c>
      <c r="N85" s="18">
        <v>0</v>
      </c>
      <c r="O85" s="13">
        <v>40037.035000000003</v>
      </c>
      <c r="P85" s="17" t="s">
        <v>265</v>
      </c>
      <c r="Q85" s="18" t="s">
        <v>265</v>
      </c>
      <c r="R85" s="18" t="s">
        <v>265</v>
      </c>
      <c r="S85" s="18" t="s">
        <v>265</v>
      </c>
      <c r="T85" s="18" t="s">
        <v>265</v>
      </c>
      <c r="U85" s="18" t="s">
        <v>265</v>
      </c>
      <c r="V85" s="13">
        <v>0</v>
      </c>
      <c r="W85" s="17">
        <v>4206141</v>
      </c>
      <c r="X85" s="18">
        <v>2102421.77</v>
      </c>
      <c r="Y85" s="18">
        <v>2010078.69</v>
      </c>
      <c r="Z85" s="18">
        <v>0</v>
      </c>
      <c r="AA85" s="18">
        <v>0</v>
      </c>
      <c r="AB85" s="18">
        <v>0</v>
      </c>
      <c r="AC85" s="13">
        <v>8318641.459999999</v>
      </c>
      <c r="AD85" s="17">
        <v>0</v>
      </c>
      <c r="AE85" s="18">
        <v>202748.55</v>
      </c>
      <c r="AF85" s="18">
        <v>0</v>
      </c>
      <c r="AG85" s="18">
        <v>0</v>
      </c>
      <c r="AH85" s="18">
        <v>0</v>
      </c>
      <c r="AI85" s="18">
        <v>0</v>
      </c>
      <c r="AJ85" s="13">
        <v>202748.55</v>
      </c>
      <c r="AK85" s="17" t="s">
        <v>265</v>
      </c>
      <c r="AL85" s="18" t="s">
        <v>265</v>
      </c>
      <c r="AM85" s="18" t="s">
        <v>265</v>
      </c>
      <c r="AN85" s="18" t="s">
        <v>265</v>
      </c>
      <c r="AO85" s="18" t="s">
        <v>265</v>
      </c>
      <c r="AP85" s="18" t="s">
        <v>265</v>
      </c>
      <c r="AQ85" s="13">
        <v>0</v>
      </c>
      <c r="AR85" s="17" t="s">
        <v>265</v>
      </c>
      <c r="AS85" s="18" t="s">
        <v>265</v>
      </c>
      <c r="AT85" s="18" t="s">
        <v>265</v>
      </c>
      <c r="AU85" s="18" t="s">
        <v>265</v>
      </c>
      <c r="AV85" s="18" t="s">
        <v>265</v>
      </c>
      <c r="AW85" s="18" t="s">
        <v>265</v>
      </c>
      <c r="AX85" s="13">
        <v>0</v>
      </c>
    </row>
    <row r="86" spans="1:50" x14ac:dyDescent="0.35">
      <c r="A86" s="4" t="s">
        <v>75</v>
      </c>
      <c r="B86" s="101">
        <v>0</v>
      </c>
      <c r="C86" s="102">
        <v>2962140</v>
      </c>
      <c r="D86" s="102">
        <v>0</v>
      </c>
      <c r="E86" s="102">
        <v>0</v>
      </c>
      <c r="F86" s="102">
        <v>0</v>
      </c>
      <c r="G86" s="102">
        <v>0</v>
      </c>
      <c r="H86" s="103">
        <v>2962140</v>
      </c>
      <c r="I86" s="17">
        <v>0</v>
      </c>
      <c r="J86" s="18">
        <v>2962140</v>
      </c>
      <c r="K86" s="18">
        <v>0</v>
      </c>
      <c r="L86" s="18">
        <v>0</v>
      </c>
      <c r="M86" s="18">
        <v>0</v>
      </c>
      <c r="N86" s="18">
        <v>0</v>
      </c>
      <c r="O86" s="13">
        <v>2962140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5">
      <c r="A87" s="4" t="s">
        <v>76</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row>
    <row r="88" spans="1:50" x14ac:dyDescent="0.35">
      <c r="A88" s="4" t="s">
        <v>77</v>
      </c>
      <c r="B88" s="101">
        <v>104000</v>
      </c>
      <c r="C88" s="102">
        <v>614185</v>
      </c>
      <c r="D88" s="102">
        <v>0</v>
      </c>
      <c r="E88" s="102">
        <v>3900</v>
      </c>
      <c r="F88" s="102">
        <v>0</v>
      </c>
      <c r="G88" s="102">
        <v>0</v>
      </c>
      <c r="H88" s="103">
        <v>722085</v>
      </c>
      <c r="I88" s="17">
        <v>0</v>
      </c>
      <c r="J88" s="18">
        <v>0</v>
      </c>
      <c r="K88" s="18">
        <v>0</v>
      </c>
      <c r="L88" s="18">
        <v>0</v>
      </c>
      <c r="M88" s="18">
        <v>0</v>
      </c>
      <c r="N88" s="18">
        <v>0</v>
      </c>
      <c r="O88" s="13">
        <v>0</v>
      </c>
      <c r="P88" s="17">
        <v>0</v>
      </c>
      <c r="Q88" s="18">
        <v>0</v>
      </c>
      <c r="R88" s="18">
        <v>0</v>
      </c>
      <c r="S88" s="18">
        <v>3900</v>
      </c>
      <c r="T88" s="18">
        <v>0</v>
      </c>
      <c r="U88" s="18">
        <v>0</v>
      </c>
      <c r="V88" s="13">
        <v>3900</v>
      </c>
      <c r="W88" s="17">
        <v>0</v>
      </c>
      <c r="X88" s="18">
        <v>0</v>
      </c>
      <c r="Y88" s="18">
        <v>0</v>
      </c>
      <c r="Z88" s="18">
        <v>0</v>
      </c>
      <c r="AA88" s="18">
        <v>0</v>
      </c>
      <c r="AB88" s="18">
        <v>0</v>
      </c>
      <c r="AC88" s="13">
        <v>0</v>
      </c>
      <c r="AD88" s="17">
        <v>0</v>
      </c>
      <c r="AE88" s="18">
        <v>0</v>
      </c>
      <c r="AF88" s="18">
        <v>0</v>
      </c>
      <c r="AG88" s="18">
        <v>0</v>
      </c>
      <c r="AH88" s="18">
        <v>0</v>
      </c>
      <c r="AI88" s="18">
        <v>0</v>
      </c>
      <c r="AJ88" s="13">
        <v>0</v>
      </c>
      <c r="AK88" s="17">
        <v>104000</v>
      </c>
      <c r="AL88" s="18">
        <v>614185</v>
      </c>
      <c r="AM88" s="18">
        <v>0</v>
      </c>
      <c r="AN88" s="18">
        <v>0</v>
      </c>
      <c r="AO88" s="18">
        <v>0</v>
      </c>
      <c r="AP88" s="18">
        <v>0</v>
      </c>
      <c r="AQ88" s="13">
        <v>718185</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78</v>
      </c>
      <c r="B90" s="73">
        <f t="shared" ref="B90:AV90" si="0">SUM(B9:B89)</f>
        <v>19400525.509999998</v>
      </c>
      <c r="C90" s="74">
        <f t="shared" si="0"/>
        <v>157307340.2705</v>
      </c>
      <c r="D90" s="74">
        <f t="shared" si="0"/>
        <v>3932866.6399999997</v>
      </c>
      <c r="E90" s="74">
        <f t="shared" si="0"/>
        <v>2570083.65</v>
      </c>
      <c r="F90" s="74">
        <f t="shared" si="0"/>
        <v>531796.82999999996</v>
      </c>
      <c r="G90" s="74">
        <f t="shared" si="0"/>
        <v>2900724.63</v>
      </c>
      <c r="H90" s="75">
        <f t="shared" si="0"/>
        <v>186642192.53050005</v>
      </c>
      <c r="I90" s="73">
        <f t="shared" si="0"/>
        <v>15090384.51</v>
      </c>
      <c r="J90" s="74">
        <f t="shared" si="0"/>
        <v>40824249.384999998</v>
      </c>
      <c r="K90" s="74">
        <f t="shared" si="0"/>
        <v>988717.22</v>
      </c>
      <c r="L90" s="74">
        <f t="shared" si="0"/>
        <v>96253.03</v>
      </c>
      <c r="M90" s="74">
        <f t="shared" si="0"/>
        <v>98269.85</v>
      </c>
      <c r="N90" s="74">
        <f t="shared" si="0"/>
        <v>2164602.4899999998</v>
      </c>
      <c r="O90" s="75">
        <f t="shared" si="0"/>
        <v>59262476.484999992</v>
      </c>
      <c r="P90" s="73">
        <f t="shared" si="0"/>
        <v>0</v>
      </c>
      <c r="Q90" s="74">
        <f t="shared" si="0"/>
        <v>-230504.70999999985</v>
      </c>
      <c r="R90" s="74">
        <f t="shared" si="0"/>
        <v>0</v>
      </c>
      <c r="S90" s="74">
        <f t="shared" si="0"/>
        <v>213285.82</v>
      </c>
      <c r="T90" s="74">
        <f t="shared" si="0"/>
        <v>177174.84</v>
      </c>
      <c r="U90" s="74">
        <f t="shared" si="0"/>
        <v>36975</v>
      </c>
      <c r="V90" s="75">
        <f t="shared" si="0"/>
        <v>196930.95000000019</v>
      </c>
      <c r="W90" s="73">
        <f t="shared" si="0"/>
        <v>4206141</v>
      </c>
      <c r="X90" s="74">
        <f t="shared" si="0"/>
        <v>88346881.089999989</v>
      </c>
      <c r="Y90" s="74">
        <f t="shared" si="0"/>
        <v>2164622.69</v>
      </c>
      <c r="Z90" s="74">
        <f t="shared" si="0"/>
        <v>168392.59999999998</v>
      </c>
      <c r="AA90" s="74">
        <f t="shared" si="0"/>
        <v>94828</v>
      </c>
      <c r="AB90" s="74">
        <f t="shared" si="0"/>
        <v>138493.89000000001</v>
      </c>
      <c r="AC90" s="75">
        <f t="shared" si="0"/>
        <v>95119359.269999996</v>
      </c>
      <c r="AD90" s="73">
        <f t="shared" si="0"/>
        <v>0</v>
      </c>
      <c r="AE90" s="74">
        <f t="shared" si="0"/>
        <v>21987537.835500002</v>
      </c>
      <c r="AF90" s="74">
        <f t="shared" si="0"/>
        <v>602576.39000000013</v>
      </c>
      <c r="AG90" s="74">
        <f t="shared" si="0"/>
        <v>2001028.24</v>
      </c>
      <c r="AH90" s="74">
        <f t="shared" si="0"/>
        <v>10000</v>
      </c>
      <c r="AI90" s="74">
        <f t="shared" si="0"/>
        <v>512775.98</v>
      </c>
      <c r="AJ90" s="75">
        <f t="shared" si="0"/>
        <v>25113918.445500005</v>
      </c>
      <c r="AK90" s="73">
        <f t="shared" si="0"/>
        <v>104000</v>
      </c>
      <c r="AL90" s="74">
        <f t="shared" si="0"/>
        <v>1106683.5900000001</v>
      </c>
      <c r="AM90" s="74">
        <f t="shared" si="0"/>
        <v>176950.34</v>
      </c>
      <c r="AN90" s="74">
        <f t="shared" si="0"/>
        <v>0</v>
      </c>
      <c r="AO90" s="74">
        <f t="shared" si="0"/>
        <v>0</v>
      </c>
      <c r="AP90" s="74">
        <f t="shared" si="0"/>
        <v>0</v>
      </c>
      <c r="AQ90" s="75">
        <f t="shared" si="0"/>
        <v>1387633.9300000002</v>
      </c>
      <c r="AR90" s="73">
        <f t="shared" si="0"/>
        <v>0</v>
      </c>
      <c r="AS90" s="74">
        <f t="shared" si="0"/>
        <v>5271348.08</v>
      </c>
      <c r="AT90" s="74">
        <f t="shared" si="0"/>
        <v>0</v>
      </c>
      <c r="AU90" s="74">
        <f t="shared" si="0"/>
        <v>91123.96</v>
      </c>
      <c r="AV90" s="74">
        <f t="shared" si="0"/>
        <v>151524.13999999998</v>
      </c>
      <c r="AW90" s="74">
        <f t="shared" ref="AW90" si="1">SUM(AW9:AW89)</f>
        <v>47877.27</v>
      </c>
      <c r="AX90" s="75">
        <f>SUM(AX9:AX89)</f>
        <v>5561873.4499999993</v>
      </c>
    </row>
    <row r="91" spans="1:50"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2022-23</v>
      </c>
    </row>
    <row r="4" spans="1:43" ht="15.5" x14ac:dyDescent="0.35">
      <c r="A4" s="117" t="s">
        <v>99</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184</v>
      </c>
      <c r="C5" s="118"/>
      <c r="D5" s="118"/>
      <c r="E5" s="118"/>
      <c r="F5" s="118"/>
      <c r="G5" s="118"/>
      <c r="H5" s="119"/>
      <c r="I5" s="120" t="s">
        <v>180</v>
      </c>
      <c r="J5" s="121"/>
      <c r="K5" s="121"/>
      <c r="L5" s="121"/>
      <c r="M5" s="121"/>
      <c r="N5" s="121"/>
      <c r="O5" s="122"/>
      <c r="P5" s="121" t="s">
        <v>181</v>
      </c>
      <c r="Q5" s="121"/>
      <c r="R5" s="121"/>
      <c r="S5" s="121"/>
      <c r="T5" s="121"/>
      <c r="U5" s="121"/>
      <c r="V5" s="122"/>
      <c r="W5" s="121" t="s">
        <v>182</v>
      </c>
      <c r="X5" s="121"/>
      <c r="Y5" s="121"/>
      <c r="Z5" s="121"/>
      <c r="AA5" s="121"/>
      <c r="AB5" s="121"/>
      <c r="AC5" s="122"/>
      <c r="AD5" s="120" t="s">
        <v>183</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113</v>
      </c>
      <c r="J6" s="90"/>
      <c r="K6" s="90"/>
      <c r="L6" s="90"/>
      <c r="M6" s="90"/>
      <c r="N6" s="90"/>
      <c r="O6" s="91"/>
      <c r="P6" s="90" t="s">
        <v>114</v>
      </c>
      <c r="Q6" s="90"/>
      <c r="R6" s="90"/>
      <c r="S6" s="90"/>
      <c r="T6" s="90"/>
      <c r="U6" s="90"/>
      <c r="V6" s="91"/>
      <c r="W6" s="90" t="s">
        <v>115</v>
      </c>
      <c r="X6" s="90"/>
      <c r="Y6" s="90"/>
      <c r="Z6" s="90"/>
      <c r="AA6" s="90"/>
      <c r="AB6" s="90"/>
      <c r="AC6" s="91"/>
      <c r="AD6" s="92" t="s">
        <v>112</v>
      </c>
      <c r="AE6" s="90"/>
      <c r="AF6" s="90"/>
      <c r="AG6" s="90"/>
      <c r="AH6" s="90"/>
      <c r="AI6" s="90"/>
      <c r="AJ6" s="91"/>
    </row>
    <row r="7" spans="1:43"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row>
    <row r="8" spans="1:43"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5">
      <c r="A11" s="4" t="s">
        <v>1</v>
      </c>
      <c r="B11" s="101">
        <v>0</v>
      </c>
      <c r="C11" s="102">
        <v>67628</v>
      </c>
      <c r="D11" s="102">
        <v>0</v>
      </c>
      <c r="E11" s="102">
        <v>0</v>
      </c>
      <c r="F11" s="102">
        <v>0</v>
      </c>
      <c r="G11" s="102">
        <v>0</v>
      </c>
      <c r="H11" s="103">
        <v>67628</v>
      </c>
      <c r="I11" s="17">
        <v>0</v>
      </c>
      <c r="J11" s="18">
        <v>0</v>
      </c>
      <c r="K11" s="18">
        <v>0</v>
      </c>
      <c r="L11" s="18">
        <v>0</v>
      </c>
      <c r="M11" s="18">
        <v>0</v>
      </c>
      <c r="N11" s="18">
        <v>0</v>
      </c>
      <c r="O11" s="13">
        <v>0</v>
      </c>
      <c r="P11" s="17">
        <v>0</v>
      </c>
      <c r="Q11" s="18">
        <v>0</v>
      </c>
      <c r="R11" s="18">
        <v>0</v>
      </c>
      <c r="S11" s="18">
        <v>0</v>
      </c>
      <c r="T11" s="18">
        <v>0</v>
      </c>
      <c r="U11" s="18">
        <v>0</v>
      </c>
      <c r="V11" s="13">
        <v>0</v>
      </c>
      <c r="W11" s="17">
        <v>0</v>
      </c>
      <c r="X11" s="18">
        <v>67628</v>
      </c>
      <c r="Y11" s="18">
        <v>0</v>
      </c>
      <c r="Z11" s="18">
        <v>0</v>
      </c>
      <c r="AA11" s="18">
        <v>0</v>
      </c>
      <c r="AB11" s="18">
        <v>0</v>
      </c>
      <c r="AC11" s="13">
        <v>67628</v>
      </c>
      <c r="AD11" s="17">
        <v>0</v>
      </c>
      <c r="AE11" s="18">
        <v>0</v>
      </c>
      <c r="AF11" s="18">
        <v>0</v>
      </c>
      <c r="AG11" s="18">
        <v>0</v>
      </c>
      <c r="AH11" s="18">
        <v>0</v>
      </c>
      <c r="AI11" s="18">
        <v>0</v>
      </c>
      <c r="AJ11" s="13">
        <v>0</v>
      </c>
    </row>
    <row r="12" spans="1:43" x14ac:dyDescent="0.35">
      <c r="A12" s="4" t="s">
        <v>2</v>
      </c>
      <c r="B12" s="101">
        <v>0</v>
      </c>
      <c r="C12" s="102">
        <v>0</v>
      </c>
      <c r="D12" s="102">
        <v>0</v>
      </c>
      <c r="E12" s="102">
        <v>0</v>
      </c>
      <c r="F12" s="102">
        <v>0</v>
      </c>
      <c r="G12" s="102">
        <v>0</v>
      </c>
      <c r="H12" s="103">
        <v>0</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5">
      <c r="A13" s="4" t="s">
        <v>3</v>
      </c>
      <c r="B13" s="101">
        <v>0</v>
      </c>
      <c r="C13" s="102">
        <v>12000</v>
      </c>
      <c r="D13" s="102">
        <v>0</v>
      </c>
      <c r="E13" s="102">
        <v>61000</v>
      </c>
      <c r="F13" s="102">
        <v>8000</v>
      </c>
      <c r="G13" s="102">
        <v>9000</v>
      </c>
      <c r="H13" s="103">
        <v>90000</v>
      </c>
      <c r="I13" s="17">
        <v>0</v>
      </c>
      <c r="J13" s="18">
        <v>0</v>
      </c>
      <c r="K13" s="18">
        <v>0</v>
      </c>
      <c r="L13" s="18">
        <v>0</v>
      </c>
      <c r="M13" s="18">
        <v>0</v>
      </c>
      <c r="N13" s="18">
        <v>0</v>
      </c>
      <c r="O13" s="13">
        <v>0</v>
      </c>
      <c r="P13" s="17">
        <v>0</v>
      </c>
      <c r="Q13" s="18">
        <v>12000</v>
      </c>
      <c r="R13" s="18">
        <v>0</v>
      </c>
      <c r="S13" s="18">
        <v>61000</v>
      </c>
      <c r="T13" s="18">
        <v>8000</v>
      </c>
      <c r="U13" s="18">
        <v>9000</v>
      </c>
      <c r="V13" s="13">
        <v>90000</v>
      </c>
      <c r="W13" s="17">
        <v>0</v>
      </c>
      <c r="X13" s="18">
        <v>0</v>
      </c>
      <c r="Y13" s="18">
        <v>0</v>
      </c>
      <c r="Z13" s="18">
        <v>0</v>
      </c>
      <c r="AA13" s="18">
        <v>0</v>
      </c>
      <c r="AB13" s="18">
        <v>0</v>
      </c>
      <c r="AC13" s="13">
        <v>0</v>
      </c>
      <c r="AD13" s="17">
        <v>0</v>
      </c>
      <c r="AE13" s="18">
        <v>0</v>
      </c>
      <c r="AF13" s="18">
        <v>0</v>
      </c>
      <c r="AG13" s="18">
        <v>0</v>
      </c>
      <c r="AH13" s="18">
        <v>0</v>
      </c>
      <c r="AI13" s="18">
        <v>0</v>
      </c>
      <c r="AJ13" s="13">
        <v>0</v>
      </c>
    </row>
    <row r="14" spans="1:43" x14ac:dyDescent="0.35">
      <c r="A14" s="4" t="s">
        <v>4</v>
      </c>
      <c r="B14" s="101">
        <v>0</v>
      </c>
      <c r="C14" s="102">
        <v>0</v>
      </c>
      <c r="D14" s="102">
        <v>0</v>
      </c>
      <c r="E14" s="102">
        <v>0</v>
      </c>
      <c r="F14" s="102">
        <v>0</v>
      </c>
      <c r="G14" s="102">
        <v>0</v>
      </c>
      <c r="H14" s="103">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5">
      <c r="A15" s="4" t="s">
        <v>5</v>
      </c>
      <c r="B15" s="101">
        <v>0</v>
      </c>
      <c r="C15" s="102">
        <v>3618253.24</v>
      </c>
      <c r="D15" s="102">
        <v>50317</v>
      </c>
      <c r="E15" s="102">
        <v>0</v>
      </c>
      <c r="F15" s="102">
        <v>0</v>
      </c>
      <c r="G15" s="102">
        <v>0</v>
      </c>
      <c r="H15" s="103">
        <v>3668570.24</v>
      </c>
      <c r="I15" s="17">
        <v>0</v>
      </c>
      <c r="J15" s="18">
        <v>0</v>
      </c>
      <c r="K15" s="18">
        <v>0</v>
      </c>
      <c r="L15" s="18">
        <v>0</v>
      </c>
      <c r="M15" s="18">
        <v>0</v>
      </c>
      <c r="N15" s="18">
        <v>0</v>
      </c>
      <c r="O15" s="13">
        <v>0</v>
      </c>
      <c r="P15" s="17">
        <v>0</v>
      </c>
      <c r="Q15" s="18">
        <v>0</v>
      </c>
      <c r="R15" s="18">
        <v>0</v>
      </c>
      <c r="S15" s="18">
        <v>0</v>
      </c>
      <c r="T15" s="18">
        <v>0</v>
      </c>
      <c r="U15" s="18">
        <v>0</v>
      </c>
      <c r="V15" s="13">
        <v>0</v>
      </c>
      <c r="W15" s="17">
        <v>0</v>
      </c>
      <c r="X15" s="18">
        <v>3618253.24</v>
      </c>
      <c r="Y15" s="18">
        <v>50317</v>
      </c>
      <c r="Z15" s="18">
        <v>0</v>
      </c>
      <c r="AA15" s="18">
        <v>0</v>
      </c>
      <c r="AB15" s="18">
        <v>0</v>
      </c>
      <c r="AC15" s="13">
        <v>3668570.24</v>
      </c>
      <c r="AD15" s="17">
        <v>0</v>
      </c>
      <c r="AE15" s="18">
        <v>0</v>
      </c>
      <c r="AF15" s="18">
        <v>0</v>
      </c>
      <c r="AG15" s="18">
        <v>0</v>
      </c>
      <c r="AH15" s="18">
        <v>0</v>
      </c>
      <c r="AI15" s="18">
        <v>0</v>
      </c>
      <c r="AJ15" s="13">
        <v>0</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row>
    <row r="18" spans="1:36" x14ac:dyDescent="0.35">
      <c r="A18" s="4" t="s">
        <v>8</v>
      </c>
      <c r="B18" s="101">
        <v>0</v>
      </c>
      <c r="C18" s="102">
        <v>1140821.3400000001</v>
      </c>
      <c r="D18" s="102">
        <v>0</v>
      </c>
      <c r="E18" s="102">
        <v>0</v>
      </c>
      <c r="F18" s="102">
        <v>0</v>
      </c>
      <c r="G18" s="102">
        <v>0</v>
      </c>
      <c r="H18" s="103">
        <v>1140821.3400000001</v>
      </c>
      <c r="I18" s="17">
        <v>0</v>
      </c>
      <c r="J18" s="18">
        <v>0</v>
      </c>
      <c r="K18" s="18">
        <v>0</v>
      </c>
      <c r="L18" s="18">
        <v>0</v>
      </c>
      <c r="M18" s="18">
        <v>0</v>
      </c>
      <c r="N18" s="18">
        <v>0</v>
      </c>
      <c r="O18" s="13">
        <v>0</v>
      </c>
      <c r="P18" s="17">
        <v>0</v>
      </c>
      <c r="Q18" s="18">
        <v>0</v>
      </c>
      <c r="R18" s="18">
        <v>0</v>
      </c>
      <c r="S18" s="18">
        <v>0</v>
      </c>
      <c r="T18" s="18">
        <v>0</v>
      </c>
      <c r="U18" s="18">
        <v>0</v>
      </c>
      <c r="V18" s="13">
        <v>0</v>
      </c>
      <c r="W18" s="17">
        <v>0</v>
      </c>
      <c r="X18" s="18">
        <v>1140821.3400000001</v>
      </c>
      <c r="Y18" s="18">
        <v>0</v>
      </c>
      <c r="Z18" s="18">
        <v>0</v>
      </c>
      <c r="AA18" s="18">
        <v>0</v>
      </c>
      <c r="AB18" s="18">
        <v>0</v>
      </c>
      <c r="AC18" s="13">
        <v>1140821.3400000001</v>
      </c>
      <c r="AD18" s="17">
        <v>0</v>
      </c>
      <c r="AE18" s="18">
        <v>0</v>
      </c>
      <c r="AF18" s="18">
        <v>0</v>
      </c>
      <c r="AG18" s="18">
        <v>0</v>
      </c>
      <c r="AH18" s="18">
        <v>0</v>
      </c>
      <c r="AI18" s="18">
        <v>0</v>
      </c>
      <c r="AJ18" s="13">
        <v>0</v>
      </c>
    </row>
    <row r="19" spans="1:36" x14ac:dyDescent="0.35">
      <c r="A19" s="4" t="s">
        <v>9</v>
      </c>
      <c r="B19" s="101">
        <v>0</v>
      </c>
      <c r="C19" s="102">
        <v>0</v>
      </c>
      <c r="D19" s="102">
        <v>0</v>
      </c>
      <c r="E19" s="102">
        <v>0</v>
      </c>
      <c r="F19" s="102">
        <v>0</v>
      </c>
      <c r="G19" s="102">
        <v>0</v>
      </c>
      <c r="H19" s="103">
        <v>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-29304</v>
      </c>
      <c r="E21" s="102">
        <v>0</v>
      </c>
      <c r="F21" s="102">
        <v>0</v>
      </c>
      <c r="G21" s="102">
        <v>0</v>
      </c>
      <c r="H21" s="103">
        <v>-29304</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-29304</v>
      </c>
      <c r="Z21" s="18">
        <v>0</v>
      </c>
      <c r="AA21" s="18">
        <v>0</v>
      </c>
      <c r="AB21" s="18">
        <v>0</v>
      </c>
      <c r="AC21" s="13">
        <v>-29304</v>
      </c>
      <c r="AD21" s="17">
        <v>0</v>
      </c>
      <c r="AE21" s="18">
        <v>0</v>
      </c>
      <c r="AF21" s="18">
        <v>0</v>
      </c>
      <c r="AG21" s="18">
        <v>0</v>
      </c>
      <c r="AH21" s="18">
        <v>0</v>
      </c>
      <c r="AI21" s="18">
        <v>0</v>
      </c>
      <c r="AJ21" s="13">
        <v>0</v>
      </c>
    </row>
    <row r="22" spans="1:36" x14ac:dyDescent="0.35">
      <c r="A22" s="4" t="s">
        <v>12</v>
      </c>
      <c r="B22" s="101">
        <v>0</v>
      </c>
      <c r="C22" s="102">
        <v>0</v>
      </c>
      <c r="D22" s="102">
        <v>0</v>
      </c>
      <c r="E22" s="102">
        <v>0</v>
      </c>
      <c r="F22" s="102">
        <v>0</v>
      </c>
      <c r="G22" s="102">
        <v>0</v>
      </c>
      <c r="H22" s="103">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5">
      <c r="A23" s="4" t="s">
        <v>13</v>
      </c>
      <c r="B23" s="101">
        <v>0</v>
      </c>
      <c r="C23" s="102">
        <v>0</v>
      </c>
      <c r="D23" s="102">
        <v>0</v>
      </c>
      <c r="E23" s="102">
        <v>0</v>
      </c>
      <c r="F23" s="102">
        <v>0</v>
      </c>
      <c r="G23" s="102">
        <v>0</v>
      </c>
      <c r="H23" s="103">
        <v>0</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0</v>
      </c>
      <c r="D24" s="102">
        <v>0</v>
      </c>
      <c r="E24" s="102">
        <v>0</v>
      </c>
      <c r="F24" s="102">
        <v>0</v>
      </c>
      <c r="G24" s="102">
        <v>0</v>
      </c>
      <c r="H24" s="103">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0</v>
      </c>
      <c r="D26" s="102">
        <v>0</v>
      </c>
      <c r="E26" s="102">
        <v>0</v>
      </c>
      <c r="F26" s="102">
        <v>0</v>
      </c>
      <c r="G26" s="102">
        <v>0</v>
      </c>
      <c r="H26" s="103">
        <v>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row>
    <row r="27" spans="1:36" x14ac:dyDescent="0.35">
      <c r="A27" s="4" t="s">
        <v>17</v>
      </c>
      <c r="B27" s="101">
        <v>0</v>
      </c>
      <c r="C27" s="102">
        <v>176045</v>
      </c>
      <c r="D27" s="102">
        <v>0</v>
      </c>
      <c r="E27" s="102">
        <v>0</v>
      </c>
      <c r="F27" s="102">
        <v>0</v>
      </c>
      <c r="G27" s="102">
        <v>0</v>
      </c>
      <c r="H27" s="103">
        <v>176045</v>
      </c>
      <c r="I27" s="17">
        <v>0</v>
      </c>
      <c r="J27" s="18">
        <v>0</v>
      </c>
      <c r="K27" s="18">
        <v>0</v>
      </c>
      <c r="L27" s="18">
        <v>0</v>
      </c>
      <c r="M27" s="18">
        <v>0</v>
      </c>
      <c r="N27" s="18">
        <v>0</v>
      </c>
      <c r="O27" s="13">
        <v>0</v>
      </c>
      <c r="P27" s="17">
        <v>0</v>
      </c>
      <c r="Q27" s="18">
        <v>176045</v>
      </c>
      <c r="R27" s="18">
        <v>0</v>
      </c>
      <c r="S27" s="18">
        <v>0</v>
      </c>
      <c r="T27" s="18">
        <v>0</v>
      </c>
      <c r="U27" s="18">
        <v>0</v>
      </c>
      <c r="V27" s="13">
        <v>176045</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42647.19</v>
      </c>
      <c r="D29" s="102">
        <v>0</v>
      </c>
      <c r="E29" s="102">
        <v>11000.21</v>
      </c>
      <c r="F29" s="102">
        <v>0</v>
      </c>
      <c r="G29" s="102">
        <v>0</v>
      </c>
      <c r="H29" s="103">
        <v>53647.4</v>
      </c>
      <c r="I29" s="17">
        <v>0</v>
      </c>
      <c r="J29" s="18">
        <v>0</v>
      </c>
      <c r="K29" s="18">
        <v>0</v>
      </c>
      <c r="L29" s="18">
        <v>0</v>
      </c>
      <c r="M29" s="18">
        <v>0</v>
      </c>
      <c r="N29" s="18">
        <v>0</v>
      </c>
      <c r="O29" s="13">
        <v>0</v>
      </c>
      <c r="P29" s="17">
        <v>0</v>
      </c>
      <c r="Q29" s="18">
        <v>0</v>
      </c>
      <c r="R29" s="18">
        <v>0</v>
      </c>
      <c r="S29" s="18">
        <v>11000.21</v>
      </c>
      <c r="T29" s="18">
        <v>0</v>
      </c>
      <c r="U29" s="18">
        <v>0</v>
      </c>
      <c r="V29" s="13">
        <v>11000.21</v>
      </c>
      <c r="W29" s="17">
        <v>0</v>
      </c>
      <c r="X29" s="18">
        <v>42647.19</v>
      </c>
      <c r="Y29" s="18">
        <v>0</v>
      </c>
      <c r="Z29" s="18">
        <v>0</v>
      </c>
      <c r="AA29" s="18">
        <v>0</v>
      </c>
      <c r="AB29" s="18">
        <v>0</v>
      </c>
      <c r="AC29" s="13">
        <v>42647.19</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1172214</v>
      </c>
      <c r="D31" s="102">
        <v>0</v>
      </c>
      <c r="E31" s="102">
        <v>0</v>
      </c>
      <c r="F31" s="102">
        <v>0</v>
      </c>
      <c r="G31" s="102">
        <v>1462239</v>
      </c>
      <c r="H31" s="103">
        <v>2634453</v>
      </c>
      <c r="I31" s="17">
        <v>0</v>
      </c>
      <c r="J31" s="18">
        <v>0</v>
      </c>
      <c r="K31" s="18">
        <v>0</v>
      </c>
      <c r="L31" s="18">
        <v>0</v>
      </c>
      <c r="M31" s="18">
        <v>0</v>
      </c>
      <c r="N31" s="18">
        <v>475767</v>
      </c>
      <c r="O31" s="13">
        <v>475767</v>
      </c>
      <c r="P31" s="17">
        <v>0</v>
      </c>
      <c r="Q31" s="18">
        <v>210840</v>
      </c>
      <c r="R31" s="18">
        <v>0</v>
      </c>
      <c r="S31" s="18">
        <v>0</v>
      </c>
      <c r="T31" s="18">
        <v>0</v>
      </c>
      <c r="U31" s="18">
        <v>0</v>
      </c>
      <c r="V31" s="13">
        <v>210840</v>
      </c>
      <c r="W31" s="17">
        <v>0</v>
      </c>
      <c r="X31" s="18">
        <v>961374</v>
      </c>
      <c r="Y31" s="18">
        <v>0</v>
      </c>
      <c r="Z31" s="18">
        <v>0</v>
      </c>
      <c r="AA31" s="18">
        <v>0</v>
      </c>
      <c r="AB31" s="18">
        <v>986472</v>
      </c>
      <c r="AC31" s="13">
        <v>1947846</v>
      </c>
      <c r="AD31" s="17">
        <v>0</v>
      </c>
      <c r="AE31" s="18">
        <v>0</v>
      </c>
      <c r="AF31" s="18">
        <v>0</v>
      </c>
      <c r="AG31" s="18">
        <v>0</v>
      </c>
      <c r="AH31" s="18">
        <v>0</v>
      </c>
      <c r="AI31" s="18">
        <v>0</v>
      </c>
      <c r="AJ31" s="13">
        <v>0</v>
      </c>
    </row>
    <row r="32" spans="1:36"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0</v>
      </c>
      <c r="D33" s="102">
        <v>0</v>
      </c>
      <c r="E33" s="102">
        <v>0</v>
      </c>
      <c r="F33" s="102">
        <v>0</v>
      </c>
      <c r="G33" s="102">
        <v>12769</v>
      </c>
      <c r="H33" s="103">
        <v>12769</v>
      </c>
      <c r="I33" s="17">
        <v>0</v>
      </c>
      <c r="J33" s="18">
        <v>0</v>
      </c>
      <c r="K33" s="18">
        <v>0</v>
      </c>
      <c r="L33" s="18">
        <v>0</v>
      </c>
      <c r="M33" s="18">
        <v>0</v>
      </c>
      <c r="N33" s="18">
        <v>0</v>
      </c>
      <c r="O33" s="13">
        <v>0</v>
      </c>
      <c r="P33" s="17">
        <v>0</v>
      </c>
      <c r="Q33" s="18">
        <v>0</v>
      </c>
      <c r="R33" s="18">
        <v>0</v>
      </c>
      <c r="S33" s="18">
        <v>0</v>
      </c>
      <c r="T33" s="18">
        <v>0</v>
      </c>
      <c r="U33" s="18">
        <v>12769</v>
      </c>
      <c r="V33" s="13">
        <v>12769</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5">
      <c r="A34" s="4" t="s">
        <v>24</v>
      </c>
      <c r="B34" s="101">
        <v>0</v>
      </c>
      <c r="C34" s="102">
        <v>0</v>
      </c>
      <c r="D34" s="102">
        <v>0</v>
      </c>
      <c r="E34" s="102">
        <v>0</v>
      </c>
      <c r="F34" s="102">
        <v>0</v>
      </c>
      <c r="G34" s="102">
        <v>0</v>
      </c>
      <c r="H34" s="103">
        <v>0</v>
      </c>
      <c r="I34" s="17">
        <v>0</v>
      </c>
      <c r="J34" s="18">
        <v>0</v>
      </c>
      <c r="K34" s="18">
        <v>0</v>
      </c>
      <c r="L34" s="18">
        <v>0</v>
      </c>
      <c r="M34" s="18">
        <v>0</v>
      </c>
      <c r="N34" s="18">
        <v>0</v>
      </c>
      <c r="O34" s="13">
        <v>0</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row>
    <row r="35" spans="1:36" x14ac:dyDescent="0.35">
      <c r="A35" s="4" t="s">
        <v>25</v>
      </c>
      <c r="B35" s="101">
        <v>0</v>
      </c>
      <c r="C35" s="102">
        <v>8792</v>
      </c>
      <c r="D35" s="102">
        <v>0</v>
      </c>
      <c r="E35" s="102">
        <v>0</v>
      </c>
      <c r="F35" s="102">
        <v>0</v>
      </c>
      <c r="G35" s="102">
        <v>5728.3</v>
      </c>
      <c r="H35" s="103">
        <v>14520.3</v>
      </c>
      <c r="I35" s="17">
        <v>0</v>
      </c>
      <c r="J35" s="18">
        <v>0</v>
      </c>
      <c r="K35" s="18">
        <v>0</v>
      </c>
      <c r="L35" s="18">
        <v>0</v>
      </c>
      <c r="M35" s="18">
        <v>0</v>
      </c>
      <c r="N35" s="18">
        <v>0</v>
      </c>
      <c r="O35" s="13">
        <v>0</v>
      </c>
      <c r="P35" s="17">
        <v>0</v>
      </c>
      <c r="Q35" s="18">
        <v>0</v>
      </c>
      <c r="R35" s="18">
        <v>0</v>
      </c>
      <c r="S35" s="18">
        <v>0</v>
      </c>
      <c r="T35" s="18">
        <v>0</v>
      </c>
      <c r="U35" s="18">
        <v>5728.3</v>
      </c>
      <c r="V35" s="13">
        <v>5728.3</v>
      </c>
      <c r="W35" s="17">
        <v>0</v>
      </c>
      <c r="X35" s="18">
        <v>8792</v>
      </c>
      <c r="Y35" s="18">
        <v>0</v>
      </c>
      <c r="Z35" s="18">
        <v>0</v>
      </c>
      <c r="AA35" s="18">
        <v>0</v>
      </c>
      <c r="AB35" s="18">
        <v>0</v>
      </c>
      <c r="AC35" s="13">
        <v>8792</v>
      </c>
      <c r="AD35" s="17">
        <v>0</v>
      </c>
      <c r="AE35" s="18">
        <v>0</v>
      </c>
      <c r="AF35" s="18">
        <v>0</v>
      </c>
      <c r="AG35" s="18">
        <v>0</v>
      </c>
      <c r="AH35" s="18">
        <v>0</v>
      </c>
      <c r="AI35" s="18">
        <v>0</v>
      </c>
      <c r="AJ35" s="13">
        <v>0</v>
      </c>
    </row>
    <row r="36" spans="1:36" x14ac:dyDescent="0.35">
      <c r="A36" s="4" t="s">
        <v>26</v>
      </c>
      <c r="B36" s="101">
        <v>0</v>
      </c>
      <c r="C36" s="102">
        <v>285256.51</v>
      </c>
      <c r="D36" s="102">
        <v>0</v>
      </c>
      <c r="E36" s="102">
        <v>0</v>
      </c>
      <c r="F36" s="102">
        <v>0</v>
      </c>
      <c r="G36" s="102">
        <v>0</v>
      </c>
      <c r="H36" s="103">
        <v>285256.51</v>
      </c>
      <c r="I36" s="17" t="s">
        <v>265</v>
      </c>
      <c r="J36" s="18" t="s">
        <v>265</v>
      </c>
      <c r="K36" s="18" t="s">
        <v>265</v>
      </c>
      <c r="L36" s="18" t="s">
        <v>265</v>
      </c>
      <c r="M36" s="18" t="s">
        <v>265</v>
      </c>
      <c r="N36" s="18" t="s">
        <v>265</v>
      </c>
      <c r="O36" s="13">
        <v>0</v>
      </c>
      <c r="P36" s="17">
        <v>0</v>
      </c>
      <c r="Q36" s="18">
        <v>285256.51</v>
      </c>
      <c r="R36" s="18">
        <v>0</v>
      </c>
      <c r="S36" s="18">
        <v>0</v>
      </c>
      <c r="T36" s="18">
        <v>0</v>
      </c>
      <c r="U36" s="18">
        <v>0</v>
      </c>
      <c r="V36" s="13">
        <v>285256.51</v>
      </c>
      <c r="W36" s="17" t="s">
        <v>265</v>
      </c>
      <c r="X36" s="18" t="s">
        <v>265</v>
      </c>
      <c r="Y36" s="18" t="s">
        <v>265</v>
      </c>
      <c r="Z36" s="18" t="s">
        <v>265</v>
      </c>
      <c r="AA36" s="18" t="s">
        <v>265</v>
      </c>
      <c r="AB36" s="18" t="s">
        <v>265</v>
      </c>
      <c r="AC36" s="13">
        <v>0</v>
      </c>
      <c r="AD36" s="17" t="s">
        <v>265</v>
      </c>
      <c r="AE36" s="18" t="s">
        <v>265</v>
      </c>
      <c r="AF36" s="18" t="s">
        <v>265</v>
      </c>
      <c r="AG36" s="18" t="s">
        <v>265</v>
      </c>
      <c r="AH36" s="18" t="s">
        <v>265</v>
      </c>
      <c r="AI36" s="18" t="s">
        <v>265</v>
      </c>
      <c r="AJ36" s="13">
        <v>0</v>
      </c>
    </row>
    <row r="37" spans="1:36" x14ac:dyDescent="0.35">
      <c r="A37" s="4" t="s">
        <v>27</v>
      </c>
      <c r="B37" s="101">
        <v>0</v>
      </c>
      <c r="C37" s="102">
        <v>0</v>
      </c>
      <c r="D37" s="102">
        <v>0</v>
      </c>
      <c r="E37" s="102">
        <v>0</v>
      </c>
      <c r="F37" s="102">
        <v>0</v>
      </c>
      <c r="G37" s="102">
        <v>0</v>
      </c>
      <c r="H37" s="103">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0</v>
      </c>
      <c r="E39" s="102">
        <v>5793</v>
      </c>
      <c r="F39" s="102">
        <v>0</v>
      </c>
      <c r="G39" s="102">
        <v>0</v>
      </c>
      <c r="H39" s="103">
        <v>5793</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5793</v>
      </c>
      <c r="AH39" s="18">
        <v>0</v>
      </c>
      <c r="AI39" s="18">
        <v>0</v>
      </c>
      <c r="AJ39" s="13">
        <v>5793</v>
      </c>
    </row>
    <row r="40" spans="1:36"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0</v>
      </c>
      <c r="D41" s="102">
        <v>0</v>
      </c>
      <c r="E41" s="102">
        <v>0</v>
      </c>
      <c r="F41" s="102">
        <v>0</v>
      </c>
      <c r="G41" s="102">
        <v>0</v>
      </c>
      <c r="H41" s="103">
        <v>0</v>
      </c>
      <c r="I41" s="17">
        <v>0</v>
      </c>
      <c r="J41" s="18">
        <v>0</v>
      </c>
      <c r="K41" s="18">
        <v>0</v>
      </c>
      <c r="L41" s="18">
        <v>0</v>
      </c>
      <c r="M41" s="18">
        <v>0</v>
      </c>
      <c r="N41" s="18">
        <v>0</v>
      </c>
      <c r="O41" s="13">
        <v>0</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695757.27999999991</v>
      </c>
      <c r="D42" s="102">
        <v>0</v>
      </c>
      <c r="E42" s="102">
        <v>45355.13</v>
      </c>
      <c r="F42" s="102">
        <v>0</v>
      </c>
      <c r="G42" s="102">
        <v>0</v>
      </c>
      <c r="H42" s="103">
        <v>741112.40999999992</v>
      </c>
      <c r="I42" s="17">
        <v>0</v>
      </c>
      <c r="J42" s="18">
        <v>0</v>
      </c>
      <c r="K42" s="18">
        <v>0</v>
      </c>
      <c r="L42" s="18">
        <v>0</v>
      </c>
      <c r="M42" s="18">
        <v>0</v>
      </c>
      <c r="N42" s="18">
        <v>0</v>
      </c>
      <c r="O42" s="13">
        <v>0</v>
      </c>
      <c r="P42" s="17">
        <v>0</v>
      </c>
      <c r="Q42" s="18">
        <v>261357.16999999998</v>
      </c>
      <c r="R42" s="18">
        <v>0</v>
      </c>
      <c r="S42" s="18">
        <v>0</v>
      </c>
      <c r="T42" s="18">
        <v>0</v>
      </c>
      <c r="U42" s="18">
        <v>0</v>
      </c>
      <c r="V42" s="13">
        <v>261357.16999999998</v>
      </c>
      <c r="W42" s="17">
        <v>0</v>
      </c>
      <c r="X42" s="18">
        <v>434400.10999999993</v>
      </c>
      <c r="Y42" s="18">
        <v>0</v>
      </c>
      <c r="Z42" s="18">
        <v>45355.13</v>
      </c>
      <c r="AA42" s="18">
        <v>0</v>
      </c>
      <c r="AB42" s="18">
        <v>0</v>
      </c>
      <c r="AC42" s="13">
        <v>479755.23999999993</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-2065290.68</v>
      </c>
      <c r="D45" s="102">
        <v>0</v>
      </c>
      <c r="E45" s="102">
        <v>0</v>
      </c>
      <c r="F45" s="102">
        <v>0</v>
      </c>
      <c r="G45" s="102">
        <v>0</v>
      </c>
      <c r="H45" s="103">
        <v>-2065290.68</v>
      </c>
      <c r="I45" s="17">
        <v>0</v>
      </c>
      <c r="J45" s="18">
        <v>0</v>
      </c>
      <c r="K45" s="18">
        <v>0</v>
      </c>
      <c r="L45" s="18">
        <v>0</v>
      </c>
      <c r="M45" s="18">
        <v>0</v>
      </c>
      <c r="N45" s="18">
        <v>0</v>
      </c>
      <c r="O45" s="13">
        <v>0</v>
      </c>
      <c r="P45" s="17">
        <v>0</v>
      </c>
      <c r="Q45" s="18">
        <v>0</v>
      </c>
      <c r="R45" s="18">
        <v>0</v>
      </c>
      <c r="S45" s="18">
        <v>0</v>
      </c>
      <c r="T45" s="18">
        <v>0</v>
      </c>
      <c r="U45" s="18">
        <v>0</v>
      </c>
      <c r="V45" s="13">
        <v>0</v>
      </c>
      <c r="W45" s="17">
        <v>0</v>
      </c>
      <c r="X45" s="18">
        <v>-2065290.68</v>
      </c>
      <c r="Y45" s="18">
        <v>0</v>
      </c>
      <c r="Z45" s="18">
        <v>0</v>
      </c>
      <c r="AA45" s="18">
        <v>0</v>
      </c>
      <c r="AB45" s="18">
        <v>0</v>
      </c>
      <c r="AC45" s="13">
        <v>-2065290.68</v>
      </c>
      <c r="AD45" s="17">
        <v>0</v>
      </c>
      <c r="AE45" s="18">
        <v>0</v>
      </c>
      <c r="AF45" s="18">
        <v>0</v>
      </c>
      <c r="AG45" s="18">
        <v>0</v>
      </c>
      <c r="AH45" s="18">
        <v>0</v>
      </c>
      <c r="AI45" s="18">
        <v>0</v>
      </c>
      <c r="AJ45" s="13">
        <v>0</v>
      </c>
    </row>
    <row r="46" spans="1:36" x14ac:dyDescent="0.35">
      <c r="A46" s="4" t="s">
        <v>36</v>
      </c>
      <c r="B46" s="101">
        <v>0</v>
      </c>
      <c r="C46" s="102">
        <v>228479.3775</v>
      </c>
      <c r="D46" s="102">
        <v>0</v>
      </c>
      <c r="E46" s="102">
        <v>0</v>
      </c>
      <c r="F46" s="102">
        <v>0</v>
      </c>
      <c r="G46" s="102">
        <v>0</v>
      </c>
      <c r="H46" s="103">
        <v>228479.3775</v>
      </c>
      <c r="I46" s="17">
        <v>0</v>
      </c>
      <c r="J46" s="18">
        <v>0</v>
      </c>
      <c r="K46" s="18">
        <v>0</v>
      </c>
      <c r="L46" s="18">
        <v>0</v>
      </c>
      <c r="M46" s="18">
        <v>0</v>
      </c>
      <c r="N46" s="18">
        <v>0</v>
      </c>
      <c r="O46" s="13">
        <v>0</v>
      </c>
      <c r="P46" s="17">
        <v>0</v>
      </c>
      <c r="Q46" s="18">
        <v>0</v>
      </c>
      <c r="R46" s="18">
        <v>0</v>
      </c>
      <c r="S46" s="18">
        <v>0</v>
      </c>
      <c r="T46" s="18">
        <v>0</v>
      </c>
      <c r="U46" s="18">
        <v>0</v>
      </c>
      <c r="V46" s="13">
        <v>0</v>
      </c>
      <c r="W46" s="17">
        <v>0</v>
      </c>
      <c r="X46" s="18">
        <v>228479.3775</v>
      </c>
      <c r="Y46" s="18">
        <v>0</v>
      </c>
      <c r="Z46" s="18">
        <v>0</v>
      </c>
      <c r="AA46" s="18">
        <v>0</v>
      </c>
      <c r="AB46" s="18">
        <v>0</v>
      </c>
      <c r="AC46" s="13">
        <v>228479.3775</v>
      </c>
      <c r="AD46" s="17">
        <v>0</v>
      </c>
      <c r="AE46" s="18">
        <v>0</v>
      </c>
      <c r="AF46" s="18">
        <v>0</v>
      </c>
      <c r="AG46" s="18">
        <v>0</v>
      </c>
      <c r="AH46" s="18">
        <v>0</v>
      </c>
      <c r="AI46" s="18">
        <v>0</v>
      </c>
      <c r="AJ46" s="13">
        <v>0</v>
      </c>
    </row>
    <row r="47" spans="1:36" x14ac:dyDescent="0.35">
      <c r="A47" s="4" t="s">
        <v>37</v>
      </c>
      <c r="B47" s="101">
        <v>0</v>
      </c>
      <c r="C47" s="102">
        <v>0</v>
      </c>
      <c r="D47" s="102">
        <v>0</v>
      </c>
      <c r="E47" s="102">
        <v>0</v>
      </c>
      <c r="F47" s="102">
        <v>0</v>
      </c>
      <c r="G47" s="102">
        <v>0</v>
      </c>
      <c r="H47" s="103">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5">
      <c r="A48" s="4" t="s">
        <v>38</v>
      </c>
      <c r="B48" s="101">
        <v>0</v>
      </c>
      <c r="C48" s="102">
        <v>0</v>
      </c>
      <c r="D48" s="102">
        <v>0</v>
      </c>
      <c r="E48" s="102">
        <v>0</v>
      </c>
      <c r="F48" s="102">
        <v>0</v>
      </c>
      <c r="G48" s="102">
        <v>0</v>
      </c>
      <c r="H48" s="103">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11396435</v>
      </c>
      <c r="D52" s="102">
        <v>1046845.5</v>
      </c>
      <c r="E52" s="102">
        <v>40784</v>
      </c>
      <c r="F52" s="102">
        <v>39874</v>
      </c>
      <c r="G52" s="102">
        <v>0</v>
      </c>
      <c r="H52" s="103">
        <v>12523938.5</v>
      </c>
      <c r="I52" s="17">
        <v>0</v>
      </c>
      <c r="J52" s="18">
        <v>0</v>
      </c>
      <c r="K52" s="18">
        <v>8350</v>
      </c>
      <c r="L52" s="18">
        <v>0</v>
      </c>
      <c r="M52" s="18">
        <v>0</v>
      </c>
      <c r="N52" s="18">
        <v>0</v>
      </c>
      <c r="O52" s="13">
        <v>8350</v>
      </c>
      <c r="P52" s="17">
        <v>0</v>
      </c>
      <c r="Q52" s="18">
        <v>0</v>
      </c>
      <c r="R52" s="18">
        <v>213548</v>
      </c>
      <c r="S52" s="18">
        <v>0</v>
      </c>
      <c r="T52" s="18">
        <v>39874</v>
      </c>
      <c r="U52" s="18">
        <v>0</v>
      </c>
      <c r="V52" s="13">
        <v>253422</v>
      </c>
      <c r="W52" s="17">
        <v>0</v>
      </c>
      <c r="X52" s="18">
        <v>11396435</v>
      </c>
      <c r="Y52" s="18">
        <v>824947.5</v>
      </c>
      <c r="Z52" s="18">
        <v>40784</v>
      </c>
      <c r="AA52" s="18">
        <v>0</v>
      </c>
      <c r="AB52" s="18">
        <v>0</v>
      </c>
      <c r="AC52" s="13">
        <v>12262166.5</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0</v>
      </c>
      <c r="H53" s="103">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0</v>
      </c>
      <c r="D54" s="102">
        <v>0</v>
      </c>
      <c r="E54" s="102">
        <v>0</v>
      </c>
      <c r="F54" s="102">
        <v>0</v>
      </c>
      <c r="G54" s="102">
        <v>0</v>
      </c>
      <c r="H54" s="103">
        <v>0</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258</v>
      </c>
      <c r="B55" s="101">
        <v>0</v>
      </c>
      <c r="C55" s="102">
        <v>82325</v>
      </c>
      <c r="D55" s="102">
        <v>0</v>
      </c>
      <c r="E55" s="102">
        <v>59880</v>
      </c>
      <c r="F55" s="102">
        <v>0</v>
      </c>
      <c r="G55" s="102">
        <v>0</v>
      </c>
      <c r="H55" s="103">
        <v>142205</v>
      </c>
      <c r="I55" s="17">
        <v>0</v>
      </c>
      <c r="J55" s="18">
        <v>0</v>
      </c>
      <c r="K55" s="18">
        <v>0</v>
      </c>
      <c r="L55" s="18">
        <v>0</v>
      </c>
      <c r="M55" s="18">
        <v>0</v>
      </c>
      <c r="N55" s="18">
        <v>0</v>
      </c>
      <c r="O55" s="13">
        <v>0</v>
      </c>
      <c r="P55" s="17">
        <v>0</v>
      </c>
      <c r="Q55" s="18">
        <v>0</v>
      </c>
      <c r="R55" s="18">
        <v>0</v>
      </c>
      <c r="S55" s="18">
        <v>0</v>
      </c>
      <c r="T55" s="18">
        <v>0</v>
      </c>
      <c r="U55" s="18">
        <v>0</v>
      </c>
      <c r="V55" s="13">
        <v>0</v>
      </c>
      <c r="W55" s="17">
        <v>0</v>
      </c>
      <c r="X55" s="18">
        <v>82325</v>
      </c>
      <c r="Y55" s="18">
        <v>0</v>
      </c>
      <c r="Z55" s="18">
        <v>59880</v>
      </c>
      <c r="AA55" s="18">
        <v>0</v>
      </c>
      <c r="AB55" s="18">
        <v>0</v>
      </c>
      <c r="AC55" s="13">
        <v>142205</v>
      </c>
      <c r="AD55" s="17">
        <v>0</v>
      </c>
      <c r="AE55" s="18">
        <v>0</v>
      </c>
      <c r="AF55" s="18">
        <v>0</v>
      </c>
      <c r="AG55" s="18">
        <v>0</v>
      </c>
      <c r="AH55" s="18">
        <v>0</v>
      </c>
      <c r="AI55" s="18">
        <v>0</v>
      </c>
      <c r="AJ55" s="13">
        <v>0</v>
      </c>
    </row>
    <row r="56" spans="1:36" x14ac:dyDescent="0.35">
      <c r="A56" s="4" t="s">
        <v>45</v>
      </c>
      <c r="B56" s="101">
        <v>0</v>
      </c>
      <c r="C56" s="102">
        <v>0</v>
      </c>
      <c r="D56" s="102">
        <v>0</v>
      </c>
      <c r="E56" s="102">
        <v>0</v>
      </c>
      <c r="F56" s="102">
        <v>0</v>
      </c>
      <c r="G56" s="102">
        <v>0</v>
      </c>
      <c r="H56" s="103">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35">
      <c r="A57" s="4" t="s">
        <v>46</v>
      </c>
      <c r="B57" s="101">
        <v>0</v>
      </c>
      <c r="C57" s="102">
        <v>54092.35</v>
      </c>
      <c r="D57" s="102">
        <v>0</v>
      </c>
      <c r="E57" s="102">
        <v>0</v>
      </c>
      <c r="F57" s="102">
        <v>0</v>
      </c>
      <c r="G57" s="102">
        <v>0</v>
      </c>
      <c r="H57" s="103">
        <v>54092.35</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54092.35</v>
      </c>
      <c r="AF57" s="18">
        <v>0</v>
      </c>
      <c r="AG57" s="18">
        <v>0</v>
      </c>
      <c r="AH57" s="18">
        <v>0</v>
      </c>
      <c r="AI57" s="18">
        <v>0</v>
      </c>
      <c r="AJ57" s="13">
        <v>54092.35</v>
      </c>
    </row>
    <row r="58" spans="1:36" x14ac:dyDescent="0.35">
      <c r="A58" s="4" t="s">
        <v>47</v>
      </c>
      <c r="B58" s="101">
        <v>0</v>
      </c>
      <c r="C58" s="102">
        <v>0</v>
      </c>
      <c r="D58" s="102">
        <v>0</v>
      </c>
      <c r="E58" s="102">
        <v>0</v>
      </c>
      <c r="F58" s="102">
        <v>0</v>
      </c>
      <c r="G58" s="102">
        <v>0</v>
      </c>
      <c r="H58" s="103">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5">
      <c r="A59" s="4" t="s">
        <v>48</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row>
    <row r="60" spans="1:36" x14ac:dyDescent="0.35">
      <c r="A60" s="4" t="s">
        <v>49</v>
      </c>
      <c r="B60" s="101">
        <v>0</v>
      </c>
      <c r="C60" s="102">
        <v>236569.41800000001</v>
      </c>
      <c r="D60" s="102">
        <v>0</v>
      </c>
      <c r="E60" s="102">
        <v>0</v>
      </c>
      <c r="F60" s="102">
        <v>0</v>
      </c>
      <c r="G60" s="102">
        <v>3950</v>
      </c>
      <c r="H60" s="103">
        <v>240519.41800000001</v>
      </c>
      <c r="I60" s="17">
        <v>0</v>
      </c>
      <c r="J60" s="18">
        <v>0</v>
      </c>
      <c r="K60" s="18">
        <v>0</v>
      </c>
      <c r="L60" s="18">
        <v>0</v>
      </c>
      <c r="M60" s="18">
        <v>0</v>
      </c>
      <c r="N60" s="18">
        <v>0</v>
      </c>
      <c r="O60" s="13">
        <v>0</v>
      </c>
      <c r="P60" s="17">
        <v>0</v>
      </c>
      <c r="Q60" s="18">
        <v>0</v>
      </c>
      <c r="R60" s="18">
        <v>0</v>
      </c>
      <c r="S60" s="18">
        <v>0</v>
      </c>
      <c r="T60" s="18">
        <v>0</v>
      </c>
      <c r="U60" s="18">
        <v>0</v>
      </c>
      <c r="V60" s="13">
        <v>0</v>
      </c>
      <c r="W60" s="17">
        <v>0</v>
      </c>
      <c r="X60" s="18">
        <v>236569.41800000001</v>
      </c>
      <c r="Y60" s="18">
        <v>0</v>
      </c>
      <c r="Z60" s="18">
        <v>0</v>
      </c>
      <c r="AA60" s="18">
        <v>0</v>
      </c>
      <c r="AB60" s="18">
        <v>3950</v>
      </c>
      <c r="AC60" s="13">
        <v>240519.41800000001</v>
      </c>
      <c r="AD60" s="17">
        <v>0</v>
      </c>
      <c r="AE60" s="18">
        <v>0</v>
      </c>
      <c r="AF60" s="18">
        <v>0</v>
      </c>
      <c r="AG60" s="18">
        <v>0</v>
      </c>
      <c r="AH60" s="18">
        <v>0</v>
      </c>
      <c r="AI60" s="18">
        <v>0</v>
      </c>
      <c r="AJ60" s="13">
        <v>0</v>
      </c>
    </row>
    <row r="61" spans="1:36" x14ac:dyDescent="0.35">
      <c r="A61" s="4" t="s">
        <v>50</v>
      </c>
      <c r="B61" s="101">
        <v>0</v>
      </c>
      <c r="C61" s="102">
        <v>0</v>
      </c>
      <c r="D61" s="102">
        <v>0</v>
      </c>
      <c r="E61" s="102">
        <v>0</v>
      </c>
      <c r="F61" s="102">
        <v>0</v>
      </c>
      <c r="G61" s="102">
        <v>0</v>
      </c>
      <c r="H61" s="103">
        <v>0</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5">
      <c r="A62" s="4" t="s">
        <v>51</v>
      </c>
      <c r="B62" s="101">
        <v>0</v>
      </c>
      <c r="C62" s="102">
        <v>0</v>
      </c>
      <c r="D62" s="102">
        <v>0</v>
      </c>
      <c r="E62" s="102">
        <v>0</v>
      </c>
      <c r="F62" s="102">
        <v>0</v>
      </c>
      <c r="G62" s="102">
        <v>0</v>
      </c>
      <c r="H62" s="103">
        <v>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5">
      <c r="A63" s="4" t="s">
        <v>52</v>
      </c>
      <c r="B63" s="101">
        <v>0</v>
      </c>
      <c r="C63" s="102">
        <v>34601</v>
      </c>
      <c r="D63" s="102">
        <v>0</v>
      </c>
      <c r="E63" s="102">
        <v>0</v>
      </c>
      <c r="F63" s="102">
        <v>0</v>
      </c>
      <c r="G63" s="102">
        <v>0</v>
      </c>
      <c r="H63" s="103">
        <v>34601</v>
      </c>
      <c r="I63" s="17">
        <v>0</v>
      </c>
      <c r="J63" s="18">
        <v>0</v>
      </c>
      <c r="K63" s="18">
        <v>0</v>
      </c>
      <c r="L63" s="18">
        <v>0</v>
      </c>
      <c r="M63" s="18">
        <v>0</v>
      </c>
      <c r="N63" s="18">
        <v>0</v>
      </c>
      <c r="O63" s="13">
        <v>0</v>
      </c>
      <c r="P63" s="17">
        <v>0</v>
      </c>
      <c r="Q63" s="18">
        <v>0</v>
      </c>
      <c r="R63" s="18">
        <v>0</v>
      </c>
      <c r="S63" s="18">
        <v>0</v>
      </c>
      <c r="T63" s="18">
        <v>0</v>
      </c>
      <c r="U63" s="18">
        <v>0</v>
      </c>
      <c r="V63" s="13">
        <v>0</v>
      </c>
      <c r="W63" s="17">
        <v>0</v>
      </c>
      <c r="X63" s="18">
        <v>34601</v>
      </c>
      <c r="Y63" s="18">
        <v>0</v>
      </c>
      <c r="Z63" s="18">
        <v>0</v>
      </c>
      <c r="AA63" s="18">
        <v>0</v>
      </c>
      <c r="AB63" s="18">
        <v>0</v>
      </c>
      <c r="AC63" s="13">
        <v>34601</v>
      </c>
      <c r="AD63" s="17">
        <v>0</v>
      </c>
      <c r="AE63" s="18">
        <v>0</v>
      </c>
      <c r="AF63" s="18">
        <v>0</v>
      </c>
      <c r="AG63" s="18">
        <v>0</v>
      </c>
      <c r="AH63" s="18">
        <v>0</v>
      </c>
      <c r="AI63" s="18">
        <v>0</v>
      </c>
      <c r="AJ63" s="13">
        <v>0</v>
      </c>
    </row>
    <row r="64" spans="1:36" x14ac:dyDescent="0.35">
      <c r="A64" s="4" t="s">
        <v>53</v>
      </c>
      <c r="B64" s="101">
        <v>0</v>
      </c>
      <c r="C64" s="102">
        <v>7110</v>
      </c>
      <c r="D64" s="102">
        <v>0</v>
      </c>
      <c r="E64" s="102">
        <v>0</v>
      </c>
      <c r="F64" s="102">
        <v>0</v>
      </c>
      <c r="G64" s="102">
        <v>0</v>
      </c>
      <c r="H64" s="103">
        <v>7110</v>
      </c>
      <c r="I64" s="17">
        <v>0</v>
      </c>
      <c r="J64" s="18">
        <v>0</v>
      </c>
      <c r="K64" s="18">
        <v>0</v>
      </c>
      <c r="L64" s="18">
        <v>0</v>
      </c>
      <c r="M64" s="18">
        <v>0</v>
      </c>
      <c r="N64" s="18">
        <v>0</v>
      </c>
      <c r="O64" s="13">
        <v>0</v>
      </c>
      <c r="P64" s="17">
        <v>0</v>
      </c>
      <c r="Q64" s="18">
        <v>0</v>
      </c>
      <c r="R64" s="18">
        <v>0</v>
      </c>
      <c r="S64" s="18">
        <v>0</v>
      </c>
      <c r="T64" s="18">
        <v>0</v>
      </c>
      <c r="U64" s="18">
        <v>0</v>
      </c>
      <c r="V64" s="13">
        <v>0</v>
      </c>
      <c r="W64" s="17">
        <v>0</v>
      </c>
      <c r="X64" s="18">
        <v>7110</v>
      </c>
      <c r="Y64" s="18">
        <v>0</v>
      </c>
      <c r="Z64" s="18">
        <v>0</v>
      </c>
      <c r="AA64" s="18">
        <v>0</v>
      </c>
      <c r="AB64" s="18">
        <v>0</v>
      </c>
      <c r="AC64" s="13">
        <v>7110</v>
      </c>
      <c r="AD64" s="17">
        <v>0</v>
      </c>
      <c r="AE64" s="18">
        <v>0</v>
      </c>
      <c r="AF64" s="18">
        <v>0</v>
      </c>
      <c r="AG64" s="18">
        <v>0</v>
      </c>
      <c r="AH64" s="18">
        <v>0</v>
      </c>
      <c r="AI64" s="18">
        <v>0</v>
      </c>
      <c r="AJ64" s="13">
        <v>0</v>
      </c>
    </row>
    <row r="65" spans="1:36" x14ac:dyDescent="0.35">
      <c r="A65" s="4" t="s">
        <v>54</v>
      </c>
      <c r="B65" s="101">
        <v>0</v>
      </c>
      <c r="C65" s="102">
        <v>0</v>
      </c>
      <c r="D65" s="102">
        <v>0</v>
      </c>
      <c r="E65" s="102">
        <v>0</v>
      </c>
      <c r="F65" s="102">
        <v>0</v>
      </c>
      <c r="G65" s="102">
        <v>0</v>
      </c>
      <c r="H65" s="103">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55</v>
      </c>
      <c r="B66" s="101">
        <v>0</v>
      </c>
      <c r="C66" s="102">
        <v>0</v>
      </c>
      <c r="D66" s="102">
        <v>112000</v>
      </c>
      <c r="E66" s="102">
        <v>0</v>
      </c>
      <c r="F66" s="102">
        <v>0</v>
      </c>
      <c r="G66" s="102">
        <v>0</v>
      </c>
      <c r="H66" s="103">
        <v>112000</v>
      </c>
      <c r="I66" s="17">
        <v>0</v>
      </c>
      <c r="J66" s="18">
        <v>0</v>
      </c>
      <c r="K66" s="18">
        <v>0</v>
      </c>
      <c r="L66" s="18">
        <v>0</v>
      </c>
      <c r="M66" s="18">
        <v>0</v>
      </c>
      <c r="N66" s="18">
        <v>0</v>
      </c>
      <c r="O66" s="13">
        <v>0</v>
      </c>
      <c r="P66" s="17">
        <v>0</v>
      </c>
      <c r="Q66" s="18">
        <v>0</v>
      </c>
      <c r="R66" s="18">
        <v>112000</v>
      </c>
      <c r="S66" s="18">
        <v>0</v>
      </c>
      <c r="T66" s="18">
        <v>0</v>
      </c>
      <c r="U66" s="18">
        <v>0</v>
      </c>
      <c r="V66" s="13">
        <v>112000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56</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5">
      <c r="A68" s="4" t="s">
        <v>57</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58</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60</v>
      </c>
      <c r="B71" s="101">
        <v>0</v>
      </c>
      <c r="C71" s="102">
        <v>0</v>
      </c>
      <c r="D71" s="102">
        <v>0</v>
      </c>
      <c r="E71" s="102">
        <v>0</v>
      </c>
      <c r="F71" s="102">
        <v>0</v>
      </c>
      <c r="G71" s="102">
        <v>0</v>
      </c>
      <c r="H71" s="103">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61</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5">
      <c r="A73" s="4" t="s">
        <v>62</v>
      </c>
      <c r="B73" s="101">
        <v>0</v>
      </c>
      <c r="C73" s="102">
        <v>169265.66</v>
      </c>
      <c r="D73" s="102">
        <v>0</v>
      </c>
      <c r="E73" s="102">
        <v>13658.18</v>
      </c>
      <c r="F73" s="102">
        <v>0</v>
      </c>
      <c r="G73" s="102">
        <v>0</v>
      </c>
      <c r="H73" s="103">
        <v>182923.84</v>
      </c>
      <c r="I73" s="17">
        <v>0</v>
      </c>
      <c r="J73" s="18">
        <v>0</v>
      </c>
      <c r="K73" s="18">
        <v>0</v>
      </c>
      <c r="L73" s="18">
        <v>0</v>
      </c>
      <c r="M73" s="18">
        <v>0</v>
      </c>
      <c r="N73" s="18">
        <v>0</v>
      </c>
      <c r="O73" s="13">
        <v>0</v>
      </c>
      <c r="P73" s="17">
        <v>0</v>
      </c>
      <c r="Q73" s="18">
        <v>0</v>
      </c>
      <c r="R73" s="18">
        <v>0</v>
      </c>
      <c r="S73" s="18">
        <v>0</v>
      </c>
      <c r="T73" s="18">
        <v>0</v>
      </c>
      <c r="U73" s="18">
        <v>0</v>
      </c>
      <c r="V73" s="13">
        <v>0</v>
      </c>
      <c r="W73" s="17">
        <v>0</v>
      </c>
      <c r="X73" s="18">
        <v>169265.66</v>
      </c>
      <c r="Y73" s="18">
        <v>0</v>
      </c>
      <c r="Z73" s="18">
        <v>0</v>
      </c>
      <c r="AA73" s="18">
        <v>0</v>
      </c>
      <c r="AB73" s="18">
        <v>0</v>
      </c>
      <c r="AC73" s="13">
        <v>169265.66</v>
      </c>
      <c r="AD73" s="17">
        <v>0</v>
      </c>
      <c r="AE73" s="18">
        <v>0</v>
      </c>
      <c r="AF73" s="18">
        <v>0</v>
      </c>
      <c r="AG73" s="18">
        <v>13658.18</v>
      </c>
      <c r="AH73" s="18">
        <v>0</v>
      </c>
      <c r="AI73" s="18">
        <v>0</v>
      </c>
      <c r="AJ73" s="13">
        <v>13658.18</v>
      </c>
    </row>
    <row r="74" spans="1:36" x14ac:dyDescent="0.35">
      <c r="A74" s="4" t="s">
        <v>63</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64</v>
      </c>
      <c r="B75" s="101">
        <v>0</v>
      </c>
      <c r="C75" s="102">
        <v>0</v>
      </c>
      <c r="D75" s="102">
        <v>2228</v>
      </c>
      <c r="E75" s="102">
        <v>0</v>
      </c>
      <c r="F75" s="102">
        <v>0</v>
      </c>
      <c r="G75" s="102">
        <v>0</v>
      </c>
      <c r="H75" s="103">
        <v>2228</v>
      </c>
      <c r="I75" s="17">
        <v>0</v>
      </c>
      <c r="J75" s="18">
        <v>0</v>
      </c>
      <c r="K75" s="18">
        <v>0</v>
      </c>
      <c r="L75" s="18">
        <v>0</v>
      </c>
      <c r="M75" s="18">
        <v>0</v>
      </c>
      <c r="N75" s="18">
        <v>0</v>
      </c>
      <c r="O75" s="13">
        <v>0</v>
      </c>
      <c r="P75" s="17">
        <v>0</v>
      </c>
      <c r="Q75" s="18">
        <v>0</v>
      </c>
      <c r="R75" s="18">
        <v>2228</v>
      </c>
      <c r="S75" s="18">
        <v>0</v>
      </c>
      <c r="T75" s="18">
        <v>0</v>
      </c>
      <c r="U75" s="18">
        <v>0</v>
      </c>
      <c r="V75" s="13">
        <v>2228</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5">
      <c r="A76" s="4" t="s">
        <v>65</v>
      </c>
      <c r="B76" s="101">
        <v>0</v>
      </c>
      <c r="C76" s="102">
        <v>0</v>
      </c>
      <c r="D76" s="102">
        <v>0</v>
      </c>
      <c r="E76" s="102">
        <v>0</v>
      </c>
      <c r="F76" s="102">
        <v>0</v>
      </c>
      <c r="G76" s="102">
        <v>0</v>
      </c>
      <c r="H76" s="103">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66</v>
      </c>
      <c r="B77" s="101">
        <v>0</v>
      </c>
      <c r="C77" s="102">
        <v>0</v>
      </c>
      <c r="D77" s="102">
        <v>0</v>
      </c>
      <c r="E77" s="102">
        <v>0</v>
      </c>
      <c r="F77" s="102">
        <v>0</v>
      </c>
      <c r="G77" s="102">
        <v>0</v>
      </c>
      <c r="H77" s="103">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67</v>
      </c>
      <c r="B78" s="101">
        <v>0</v>
      </c>
      <c r="C78" s="102">
        <v>153998.42000000001</v>
      </c>
      <c r="D78" s="102">
        <v>0</v>
      </c>
      <c r="E78" s="102">
        <v>0</v>
      </c>
      <c r="F78" s="102">
        <v>0</v>
      </c>
      <c r="G78" s="102">
        <v>0</v>
      </c>
      <c r="H78" s="103">
        <v>153998.42000000001</v>
      </c>
      <c r="I78" s="17">
        <v>0</v>
      </c>
      <c r="J78" s="18">
        <v>0</v>
      </c>
      <c r="K78" s="18">
        <v>0</v>
      </c>
      <c r="L78" s="18">
        <v>0</v>
      </c>
      <c r="M78" s="18">
        <v>0</v>
      </c>
      <c r="N78" s="18">
        <v>0</v>
      </c>
      <c r="O78" s="13">
        <v>0</v>
      </c>
      <c r="P78" s="17">
        <v>0</v>
      </c>
      <c r="Q78" s="18">
        <v>0</v>
      </c>
      <c r="R78" s="18">
        <v>0</v>
      </c>
      <c r="S78" s="18">
        <v>0</v>
      </c>
      <c r="T78" s="18">
        <v>0</v>
      </c>
      <c r="U78" s="18">
        <v>0</v>
      </c>
      <c r="V78" s="13">
        <v>0</v>
      </c>
      <c r="W78" s="17">
        <v>0</v>
      </c>
      <c r="X78" s="18">
        <v>153998.42000000001</v>
      </c>
      <c r="Y78" s="18">
        <v>0</v>
      </c>
      <c r="Z78" s="18">
        <v>0</v>
      </c>
      <c r="AA78" s="18">
        <v>0</v>
      </c>
      <c r="AB78" s="18">
        <v>0</v>
      </c>
      <c r="AC78" s="13">
        <v>153998.42000000001</v>
      </c>
      <c r="AD78" s="17">
        <v>0</v>
      </c>
      <c r="AE78" s="18">
        <v>0</v>
      </c>
      <c r="AF78" s="18">
        <v>0</v>
      </c>
      <c r="AG78" s="18">
        <v>0</v>
      </c>
      <c r="AH78" s="18">
        <v>0</v>
      </c>
      <c r="AI78" s="18">
        <v>0</v>
      </c>
      <c r="AJ78" s="13">
        <v>0</v>
      </c>
    </row>
    <row r="79" spans="1:36" x14ac:dyDescent="0.35">
      <c r="A79" s="4" t="s">
        <v>68</v>
      </c>
      <c r="B79" s="101">
        <v>0</v>
      </c>
      <c r="C79" s="102">
        <v>85164.760000000009</v>
      </c>
      <c r="D79" s="102">
        <v>0</v>
      </c>
      <c r="E79" s="102">
        <v>0</v>
      </c>
      <c r="F79" s="102">
        <v>0</v>
      </c>
      <c r="G79" s="102">
        <v>0</v>
      </c>
      <c r="H79" s="103">
        <v>85164.760000000009</v>
      </c>
      <c r="I79" s="17">
        <v>0</v>
      </c>
      <c r="J79" s="18">
        <v>0</v>
      </c>
      <c r="K79" s="18">
        <v>0</v>
      </c>
      <c r="L79" s="18">
        <v>0</v>
      </c>
      <c r="M79" s="18">
        <v>0</v>
      </c>
      <c r="N79" s="18">
        <v>0</v>
      </c>
      <c r="O79" s="13">
        <v>0</v>
      </c>
      <c r="P79" s="17">
        <v>0</v>
      </c>
      <c r="Q79" s="18">
        <v>85164.760000000009</v>
      </c>
      <c r="R79" s="18">
        <v>0</v>
      </c>
      <c r="S79" s="18">
        <v>0</v>
      </c>
      <c r="T79" s="18">
        <v>0</v>
      </c>
      <c r="U79" s="18">
        <v>0</v>
      </c>
      <c r="V79" s="13">
        <v>85164.760000000009</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69</v>
      </c>
      <c r="B80" s="101">
        <v>0</v>
      </c>
      <c r="C80" s="102">
        <v>0</v>
      </c>
      <c r="D80" s="102">
        <v>0</v>
      </c>
      <c r="E80" s="102">
        <v>0</v>
      </c>
      <c r="F80" s="102">
        <v>0</v>
      </c>
      <c r="G80" s="102">
        <v>0</v>
      </c>
      <c r="H80" s="103">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71</v>
      </c>
      <c r="B82" s="101">
        <v>0</v>
      </c>
      <c r="C82" s="102">
        <v>51462.18</v>
      </c>
      <c r="D82" s="102">
        <v>0</v>
      </c>
      <c r="E82" s="102">
        <v>9776.36</v>
      </c>
      <c r="F82" s="102">
        <v>114896.27</v>
      </c>
      <c r="G82" s="102">
        <v>0</v>
      </c>
      <c r="H82" s="103">
        <v>176134.81</v>
      </c>
      <c r="I82" s="17">
        <v>0</v>
      </c>
      <c r="J82" s="18">
        <v>0</v>
      </c>
      <c r="K82" s="18">
        <v>0</v>
      </c>
      <c r="L82" s="18">
        <v>0</v>
      </c>
      <c r="M82" s="18">
        <v>0</v>
      </c>
      <c r="N82" s="18">
        <v>0</v>
      </c>
      <c r="O82" s="13">
        <v>0</v>
      </c>
      <c r="P82" s="17">
        <v>0</v>
      </c>
      <c r="Q82" s="18">
        <v>51462.18</v>
      </c>
      <c r="R82" s="18">
        <v>0</v>
      </c>
      <c r="S82" s="18">
        <v>9776.36</v>
      </c>
      <c r="T82" s="18">
        <v>114896.27</v>
      </c>
      <c r="U82" s="18">
        <v>0</v>
      </c>
      <c r="V82" s="13">
        <v>176134.81</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72</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73</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74</v>
      </c>
      <c r="B85" s="101">
        <v>0</v>
      </c>
      <c r="C85" s="102">
        <v>0</v>
      </c>
      <c r="D85" s="102">
        <v>0</v>
      </c>
      <c r="E85" s="102">
        <v>0</v>
      </c>
      <c r="F85" s="102">
        <v>0</v>
      </c>
      <c r="G85" s="102">
        <v>0</v>
      </c>
      <c r="H85" s="103">
        <v>0</v>
      </c>
      <c r="I85" s="17" t="s">
        <v>265</v>
      </c>
      <c r="J85" s="18" t="s">
        <v>265</v>
      </c>
      <c r="K85" s="18" t="s">
        <v>265</v>
      </c>
      <c r="L85" s="18" t="s">
        <v>265</v>
      </c>
      <c r="M85" s="18" t="s">
        <v>265</v>
      </c>
      <c r="N85" s="18" t="s">
        <v>265</v>
      </c>
      <c r="O85" s="13">
        <v>0</v>
      </c>
      <c r="P85" s="17" t="s">
        <v>265</v>
      </c>
      <c r="Q85" s="18" t="s">
        <v>265</v>
      </c>
      <c r="R85" s="18" t="s">
        <v>265</v>
      </c>
      <c r="S85" s="18" t="s">
        <v>265</v>
      </c>
      <c r="T85" s="18" t="s">
        <v>265</v>
      </c>
      <c r="U85" s="18" t="s">
        <v>265</v>
      </c>
      <c r="V85" s="13">
        <v>0</v>
      </c>
      <c r="W85" s="17" t="s">
        <v>265</v>
      </c>
      <c r="X85" s="18" t="s">
        <v>265</v>
      </c>
      <c r="Y85" s="18" t="s">
        <v>265</v>
      </c>
      <c r="Z85" s="18" t="s">
        <v>265</v>
      </c>
      <c r="AA85" s="18" t="s">
        <v>265</v>
      </c>
      <c r="AB85" s="18" t="s">
        <v>265</v>
      </c>
      <c r="AC85" s="13">
        <v>0</v>
      </c>
      <c r="AD85" s="17" t="s">
        <v>265</v>
      </c>
      <c r="AE85" s="18" t="s">
        <v>265</v>
      </c>
      <c r="AF85" s="18" t="s">
        <v>265</v>
      </c>
      <c r="AG85" s="18" t="s">
        <v>265</v>
      </c>
      <c r="AH85" s="18" t="s">
        <v>265</v>
      </c>
      <c r="AI85" s="18" t="s">
        <v>265</v>
      </c>
      <c r="AJ85" s="13">
        <v>0</v>
      </c>
    </row>
    <row r="86" spans="1:36" x14ac:dyDescent="0.35">
      <c r="A86" s="4" t="s">
        <v>75</v>
      </c>
      <c r="B86" s="101">
        <v>0</v>
      </c>
      <c r="C86" s="102">
        <v>199061</v>
      </c>
      <c r="D86" s="102">
        <v>0</v>
      </c>
      <c r="E86" s="102">
        <v>0</v>
      </c>
      <c r="F86" s="102">
        <v>0</v>
      </c>
      <c r="G86" s="102">
        <v>0</v>
      </c>
      <c r="H86" s="103">
        <v>199061</v>
      </c>
      <c r="I86" s="17">
        <v>0</v>
      </c>
      <c r="J86" s="18">
        <v>0</v>
      </c>
      <c r="K86" s="18">
        <v>0</v>
      </c>
      <c r="L86" s="18">
        <v>0</v>
      </c>
      <c r="M86" s="18">
        <v>0</v>
      </c>
      <c r="N86" s="18">
        <v>0</v>
      </c>
      <c r="O86" s="13">
        <v>0</v>
      </c>
      <c r="P86" s="17">
        <v>0</v>
      </c>
      <c r="Q86" s="18">
        <v>0</v>
      </c>
      <c r="R86" s="18">
        <v>0</v>
      </c>
      <c r="S86" s="18">
        <v>0</v>
      </c>
      <c r="T86" s="18">
        <v>0</v>
      </c>
      <c r="U86" s="18">
        <v>0</v>
      </c>
      <c r="V86" s="13">
        <v>0</v>
      </c>
      <c r="W86" s="17">
        <v>0</v>
      </c>
      <c r="X86" s="18">
        <v>199061</v>
      </c>
      <c r="Y86" s="18">
        <v>0</v>
      </c>
      <c r="Z86" s="18">
        <v>0</v>
      </c>
      <c r="AA86" s="18">
        <v>0</v>
      </c>
      <c r="AB86" s="18">
        <v>0</v>
      </c>
      <c r="AC86" s="13">
        <v>199061</v>
      </c>
      <c r="AD86" s="17">
        <v>0</v>
      </c>
      <c r="AE86" s="18">
        <v>0</v>
      </c>
      <c r="AF86" s="18">
        <v>0</v>
      </c>
      <c r="AG86" s="18">
        <v>0</v>
      </c>
      <c r="AH86" s="18">
        <v>0</v>
      </c>
      <c r="AI86" s="18">
        <v>0</v>
      </c>
      <c r="AJ86" s="13">
        <v>0</v>
      </c>
    </row>
    <row r="87" spans="1:36" x14ac:dyDescent="0.35">
      <c r="A87" s="4" t="s">
        <v>76</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77</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78</v>
      </c>
      <c r="B90" s="73">
        <f t="shared" ref="B90:AH90" si="0">SUM(B9:B89)</f>
        <v>0</v>
      </c>
      <c r="C90" s="74">
        <f t="shared" si="0"/>
        <v>17852688.045500007</v>
      </c>
      <c r="D90" s="74">
        <f t="shared" si="0"/>
        <v>1182086.5</v>
      </c>
      <c r="E90" s="74">
        <f t="shared" si="0"/>
        <v>247246.88</v>
      </c>
      <c r="F90" s="74">
        <f t="shared" si="0"/>
        <v>162770.27000000002</v>
      </c>
      <c r="G90" s="74">
        <f t="shared" si="0"/>
        <v>1493686.3</v>
      </c>
      <c r="H90" s="75">
        <f t="shared" si="0"/>
        <v>20938477.995500006</v>
      </c>
      <c r="I90" s="73">
        <f t="shared" si="0"/>
        <v>0</v>
      </c>
      <c r="J90" s="74">
        <f t="shared" si="0"/>
        <v>0</v>
      </c>
      <c r="K90" s="74">
        <f t="shared" si="0"/>
        <v>8350</v>
      </c>
      <c r="L90" s="74">
        <f t="shared" si="0"/>
        <v>0</v>
      </c>
      <c r="M90" s="74">
        <f t="shared" si="0"/>
        <v>0</v>
      </c>
      <c r="N90" s="74">
        <f t="shared" si="0"/>
        <v>475767</v>
      </c>
      <c r="O90" s="75">
        <f t="shared" si="0"/>
        <v>484117</v>
      </c>
      <c r="P90" s="73">
        <f t="shared" si="0"/>
        <v>0</v>
      </c>
      <c r="Q90" s="74">
        <f t="shared" si="0"/>
        <v>1082125.6199999999</v>
      </c>
      <c r="R90" s="74">
        <f t="shared" si="0"/>
        <v>327776</v>
      </c>
      <c r="S90" s="74">
        <f t="shared" si="0"/>
        <v>81776.569999999992</v>
      </c>
      <c r="T90" s="74">
        <f t="shared" si="0"/>
        <v>162770.27000000002</v>
      </c>
      <c r="U90" s="74">
        <f t="shared" si="0"/>
        <v>27497.3</v>
      </c>
      <c r="V90" s="75">
        <f t="shared" si="0"/>
        <v>1681945.76</v>
      </c>
      <c r="W90" s="73">
        <f t="shared" si="0"/>
        <v>0</v>
      </c>
      <c r="X90" s="74">
        <f t="shared" si="0"/>
        <v>16716470.0755</v>
      </c>
      <c r="Y90" s="74">
        <f t="shared" si="0"/>
        <v>845960.5</v>
      </c>
      <c r="Z90" s="74">
        <f t="shared" si="0"/>
        <v>146019.13</v>
      </c>
      <c r="AA90" s="74">
        <f t="shared" si="0"/>
        <v>0</v>
      </c>
      <c r="AB90" s="74">
        <f t="shared" si="0"/>
        <v>990422</v>
      </c>
      <c r="AC90" s="75">
        <f t="shared" si="0"/>
        <v>18698871.705500007</v>
      </c>
      <c r="AD90" s="73">
        <f t="shared" si="0"/>
        <v>0</v>
      </c>
      <c r="AE90" s="74">
        <f t="shared" si="0"/>
        <v>54092.35</v>
      </c>
      <c r="AF90" s="74">
        <f t="shared" si="0"/>
        <v>0</v>
      </c>
      <c r="AG90" s="74">
        <f t="shared" si="0"/>
        <v>19451.18</v>
      </c>
      <c r="AH90" s="74">
        <f t="shared" si="0"/>
        <v>0</v>
      </c>
      <c r="AI90" s="74">
        <f t="shared" ref="AI90" si="1">SUM(AI9:AI89)</f>
        <v>0</v>
      </c>
      <c r="AJ90" s="75">
        <f>SUM(AJ9:AJ89)</f>
        <v>73543.53</v>
      </c>
    </row>
    <row r="91" spans="1:36"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8" width="12.6328125" style="9"/>
    <col min="86" max="16384" width="12.6328125" style="6"/>
  </cols>
  <sheetData>
    <row r="1" spans="1:85"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5">
      <c r="A3" s="71" t="str">
        <f>'Total Outlays'!$A$3</f>
        <v>2022-23</v>
      </c>
    </row>
    <row r="4" spans="1:85" ht="15.5" x14ac:dyDescent="0.35">
      <c r="A4" s="117" t="s">
        <v>100</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3"/>
      <c r="BT4" s="112"/>
      <c r="BU4" s="113"/>
      <c r="BV4" s="113"/>
      <c r="BW4" s="113"/>
      <c r="BX4" s="113"/>
      <c r="BY4" s="113"/>
      <c r="BZ4" s="114"/>
    </row>
    <row r="5" spans="1:85" s="11" customFormat="1" x14ac:dyDescent="0.35">
      <c r="A5" s="87"/>
      <c r="B5" s="121" t="s">
        <v>196</v>
      </c>
      <c r="C5" s="118"/>
      <c r="D5" s="118"/>
      <c r="E5" s="118"/>
      <c r="F5" s="118"/>
      <c r="G5" s="118"/>
      <c r="H5" s="119"/>
      <c r="I5" s="120" t="s">
        <v>185</v>
      </c>
      <c r="J5" s="121"/>
      <c r="K5" s="121"/>
      <c r="L5" s="121"/>
      <c r="M5" s="121"/>
      <c r="N5" s="121"/>
      <c r="O5" s="122"/>
      <c r="P5" s="121" t="s">
        <v>186</v>
      </c>
      <c r="Q5" s="121"/>
      <c r="R5" s="121"/>
      <c r="S5" s="121"/>
      <c r="T5" s="121"/>
      <c r="U5" s="121"/>
      <c r="V5" s="122"/>
      <c r="W5" s="121" t="s">
        <v>187</v>
      </c>
      <c r="X5" s="121"/>
      <c r="Y5" s="121"/>
      <c r="Z5" s="121"/>
      <c r="AA5" s="121"/>
      <c r="AB5" s="121"/>
      <c r="AC5" s="122"/>
      <c r="AD5" s="120" t="s">
        <v>188</v>
      </c>
      <c r="AE5" s="121"/>
      <c r="AF5" s="121"/>
      <c r="AG5" s="121"/>
      <c r="AH5" s="121"/>
      <c r="AI5" s="121"/>
      <c r="AJ5" s="122"/>
      <c r="AK5" s="121" t="s">
        <v>189</v>
      </c>
      <c r="AL5" s="121"/>
      <c r="AM5" s="121"/>
      <c r="AN5" s="121"/>
      <c r="AO5" s="121"/>
      <c r="AP5" s="121"/>
      <c r="AQ5" s="122"/>
      <c r="AR5" s="121" t="s">
        <v>190</v>
      </c>
      <c r="AS5" s="121"/>
      <c r="AT5" s="121"/>
      <c r="AU5" s="121"/>
      <c r="AV5" s="121"/>
      <c r="AW5" s="121"/>
      <c r="AX5" s="122"/>
      <c r="AY5" s="121" t="s">
        <v>191</v>
      </c>
      <c r="AZ5" s="121"/>
      <c r="BA5" s="121"/>
      <c r="BB5" s="121"/>
      <c r="BC5" s="121"/>
      <c r="BD5" s="121"/>
      <c r="BE5" s="122"/>
      <c r="BF5" s="121" t="s">
        <v>192</v>
      </c>
      <c r="BG5" s="121"/>
      <c r="BH5" s="121"/>
      <c r="BI5" s="121"/>
      <c r="BJ5" s="121"/>
      <c r="BK5" s="121"/>
      <c r="BL5" s="122"/>
      <c r="BM5" s="121" t="s">
        <v>193</v>
      </c>
      <c r="BN5" s="121"/>
      <c r="BO5" s="121"/>
      <c r="BP5" s="121"/>
      <c r="BQ5" s="121"/>
      <c r="BR5" s="121"/>
      <c r="BS5" s="122"/>
      <c r="BT5" s="120" t="s">
        <v>194</v>
      </c>
      <c r="BU5" s="121" t="s">
        <v>195</v>
      </c>
      <c r="BV5" s="121" t="s">
        <v>196</v>
      </c>
      <c r="BW5" s="121"/>
      <c r="BX5" s="121"/>
      <c r="BY5" s="121"/>
      <c r="BZ5" s="122"/>
      <c r="CA5" s="123"/>
      <c r="CB5" s="123"/>
      <c r="CC5" s="123"/>
      <c r="CD5" s="123"/>
      <c r="CE5" s="123"/>
      <c r="CF5" s="123"/>
      <c r="CG5" s="123"/>
    </row>
    <row r="6" spans="1:85" s="11" customFormat="1" ht="14" x14ac:dyDescent="0.3">
      <c r="A6" s="87"/>
      <c r="B6" s="90" t="str">
        <f>$I$4&amp;" Total"</f>
        <v xml:space="preserve"> Total</v>
      </c>
      <c r="C6" s="90"/>
      <c r="D6" s="90"/>
      <c r="E6" s="90"/>
      <c r="F6" s="90"/>
      <c r="G6" s="90"/>
      <c r="H6" s="91"/>
      <c r="I6" s="89" t="s">
        <v>116</v>
      </c>
      <c r="J6" s="90"/>
      <c r="K6" s="90"/>
      <c r="L6" s="90"/>
      <c r="M6" s="90"/>
      <c r="N6" s="90"/>
      <c r="O6" s="91"/>
      <c r="P6" s="90" t="s">
        <v>117</v>
      </c>
      <c r="Q6" s="90"/>
      <c r="R6" s="90"/>
      <c r="S6" s="90"/>
      <c r="T6" s="90"/>
      <c r="U6" s="90"/>
      <c r="V6" s="91"/>
      <c r="W6" s="90" t="s">
        <v>118</v>
      </c>
      <c r="X6" s="90"/>
      <c r="Y6" s="90"/>
      <c r="Z6" s="90"/>
      <c r="AA6" s="90"/>
      <c r="AB6" s="90"/>
      <c r="AC6" s="91"/>
      <c r="AD6" s="89" t="s">
        <v>119</v>
      </c>
      <c r="AE6" s="90"/>
      <c r="AF6" s="90"/>
      <c r="AG6" s="90"/>
      <c r="AH6" s="90"/>
      <c r="AI6" s="90"/>
      <c r="AJ6" s="91"/>
      <c r="AK6" s="90" t="s">
        <v>120</v>
      </c>
      <c r="AL6" s="90"/>
      <c r="AM6" s="90"/>
      <c r="AN6" s="90"/>
      <c r="AO6" s="90"/>
      <c r="AP6" s="90"/>
      <c r="AQ6" s="91"/>
      <c r="AR6" s="90" t="s">
        <v>121</v>
      </c>
      <c r="AS6" s="90"/>
      <c r="AT6" s="90"/>
      <c r="AU6" s="90"/>
      <c r="AV6" s="90"/>
      <c r="AW6" s="90"/>
      <c r="AX6" s="91"/>
      <c r="AY6" s="90" t="s">
        <v>122</v>
      </c>
      <c r="AZ6" s="90"/>
      <c r="BA6" s="90"/>
      <c r="BB6" s="90"/>
      <c r="BC6" s="90"/>
      <c r="BD6" s="90"/>
      <c r="BE6" s="91"/>
      <c r="BF6" s="90" t="s">
        <v>123</v>
      </c>
      <c r="BG6" s="90"/>
      <c r="BH6" s="90"/>
      <c r="BI6" s="90"/>
      <c r="BJ6" s="90"/>
      <c r="BK6" s="90"/>
      <c r="BL6" s="91"/>
      <c r="BM6" s="90" t="s">
        <v>124</v>
      </c>
      <c r="BN6" s="90"/>
      <c r="BO6" s="90"/>
      <c r="BP6" s="90"/>
      <c r="BQ6" s="90"/>
      <c r="BR6" s="90"/>
      <c r="BS6" s="91"/>
      <c r="BT6" s="92" t="s">
        <v>112</v>
      </c>
      <c r="BU6" s="90"/>
      <c r="BV6" s="90"/>
      <c r="BW6" s="90"/>
      <c r="BX6" s="90"/>
      <c r="BY6" s="90"/>
      <c r="BZ6" s="91"/>
    </row>
    <row r="7" spans="1:85"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c r="BM7" s="80" t="s">
        <v>167</v>
      </c>
      <c r="BN7" s="81" t="s">
        <v>168</v>
      </c>
      <c r="BO7" s="81" t="s">
        <v>252</v>
      </c>
      <c r="BP7" s="81" t="s">
        <v>170</v>
      </c>
      <c r="BQ7" s="81" t="s">
        <v>171</v>
      </c>
      <c r="BR7" s="81" t="s">
        <v>102</v>
      </c>
      <c r="BS7" s="93" t="s">
        <v>172</v>
      </c>
      <c r="BT7" s="80" t="s">
        <v>167</v>
      </c>
      <c r="BU7" s="81" t="s">
        <v>168</v>
      </c>
      <c r="BV7" s="81" t="s">
        <v>252</v>
      </c>
      <c r="BW7" s="81" t="s">
        <v>170</v>
      </c>
      <c r="BX7" s="81" t="s">
        <v>171</v>
      </c>
      <c r="BY7" s="81" t="s">
        <v>102</v>
      </c>
      <c r="BZ7" s="93" t="s">
        <v>172</v>
      </c>
    </row>
    <row r="8" spans="1:85"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c r="BM8" s="94" t="s">
        <v>79</v>
      </c>
      <c r="BN8" s="95" t="s">
        <v>80</v>
      </c>
      <c r="BO8" s="95" t="s">
        <v>81</v>
      </c>
      <c r="BP8" s="95" t="s">
        <v>82</v>
      </c>
      <c r="BQ8" s="95" t="s">
        <v>83</v>
      </c>
      <c r="BR8" s="95" t="s">
        <v>84</v>
      </c>
      <c r="BS8" s="96" t="s">
        <v>153</v>
      </c>
      <c r="BT8" s="94" t="s">
        <v>79</v>
      </c>
      <c r="BU8" s="95" t="s">
        <v>80</v>
      </c>
      <c r="BV8" s="95" t="s">
        <v>81</v>
      </c>
      <c r="BW8" s="95" t="s">
        <v>82</v>
      </c>
      <c r="BX8" s="95" t="s">
        <v>83</v>
      </c>
      <c r="BY8" s="95" t="s">
        <v>84</v>
      </c>
      <c r="BZ8" s="96" t="s">
        <v>153</v>
      </c>
    </row>
    <row r="9" spans="1:85"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5">
      <c r="A10" s="4" t="s">
        <v>0</v>
      </c>
      <c r="B10" s="101">
        <v>0</v>
      </c>
      <c r="C10" s="102">
        <v>1232054</v>
      </c>
      <c r="D10" s="102">
        <v>226104</v>
      </c>
      <c r="E10" s="102">
        <v>0</v>
      </c>
      <c r="F10" s="102">
        <v>0</v>
      </c>
      <c r="G10" s="102">
        <v>72177</v>
      </c>
      <c r="H10" s="103">
        <v>1530335</v>
      </c>
      <c r="I10" s="17">
        <v>0</v>
      </c>
      <c r="J10" s="18">
        <v>1232054</v>
      </c>
      <c r="K10" s="18">
        <v>226104</v>
      </c>
      <c r="L10" s="18">
        <v>0</v>
      </c>
      <c r="M10" s="18">
        <v>0</v>
      </c>
      <c r="N10" s="18">
        <v>0</v>
      </c>
      <c r="O10" s="13">
        <v>1458158</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72177</v>
      </c>
      <c r="BE10" s="13">
        <v>72177</v>
      </c>
      <c r="BF10" s="17">
        <v>0</v>
      </c>
      <c r="BG10" s="18">
        <v>0</v>
      </c>
      <c r="BH10" s="18">
        <v>0</v>
      </c>
      <c r="BI10" s="18">
        <v>0</v>
      </c>
      <c r="BJ10" s="18">
        <v>0</v>
      </c>
      <c r="BK10" s="18">
        <v>0</v>
      </c>
      <c r="BL10" s="13">
        <v>0</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35">
      <c r="A11" s="4" t="s">
        <v>1</v>
      </c>
      <c r="B11" s="101">
        <v>0</v>
      </c>
      <c r="C11" s="102">
        <v>3088379</v>
      </c>
      <c r="D11" s="102">
        <v>240704</v>
      </c>
      <c r="E11" s="102">
        <v>0</v>
      </c>
      <c r="F11" s="102">
        <v>47206</v>
      </c>
      <c r="G11" s="102">
        <v>43833</v>
      </c>
      <c r="H11" s="103">
        <v>3420122</v>
      </c>
      <c r="I11" s="17">
        <v>0</v>
      </c>
      <c r="J11" s="18">
        <v>3008727</v>
      </c>
      <c r="K11" s="18">
        <v>0</v>
      </c>
      <c r="L11" s="18">
        <v>0</v>
      </c>
      <c r="M11" s="18">
        <v>0</v>
      </c>
      <c r="N11" s="18">
        <v>0</v>
      </c>
      <c r="O11" s="13">
        <v>3008727</v>
      </c>
      <c r="P11" s="17">
        <v>0</v>
      </c>
      <c r="Q11" s="18">
        <v>32389</v>
      </c>
      <c r="R11" s="18">
        <v>240704</v>
      </c>
      <c r="S11" s="18">
        <v>0</v>
      </c>
      <c r="T11" s="18">
        <v>0</v>
      </c>
      <c r="U11" s="18">
        <v>0</v>
      </c>
      <c r="V11" s="13">
        <v>273093</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47263</v>
      </c>
      <c r="AM11" s="18">
        <v>0</v>
      </c>
      <c r="AN11" s="18">
        <v>0</v>
      </c>
      <c r="AO11" s="18">
        <v>0</v>
      </c>
      <c r="AP11" s="18">
        <v>0</v>
      </c>
      <c r="AQ11" s="13">
        <v>47263</v>
      </c>
      <c r="AR11" s="17">
        <v>0</v>
      </c>
      <c r="AS11" s="18">
        <v>0</v>
      </c>
      <c r="AT11" s="18">
        <v>0</v>
      </c>
      <c r="AU11" s="18">
        <v>0</v>
      </c>
      <c r="AV11" s="18">
        <v>0</v>
      </c>
      <c r="AW11" s="18">
        <v>0</v>
      </c>
      <c r="AX11" s="13">
        <v>0</v>
      </c>
      <c r="AY11" s="17">
        <v>0</v>
      </c>
      <c r="AZ11" s="18">
        <v>0</v>
      </c>
      <c r="BA11" s="18">
        <v>0</v>
      </c>
      <c r="BB11" s="18">
        <v>0</v>
      </c>
      <c r="BC11" s="18">
        <v>0</v>
      </c>
      <c r="BD11" s="18">
        <v>43833</v>
      </c>
      <c r="BE11" s="13">
        <v>43833</v>
      </c>
      <c r="BF11" s="17">
        <v>0</v>
      </c>
      <c r="BG11" s="18">
        <v>0</v>
      </c>
      <c r="BH11" s="18">
        <v>0</v>
      </c>
      <c r="BI11" s="18">
        <v>0</v>
      </c>
      <c r="BJ11" s="18">
        <v>47206</v>
      </c>
      <c r="BK11" s="18">
        <v>0</v>
      </c>
      <c r="BL11" s="13">
        <v>47206</v>
      </c>
      <c r="BM11" s="17">
        <v>0</v>
      </c>
      <c r="BN11" s="18">
        <v>0</v>
      </c>
      <c r="BO11" s="18">
        <v>0</v>
      </c>
      <c r="BP11" s="18">
        <v>0</v>
      </c>
      <c r="BQ11" s="18">
        <v>0</v>
      </c>
      <c r="BR11" s="18">
        <v>0</v>
      </c>
      <c r="BS11" s="13">
        <v>0</v>
      </c>
      <c r="BT11" s="17">
        <v>0</v>
      </c>
      <c r="BU11" s="18">
        <v>0</v>
      </c>
      <c r="BV11" s="18">
        <v>0</v>
      </c>
      <c r="BW11" s="18">
        <v>0</v>
      </c>
      <c r="BX11" s="18">
        <v>0</v>
      </c>
      <c r="BY11" s="18">
        <v>0</v>
      </c>
      <c r="BZ11" s="13">
        <v>0</v>
      </c>
    </row>
    <row r="12" spans="1:85" x14ac:dyDescent="0.35">
      <c r="A12" s="4" t="s">
        <v>2</v>
      </c>
      <c r="B12" s="101">
        <v>24483.57</v>
      </c>
      <c r="C12" s="102">
        <v>10555608.17</v>
      </c>
      <c r="D12" s="102">
        <v>10965449.509999998</v>
      </c>
      <c r="E12" s="102">
        <v>9727.9599999999991</v>
      </c>
      <c r="F12" s="102">
        <v>0</v>
      </c>
      <c r="G12" s="102">
        <v>1519541.64</v>
      </c>
      <c r="H12" s="103">
        <v>23074810.850000001</v>
      </c>
      <c r="I12" s="17">
        <v>0</v>
      </c>
      <c r="J12" s="18">
        <v>5464620.8299999991</v>
      </c>
      <c r="K12" s="18">
        <v>7368593.2599999988</v>
      </c>
      <c r="L12" s="18">
        <v>7775</v>
      </c>
      <c r="M12" s="18">
        <v>0</v>
      </c>
      <c r="N12" s="18">
        <v>155965.18</v>
      </c>
      <c r="O12" s="13">
        <v>12996954.269999998</v>
      </c>
      <c r="P12" s="17">
        <v>24483.57</v>
      </c>
      <c r="Q12" s="18">
        <v>511235.70999999996</v>
      </c>
      <c r="R12" s="18">
        <v>627103.27</v>
      </c>
      <c r="S12" s="18">
        <v>0</v>
      </c>
      <c r="T12" s="18">
        <v>0</v>
      </c>
      <c r="U12" s="18">
        <v>663655.01</v>
      </c>
      <c r="V12" s="13">
        <v>1826477.5599999998</v>
      </c>
      <c r="W12" s="17">
        <v>0</v>
      </c>
      <c r="X12" s="18">
        <v>0</v>
      </c>
      <c r="Y12" s="18">
        <v>2589672.5299999998</v>
      </c>
      <c r="Z12" s="18">
        <v>0</v>
      </c>
      <c r="AA12" s="18">
        <v>0</v>
      </c>
      <c r="AB12" s="18">
        <v>58928.61</v>
      </c>
      <c r="AC12" s="13">
        <v>2648601.1399999997</v>
      </c>
      <c r="AD12" s="17">
        <v>0</v>
      </c>
      <c r="AE12" s="18">
        <v>124782.94</v>
      </c>
      <c r="AF12" s="18">
        <v>44645</v>
      </c>
      <c r="AG12" s="18">
        <v>0</v>
      </c>
      <c r="AH12" s="18">
        <v>0</v>
      </c>
      <c r="AI12" s="18">
        <v>188482.82999999996</v>
      </c>
      <c r="AJ12" s="13">
        <v>357910.76999999996</v>
      </c>
      <c r="AK12" s="17">
        <v>0</v>
      </c>
      <c r="AL12" s="18">
        <v>0</v>
      </c>
      <c r="AM12" s="18">
        <v>0</v>
      </c>
      <c r="AN12" s="18">
        <v>0</v>
      </c>
      <c r="AO12" s="18">
        <v>0</v>
      </c>
      <c r="AP12" s="18">
        <v>0</v>
      </c>
      <c r="AQ12" s="13">
        <v>0</v>
      </c>
      <c r="AR12" s="17">
        <v>0</v>
      </c>
      <c r="AS12" s="18">
        <v>1758447.3300000003</v>
      </c>
      <c r="AT12" s="18">
        <v>0</v>
      </c>
      <c r="AU12" s="18">
        <v>0</v>
      </c>
      <c r="AV12" s="18">
        <v>0</v>
      </c>
      <c r="AW12" s="18">
        <v>43990</v>
      </c>
      <c r="AX12" s="13">
        <v>1802437.3300000003</v>
      </c>
      <c r="AY12" s="17">
        <v>0</v>
      </c>
      <c r="AZ12" s="18">
        <v>1244619.5200000003</v>
      </c>
      <c r="BA12" s="18">
        <v>0</v>
      </c>
      <c r="BB12" s="18">
        <v>1952.96</v>
      </c>
      <c r="BC12" s="18">
        <v>0</v>
      </c>
      <c r="BD12" s="18">
        <v>386794.01</v>
      </c>
      <c r="BE12" s="13">
        <v>1633366.4900000002</v>
      </c>
      <c r="BF12" s="17">
        <v>0</v>
      </c>
      <c r="BG12" s="18">
        <v>32000</v>
      </c>
      <c r="BH12" s="18">
        <v>0</v>
      </c>
      <c r="BI12" s="18">
        <v>0</v>
      </c>
      <c r="BJ12" s="18">
        <v>0</v>
      </c>
      <c r="BK12" s="18">
        <v>0</v>
      </c>
      <c r="BL12" s="13">
        <v>32000</v>
      </c>
      <c r="BM12" s="17">
        <v>0</v>
      </c>
      <c r="BN12" s="18">
        <v>1419901.8399999999</v>
      </c>
      <c r="BO12" s="18">
        <v>335435.45</v>
      </c>
      <c r="BP12" s="18">
        <v>0</v>
      </c>
      <c r="BQ12" s="18">
        <v>0</v>
      </c>
      <c r="BR12" s="18">
        <v>21726</v>
      </c>
      <c r="BS12" s="13">
        <v>1777063.2899999998</v>
      </c>
      <c r="BT12" s="17">
        <v>0</v>
      </c>
      <c r="BU12" s="18">
        <v>0</v>
      </c>
      <c r="BV12" s="18">
        <v>0</v>
      </c>
      <c r="BW12" s="18">
        <v>0</v>
      </c>
      <c r="BX12" s="18">
        <v>0</v>
      </c>
      <c r="BY12" s="18">
        <v>0</v>
      </c>
      <c r="BZ12" s="13">
        <v>0</v>
      </c>
    </row>
    <row r="13" spans="1:85" x14ac:dyDescent="0.35">
      <c r="A13" s="4" t="s">
        <v>3</v>
      </c>
      <c r="B13" s="101">
        <v>0</v>
      </c>
      <c r="C13" s="102">
        <v>4828000</v>
      </c>
      <c r="D13" s="102">
        <v>9862000</v>
      </c>
      <c r="E13" s="102">
        <v>311000</v>
      </c>
      <c r="F13" s="102">
        <v>24000</v>
      </c>
      <c r="G13" s="102">
        <v>1719000</v>
      </c>
      <c r="H13" s="103">
        <v>16744000</v>
      </c>
      <c r="I13" s="17">
        <v>0</v>
      </c>
      <c r="J13" s="18">
        <v>2044000</v>
      </c>
      <c r="K13" s="18">
        <v>6237000</v>
      </c>
      <c r="L13" s="18">
        <v>114000</v>
      </c>
      <c r="M13" s="18">
        <v>5000</v>
      </c>
      <c r="N13" s="18">
        <v>1557000</v>
      </c>
      <c r="O13" s="13">
        <v>9957000</v>
      </c>
      <c r="P13" s="17">
        <v>0</v>
      </c>
      <c r="Q13" s="18">
        <v>374000</v>
      </c>
      <c r="R13" s="18">
        <v>3625000</v>
      </c>
      <c r="S13" s="18">
        <v>75000</v>
      </c>
      <c r="T13" s="18">
        <v>10000</v>
      </c>
      <c r="U13" s="18">
        <v>126000</v>
      </c>
      <c r="V13" s="13">
        <v>4210000</v>
      </c>
      <c r="W13" s="17">
        <v>0</v>
      </c>
      <c r="X13" s="18">
        <v>0</v>
      </c>
      <c r="Y13" s="18">
        <v>0</v>
      </c>
      <c r="Z13" s="18">
        <v>0</v>
      </c>
      <c r="AA13" s="18">
        <v>0</v>
      </c>
      <c r="AB13" s="18">
        <v>0</v>
      </c>
      <c r="AC13" s="13">
        <v>0</v>
      </c>
      <c r="AD13" s="17">
        <v>0</v>
      </c>
      <c r="AE13" s="18">
        <v>101000</v>
      </c>
      <c r="AF13" s="18">
        <v>0</v>
      </c>
      <c r="AG13" s="18">
        <v>0</v>
      </c>
      <c r="AH13" s="18">
        <v>0</v>
      </c>
      <c r="AI13" s="18">
        <v>27000</v>
      </c>
      <c r="AJ13" s="13">
        <v>128000</v>
      </c>
      <c r="AK13" s="17">
        <v>0</v>
      </c>
      <c r="AL13" s="18">
        <v>0</v>
      </c>
      <c r="AM13" s="18">
        <v>0</v>
      </c>
      <c r="AN13" s="18">
        <v>0</v>
      </c>
      <c r="AO13" s="18">
        <v>0</v>
      </c>
      <c r="AP13" s="18">
        <v>0</v>
      </c>
      <c r="AQ13" s="13">
        <v>0</v>
      </c>
      <c r="AR13" s="17">
        <v>0</v>
      </c>
      <c r="AS13" s="18">
        <v>31000</v>
      </c>
      <c r="AT13" s="18">
        <v>0</v>
      </c>
      <c r="AU13" s="18">
        <v>0</v>
      </c>
      <c r="AV13" s="18">
        <v>0</v>
      </c>
      <c r="AW13" s="18">
        <v>0</v>
      </c>
      <c r="AX13" s="13">
        <v>31000</v>
      </c>
      <c r="AY13" s="17">
        <v>0</v>
      </c>
      <c r="AZ13" s="18">
        <v>210000</v>
      </c>
      <c r="BA13" s="18">
        <v>0</v>
      </c>
      <c r="BB13" s="18">
        <v>0</v>
      </c>
      <c r="BC13" s="18">
        <v>0</v>
      </c>
      <c r="BD13" s="18">
        <v>0</v>
      </c>
      <c r="BE13" s="13">
        <v>210000</v>
      </c>
      <c r="BF13" s="17">
        <v>0</v>
      </c>
      <c r="BG13" s="18">
        <v>2055000</v>
      </c>
      <c r="BH13" s="18">
        <v>0</v>
      </c>
      <c r="BI13" s="18">
        <v>60000</v>
      </c>
      <c r="BJ13" s="18">
        <v>0</v>
      </c>
      <c r="BK13" s="18">
        <v>0</v>
      </c>
      <c r="BL13" s="13">
        <v>2115000</v>
      </c>
      <c r="BM13" s="17">
        <v>0</v>
      </c>
      <c r="BN13" s="18">
        <v>0</v>
      </c>
      <c r="BO13" s="18">
        <v>0</v>
      </c>
      <c r="BP13" s="18">
        <v>0</v>
      </c>
      <c r="BQ13" s="18">
        <v>0</v>
      </c>
      <c r="BR13" s="18">
        <v>0</v>
      </c>
      <c r="BS13" s="13">
        <v>0</v>
      </c>
      <c r="BT13" s="17">
        <v>0</v>
      </c>
      <c r="BU13" s="18">
        <v>13000</v>
      </c>
      <c r="BV13" s="18">
        <v>0</v>
      </c>
      <c r="BW13" s="18">
        <v>62000</v>
      </c>
      <c r="BX13" s="18">
        <v>9000</v>
      </c>
      <c r="BY13" s="18">
        <v>9000</v>
      </c>
      <c r="BZ13" s="13">
        <v>93000</v>
      </c>
    </row>
    <row r="14" spans="1:85" x14ac:dyDescent="0.35">
      <c r="A14" s="4" t="s">
        <v>4</v>
      </c>
      <c r="B14" s="101">
        <v>0</v>
      </c>
      <c r="C14" s="102">
        <v>22817545.629999999</v>
      </c>
      <c r="D14" s="102">
        <v>7441296.6299999999</v>
      </c>
      <c r="E14" s="102">
        <v>0</v>
      </c>
      <c r="F14" s="102">
        <v>0</v>
      </c>
      <c r="G14" s="102">
        <v>293143.38</v>
      </c>
      <c r="H14" s="103">
        <v>30551985.639999997</v>
      </c>
      <c r="I14" s="17">
        <v>0</v>
      </c>
      <c r="J14" s="18">
        <v>338172.33000000007</v>
      </c>
      <c r="K14" s="18">
        <v>2919344.5300000003</v>
      </c>
      <c r="L14" s="18">
        <v>0</v>
      </c>
      <c r="M14" s="18">
        <v>0</v>
      </c>
      <c r="N14" s="18">
        <v>0</v>
      </c>
      <c r="O14" s="13">
        <v>3257516.8600000003</v>
      </c>
      <c r="P14" s="17">
        <v>0</v>
      </c>
      <c r="Q14" s="18">
        <v>95029.759999999995</v>
      </c>
      <c r="R14" s="18">
        <v>4514636.0199999996</v>
      </c>
      <c r="S14" s="18">
        <v>0</v>
      </c>
      <c r="T14" s="18">
        <v>0</v>
      </c>
      <c r="U14" s="18">
        <v>0</v>
      </c>
      <c r="V14" s="13">
        <v>4609665.7799999993</v>
      </c>
      <c r="W14" s="17">
        <v>0</v>
      </c>
      <c r="X14" s="18">
        <v>3519963.56</v>
      </c>
      <c r="Y14" s="18">
        <v>0</v>
      </c>
      <c r="Z14" s="18">
        <v>0</v>
      </c>
      <c r="AA14" s="18">
        <v>0</v>
      </c>
      <c r="AB14" s="18">
        <v>0</v>
      </c>
      <c r="AC14" s="13">
        <v>3519963.56</v>
      </c>
      <c r="AD14" s="17">
        <v>0</v>
      </c>
      <c r="AE14" s="18">
        <v>0</v>
      </c>
      <c r="AF14" s="18">
        <v>0</v>
      </c>
      <c r="AG14" s="18">
        <v>0</v>
      </c>
      <c r="AH14" s="18">
        <v>0</v>
      </c>
      <c r="AI14" s="18">
        <v>24506.17</v>
      </c>
      <c r="AJ14" s="13">
        <v>24506.17</v>
      </c>
      <c r="AK14" s="17">
        <v>0</v>
      </c>
      <c r="AL14" s="18">
        <v>0</v>
      </c>
      <c r="AM14" s="18">
        <v>7316.08</v>
      </c>
      <c r="AN14" s="18">
        <v>0</v>
      </c>
      <c r="AO14" s="18">
        <v>0</v>
      </c>
      <c r="AP14" s="18">
        <v>0</v>
      </c>
      <c r="AQ14" s="13">
        <v>7316.08</v>
      </c>
      <c r="AR14" s="17">
        <v>0</v>
      </c>
      <c r="AS14" s="18">
        <v>183028.74</v>
      </c>
      <c r="AT14" s="18">
        <v>0</v>
      </c>
      <c r="AU14" s="18">
        <v>0</v>
      </c>
      <c r="AV14" s="18">
        <v>0</v>
      </c>
      <c r="AW14" s="18">
        <v>268637.21000000002</v>
      </c>
      <c r="AX14" s="13">
        <v>451665.95</v>
      </c>
      <c r="AY14" s="17">
        <v>0</v>
      </c>
      <c r="AZ14" s="18">
        <v>0</v>
      </c>
      <c r="BA14" s="18">
        <v>0</v>
      </c>
      <c r="BB14" s="18">
        <v>0</v>
      </c>
      <c r="BC14" s="18">
        <v>0</v>
      </c>
      <c r="BD14" s="18">
        <v>0</v>
      </c>
      <c r="BE14" s="13">
        <v>0</v>
      </c>
      <c r="BF14" s="17">
        <v>0</v>
      </c>
      <c r="BG14" s="18">
        <v>18681351.239999998</v>
      </c>
      <c r="BH14" s="18">
        <v>0</v>
      </c>
      <c r="BI14" s="18">
        <v>0</v>
      </c>
      <c r="BJ14" s="18">
        <v>0</v>
      </c>
      <c r="BK14" s="18">
        <v>0</v>
      </c>
      <c r="BL14" s="13">
        <v>18681351.239999998</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5">
      <c r="A15" s="4" t="s">
        <v>5</v>
      </c>
      <c r="B15" s="101">
        <v>0</v>
      </c>
      <c r="C15" s="102">
        <v>4623172.5</v>
      </c>
      <c r="D15" s="102">
        <v>5351151.8500000006</v>
      </c>
      <c r="E15" s="102">
        <v>0</v>
      </c>
      <c r="F15" s="102">
        <v>0</v>
      </c>
      <c r="G15" s="102">
        <v>0</v>
      </c>
      <c r="H15" s="103">
        <v>9974324.3500000015</v>
      </c>
      <c r="I15" s="17">
        <v>0</v>
      </c>
      <c r="J15" s="18">
        <v>3532971.5</v>
      </c>
      <c r="K15" s="18">
        <v>3880526.21</v>
      </c>
      <c r="L15" s="18">
        <v>0</v>
      </c>
      <c r="M15" s="18">
        <v>0</v>
      </c>
      <c r="N15" s="18">
        <v>0</v>
      </c>
      <c r="O15" s="13">
        <v>7413497.71</v>
      </c>
      <c r="P15" s="17">
        <v>0</v>
      </c>
      <c r="Q15" s="18">
        <v>1090201</v>
      </c>
      <c r="R15" s="18">
        <v>1312427.6599999999</v>
      </c>
      <c r="S15" s="18">
        <v>0</v>
      </c>
      <c r="T15" s="18">
        <v>0</v>
      </c>
      <c r="U15" s="18">
        <v>0</v>
      </c>
      <c r="V15" s="13">
        <v>2402628.66</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85961.98</v>
      </c>
      <c r="AN15" s="18">
        <v>0</v>
      </c>
      <c r="AO15" s="18">
        <v>0</v>
      </c>
      <c r="AP15" s="18">
        <v>0</v>
      </c>
      <c r="AQ15" s="13">
        <v>85961.98</v>
      </c>
      <c r="AR15" s="17">
        <v>0</v>
      </c>
      <c r="AS15" s="18">
        <v>0</v>
      </c>
      <c r="AT15" s="18">
        <v>0</v>
      </c>
      <c r="AU15" s="18">
        <v>0</v>
      </c>
      <c r="AV15" s="18">
        <v>0</v>
      </c>
      <c r="AW15" s="18">
        <v>0</v>
      </c>
      <c r="AX15" s="13">
        <v>0</v>
      </c>
      <c r="AY15" s="17">
        <v>0</v>
      </c>
      <c r="AZ15" s="18">
        <v>0</v>
      </c>
      <c r="BA15" s="18">
        <v>72236</v>
      </c>
      <c r="BB15" s="18">
        <v>0</v>
      </c>
      <c r="BC15" s="18">
        <v>0</v>
      </c>
      <c r="BD15" s="18">
        <v>0</v>
      </c>
      <c r="BE15" s="13">
        <v>72236</v>
      </c>
      <c r="BF15" s="17">
        <v>0</v>
      </c>
      <c r="BG15" s="18">
        <v>0</v>
      </c>
      <c r="BH15" s="18">
        <v>0</v>
      </c>
      <c r="BI15" s="18">
        <v>0</v>
      </c>
      <c r="BJ15" s="18">
        <v>0</v>
      </c>
      <c r="BK15" s="18">
        <v>0</v>
      </c>
      <c r="BL15" s="13">
        <v>0</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35">
      <c r="A16" s="4" t="s">
        <v>6</v>
      </c>
      <c r="B16" s="101">
        <v>0</v>
      </c>
      <c r="C16" s="102">
        <v>15920039.529999997</v>
      </c>
      <c r="D16" s="102">
        <v>611162.98</v>
      </c>
      <c r="E16" s="102">
        <v>199477.93</v>
      </c>
      <c r="F16" s="102">
        <v>0</v>
      </c>
      <c r="G16" s="102">
        <v>5052439.2300000004</v>
      </c>
      <c r="H16" s="103">
        <v>21783119.670000002</v>
      </c>
      <c r="I16" s="17">
        <v>0</v>
      </c>
      <c r="J16" s="18">
        <v>11828546.699999999</v>
      </c>
      <c r="K16" s="18">
        <v>448726.97</v>
      </c>
      <c r="L16" s="18">
        <v>0</v>
      </c>
      <c r="M16" s="18">
        <v>0</v>
      </c>
      <c r="N16" s="18">
        <v>1228573.7900000003</v>
      </c>
      <c r="O16" s="13">
        <v>13505847.460000001</v>
      </c>
      <c r="P16" s="17">
        <v>0</v>
      </c>
      <c r="Q16" s="18">
        <v>0</v>
      </c>
      <c r="R16" s="18">
        <v>162436.01</v>
      </c>
      <c r="S16" s="18">
        <v>0</v>
      </c>
      <c r="T16" s="18">
        <v>0</v>
      </c>
      <c r="U16" s="18">
        <v>2838645.76</v>
      </c>
      <c r="V16" s="13">
        <v>3001081.7699999996</v>
      </c>
      <c r="W16" s="17">
        <v>0</v>
      </c>
      <c r="X16" s="18">
        <v>0</v>
      </c>
      <c r="Y16" s="18">
        <v>0</v>
      </c>
      <c r="Z16" s="18">
        <v>0</v>
      </c>
      <c r="AA16" s="18">
        <v>0</v>
      </c>
      <c r="AB16" s="18">
        <v>0</v>
      </c>
      <c r="AC16" s="13">
        <v>0</v>
      </c>
      <c r="AD16" s="17">
        <v>0</v>
      </c>
      <c r="AE16" s="18">
        <v>0</v>
      </c>
      <c r="AF16" s="18">
        <v>0</v>
      </c>
      <c r="AG16" s="18">
        <v>0</v>
      </c>
      <c r="AH16" s="18">
        <v>0</v>
      </c>
      <c r="AI16" s="18">
        <v>217374.03999999998</v>
      </c>
      <c r="AJ16" s="13">
        <v>217374.03999999998</v>
      </c>
      <c r="AK16" s="17">
        <v>0</v>
      </c>
      <c r="AL16" s="18">
        <v>0</v>
      </c>
      <c r="AM16" s="18">
        <v>0</v>
      </c>
      <c r="AN16" s="18">
        <v>0</v>
      </c>
      <c r="AO16" s="18">
        <v>0</v>
      </c>
      <c r="AP16" s="18">
        <v>0</v>
      </c>
      <c r="AQ16" s="13">
        <v>0</v>
      </c>
      <c r="AR16" s="17">
        <v>0</v>
      </c>
      <c r="AS16" s="18">
        <v>131663.94</v>
      </c>
      <c r="AT16" s="18">
        <v>0</v>
      </c>
      <c r="AU16" s="18">
        <v>0</v>
      </c>
      <c r="AV16" s="18">
        <v>0</v>
      </c>
      <c r="AW16" s="18">
        <v>0</v>
      </c>
      <c r="AX16" s="13">
        <v>131663.94</v>
      </c>
      <c r="AY16" s="17">
        <v>0</v>
      </c>
      <c r="AZ16" s="18">
        <v>0</v>
      </c>
      <c r="BA16" s="18">
        <v>0</v>
      </c>
      <c r="BB16" s="18">
        <v>0</v>
      </c>
      <c r="BC16" s="18">
        <v>0</v>
      </c>
      <c r="BD16" s="18">
        <v>577633.41</v>
      </c>
      <c r="BE16" s="13">
        <v>577633.41</v>
      </c>
      <c r="BF16" s="17">
        <v>0</v>
      </c>
      <c r="BG16" s="18">
        <v>3959828.8899999997</v>
      </c>
      <c r="BH16" s="18">
        <v>0</v>
      </c>
      <c r="BI16" s="18">
        <v>199477.93</v>
      </c>
      <c r="BJ16" s="18">
        <v>0</v>
      </c>
      <c r="BK16" s="18">
        <v>190212.23</v>
      </c>
      <c r="BL16" s="13">
        <v>4349519.05</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35">
      <c r="A17" s="4" t="s">
        <v>7</v>
      </c>
      <c r="B17" s="101">
        <v>0</v>
      </c>
      <c r="C17" s="102">
        <v>2424894</v>
      </c>
      <c r="D17" s="102">
        <v>0</v>
      </c>
      <c r="E17" s="102">
        <v>0</v>
      </c>
      <c r="F17" s="102">
        <v>0</v>
      </c>
      <c r="G17" s="102">
        <v>676956</v>
      </c>
      <c r="H17" s="103">
        <v>3101850</v>
      </c>
      <c r="I17" s="17">
        <v>0</v>
      </c>
      <c r="J17" s="18">
        <v>0</v>
      </c>
      <c r="K17" s="18">
        <v>0</v>
      </c>
      <c r="L17" s="18">
        <v>0</v>
      </c>
      <c r="M17" s="18">
        <v>0</v>
      </c>
      <c r="N17" s="18">
        <v>73324</v>
      </c>
      <c r="O17" s="13">
        <v>73324</v>
      </c>
      <c r="P17" s="17">
        <v>0</v>
      </c>
      <c r="Q17" s="18">
        <v>0</v>
      </c>
      <c r="R17" s="18">
        <v>0</v>
      </c>
      <c r="S17" s="18">
        <v>0</v>
      </c>
      <c r="T17" s="18">
        <v>0</v>
      </c>
      <c r="U17" s="18">
        <v>223801</v>
      </c>
      <c r="V17" s="13">
        <v>223801</v>
      </c>
      <c r="W17" s="17">
        <v>0</v>
      </c>
      <c r="X17" s="18">
        <v>0</v>
      </c>
      <c r="Y17" s="18">
        <v>0</v>
      </c>
      <c r="Z17" s="18">
        <v>0</v>
      </c>
      <c r="AA17" s="18">
        <v>0</v>
      </c>
      <c r="AB17" s="18">
        <v>0</v>
      </c>
      <c r="AC17" s="13">
        <v>0</v>
      </c>
      <c r="AD17" s="17">
        <v>0</v>
      </c>
      <c r="AE17" s="18">
        <v>37105</v>
      </c>
      <c r="AF17" s="18">
        <v>0</v>
      </c>
      <c r="AG17" s="18">
        <v>0</v>
      </c>
      <c r="AH17" s="18">
        <v>0</v>
      </c>
      <c r="AI17" s="18">
        <v>21949</v>
      </c>
      <c r="AJ17" s="13">
        <v>59054</v>
      </c>
      <c r="AK17" s="17">
        <v>0</v>
      </c>
      <c r="AL17" s="18">
        <v>2387789</v>
      </c>
      <c r="AM17" s="18">
        <v>0</v>
      </c>
      <c r="AN17" s="18">
        <v>0</v>
      </c>
      <c r="AO17" s="18">
        <v>0</v>
      </c>
      <c r="AP17" s="18">
        <v>0</v>
      </c>
      <c r="AQ17" s="13">
        <v>2387789</v>
      </c>
      <c r="AR17" s="17">
        <v>0</v>
      </c>
      <c r="AS17" s="18">
        <v>0</v>
      </c>
      <c r="AT17" s="18">
        <v>0</v>
      </c>
      <c r="AU17" s="18">
        <v>0</v>
      </c>
      <c r="AV17" s="18">
        <v>0</v>
      </c>
      <c r="AW17" s="18">
        <v>0</v>
      </c>
      <c r="AX17" s="13">
        <v>0</v>
      </c>
      <c r="AY17" s="17">
        <v>0</v>
      </c>
      <c r="AZ17" s="18">
        <v>0</v>
      </c>
      <c r="BA17" s="18">
        <v>0</v>
      </c>
      <c r="BB17" s="18">
        <v>0</v>
      </c>
      <c r="BC17" s="18">
        <v>0</v>
      </c>
      <c r="BD17" s="18">
        <v>131452</v>
      </c>
      <c r="BE17" s="13">
        <v>131452</v>
      </c>
      <c r="BF17" s="17">
        <v>0</v>
      </c>
      <c r="BG17" s="18">
        <v>0</v>
      </c>
      <c r="BH17" s="18">
        <v>0</v>
      </c>
      <c r="BI17" s="18">
        <v>0</v>
      </c>
      <c r="BJ17" s="18">
        <v>0</v>
      </c>
      <c r="BK17" s="18">
        <v>214203</v>
      </c>
      <c r="BL17" s="13">
        <v>214203</v>
      </c>
      <c r="BM17" s="17">
        <v>0</v>
      </c>
      <c r="BN17" s="18">
        <v>0</v>
      </c>
      <c r="BO17" s="18">
        <v>0</v>
      </c>
      <c r="BP17" s="18">
        <v>0</v>
      </c>
      <c r="BQ17" s="18">
        <v>0</v>
      </c>
      <c r="BR17" s="18">
        <v>12227</v>
      </c>
      <c r="BS17" s="13">
        <v>12227</v>
      </c>
      <c r="BT17" s="17">
        <v>0</v>
      </c>
      <c r="BU17" s="18">
        <v>0</v>
      </c>
      <c r="BV17" s="18">
        <v>0</v>
      </c>
      <c r="BW17" s="18">
        <v>0</v>
      </c>
      <c r="BX17" s="18">
        <v>0</v>
      </c>
      <c r="BY17" s="18">
        <v>0</v>
      </c>
      <c r="BZ17" s="13">
        <v>0</v>
      </c>
    </row>
    <row r="18" spans="1:78" x14ac:dyDescent="0.35">
      <c r="A18" s="4" t="s">
        <v>8</v>
      </c>
      <c r="B18" s="101">
        <v>0</v>
      </c>
      <c r="C18" s="102">
        <v>10746782.619999999</v>
      </c>
      <c r="D18" s="102">
        <v>814801.9</v>
      </c>
      <c r="E18" s="102">
        <v>193522.32</v>
      </c>
      <c r="F18" s="102">
        <v>0</v>
      </c>
      <c r="G18" s="102">
        <v>9164098.3899999987</v>
      </c>
      <c r="H18" s="103">
        <v>20919205.229999997</v>
      </c>
      <c r="I18" s="17">
        <v>0</v>
      </c>
      <c r="J18" s="18">
        <v>10250785.619999999</v>
      </c>
      <c r="K18" s="18">
        <v>96685</v>
      </c>
      <c r="L18" s="18">
        <v>0</v>
      </c>
      <c r="M18" s="18">
        <v>0</v>
      </c>
      <c r="N18" s="18">
        <v>4961880.3</v>
      </c>
      <c r="O18" s="13">
        <v>15309350.919999998</v>
      </c>
      <c r="P18" s="17">
        <v>0</v>
      </c>
      <c r="Q18" s="18">
        <v>0</v>
      </c>
      <c r="R18" s="18">
        <v>718116.9</v>
      </c>
      <c r="S18" s="18">
        <v>0</v>
      </c>
      <c r="T18" s="18">
        <v>0</v>
      </c>
      <c r="U18" s="18">
        <v>3132749.09</v>
      </c>
      <c r="V18" s="13">
        <v>3850865.9899999998</v>
      </c>
      <c r="W18" s="17">
        <v>0</v>
      </c>
      <c r="X18" s="18">
        <v>0</v>
      </c>
      <c r="Y18" s="18">
        <v>0</v>
      </c>
      <c r="Z18" s="18">
        <v>0</v>
      </c>
      <c r="AA18" s="18">
        <v>0</v>
      </c>
      <c r="AB18" s="18">
        <v>0</v>
      </c>
      <c r="AC18" s="13">
        <v>0</v>
      </c>
      <c r="AD18" s="17">
        <v>0</v>
      </c>
      <c r="AE18" s="18">
        <v>383500</v>
      </c>
      <c r="AF18" s="18">
        <v>0</v>
      </c>
      <c r="AG18" s="18">
        <v>0</v>
      </c>
      <c r="AH18" s="18">
        <v>0</v>
      </c>
      <c r="AI18" s="18">
        <v>66481.920000000013</v>
      </c>
      <c r="AJ18" s="13">
        <v>449981.92000000004</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112497</v>
      </c>
      <c r="BA18" s="18">
        <v>0</v>
      </c>
      <c r="BB18" s="18">
        <v>193522.32</v>
      </c>
      <c r="BC18" s="18">
        <v>0</v>
      </c>
      <c r="BD18" s="18">
        <v>1002987.08</v>
      </c>
      <c r="BE18" s="13">
        <v>1309006.3999999999</v>
      </c>
      <c r="BF18" s="17">
        <v>0</v>
      </c>
      <c r="BG18" s="18">
        <v>0</v>
      </c>
      <c r="BH18" s="18">
        <v>0</v>
      </c>
      <c r="BI18" s="18">
        <v>0</v>
      </c>
      <c r="BJ18" s="18">
        <v>0</v>
      </c>
      <c r="BK18" s="18">
        <v>0</v>
      </c>
      <c r="BL18" s="13">
        <v>0</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5">
      <c r="A19" s="4" t="s">
        <v>9</v>
      </c>
      <c r="B19" s="101">
        <v>0</v>
      </c>
      <c r="C19" s="102">
        <v>0</v>
      </c>
      <c r="D19" s="102">
        <v>11799850</v>
      </c>
      <c r="E19" s="102">
        <v>0</v>
      </c>
      <c r="F19" s="102">
        <v>948007</v>
      </c>
      <c r="G19" s="102">
        <v>831580</v>
      </c>
      <c r="H19" s="103">
        <v>13579437</v>
      </c>
      <c r="I19" s="17">
        <v>0</v>
      </c>
      <c r="J19" s="18">
        <v>0</v>
      </c>
      <c r="K19" s="18">
        <v>1131012</v>
      </c>
      <c r="L19" s="18">
        <v>0</v>
      </c>
      <c r="M19" s="18">
        <v>119162</v>
      </c>
      <c r="N19" s="18">
        <v>0</v>
      </c>
      <c r="O19" s="13">
        <v>1250174</v>
      </c>
      <c r="P19" s="17">
        <v>0</v>
      </c>
      <c r="Q19" s="18">
        <v>0</v>
      </c>
      <c r="R19" s="18">
        <v>10668838</v>
      </c>
      <c r="S19" s="18">
        <v>0</v>
      </c>
      <c r="T19" s="18">
        <v>813304</v>
      </c>
      <c r="U19" s="18">
        <v>0</v>
      </c>
      <c r="V19" s="13">
        <v>11482142</v>
      </c>
      <c r="W19" s="17">
        <v>0</v>
      </c>
      <c r="X19" s="18">
        <v>0</v>
      </c>
      <c r="Y19" s="18">
        <v>0</v>
      </c>
      <c r="Z19" s="18">
        <v>0</v>
      </c>
      <c r="AA19" s="18">
        <v>0</v>
      </c>
      <c r="AB19" s="18">
        <v>0</v>
      </c>
      <c r="AC19" s="13">
        <v>0</v>
      </c>
      <c r="AD19" s="17">
        <v>0</v>
      </c>
      <c r="AE19" s="18">
        <v>0</v>
      </c>
      <c r="AF19" s="18">
        <v>0</v>
      </c>
      <c r="AG19" s="18">
        <v>0</v>
      </c>
      <c r="AH19" s="18">
        <v>15541</v>
      </c>
      <c r="AI19" s="18">
        <v>0</v>
      </c>
      <c r="AJ19" s="13">
        <v>15541</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831580</v>
      </c>
      <c r="BE19" s="13">
        <v>831580</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5">
      <c r="A20" s="4" t="s">
        <v>10</v>
      </c>
      <c r="B20" s="101">
        <v>0</v>
      </c>
      <c r="C20" s="102">
        <v>206396.19159999996</v>
      </c>
      <c r="D20" s="102">
        <v>0</v>
      </c>
      <c r="E20" s="102">
        <v>0</v>
      </c>
      <c r="F20" s="102">
        <v>0</v>
      </c>
      <c r="G20" s="102">
        <v>1494330.0476000002</v>
      </c>
      <c r="H20" s="103">
        <v>1700726.2392000002</v>
      </c>
      <c r="I20" s="17">
        <v>0</v>
      </c>
      <c r="J20" s="18">
        <v>0</v>
      </c>
      <c r="K20" s="18">
        <v>0</v>
      </c>
      <c r="L20" s="18">
        <v>0</v>
      </c>
      <c r="M20" s="18">
        <v>0</v>
      </c>
      <c r="N20" s="18">
        <v>1000128.2012</v>
      </c>
      <c r="O20" s="13">
        <v>1000128.2012</v>
      </c>
      <c r="P20" s="17">
        <v>0</v>
      </c>
      <c r="Q20" s="18">
        <v>0</v>
      </c>
      <c r="R20" s="18">
        <v>0</v>
      </c>
      <c r="S20" s="18">
        <v>0</v>
      </c>
      <c r="T20" s="18">
        <v>0</v>
      </c>
      <c r="U20" s="18">
        <v>178302.0619</v>
      </c>
      <c r="V20" s="13">
        <v>178302.0619</v>
      </c>
      <c r="W20" s="17">
        <v>0</v>
      </c>
      <c r="X20" s="18">
        <v>0</v>
      </c>
      <c r="Y20" s="18">
        <v>0</v>
      </c>
      <c r="Z20" s="18">
        <v>0</v>
      </c>
      <c r="AA20" s="18">
        <v>0</v>
      </c>
      <c r="AB20" s="18">
        <v>0</v>
      </c>
      <c r="AC20" s="13">
        <v>0</v>
      </c>
      <c r="AD20" s="17">
        <v>0</v>
      </c>
      <c r="AE20" s="18">
        <v>0</v>
      </c>
      <c r="AF20" s="18">
        <v>0</v>
      </c>
      <c r="AG20" s="18">
        <v>0</v>
      </c>
      <c r="AH20" s="18">
        <v>0</v>
      </c>
      <c r="AI20" s="18">
        <v>109312.34089999998</v>
      </c>
      <c r="AJ20" s="13">
        <v>109312.34089999998</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206396.19159999996</v>
      </c>
      <c r="BH20" s="18">
        <v>0</v>
      </c>
      <c r="BI20" s="18">
        <v>0</v>
      </c>
      <c r="BJ20" s="18">
        <v>0</v>
      </c>
      <c r="BK20" s="18">
        <v>0</v>
      </c>
      <c r="BL20" s="13">
        <v>206396.19159999996</v>
      </c>
      <c r="BM20" s="17">
        <v>0</v>
      </c>
      <c r="BN20" s="18">
        <v>0</v>
      </c>
      <c r="BO20" s="18">
        <v>0</v>
      </c>
      <c r="BP20" s="18">
        <v>0</v>
      </c>
      <c r="BQ20" s="18">
        <v>0</v>
      </c>
      <c r="BR20" s="18">
        <v>0</v>
      </c>
      <c r="BS20" s="13">
        <v>0</v>
      </c>
      <c r="BT20" s="17">
        <v>0</v>
      </c>
      <c r="BU20" s="18">
        <v>0</v>
      </c>
      <c r="BV20" s="18">
        <v>0</v>
      </c>
      <c r="BW20" s="18">
        <v>0</v>
      </c>
      <c r="BX20" s="18">
        <v>0</v>
      </c>
      <c r="BY20" s="18">
        <v>206587.4436</v>
      </c>
      <c r="BZ20" s="13">
        <v>206587.4436</v>
      </c>
    </row>
    <row r="21" spans="1:78" x14ac:dyDescent="0.35">
      <c r="A21" s="4" t="s">
        <v>11</v>
      </c>
      <c r="B21" s="101">
        <v>0</v>
      </c>
      <c r="C21" s="102">
        <v>-167024.82</v>
      </c>
      <c r="D21" s="102">
        <v>3593589.3200000003</v>
      </c>
      <c r="E21" s="102">
        <v>1482.5</v>
      </c>
      <c r="F21" s="102">
        <v>0</v>
      </c>
      <c r="G21" s="102">
        <v>87654</v>
      </c>
      <c r="H21" s="103">
        <v>3515701</v>
      </c>
      <c r="I21" s="17">
        <v>0</v>
      </c>
      <c r="J21" s="18">
        <v>80922</v>
      </c>
      <c r="K21" s="18">
        <v>3523199.33</v>
      </c>
      <c r="L21" s="18">
        <v>1482.5</v>
      </c>
      <c r="M21" s="18">
        <v>0</v>
      </c>
      <c r="N21" s="18">
        <v>87654</v>
      </c>
      <c r="O21" s="13">
        <v>3693257.83</v>
      </c>
      <c r="P21" s="17">
        <v>0</v>
      </c>
      <c r="Q21" s="18">
        <v>-245746.82</v>
      </c>
      <c r="R21" s="18">
        <v>70389.990000000005</v>
      </c>
      <c r="S21" s="18">
        <v>0</v>
      </c>
      <c r="T21" s="18">
        <v>0</v>
      </c>
      <c r="U21" s="18">
        <v>0</v>
      </c>
      <c r="V21" s="13">
        <v>-175356.83000000002</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-2200</v>
      </c>
      <c r="BH21" s="18">
        <v>0</v>
      </c>
      <c r="BI21" s="18">
        <v>0</v>
      </c>
      <c r="BJ21" s="18">
        <v>0</v>
      </c>
      <c r="BK21" s="18">
        <v>0</v>
      </c>
      <c r="BL21" s="13">
        <v>-2200</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5">
      <c r="A22" s="4" t="s">
        <v>12</v>
      </c>
      <c r="B22" s="101">
        <v>2721146.0999999996</v>
      </c>
      <c r="C22" s="102">
        <v>5050388.459999999</v>
      </c>
      <c r="D22" s="102">
        <v>8630400.5099999979</v>
      </c>
      <c r="E22" s="102">
        <v>0</v>
      </c>
      <c r="F22" s="102">
        <v>0</v>
      </c>
      <c r="G22" s="102">
        <v>102926.62000000001</v>
      </c>
      <c r="H22" s="103">
        <v>16504861.689999998</v>
      </c>
      <c r="I22" s="17">
        <v>2721146.0999999996</v>
      </c>
      <c r="J22" s="18">
        <v>1616108.1099999992</v>
      </c>
      <c r="K22" s="18">
        <v>5914053.9399999995</v>
      </c>
      <c r="L22" s="18">
        <v>0</v>
      </c>
      <c r="M22" s="18">
        <v>0</v>
      </c>
      <c r="N22" s="18">
        <v>0</v>
      </c>
      <c r="O22" s="13">
        <v>10251308.149999999</v>
      </c>
      <c r="P22" s="17">
        <v>0</v>
      </c>
      <c r="Q22" s="18">
        <v>71032.47</v>
      </c>
      <c r="R22" s="18">
        <v>1883589.43</v>
      </c>
      <c r="S22" s="18">
        <v>0</v>
      </c>
      <c r="T22" s="18">
        <v>0</v>
      </c>
      <c r="U22" s="18">
        <v>0</v>
      </c>
      <c r="V22" s="13">
        <v>1954621.9</v>
      </c>
      <c r="W22" s="17">
        <v>0</v>
      </c>
      <c r="X22" s="18">
        <v>0</v>
      </c>
      <c r="Y22" s="18">
        <v>87648.97</v>
      </c>
      <c r="Z22" s="18">
        <v>0</v>
      </c>
      <c r="AA22" s="18">
        <v>0</v>
      </c>
      <c r="AB22" s="18">
        <v>0</v>
      </c>
      <c r="AC22" s="13">
        <v>87648.97</v>
      </c>
      <c r="AD22" s="17">
        <v>0</v>
      </c>
      <c r="AE22" s="18">
        <v>47705</v>
      </c>
      <c r="AF22" s="18">
        <v>17473.64</v>
      </c>
      <c r="AG22" s="18">
        <v>0</v>
      </c>
      <c r="AH22" s="18">
        <v>0</v>
      </c>
      <c r="AI22" s="18">
        <v>0</v>
      </c>
      <c r="AJ22" s="13">
        <v>65178.64</v>
      </c>
      <c r="AK22" s="17">
        <v>0</v>
      </c>
      <c r="AL22" s="18">
        <v>15406</v>
      </c>
      <c r="AM22" s="18">
        <v>0</v>
      </c>
      <c r="AN22" s="18">
        <v>0</v>
      </c>
      <c r="AO22" s="18">
        <v>0</v>
      </c>
      <c r="AP22" s="18">
        <v>0</v>
      </c>
      <c r="AQ22" s="13">
        <v>15406</v>
      </c>
      <c r="AR22" s="17">
        <v>0</v>
      </c>
      <c r="AS22" s="18">
        <v>0</v>
      </c>
      <c r="AT22" s="18">
        <v>0</v>
      </c>
      <c r="AU22" s="18">
        <v>0</v>
      </c>
      <c r="AV22" s="18">
        <v>0</v>
      </c>
      <c r="AW22" s="18">
        <v>102926.62000000001</v>
      </c>
      <c r="AX22" s="13">
        <v>102926.62000000001</v>
      </c>
      <c r="AY22" s="17">
        <v>0</v>
      </c>
      <c r="AZ22" s="18">
        <v>0</v>
      </c>
      <c r="BA22" s="18">
        <v>40068.1</v>
      </c>
      <c r="BB22" s="18">
        <v>0</v>
      </c>
      <c r="BC22" s="18">
        <v>0</v>
      </c>
      <c r="BD22" s="18">
        <v>0</v>
      </c>
      <c r="BE22" s="13">
        <v>40068.1</v>
      </c>
      <c r="BF22" s="17">
        <v>0</v>
      </c>
      <c r="BG22" s="18">
        <v>3300136.8799999994</v>
      </c>
      <c r="BH22" s="18">
        <v>687566.43</v>
      </c>
      <c r="BI22" s="18">
        <v>0</v>
      </c>
      <c r="BJ22" s="18">
        <v>0</v>
      </c>
      <c r="BK22" s="18">
        <v>0</v>
      </c>
      <c r="BL22" s="13">
        <v>3987703.3099999996</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35">
      <c r="A23" s="4" t="s">
        <v>13</v>
      </c>
      <c r="B23" s="101">
        <v>0</v>
      </c>
      <c r="C23" s="102">
        <v>14692774</v>
      </c>
      <c r="D23" s="102">
        <v>13707765</v>
      </c>
      <c r="E23" s="102">
        <v>214151</v>
      </c>
      <c r="F23" s="102">
        <v>329167</v>
      </c>
      <c r="G23" s="102">
        <v>0</v>
      </c>
      <c r="H23" s="103">
        <v>28943857</v>
      </c>
      <c r="I23" s="17">
        <v>0</v>
      </c>
      <c r="J23" s="18">
        <v>14656103</v>
      </c>
      <c r="K23" s="18">
        <v>12269516</v>
      </c>
      <c r="L23" s="18">
        <v>210906</v>
      </c>
      <c r="M23" s="18">
        <v>123516</v>
      </c>
      <c r="N23" s="18">
        <v>0</v>
      </c>
      <c r="O23" s="13">
        <v>27260041</v>
      </c>
      <c r="P23" s="17">
        <v>0</v>
      </c>
      <c r="Q23" s="18">
        <v>36671</v>
      </c>
      <c r="R23" s="18">
        <v>1438249</v>
      </c>
      <c r="S23" s="18">
        <v>3245</v>
      </c>
      <c r="T23" s="18">
        <v>205651</v>
      </c>
      <c r="U23" s="18">
        <v>0</v>
      </c>
      <c r="V23" s="13">
        <v>1683816</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c r="BT23" s="17">
        <v>0</v>
      </c>
      <c r="BU23" s="18">
        <v>0</v>
      </c>
      <c r="BV23" s="18">
        <v>0</v>
      </c>
      <c r="BW23" s="18">
        <v>0</v>
      </c>
      <c r="BX23" s="18">
        <v>0</v>
      </c>
      <c r="BY23" s="18">
        <v>0</v>
      </c>
      <c r="BZ23" s="13">
        <v>0</v>
      </c>
    </row>
    <row r="24" spans="1:78" x14ac:dyDescent="0.35">
      <c r="A24" s="4" t="s">
        <v>14</v>
      </c>
      <c r="B24" s="101">
        <v>0</v>
      </c>
      <c r="C24" s="102">
        <v>2265301.56</v>
      </c>
      <c r="D24" s="102">
        <v>0</v>
      </c>
      <c r="E24" s="102">
        <v>64825.19</v>
      </c>
      <c r="F24" s="102">
        <v>0</v>
      </c>
      <c r="G24" s="102">
        <v>5360876.3</v>
      </c>
      <c r="H24" s="103">
        <v>7691003.0500000007</v>
      </c>
      <c r="I24" s="17">
        <v>0</v>
      </c>
      <c r="J24" s="18">
        <v>0</v>
      </c>
      <c r="K24" s="18">
        <v>0</v>
      </c>
      <c r="L24" s="18">
        <v>4390</v>
      </c>
      <c r="M24" s="18">
        <v>0</v>
      </c>
      <c r="N24" s="18">
        <v>1184166.3799999999</v>
      </c>
      <c r="O24" s="13">
        <v>1188556.3799999999</v>
      </c>
      <c r="P24" s="17">
        <v>0</v>
      </c>
      <c r="Q24" s="18">
        <v>0</v>
      </c>
      <c r="R24" s="18">
        <v>0</v>
      </c>
      <c r="S24" s="18">
        <v>0</v>
      </c>
      <c r="T24" s="18">
        <v>0</v>
      </c>
      <c r="U24" s="18">
        <v>4116547.04</v>
      </c>
      <c r="V24" s="13">
        <v>4116547.04</v>
      </c>
      <c r="W24" s="17">
        <v>0</v>
      </c>
      <c r="X24" s="18">
        <v>0</v>
      </c>
      <c r="Y24" s="18">
        <v>0</v>
      </c>
      <c r="Z24" s="18">
        <v>0</v>
      </c>
      <c r="AA24" s="18">
        <v>0</v>
      </c>
      <c r="AB24" s="18">
        <v>0</v>
      </c>
      <c r="AC24" s="13">
        <v>0</v>
      </c>
      <c r="AD24" s="17">
        <v>0</v>
      </c>
      <c r="AE24" s="18">
        <v>1491020.54</v>
      </c>
      <c r="AF24" s="18">
        <v>0</v>
      </c>
      <c r="AG24" s="18">
        <v>0</v>
      </c>
      <c r="AH24" s="18">
        <v>0</v>
      </c>
      <c r="AI24" s="18">
        <v>60162.879999999997</v>
      </c>
      <c r="AJ24" s="13">
        <v>1551183.42</v>
      </c>
      <c r="AK24" s="17">
        <v>0</v>
      </c>
      <c r="AL24" s="18">
        <v>321233.99</v>
      </c>
      <c r="AM24" s="18">
        <v>0</v>
      </c>
      <c r="AN24" s="18">
        <v>0</v>
      </c>
      <c r="AO24" s="18">
        <v>0</v>
      </c>
      <c r="AP24" s="18">
        <v>0</v>
      </c>
      <c r="AQ24" s="13">
        <v>321233.99</v>
      </c>
      <c r="AR24" s="17">
        <v>0</v>
      </c>
      <c r="AS24" s="18">
        <v>0</v>
      </c>
      <c r="AT24" s="18">
        <v>0</v>
      </c>
      <c r="AU24" s="18">
        <v>0</v>
      </c>
      <c r="AV24" s="18">
        <v>0</v>
      </c>
      <c r="AW24" s="18">
        <v>0</v>
      </c>
      <c r="AX24" s="13">
        <v>0</v>
      </c>
      <c r="AY24" s="17">
        <v>0</v>
      </c>
      <c r="AZ24" s="18">
        <v>0</v>
      </c>
      <c r="BA24" s="18">
        <v>0</v>
      </c>
      <c r="BB24" s="18">
        <v>60435.19</v>
      </c>
      <c r="BC24" s="18">
        <v>0</v>
      </c>
      <c r="BD24" s="18">
        <v>0</v>
      </c>
      <c r="BE24" s="13">
        <v>60435.19</v>
      </c>
      <c r="BF24" s="17">
        <v>0</v>
      </c>
      <c r="BG24" s="18">
        <v>453047.03</v>
      </c>
      <c r="BH24" s="18">
        <v>0</v>
      </c>
      <c r="BI24" s="18">
        <v>0</v>
      </c>
      <c r="BJ24" s="18">
        <v>0</v>
      </c>
      <c r="BK24" s="18">
        <v>0</v>
      </c>
      <c r="BL24" s="13">
        <v>453047.03</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5">
      <c r="A25" s="4" t="s">
        <v>15</v>
      </c>
      <c r="B25" s="101">
        <v>0</v>
      </c>
      <c r="C25" s="102">
        <v>204727.59</v>
      </c>
      <c r="D25" s="102">
        <v>2249957.4299999997</v>
      </c>
      <c r="E25" s="102">
        <v>0</v>
      </c>
      <c r="F25" s="102">
        <v>0</v>
      </c>
      <c r="G25" s="102">
        <v>0</v>
      </c>
      <c r="H25" s="103">
        <v>2454685.02</v>
      </c>
      <c r="I25" s="17">
        <v>0</v>
      </c>
      <c r="J25" s="18">
        <v>123292.63</v>
      </c>
      <c r="K25" s="18">
        <v>1367423.55</v>
      </c>
      <c r="L25" s="18">
        <v>0</v>
      </c>
      <c r="M25" s="18">
        <v>0</v>
      </c>
      <c r="N25" s="18">
        <v>0</v>
      </c>
      <c r="O25" s="13">
        <v>1490716.1800000002</v>
      </c>
      <c r="P25" s="17">
        <v>0</v>
      </c>
      <c r="Q25" s="18">
        <v>34798.81</v>
      </c>
      <c r="R25" s="18">
        <v>846738.87999999989</v>
      </c>
      <c r="S25" s="18">
        <v>0</v>
      </c>
      <c r="T25" s="18">
        <v>0</v>
      </c>
      <c r="U25" s="18">
        <v>0</v>
      </c>
      <c r="V25" s="13">
        <v>881537.69</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35421.15</v>
      </c>
      <c r="AT25" s="18">
        <v>0</v>
      </c>
      <c r="AU25" s="18">
        <v>0</v>
      </c>
      <c r="AV25" s="18">
        <v>0</v>
      </c>
      <c r="AW25" s="18">
        <v>0</v>
      </c>
      <c r="AX25" s="13">
        <v>35421.15</v>
      </c>
      <c r="AY25" s="17">
        <v>0</v>
      </c>
      <c r="AZ25" s="18">
        <v>0</v>
      </c>
      <c r="BA25" s="18">
        <v>0</v>
      </c>
      <c r="BB25" s="18">
        <v>0</v>
      </c>
      <c r="BC25" s="18">
        <v>0</v>
      </c>
      <c r="BD25" s="18">
        <v>0</v>
      </c>
      <c r="BE25" s="13">
        <v>0</v>
      </c>
      <c r="BF25" s="17">
        <v>0</v>
      </c>
      <c r="BG25" s="18">
        <v>11215</v>
      </c>
      <c r="BH25" s="18">
        <v>35795</v>
      </c>
      <c r="BI25" s="18">
        <v>0</v>
      </c>
      <c r="BJ25" s="18">
        <v>0</v>
      </c>
      <c r="BK25" s="18">
        <v>0</v>
      </c>
      <c r="BL25" s="13">
        <v>47010</v>
      </c>
      <c r="BM25" s="17">
        <v>0</v>
      </c>
      <c r="BN25" s="18">
        <v>0</v>
      </c>
      <c r="BO25" s="18">
        <v>0</v>
      </c>
      <c r="BP25" s="18">
        <v>0</v>
      </c>
      <c r="BQ25" s="18">
        <v>0</v>
      </c>
      <c r="BR25" s="18">
        <v>0</v>
      </c>
      <c r="BS25" s="13">
        <v>0</v>
      </c>
      <c r="BT25" s="17">
        <v>0</v>
      </c>
      <c r="BU25" s="18">
        <v>0</v>
      </c>
      <c r="BV25" s="18">
        <v>0</v>
      </c>
      <c r="BW25" s="18">
        <v>0</v>
      </c>
      <c r="BX25" s="18">
        <v>0</v>
      </c>
      <c r="BY25" s="18">
        <v>0</v>
      </c>
      <c r="BZ25" s="13">
        <v>0</v>
      </c>
    </row>
    <row r="26" spans="1:78" x14ac:dyDescent="0.35">
      <c r="A26" s="4" t="s">
        <v>16</v>
      </c>
      <c r="B26" s="101">
        <v>35963.86</v>
      </c>
      <c r="C26" s="102">
        <v>687956.19000000006</v>
      </c>
      <c r="D26" s="102">
        <v>3317134.95</v>
      </c>
      <c r="E26" s="102">
        <v>0</v>
      </c>
      <c r="F26" s="102">
        <v>0</v>
      </c>
      <c r="G26" s="102">
        <v>0</v>
      </c>
      <c r="H26" s="103">
        <v>4041055.0000000005</v>
      </c>
      <c r="I26" s="17">
        <v>0</v>
      </c>
      <c r="J26" s="18">
        <v>677049.87000000011</v>
      </c>
      <c r="K26" s="18">
        <v>60825.130000000005</v>
      </c>
      <c r="L26" s="18">
        <v>0</v>
      </c>
      <c r="M26" s="18">
        <v>0</v>
      </c>
      <c r="N26" s="18">
        <v>0</v>
      </c>
      <c r="O26" s="13">
        <v>737875.00000000012</v>
      </c>
      <c r="P26" s="17">
        <v>0</v>
      </c>
      <c r="Q26" s="18">
        <v>1796.54</v>
      </c>
      <c r="R26" s="18">
        <v>2529712.0300000003</v>
      </c>
      <c r="S26" s="18">
        <v>0</v>
      </c>
      <c r="T26" s="18">
        <v>0</v>
      </c>
      <c r="U26" s="18">
        <v>0</v>
      </c>
      <c r="V26" s="13">
        <v>2531508.5700000003</v>
      </c>
      <c r="W26" s="17">
        <v>35963.86</v>
      </c>
      <c r="X26" s="18">
        <v>0</v>
      </c>
      <c r="Y26" s="18">
        <v>471968.53</v>
      </c>
      <c r="Z26" s="18">
        <v>0</v>
      </c>
      <c r="AA26" s="18">
        <v>0</v>
      </c>
      <c r="AB26" s="18">
        <v>0</v>
      </c>
      <c r="AC26" s="13">
        <v>507932.39</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8979.83</v>
      </c>
      <c r="BA26" s="18">
        <v>85010.32</v>
      </c>
      <c r="BB26" s="18">
        <v>0</v>
      </c>
      <c r="BC26" s="18">
        <v>0</v>
      </c>
      <c r="BD26" s="18">
        <v>0</v>
      </c>
      <c r="BE26" s="13">
        <v>93990.150000000009</v>
      </c>
      <c r="BF26" s="17">
        <v>0</v>
      </c>
      <c r="BG26" s="18">
        <v>129.94999999999999</v>
      </c>
      <c r="BH26" s="18">
        <v>0</v>
      </c>
      <c r="BI26" s="18">
        <v>0</v>
      </c>
      <c r="BJ26" s="18">
        <v>0</v>
      </c>
      <c r="BK26" s="18">
        <v>0</v>
      </c>
      <c r="BL26" s="13">
        <v>129.94999999999999</v>
      </c>
      <c r="BM26" s="17">
        <v>0</v>
      </c>
      <c r="BN26" s="18">
        <v>0</v>
      </c>
      <c r="BO26" s="18">
        <v>0</v>
      </c>
      <c r="BP26" s="18">
        <v>0</v>
      </c>
      <c r="BQ26" s="18">
        <v>0</v>
      </c>
      <c r="BR26" s="18">
        <v>0</v>
      </c>
      <c r="BS26" s="13">
        <v>0</v>
      </c>
      <c r="BT26" s="17">
        <v>0</v>
      </c>
      <c r="BU26" s="18">
        <v>0</v>
      </c>
      <c r="BV26" s="18">
        <v>169618.94</v>
      </c>
      <c r="BW26" s="18">
        <v>0</v>
      </c>
      <c r="BX26" s="18">
        <v>0</v>
      </c>
      <c r="BY26" s="18">
        <v>0</v>
      </c>
      <c r="BZ26" s="13">
        <v>169618.94</v>
      </c>
    </row>
    <row r="27" spans="1:78" x14ac:dyDescent="0.35">
      <c r="A27" s="4" t="s">
        <v>17</v>
      </c>
      <c r="B27" s="101">
        <v>0</v>
      </c>
      <c r="C27" s="102">
        <v>38053347</v>
      </c>
      <c r="D27" s="102">
        <v>3509906</v>
      </c>
      <c r="E27" s="102">
        <v>22176</v>
      </c>
      <c r="F27" s="102">
        <v>330750</v>
      </c>
      <c r="G27" s="102">
        <v>2158327</v>
      </c>
      <c r="H27" s="103">
        <v>44074506</v>
      </c>
      <c r="I27" s="17">
        <v>0</v>
      </c>
      <c r="J27" s="18">
        <v>36356968</v>
      </c>
      <c r="K27" s="18">
        <v>643478</v>
      </c>
      <c r="L27" s="18">
        <v>0</v>
      </c>
      <c r="M27" s="18">
        <v>0</v>
      </c>
      <c r="N27" s="18">
        <v>331290</v>
      </c>
      <c r="O27" s="13">
        <v>37331736</v>
      </c>
      <c r="P27" s="17">
        <v>0</v>
      </c>
      <c r="Q27" s="18">
        <v>0</v>
      </c>
      <c r="R27" s="18">
        <v>2866428</v>
      </c>
      <c r="S27" s="18">
        <v>0</v>
      </c>
      <c r="T27" s="18">
        <v>330750</v>
      </c>
      <c r="U27" s="18">
        <v>792338</v>
      </c>
      <c r="V27" s="13">
        <v>3989516</v>
      </c>
      <c r="W27" s="17">
        <v>0</v>
      </c>
      <c r="X27" s="18">
        <v>0</v>
      </c>
      <c r="Y27" s="18">
        <v>0</v>
      </c>
      <c r="Z27" s="18">
        <v>0</v>
      </c>
      <c r="AA27" s="18">
        <v>0</v>
      </c>
      <c r="AB27" s="18">
        <v>0</v>
      </c>
      <c r="AC27" s="13">
        <v>0</v>
      </c>
      <c r="AD27" s="17">
        <v>0</v>
      </c>
      <c r="AE27" s="18">
        <v>0</v>
      </c>
      <c r="AF27" s="18">
        <v>0</v>
      </c>
      <c r="AG27" s="18">
        <v>0</v>
      </c>
      <c r="AH27" s="18">
        <v>0</v>
      </c>
      <c r="AI27" s="18">
        <v>87674</v>
      </c>
      <c r="AJ27" s="13">
        <v>87674</v>
      </c>
      <c r="AK27" s="17">
        <v>0</v>
      </c>
      <c r="AL27" s="18">
        <v>1555164</v>
      </c>
      <c r="AM27" s="18">
        <v>0</v>
      </c>
      <c r="AN27" s="18">
        <v>5626</v>
      </c>
      <c r="AO27" s="18">
        <v>0</v>
      </c>
      <c r="AP27" s="18">
        <v>0</v>
      </c>
      <c r="AQ27" s="13">
        <v>1560790</v>
      </c>
      <c r="AR27" s="17">
        <v>0</v>
      </c>
      <c r="AS27" s="18">
        <v>89765</v>
      </c>
      <c r="AT27" s="18">
        <v>0</v>
      </c>
      <c r="AU27" s="18">
        <v>16550</v>
      </c>
      <c r="AV27" s="18">
        <v>0</v>
      </c>
      <c r="AW27" s="18">
        <v>0</v>
      </c>
      <c r="AX27" s="13">
        <v>106315</v>
      </c>
      <c r="AY27" s="17">
        <v>0</v>
      </c>
      <c r="AZ27" s="18">
        <v>0</v>
      </c>
      <c r="BA27" s="18">
        <v>0</v>
      </c>
      <c r="BB27" s="18">
        <v>0</v>
      </c>
      <c r="BC27" s="18">
        <v>0</v>
      </c>
      <c r="BD27" s="18">
        <v>614645</v>
      </c>
      <c r="BE27" s="13">
        <v>614645</v>
      </c>
      <c r="BF27" s="17">
        <v>0</v>
      </c>
      <c r="BG27" s="18">
        <v>51450</v>
      </c>
      <c r="BH27" s="18">
        <v>0</v>
      </c>
      <c r="BI27" s="18">
        <v>0</v>
      </c>
      <c r="BJ27" s="18">
        <v>0</v>
      </c>
      <c r="BK27" s="18">
        <v>332380</v>
      </c>
      <c r="BL27" s="13">
        <v>383830</v>
      </c>
      <c r="BM27" s="17">
        <v>0</v>
      </c>
      <c r="BN27" s="18">
        <v>0</v>
      </c>
      <c r="BO27" s="18">
        <v>0</v>
      </c>
      <c r="BP27" s="18">
        <v>0</v>
      </c>
      <c r="BQ27" s="18">
        <v>0</v>
      </c>
      <c r="BR27" s="18">
        <v>0</v>
      </c>
      <c r="BS27" s="13">
        <v>0</v>
      </c>
      <c r="BT27" s="17">
        <v>0</v>
      </c>
      <c r="BU27" s="18">
        <v>0</v>
      </c>
      <c r="BV27" s="18">
        <v>0</v>
      </c>
      <c r="BW27" s="18">
        <v>0</v>
      </c>
      <c r="BX27" s="18">
        <v>0</v>
      </c>
      <c r="BY27" s="18">
        <v>0</v>
      </c>
      <c r="BZ27" s="13">
        <v>0</v>
      </c>
    </row>
    <row r="28" spans="1:78" x14ac:dyDescent="0.35">
      <c r="A28" s="4" t="s">
        <v>18</v>
      </c>
      <c r="B28" s="101">
        <v>0</v>
      </c>
      <c r="C28" s="102">
        <v>10738857</v>
      </c>
      <c r="D28" s="102">
        <v>7253789</v>
      </c>
      <c r="E28" s="102">
        <v>0</v>
      </c>
      <c r="F28" s="102">
        <v>539</v>
      </c>
      <c r="G28" s="102">
        <v>657236</v>
      </c>
      <c r="H28" s="103">
        <v>18650421</v>
      </c>
      <c r="I28" s="17">
        <v>0</v>
      </c>
      <c r="J28" s="18">
        <v>9398174</v>
      </c>
      <c r="K28" s="18">
        <v>1894703</v>
      </c>
      <c r="L28" s="18">
        <v>0</v>
      </c>
      <c r="M28" s="18">
        <v>0</v>
      </c>
      <c r="N28" s="18">
        <v>72674</v>
      </c>
      <c r="O28" s="13">
        <v>11365551</v>
      </c>
      <c r="P28" s="17">
        <v>0</v>
      </c>
      <c r="Q28" s="18">
        <v>861595</v>
      </c>
      <c r="R28" s="18">
        <v>3437222</v>
      </c>
      <c r="S28" s="18">
        <v>0</v>
      </c>
      <c r="T28" s="18">
        <v>0</v>
      </c>
      <c r="U28" s="18">
        <v>330012</v>
      </c>
      <c r="V28" s="13">
        <v>4628829</v>
      </c>
      <c r="W28" s="17">
        <v>0</v>
      </c>
      <c r="X28" s="18">
        <v>0</v>
      </c>
      <c r="Y28" s="18">
        <v>1921864</v>
      </c>
      <c r="Z28" s="18">
        <v>0</v>
      </c>
      <c r="AA28" s="18">
        <v>0</v>
      </c>
      <c r="AB28" s="18">
        <v>37455</v>
      </c>
      <c r="AC28" s="13">
        <v>1959319</v>
      </c>
      <c r="AD28" s="17">
        <v>0</v>
      </c>
      <c r="AE28" s="18">
        <v>120339</v>
      </c>
      <c r="AF28" s="18">
        <v>0</v>
      </c>
      <c r="AG28" s="18">
        <v>0</v>
      </c>
      <c r="AH28" s="18">
        <v>0</v>
      </c>
      <c r="AI28" s="18">
        <v>0</v>
      </c>
      <c r="AJ28" s="13">
        <v>120339</v>
      </c>
      <c r="AK28" s="17">
        <v>0</v>
      </c>
      <c r="AL28" s="18">
        <v>0</v>
      </c>
      <c r="AM28" s="18">
        <v>0</v>
      </c>
      <c r="AN28" s="18">
        <v>0</v>
      </c>
      <c r="AO28" s="18">
        <v>0</v>
      </c>
      <c r="AP28" s="18">
        <v>0</v>
      </c>
      <c r="AQ28" s="13">
        <v>0</v>
      </c>
      <c r="AR28" s="17">
        <v>0</v>
      </c>
      <c r="AS28" s="18">
        <v>0</v>
      </c>
      <c r="AT28" s="18">
        <v>0</v>
      </c>
      <c r="AU28" s="18">
        <v>0</v>
      </c>
      <c r="AV28" s="18">
        <v>0</v>
      </c>
      <c r="AW28" s="18">
        <v>11618</v>
      </c>
      <c r="AX28" s="13">
        <v>11618</v>
      </c>
      <c r="AY28" s="17">
        <v>0</v>
      </c>
      <c r="AZ28" s="18">
        <v>0</v>
      </c>
      <c r="BA28" s="18">
        <v>0</v>
      </c>
      <c r="BB28" s="18">
        <v>0</v>
      </c>
      <c r="BC28" s="18">
        <v>539</v>
      </c>
      <c r="BD28" s="18">
        <v>205477</v>
      </c>
      <c r="BE28" s="13">
        <v>206016</v>
      </c>
      <c r="BF28" s="17">
        <v>0</v>
      </c>
      <c r="BG28" s="18">
        <v>358749</v>
      </c>
      <c r="BH28" s="18">
        <v>0</v>
      </c>
      <c r="BI28" s="18">
        <v>0</v>
      </c>
      <c r="BJ28" s="18">
        <v>0</v>
      </c>
      <c r="BK28" s="18">
        <v>0</v>
      </c>
      <c r="BL28" s="13">
        <v>358749</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5">
      <c r="A29" s="4" t="s">
        <v>19</v>
      </c>
      <c r="B29" s="101">
        <v>0</v>
      </c>
      <c r="C29" s="102">
        <v>28380019.010000002</v>
      </c>
      <c r="D29" s="102">
        <v>16041354.419999998</v>
      </c>
      <c r="E29" s="102">
        <v>1513338.04</v>
      </c>
      <c r="F29" s="102">
        <v>0</v>
      </c>
      <c r="G29" s="102">
        <v>789281.46</v>
      </c>
      <c r="H29" s="103">
        <v>46723992.930000007</v>
      </c>
      <c r="I29" s="17">
        <v>0</v>
      </c>
      <c r="J29" s="18">
        <v>27854877.449999999</v>
      </c>
      <c r="K29" s="18">
        <v>8391566.8699999992</v>
      </c>
      <c r="L29" s="18">
        <v>904569.93</v>
      </c>
      <c r="M29" s="18">
        <v>0</v>
      </c>
      <c r="N29" s="18">
        <v>0</v>
      </c>
      <c r="O29" s="13">
        <v>37151014.25</v>
      </c>
      <c r="P29" s="17">
        <v>0</v>
      </c>
      <c r="Q29" s="18">
        <v>122754.03</v>
      </c>
      <c r="R29" s="18">
        <v>6971600.4400000004</v>
      </c>
      <c r="S29" s="18">
        <v>0</v>
      </c>
      <c r="T29" s="18">
        <v>0</v>
      </c>
      <c r="U29" s="18">
        <v>0</v>
      </c>
      <c r="V29" s="13">
        <v>7094354.4700000007</v>
      </c>
      <c r="W29" s="17">
        <v>0</v>
      </c>
      <c r="X29" s="18">
        <v>0</v>
      </c>
      <c r="Y29" s="18">
        <v>209809.44</v>
      </c>
      <c r="Z29" s="18">
        <v>0</v>
      </c>
      <c r="AA29" s="18">
        <v>0</v>
      </c>
      <c r="AB29" s="18">
        <v>0</v>
      </c>
      <c r="AC29" s="13">
        <v>209809.44</v>
      </c>
      <c r="AD29" s="17">
        <v>0</v>
      </c>
      <c r="AE29" s="18">
        <v>6000</v>
      </c>
      <c r="AF29" s="18">
        <v>463909.45</v>
      </c>
      <c r="AG29" s="18">
        <v>0</v>
      </c>
      <c r="AH29" s="18">
        <v>0</v>
      </c>
      <c r="AI29" s="18">
        <v>0</v>
      </c>
      <c r="AJ29" s="13">
        <v>469909.45</v>
      </c>
      <c r="AK29" s="17">
        <v>0</v>
      </c>
      <c r="AL29" s="18">
        <v>0</v>
      </c>
      <c r="AM29" s="18">
        <v>0</v>
      </c>
      <c r="AN29" s="18">
        <v>0</v>
      </c>
      <c r="AO29" s="18">
        <v>0</v>
      </c>
      <c r="AP29" s="18">
        <v>0</v>
      </c>
      <c r="AQ29" s="13">
        <v>0</v>
      </c>
      <c r="AR29" s="17">
        <v>0</v>
      </c>
      <c r="AS29" s="18">
        <v>44872.12</v>
      </c>
      <c r="AT29" s="18">
        <v>4468.22</v>
      </c>
      <c r="AU29" s="18">
        <v>287000</v>
      </c>
      <c r="AV29" s="18">
        <v>0</v>
      </c>
      <c r="AW29" s="18">
        <v>0</v>
      </c>
      <c r="AX29" s="13">
        <v>336340.34</v>
      </c>
      <c r="AY29" s="17">
        <v>0</v>
      </c>
      <c r="AZ29" s="18">
        <v>0</v>
      </c>
      <c r="BA29" s="18">
        <v>0</v>
      </c>
      <c r="BB29" s="18">
        <v>321768.11</v>
      </c>
      <c r="BC29" s="18">
        <v>0</v>
      </c>
      <c r="BD29" s="18">
        <v>789281.46</v>
      </c>
      <c r="BE29" s="13">
        <v>1111049.5699999998</v>
      </c>
      <c r="BF29" s="17">
        <v>0</v>
      </c>
      <c r="BG29" s="18">
        <v>10742.84</v>
      </c>
      <c r="BH29" s="18">
        <v>0</v>
      </c>
      <c r="BI29" s="18">
        <v>0</v>
      </c>
      <c r="BJ29" s="18">
        <v>0</v>
      </c>
      <c r="BK29" s="18">
        <v>0</v>
      </c>
      <c r="BL29" s="13">
        <v>10742.84</v>
      </c>
      <c r="BM29" s="17">
        <v>0</v>
      </c>
      <c r="BN29" s="18">
        <v>340772.57</v>
      </c>
      <c r="BO29" s="18">
        <v>0</v>
      </c>
      <c r="BP29" s="18">
        <v>0</v>
      </c>
      <c r="BQ29" s="18">
        <v>0</v>
      </c>
      <c r="BR29" s="18">
        <v>0</v>
      </c>
      <c r="BS29" s="13">
        <v>340772.57</v>
      </c>
      <c r="BT29" s="17">
        <v>0</v>
      </c>
      <c r="BU29" s="18">
        <v>0</v>
      </c>
      <c r="BV29" s="18">
        <v>0</v>
      </c>
      <c r="BW29" s="18">
        <v>0</v>
      </c>
      <c r="BX29" s="18">
        <v>0</v>
      </c>
      <c r="BY29" s="18">
        <v>0</v>
      </c>
      <c r="BZ29" s="13">
        <v>0</v>
      </c>
    </row>
    <row r="30" spans="1:78" x14ac:dyDescent="0.35">
      <c r="A30" s="4" t="s">
        <v>20</v>
      </c>
      <c r="B30" s="101">
        <v>0</v>
      </c>
      <c r="C30" s="102">
        <v>40385</v>
      </c>
      <c r="D30" s="102">
        <v>0</v>
      </c>
      <c r="E30" s="102">
        <v>0</v>
      </c>
      <c r="F30" s="102">
        <v>0</v>
      </c>
      <c r="G30" s="102">
        <v>824448.37000000011</v>
      </c>
      <c r="H30" s="103">
        <v>864833.37000000011</v>
      </c>
      <c r="I30" s="17">
        <v>0</v>
      </c>
      <c r="J30" s="18">
        <v>0</v>
      </c>
      <c r="K30" s="18">
        <v>0</v>
      </c>
      <c r="L30" s="18">
        <v>0</v>
      </c>
      <c r="M30" s="18">
        <v>0</v>
      </c>
      <c r="N30" s="18">
        <v>0</v>
      </c>
      <c r="O30" s="13">
        <v>0</v>
      </c>
      <c r="P30" s="17">
        <v>0</v>
      </c>
      <c r="Q30" s="18">
        <v>0</v>
      </c>
      <c r="R30" s="18">
        <v>0</v>
      </c>
      <c r="S30" s="18">
        <v>0</v>
      </c>
      <c r="T30" s="18">
        <v>0</v>
      </c>
      <c r="U30" s="18">
        <v>713089.17000000016</v>
      </c>
      <c r="V30" s="13">
        <v>713089.17000000016</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40385</v>
      </c>
      <c r="BA30" s="18">
        <v>0</v>
      </c>
      <c r="BB30" s="18">
        <v>0</v>
      </c>
      <c r="BC30" s="18">
        <v>0</v>
      </c>
      <c r="BD30" s="18">
        <v>111359.2</v>
      </c>
      <c r="BE30" s="13">
        <v>151744.20000000001</v>
      </c>
      <c r="BF30" s="17">
        <v>0</v>
      </c>
      <c r="BG30" s="18">
        <v>0</v>
      </c>
      <c r="BH30" s="18">
        <v>0</v>
      </c>
      <c r="BI30" s="18">
        <v>0</v>
      </c>
      <c r="BJ30" s="18">
        <v>0</v>
      </c>
      <c r="BK30" s="18">
        <v>0</v>
      </c>
      <c r="BL30" s="13">
        <v>0</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35">
      <c r="A31" s="4" t="s">
        <v>21</v>
      </c>
      <c r="B31" s="101">
        <v>8113366</v>
      </c>
      <c r="C31" s="102">
        <v>20703927</v>
      </c>
      <c r="D31" s="102">
        <v>248242</v>
      </c>
      <c r="E31" s="102">
        <v>219338</v>
      </c>
      <c r="F31" s="102">
        <v>0</v>
      </c>
      <c r="G31" s="102">
        <v>5071125</v>
      </c>
      <c r="H31" s="103">
        <v>34355998</v>
      </c>
      <c r="I31" s="17">
        <v>0</v>
      </c>
      <c r="J31" s="18">
        <v>20657297</v>
      </c>
      <c r="K31" s="18">
        <v>248242</v>
      </c>
      <c r="L31" s="18">
        <v>219338</v>
      </c>
      <c r="M31" s="18">
        <v>0</v>
      </c>
      <c r="N31" s="18">
        <v>1963072</v>
      </c>
      <c r="O31" s="13">
        <v>23087949</v>
      </c>
      <c r="P31" s="17">
        <v>8113366</v>
      </c>
      <c r="Q31" s="18">
        <v>0</v>
      </c>
      <c r="R31" s="18">
        <v>0</v>
      </c>
      <c r="S31" s="18">
        <v>0</v>
      </c>
      <c r="T31" s="18">
        <v>0</v>
      </c>
      <c r="U31" s="18">
        <v>3108053</v>
      </c>
      <c r="V31" s="13">
        <v>11221419</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46630</v>
      </c>
      <c r="BH31" s="18">
        <v>0</v>
      </c>
      <c r="BI31" s="18">
        <v>0</v>
      </c>
      <c r="BJ31" s="18">
        <v>0</v>
      </c>
      <c r="BK31" s="18">
        <v>0</v>
      </c>
      <c r="BL31" s="13">
        <v>46630</v>
      </c>
      <c r="BM31" s="17">
        <v>0</v>
      </c>
      <c r="BN31" s="18">
        <v>0</v>
      </c>
      <c r="BO31" s="18">
        <v>0</v>
      </c>
      <c r="BP31" s="18">
        <v>0</v>
      </c>
      <c r="BQ31" s="18">
        <v>0</v>
      </c>
      <c r="BR31" s="18">
        <v>0</v>
      </c>
      <c r="BS31" s="13">
        <v>0</v>
      </c>
      <c r="BT31" s="17">
        <v>0</v>
      </c>
      <c r="BU31" s="18">
        <v>0</v>
      </c>
      <c r="BV31" s="18">
        <v>0</v>
      </c>
      <c r="BW31" s="18">
        <v>0</v>
      </c>
      <c r="BX31" s="18">
        <v>0</v>
      </c>
      <c r="BY31" s="18">
        <v>0</v>
      </c>
      <c r="BZ31" s="13">
        <v>0</v>
      </c>
    </row>
    <row r="32" spans="1:78" x14ac:dyDescent="0.35">
      <c r="A32" s="4" t="s">
        <v>22</v>
      </c>
      <c r="B32" s="101">
        <v>3759.2</v>
      </c>
      <c r="C32" s="102">
        <v>534328.05000000005</v>
      </c>
      <c r="D32" s="102">
        <v>3503045.1400000006</v>
      </c>
      <c r="E32" s="102">
        <v>0</v>
      </c>
      <c r="F32" s="102">
        <v>0</v>
      </c>
      <c r="G32" s="102">
        <v>277864.48000000004</v>
      </c>
      <c r="H32" s="103">
        <v>4318996.87</v>
      </c>
      <c r="I32" s="17">
        <v>0</v>
      </c>
      <c r="J32" s="18">
        <v>205602.98</v>
      </c>
      <c r="K32" s="18">
        <v>2965940.68</v>
      </c>
      <c r="L32" s="18">
        <v>0</v>
      </c>
      <c r="M32" s="18">
        <v>0</v>
      </c>
      <c r="N32" s="18">
        <v>26022.28</v>
      </c>
      <c r="O32" s="13">
        <v>3197565.94</v>
      </c>
      <c r="P32" s="17">
        <v>3759.2</v>
      </c>
      <c r="Q32" s="18">
        <v>253120.44</v>
      </c>
      <c r="R32" s="18">
        <v>325488.39</v>
      </c>
      <c r="S32" s="18">
        <v>0</v>
      </c>
      <c r="T32" s="18">
        <v>0</v>
      </c>
      <c r="U32" s="18">
        <v>31654.55</v>
      </c>
      <c r="V32" s="13">
        <v>614022.58000000007</v>
      </c>
      <c r="W32" s="17">
        <v>0</v>
      </c>
      <c r="X32" s="18">
        <v>0</v>
      </c>
      <c r="Y32" s="18">
        <v>174769.16</v>
      </c>
      <c r="Z32" s="18">
        <v>0</v>
      </c>
      <c r="AA32" s="18">
        <v>0</v>
      </c>
      <c r="AB32" s="18">
        <v>125334.52</v>
      </c>
      <c r="AC32" s="13">
        <v>300103.67999999999</v>
      </c>
      <c r="AD32" s="17">
        <v>0</v>
      </c>
      <c r="AE32" s="18">
        <v>9977.27</v>
      </c>
      <c r="AF32" s="18">
        <v>0</v>
      </c>
      <c r="AG32" s="18">
        <v>0</v>
      </c>
      <c r="AH32" s="18">
        <v>0</v>
      </c>
      <c r="AI32" s="18">
        <v>0</v>
      </c>
      <c r="AJ32" s="13">
        <v>9977.27</v>
      </c>
      <c r="AK32" s="17">
        <v>0</v>
      </c>
      <c r="AL32" s="18">
        <v>0</v>
      </c>
      <c r="AM32" s="18">
        <v>27386.91</v>
      </c>
      <c r="AN32" s="18">
        <v>0</v>
      </c>
      <c r="AO32" s="18">
        <v>0</v>
      </c>
      <c r="AP32" s="18">
        <v>0</v>
      </c>
      <c r="AQ32" s="13">
        <v>27386.91</v>
      </c>
      <c r="AR32" s="17">
        <v>0</v>
      </c>
      <c r="AS32" s="18">
        <v>0</v>
      </c>
      <c r="AT32" s="18">
        <v>0</v>
      </c>
      <c r="AU32" s="18">
        <v>0</v>
      </c>
      <c r="AV32" s="18">
        <v>0</v>
      </c>
      <c r="AW32" s="18">
        <v>0</v>
      </c>
      <c r="AX32" s="13">
        <v>0</v>
      </c>
      <c r="AY32" s="17">
        <v>0</v>
      </c>
      <c r="AZ32" s="18">
        <v>0</v>
      </c>
      <c r="BA32" s="18">
        <v>0</v>
      </c>
      <c r="BB32" s="18">
        <v>0</v>
      </c>
      <c r="BC32" s="18">
        <v>0</v>
      </c>
      <c r="BD32" s="18">
        <v>88759.039999999994</v>
      </c>
      <c r="BE32" s="13">
        <v>88759.039999999994</v>
      </c>
      <c r="BF32" s="17">
        <v>0</v>
      </c>
      <c r="BG32" s="18">
        <v>65627.360000000001</v>
      </c>
      <c r="BH32" s="18">
        <v>9460</v>
      </c>
      <c r="BI32" s="18">
        <v>0</v>
      </c>
      <c r="BJ32" s="18">
        <v>0</v>
      </c>
      <c r="BK32" s="18">
        <v>6069.09</v>
      </c>
      <c r="BL32" s="13">
        <v>81156.45</v>
      </c>
      <c r="BM32" s="17">
        <v>0</v>
      </c>
      <c r="BN32" s="18">
        <v>0</v>
      </c>
      <c r="BO32" s="18">
        <v>0</v>
      </c>
      <c r="BP32" s="18">
        <v>0</v>
      </c>
      <c r="BQ32" s="18">
        <v>0</v>
      </c>
      <c r="BR32" s="18">
        <v>25</v>
      </c>
      <c r="BS32" s="13">
        <v>25</v>
      </c>
      <c r="BT32" s="17">
        <v>0</v>
      </c>
      <c r="BU32" s="18">
        <v>0</v>
      </c>
      <c r="BV32" s="18">
        <v>0</v>
      </c>
      <c r="BW32" s="18">
        <v>0</v>
      </c>
      <c r="BX32" s="18">
        <v>0</v>
      </c>
      <c r="BY32" s="18">
        <v>0</v>
      </c>
      <c r="BZ32" s="13">
        <v>0</v>
      </c>
    </row>
    <row r="33" spans="1:78" x14ac:dyDescent="0.35">
      <c r="A33" s="4" t="s">
        <v>23</v>
      </c>
      <c r="B33" s="101">
        <v>0</v>
      </c>
      <c r="C33" s="102">
        <v>451253</v>
      </c>
      <c r="D33" s="102">
        <v>1371098</v>
      </c>
      <c r="E33" s="102">
        <v>0</v>
      </c>
      <c r="F33" s="102">
        <v>182447</v>
      </c>
      <c r="G33" s="102">
        <v>273182</v>
      </c>
      <c r="H33" s="103">
        <v>2277980</v>
      </c>
      <c r="I33" s="17">
        <v>0</v>
      </c>
      <c r="J33" s="18">
        <v>307932</v>
      </c>
      <c r="K33" s="18">
        <v>918510</v>
      </c>
      <c r="L33" s="18">
        <v>0</v>
      </c>
      <c r="M33" s="18">
        <v>60947</v>
      </c>
      <c r="N33" s="18">
        <v>160147</v>
      </c>
      <c r="O33" s="13">
        <v>1447536</v>
      </c>
      <c r="P33" s="17">
        <v>0</v>
      </c>
      <c r="Q33" s="18">
        <v>0</v>
      </c>
      <c r="R33" s="18">
        <v>452588</v>
      </c>
      <c r="S33" s="18">
        <v>0</v>
      </c>
      <c r="T33" s="18">
        <v>121500</v>
      </c>
      <c r="U33" s="18">
        <v>113035</v>
      </c>
      <c r="V33" s="13">
        <v>687123</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143321</v>
      </c>
      <c r="BH33" s="18">
        <v>0</v>
      </c>
      <c r="BI33" s="18">
        <v>0</v>
      </c>
      <c r="BJ33" s="18">
        <v>0</v>
      </c>
      <c r="BK33" s="18">
        <v>0</v>
      </c>
      <c r="BL33" s="13">
        <v>143321</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5">
      <c r="A34" s="4" t="s">
        <v>24</v>
      </c>
      <c r="B34" s="101">
        <v>150852</v>
      </c>
      <c r="C34" s="102">
        <v>9789983.9399999995</v>
      </c>
      <c r="D34" s="102">
        <v>4420404.1900000004</v>
      </c>
      <c r="E34" s="102">
        <v>0</v>
      </c>
      <c r="F34" s="102">
        <v>36336</v>
      </c>
      <c r="G34" s="102">
        <v>787922.33</v>
      </c>
      <c r="H34" s="103">
        <v>15185498.459999997</v>
      </c>
      <c r="I34" s="17">
        <v>0</v>
      </c>
      <c r="J34" s="18">
        <v>3363465.0999999996</v>
      </c>
      <c r="K34" s="18">
        <v>3564991.77</v>
      </c>
      <c r="L34" s="18">
        <v>0</v>
      </c>
      <c r="M34" s="18">
        <v>0</v>
      </c>
      <c r="N34" s="18">
        <v>573537.97</v>
      </c>
      <c r="O34" s="13">
        <v>7501994.8399999989</v>
      </c>
      <c r="P34" s="17">
        <v>150852</v>
      </c>
      <c r="Q34" s="18">
        <v>870451.31</v>
      </c>
      <c r="R34" s="18">
        <v>841222.42</v>
      </c>
      <c r="S34" s="18">
        <v>0</v>
      </c>
      <c r="T34" s="18">
        <v>22356</v>
      </c>
      <c r="U34" s="18">
        <v>173364.51</v>
      </c>
      <c r="V34" s="13">
        <v>2058246.24</v>
      </c>
      <c r="W34" s="17">
        <v>0</v>
      </c>
      <c r="X34" s="18">
        <v>0</v>
      </c>
      <c r="Y34" s="18">
        <v>0</v>
      </c>
      <c r="Z34" s="18">
        <v>0</v>
      </c>
      <c r="AA34" s="18">
        <v>0</v>
      </c>
      <c r="AB34" s="18">
        <v>0</v>
      </c>
      <c r="AC34" s="13">
        <v>0</v>
      </c>
      <c r="AD34" s="17">
        <v>0</v>
      </c>
      <c r="AE34" s="18">
        <v>1079786.6100000001</v>
      </c>
      <c r="AF34" s="18">
        <v>14190</v>
      </c>
      <c r="AG34" s="18">
        <v>0</v>
      </c>
      <c r="AH34" s="18">
        <v>0</v>
      </c>
      <c r="AI34" s="18">
        <v>0</v>
      </c>
      <c r="AJ34" s="13">
        <v>1093976.6100000001</v>
      </c>
      <c r="AK34" s="17">
        <v>0</v>
      </c>
      <c r="AL34" s="18">
        <v>4202695.5</v>
      </c>
      <c r="AM34" s="18">
        <v>0</v>
      </c>
      <c r="AN34" s="18">
        <v>0</v>
      </c>
      <c r="AO34" s="18">
        <v>0</v>
      </c>
      <c r="AP34" s="18">
        <v>41019.85</v>
      </c>
      <c r="AQ34" s="13">
        <v>4243715.3499999996</v>
      </c>
      <c r="AR34" s="17">
        <v>0</v>
      </c>
      <c r="AS34" s="18">
        <v>4200</v>
      </c>
      <c r="AT34" s="18">
        <v>0</v>
      </c>
      <c r="AU34" s="18">
        <v>0</v>
      </c>
      <c r="AV34" s="18">
        <v>13980</v>
      </c>
      <c r="AW34" s="18">
        <v>0</v>
      </c>
      <c r="AX34" s="13">
        <v>18180</v>
      </c>
      <c r="AY34" s="17">
        <v>0</v>
      </c>
      <c r="AZ34" s="18">
        <v>19574</v>
      </c>
      <c r="BA34" s="18">
        <v>0</v>
      </c>
      <c r="BB34" s="18">
        <v>0</v>
      </c>
      <c r="BC34" s="18">
        <v>0</v>
      </c>
      <c r="BD34" s="18">
        <v>0</v>
      </c>
      <c r="BE34" s="13">
        <v>19574</v>
      </c>
      <c r="BF34" s="17">
        <v>0</v>
      </c>
      <c r="BG34" s="18">
        <v>249811.42</v>
      </c>
      <c r="BH34" s="18">
        <v>0</v>
      </c>
      <c r="BI34" s="18">
        <v>0</v>
      </c>
      <c r="BJ34" s="18">
        <v>0</v>
      </c>
      <c r="BK34" s="18">
        <v>0</v>
      </c>
      <c r="BL34" s="13">
        <v>249811.42</v>
      </c>
      <c r="BM34" s="17">
        <v>0</v>
      </c>
      <c r="BN34" s="18">
        <v>0</v>
      </c>
      <c r="BO34" s="18">
        <v>0</v>
      </c>
      <c r="BP34" s="18">
        <v>0</v>
      </c>
      <c r="BQ34" s="18">
        <v>0</v>
      </c>
      <c r="BR34" s="18">
        <v>0</v>
      </c>
      <c r="BS34" s="13">
        <v>0</v>
      </c>
      <c r="BT34" s="17">
        <v>0</v>
      </c>
      <c r="BU34" s="18">
        <v>0</v>
      </c>
      <c r="BV34" s="18">
        <v>0</v>
      </c>
      <c r="BW34" s="18">
        <v>0</v>
      </c>
      <c r="BX34" s="18">
        <v>0</v>
      </c>
      <c r="BY34" s="18">
        <v>0</v>
      </c>
      <c r="BZ34" s="13">
        <v>0</v>
      </c>
    </row>
    <row r="35" spans="1:78" x14ac:dyDescent="0.35">
      <c r="A35" s="4" t="s">
        <v>25</v>
      </c>
      <c r="B35" s="101">
        <v>0</v>
      </c>
      <c r="C35" s="102">
        <v>12721829.409999998</v>
      </c>
      <c r="D35" s="102">
        <v>8778027.2999999989</v>
      </c>
      <c r="E35" s="102">
        <v>1073988.04</v>
      </c>
      <c r="F35" s="102">
        <v>0</v>
      </c>
      <c r="G35" s="102">
        <v>2420501.1099999994</v>
      </c>
      <c r="H35" s="103">
        <v>24994345.859999999</v>
      </c>
      <c r="I35" s="17">
        <v>0</v>
      </c>
      <c r="J35" s="18">
        <v>11054822.68</v>
      </c>
      <c r="K35" s="18">
        <v>6804446.1999999993</v>
      </c>
      <c r="L35" s="18">
        <v>169169.55</v>
      </c>
      <c r="M35" s="18">
        <v>0</v>
      </c>
      <c r="N35" s="18">
        <v>1852047.7199999995</v>
      </c>
      <c r="O35" s="13">
        <v>19880486.149999999</v>
      </c>
      <c r="P35" s="17">
        <v>0</v>
      </c>
      <c r="Q35" s="18">
        <v>208327.25</v>
      </c>
      <c r="R35" s="18">
        <v>1973581.0999999999</v>
      </c>
      <c r="S35" s="18">
        <v>0</v>
      </c>
      <c r="T35" s="18">
        <v>0</v>
      </c>
      <c r="U35" s="18">
        <v>544920.05999999994</v>
      </c>
      <c r="V35" s="13">
        <v>2726828.4099999997</v>
      </c>
      <c r="W35" s="17">
        <v>0</v>
      </c>
      <c r="X35" s="18">
        <v>0</v>
      </c>
      <c r="Y35" s="18">
        <v>0</v>
      </c>
      <c r="Z35" s="18">
        <v>0</v>
      </c>
      <c r="AA35" s="18">
        <v>0</v>
      </c>
      <c r="AB35" s="18">
        <v>0</v>
      </c>
      <c r="AC35" s="13">
        <v>0</v>
      </c>
      <c r="AD35" s="17">
        <v>0</v>
      </c>
      <c r="AE35" s="18">
        <v>328119.7</v>
      </c>
      <c r="AF35" s="18">
        <v>0</v>
      </c>
      <c r="AG35" s="18">
        <v>0</v>
      </c>
      <c r="AH35" s="18">
        <v>0</v>
      </c>
      <c r="AI35" s="18">
        <v>23533.33</v>
      </c>
      <c r="AJ35" s="13">
        <v>351653.03</v>
      </c>
      <c r="AK35" s="17">
        <v>0</v>
      </c>
      <c r="AL35" s="18">
        <v>0</v>
      </c>
      <c r="AM35" s="18">
        <v>0</v>
      </c>
      <c r="AN35" s="18">
        <v>0</v>
      </c>
      <c r="AO35" s="18">
        <v>0</v>
      </c>
      <c r="AP35" s="18">
        <v>0</v>
      </c>
      <c r="AQ35" s="13">
        <v>0</v>
      </c>
      <c r="AR35" s="17">
        <v>0</v>
      </c>
      <c r="AS35" s="18">
        <v>454243.83</v>
      </c>
      <c r="AT35" s="18">
        <v>0</v>
      </c>
      <c r="AU35" s="18">
        <v>0</v>
      </c>
      <c r="AV35" s="18">
        <v>0</v>
      </c>
      <c r="AW35" s="18">
        <v>0</v>
      </c>
      <c r="AX35" s="13">
        <v>454243.83</v>
      </c>
      <c r="AY35" s="17">
        <v>0</v>
      </c>
      <c r="AZ35" s="18">
        <v>38581.69</v>
      </c>
      <c r="BA35" s="18">
        <v>0</v>
      </c>
      <c r="BB35" s="18">
        <v>809619.49</v>
      </c>
      <c r="BC35" s="18">
        <v>0</v>
      </c>
      <c r="BD35" s="18">
        <v>0</v>
      </c>
      <c r="BE35" s="13">
        <v>848201.17999999993</v>
      </c>
      <c r="BF35" s="17">
        <v>0</v>
      </c>
      <c r="BG35" s="18">
        <v>637734.26</v>
      </c>
      <c r="BH35" s="18">
        <v>0</v>
      </c>
      <c r="BI35" s="18">
        <v>95199</v>
      </c>
      <c r="BJ35" s="18">
        <v>0</v>
      </c>
      <c r="BK35" s="18">
        <v>0</v>
      </c>
      <c r="BL35" s="13">
        <v>732933.26</v>
      </c>
      <c r="BM35" s="17">
        <v>0</v>
      </c>
      <c r="BN35" s="18">
        <v>0</v>
      </c>
      <c r="BO35" s="18">
        <v>0</v>
      </c>
      <c r="BP35" s="18">
        <v>0</v>
      </c>
      <c r="BQ35" s="18">
        <v>0</v>
      </c>
      <c r="BR35" s="18">
        <v>0</v>
      </c>
      <c r="BS35" s="13">
        <v>0</v>
      </c>
      <c r="BT35" s="17">
        <v>0</v>
      </c>
      <c r="BU35" s="18">
        <v>0</v>
      </c>
      <c r="BV35" s="18">
        <v>0</v>
      </c>
      <c r="BW35" s="18">
        <v>0</v>
      </c>
      <c r="BX35" s="18">
        <v>0</v>
      </c>
      <c r="BY35" s="18">
        <v>0</v>
      </c>
      <c r="BZ35" s="13">
        <v>0</v>
      </c>
    </row>
    <row r="36" spans="1:78" x14ac:dyDescent="0.35">
      <c r="A36" s="4" t="s">
        <v>26</v>
      </c>
      <c r="B36" s="101">
        <v>0</v>
      </c>
      <c r="C36" s="102">
        <v>15472132.319999997</v>
      </c>
      <c r="D36" s="102">
        <v>20219798.789999999</v>
      </c>
      <c r="E36" s="102">
        <v>0</v>
      </c>
      <c r="F36" s="102">
        <v>0</v>
      </c>
      <c r="G36" s="102">
        <v>1015609.6999999895</v>
      </c>
      <c r="H36" s="103">
        <v>36707540.80999998</v>
      </c>
      <c r="I36" s="17">
        <v>0</v>
      </c>
      <c r="J36" s="18">
        <v>5123575.4399999985</v>
      </c>
      <c r="K36" s="18">
        <v>15956528.939999998</v>
      </c>
      <c r="L36" s="18">
        <v>0</v>
      </c>
      <c r="M36" s="18">
        <v>0</v>
      </c>
      <c r="N36" s="18">
        <v>990936.62999998941</v>
      </c>
      <c r="O36" s="13">
        <v>22071041.009999983</v>
      </c>
      <c r="P36" s="17">
        <v>0</v>
      </c>
      <c r="Q36" s="18">
        <v>3397224.34</v>
      </c>
      <c r="R36" s="18">
        <v>3837682.4600000004</v>
      </c>
      <c r="S36" s="18">
        <v>0</v>
      </c>
      <c r="T36" s="18">
        <v>0</v>
      </c>
      <c r="U36" s="18">
        <v>12224.3</v>
      </c>
      <c r="V36" s="13">
        <v>7247131.1000000006</v>
      </c>
      <c r="W36" s="17">
        <v>0</v>
      </c>
      <c r="X36" s="18">
        <v>438972.04000000004</v>
      </c>
      <c r="Y36" s="18">
        <v>274855.59000000003</v>
      </c>
      <c r="Z36" s="18">
        <v>0</v>
      </c>
      <c r="AA36" s="18">
        <v>0</v>
      </c>
      <c r="AB36" s="18">
        <v>0</v>
      </c>
      <c r="AC36" s="13">
        <v>713827.63000000012</v>
      </c>
      <c r="AD36" s="17">
        <v>0</v>
      </c>
      <c r="AE36" s="18">
        <v>0</v>
      </c>
      <c r="AF36" s="18">
        <v>150731.79999999999</v>
      </c>
      <c r="AG36" s="18">
        <v>0</v>
      </c>
      <c r="AH36" s="18">
        <v>0</v>
      </c>
      <c r="AI36" s="18">
        <v>12448.77</v>
      </c>
      <c r="AJ36" s="13">
        <v>163180.56999999998</v>
      </c>
      <c r="AK36" s="17" t="s">
        <v>265</v>
      </c>
      <c r="AL36" s="18" t="s">
        <v>265</v>
      </c>
      <c r="AM36" s="18" t="s">
        <v>265</v>
      </c>
      <c r="AN36" s="18" t="s">
        <v>265</v>
      </c>
      <c r="AO36" s="18" t="s">
        <v>265</v>
      </c>
      <c r="AP36" s="18" t="s">
        <v>265</v>
      </c>
      <c r="AQ36" s="13">
        <v>0</v>
      </c>
      <c r="AR36" s="17">
        <v>0</v>
      </c>
      <c r="AS36" s="18">
        <v>80218.409999999974</v>
      </c>
      <c r="AT36" s="18">
        <v>0</v>
      </c>
      <c r="AU36" s="18">
        <v>0</v>
      </c>
      <c r="AV36" s="18">
        <v>0</v>
      </c>
      <c r="AW36" s="18">
        <v>0</v>
      </c>
      <c r="AX36" s="13">
        <v>80218.409999999974</v>
      </c>
      <c r="AY36" s="17">
        <v>0</v>
      </c>
      <c r="AZ36" s="18">
        <v>6405533.5099999998</v>
      </c>
      <c r="BA36" s="18">
        <v>0</v>
      </c>
      <c r="BB36" s="18">
        <v>0</v>
      </c>
      <c r="BC36" s="18">
        <v>0</v>
      </c>
      <c r="BD36" s="18">
        <v>0</v>
      </c>
      <c r="BE36" s="13">
        <v>6405533.5099999998</v>
      </c>
      <c r="BF36" s="17" t="s">
        <v>265</v>
      </c>
      <c r="BG36" s="18" t="s">
        <v>265</v>
      </c>
      <c r="BH36" s="18" t="s">
        <v>265</v>
      </c>
      <c r="BI36" s="18" t="s">
        <v>265</v>
      </c>
      <c r="BJ36" s="18" t="s">
        <v>265</v>
      </c>
      <c r="BK36" s="18" t="s">
        <v>265</v>
      </c>
      <c r="BL36" s="13">
        <v>0</v>
      </c>
      <c r="BM36" s="17" t="s">
        <v>265</v>
      </c>
      <c r="BN36" s="18" t="s">
        <v>265</v>
      </c>
      <c r="BO36" s="18" t="s">
        <v>265</v>
      </c>
      <c r="BP36" s="18" t="s">
        <v>265</v>
      </c>
      <c r="BQ36" s="18" t="s">
        <v>265</v>
      </c>
      <c r="BR36" s="18" t="s">
        <v>265</v>
      </c>
      <c r="BS36" s="13">
        <v>0</v>
      </c>
      <c r="BT36" s="17">
        <v>0</v>
      </c>
      <c r="BU36" s="18">
        <v>26608.58</v>
      </c>
      <c r="BV36" s="18">
        <v>0</v>
      </c>
      <c r="BW36" s="18">
        <v>0</v>
      </c>
      <c r="BX36" s="18">
        <v>0</v>
      </c>
      <c r="BY36" s="18">
        <v>0</v>
      </c>
      <c r="BZ36" s="13">
        <v>26608.58</v>
      </c>
    </row>
    <row r="37" spans="1:78" x14ac:dyDescent="0.35">
      <c r="A37" s="4" t="s">
        <v>27</v>
      </c>
      <c r="B37" s="101">
        <v>0</v>
      </c>
      <c r="C37" s="102">
        <v>127639</v>
      </c>
      <c r="D37" s="102">
        <v>4483813</v>
      </c>
      <c r="E37" s="102">
        <v>0</v>
      </c>
      <c r="F37" s="102">
        <v>0</v>
      </c>
      <c r="G37" s="102">
        <v>135952</v>
      </c>
      <c r="H37" s="103">
        <v>4747404</v>
      </c>
      <c r="I37" s="17">
        <v>0</v>
      </c>
      <c r="J37" s="18">
        <v>0</v>
      </c>
      <c r="K37" s="18">
        <v>3681228</v>
      </c>
      <c r="L37" s="18">
        <v>0</v>
      </c>
      <c r="M37" s="18">
        <v>0</v>
      </c>
      <c r="N37" s="18">
        <v>0</v>
      </c>
      <c r="O37" s="13">
        <v>3681228</v>
      </c>
      <c r="P37" s="17">
        <v>0</v>
      </c>
      <c r="Q37" s="18">
        <v>0</v>
      </c>
      <c r="R37" s="18">
        <v>315608</v>
      </c>
      <c r="S37" s="18">
        <v>0</v>
      </c>
      <c r="T37" s="18">
        <v>0</v>
      </c>
      <c r="U37" s="18">
        <v>0</v>
      </c>
      <c r="V37" s="13">
        <v>315608</v>
      </c>
      <c r="W37" s="17">
        <v>0</v>
      </c>
      <c r="X37" s="18">
        <v>0</v>
      </c>
      <c r="Y37" s="18">
        <v>41728</v>
      </c>
      <c r="Z37" s="18">
        <v>0</v>
      </c>
      <c r="AA37" s="18">
        <v>0</v>
      </c>
      <c r="AB37" s="18">
        <v>0</v>
      </c>
      <c r="AC37" s="13">
        <v>41728</v>
      </c>
      <c r="AD37" s="17">
        <v>0</v>
      </c>
      <c r="AE37" s="18">
        <v>240</v>
      </c>
      <c r="AF37" s="18">
        <v>411303</v>
      </c>
      <c r="AG37" s="18">
        <v>0</v>
      </c>
      <c r="AH37" s="18">
        <v>0</v>
      </c>
      <c r="AI37" s="18">
        <v>0</v>
      </c>
      <c r="AJ37" s="13">
        <v>411543</v>
      </c>
      <c r="AK37" s="17">
        <v>0</v>
      </c>
      <c r="AL37" s="18">
        <v>0</v>
      </c>
      <c r="AM37" s="18">
        <v>0</v>
      </c>
      <c r="AN37" s="18">
        <v>0</v>
      </c>
      <c r="AO37" s="18">
        <v>0</v>
      </c>
      <c r="AP37" s="18">
        <v>0</v>
      </c>
      <c r="AQ37" s="13">
        <v>0</v>
      </c>
      <c r="AR37" s="17">
        <v>0</v>
      </c>
      <c r="AS37" s="18">
        <v>127399</v>
      </c>
      <c r="AT37" s="18">
        <v>0</v>
      </c>
      <c r="AU37" s="18">
        <v>0</v>
      </c>
      <c r="AV37" s="18">
        <v>0</v>
      </c>
      <c r="AW37" s="18">
        <v>135952</v>
      </c>
      <c r="AX37" s="13">
        <v>263351</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33946</v>
      </c>
      <c r="BP37" s="18">
        <v>0</v>
      </c>
      <c r="BQ37" s="18">
        <v>0</v>
      </c>
      <c r="BR37" s="18">
        <v>0</v>
      </c>
      <c r="BS37" s="13">
        <v>33946</v>
      </c>
      <c r="BT37" s="17">
        <v>0</v>
      </c>
      <c r="BU37" s="18">
        <v>0</v>
      </c>
      <c r="BV37" s="18">
        <v>0</v>
      </c>
      <c r="BW37" s="18">
        <v>0</v>
      </c>
      <c r="BX37" s="18">
        <v>0</v>
      </c>
      <c r="BY37" s="18">
        <v>0</v>
      </c>
      <c r="BZ37" s="13">
        <v>0</v>
      </c>
    </row>
    <row r="38" spans="1:78" x14ac:dyDescent="0.35">
      <c r="A38" s="4" t="s">
        <v>28</v>
      </c>
      <c r="B38" s="101">
        <v>0</v>
      </c>
      <c r="C38" s="102">
        <v>0</v>
      </c>
      <c r="D38" s="102">
        <v>4793000</v>
      </c>
      <c r="E38" s="102">
        <v>0</v>
      </c>
      <c r="F38" s="102">
        <v>0</v>
      </c>
      <c r="G38" s="102">
        <v>28000</v>
      </c>
      <c r="H38" s="103">
        <v>4821000</v>
      </c>
      <c r="I38" s="17">
        <v>0</v>
      </c>
      <c r="J38" s="18">
        <v>0</v>
      </c>
      <c r="K38" s="18">
        <v>4341000</v>
      </c>
      <c r="L38" s="18">
        <v>0</v>
      </c>
      <c r="M38" s="18">
        <v>0</v>
      </c>
      <c r="N38" s="18">
        <v>0</v>
      </c>
      <c r="O38" s="13">
        <v>4341000</v>
      </c>
      <c r="P38" s="17">
        <v>0</v>
      </c>
      <c r="Q38" s="18">
        <v>0</v>
      </c>
      <c r="R38" s="18">
        <v>452000</v>
      </c>
      <c r="S38" s="18">
        <v>0</v>
      </c>
      <c r="T38" s="18">
        <v>0</v>
      </c>
      <c r="U38" s="18">
        <v>0</v>
      </c>
      <c r="V38" s="13">
        <v>452000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28000</v>
      </c>
      <c r="BE38" s="13">
        <v>28000</v>
      </c>
      <c r="BF38" s="17">
        <v>0</v>
      </c>
      <c r="BG38" s="18">
        <v>0</v>
      </c>
      <c r="BH38" s="18">
        <v>0</v>
      </c>
      <c r="BI38" s="18">
        <v>0</v>
      </c>
      <c r="BJ38" s="18">
        <v>0</v>
      </c>
      <c r="BK38" s="18">
        <v>0</v>
      </c>
      <c r="BL38" s="13">
        <v>0</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5">
      <c r="A39" s="4" t="s">
        <v>29</v>
      </c>
      <c r="B39" s="101">
        <v>0</v>
      </c>
      <c r="C39" s="102">
        <v>1234471</v>
      </c>
      <c r="D39" s="102">
        <v>461556</v>
      </c>
      <c r="E39" s="102">
        <v>0</v>
      </c>
      <c r="F39" s="102">
        <v>69672</v>
      </c>
      <c r="G39" s="102">
        <v>182088</v>
      </c>
      <c r="H39" s="103">
        <v>1947787</v>
      </c>
      <c r="I39" s="17">
        <v>0</v>
      </c>
      <c r="J39" s="18">
        <v>851553</v>
      </c>
      <c r="K39" s="18">
        <v>295256</v>
      </c>
      <c r="L39" s="18">
        <v>0</v>
      </c>
      <c r="M39" s="18">
        <v>0</v>
      </c>
      <c r="N39" s="18">
        <v>154861</v>
      </c>
      <c r="O39" s="13">
        <v>1301670</v>
      </c>
      <c r="P39" s="17">
        <v>0</v>
      </c>
      <c r="Q39" s="18">
        <v>200790</v>
      </c>
      <c r="R39" s="18">
        <v>5639</v>
      </c>
      <c r="S39" s="18">
        <v>0</v>
      </c>
      <c r="T39" s="18">
        <v>0</v>
      </c>
      <c r="U39" s="18">
        <v>175</v>
      </c>
      <c r="V39" s="13">
        <v>206604</v>
      </c>
      <c r="W39" s="17">
        <v>0</v>
      </c>
      <c r="X39" s="18">
        <v>0</v>
      </c>
      <c r="Y39" s="18">
        <v>160661</v>
      </c>
      <c r="Z39" s="18">
        <v>0</v>
      </c>
      <c r="AA39" s="18">
        <v>0</v>
      </c>
      <c r="AB39" s="18">
        <v>0</v>
      </c>
      <c r="AC39" s="13">
        <v>160661</v>
      </c>
      <c r="AD39" s="17">
        <v>0</v>
      </c>
      <c r="AE39" s="18">
        <v>0</v>
      </c>
      <c r="AF39" s="18">
        <v>0</v>
      </c>
      <c r="AG39" s="18">
        <v>0</v>
      </c>
      <c r="AH39" s="18">
        <v>0</v>
      </c>
      <c r="AI39" s="18">
        <v>0</v>
      </c>
      <c r="AJ39" s="13">
        <v>0</v>
      </c>
      <c r="AK39" s="17">
        <v>0</v>
      </c>
      <c r="AL39" s="18">
        <v>111129</v>
      </c>
      <c r="AM39" s="18">
        <v>0</v>
      </c>
      <c r="AN39" s="18">
        <v>0</v>
      </c>
      <c r="AO39" s="18">
        <v>0</v>
      </c>
      <c r="AP39" s="18">
        <v>0</v>
      </c>
      <c r="AQ39" s="13">
        <v>111129</v>
      </c>
      <c r="AR39" s="17">
        <v>0</v>
      </c>
      <c r="AS39" s="18">
        <v>0</v>
      </c>
      <c r="AT39" s="18">
        <v>0</v>
      </c>
      <c r="AU39" s="18">
        <v>0</v>
      </c>
      <c r="AV39" s="18">
        <v>0</v>
      </c>
      <c r="AW39" s="18">
        <v>0</v>
      </c>
      <c r="AX39" s="13">
        <v>0</v>
      </c>
      <c r="AY39" s="17">
        <v>0</v>
      </c>
      <c r="AZ39" s="18">
        <v>11515</v>
      </c>
      <c r="BA39" s="18">
        <v>0</v>
      </c>
      <c r="BB39" s="18">
        <v>0</v>
      </c>
      <c r="BC39" s="18">
        <v>69672</v>
      </c>
      <c r="BD39" s="18">
        <v>27052</v>
      </c>
      <c r="BE39" s="13">
        <v>108239</v>
      </c>
      <c r="BF39" s="17">
        <v>0</v>
      </c>
      <c r="BG39" s="18">
        <v>59484</v>
      </c>
      <c r="BH39" s="18">
        <v>0</v>
      </c>
      <c r="BI39" s="18">
        <v>0</v>
      </c>
      <c r="BJ39" s="18">
        <v>0</v>
      </c>
      <c r="BK39" s="18">
        <v>0</v>
      </c>
      <c r="BL39" s="13">
        <v>59484</v>
      </c>
      <c r="BM39" s="17">
        <v>0</v>
      </c>
      <c r="BN39" s="18">
        <v>0</v>
      </c>
      <c r="BO39" s="18">
        <v>0</v>
      </c>
      <c r="BP39" s="18">
        <v>0</v>
      </c>
      <c r="BQ39" s="18">
        <v>0</v>
      </c>
      <c r="BR39" s="18">
        <v>0</v>
      </c>
      <c r="BS39" s="13">
        <v>0</v>
      </c>
      <c r="BT39" s="17">
        <v>0</v>
      </c>
      <c r="BU39" s="18">
        <v>0</v>
      </c>
      <c r="BV39" s="18">
        <v>0</v>
      </c>
      <c r="BW39" s="18">
        <v>0</v>
      </c>
      <c r="BX39" s="18">
        <v>0</v>
      </c>
      <c r="BY39" s="18">
        <v>0</v>
      </c>
      <c r="BZ39" s="13">
        <v>0</v>
      </c>
    </row>
    <row r="40" spans="1:78" x14ac:dyDescent="0.35">
      <c r="A40" s="4" t="s">
        <v>30</v>
      </c>
      <c r="B40" s="101">
        <v>0</v>
      </c>
      <c r="C40" s="102">
        <v>10364621</v>
      </c>
      <c r="D40" s="102">
        <v>9321633</v>
      </c>
      <c r="E40" s="102">
        <v>0</v>
      </c>
      <c r="F40" s="102">
        <v>0</v>
      </c>
      <c r="G40" s="102">
        <v>2711609</v>
      </c>
      <c r="H40" s="103">
        <v>22397863</v>
      </c>
      <c r="I40" s="17">
        <v>0</v>
      </c>
      <c r="J40" s="18">
        <v>5417224</v>
      </c>
      <c r="K40" s="18">
        <v>2718130</v>
      </c>
      <c r="L40" s="18">
        <v>0</v>
      </c>
      <c r="M40" s="18">
        <v>0</v>
      </c>
      <c r="N40" s="18">
        <v>915660</v>
      </c>
      <c r="O40" s="13">
        <v>9051014</v>
      </c>
      <c r="P40" s="17">
        <v>0</v>
      </c>
      <c r="Q40" s="18">
        <v>3215883</v>
      </c>
      <c r="R40" s="18">
        <v>6230648</v>
      </c>
      <c r="S40" s="18">
        <v>0</v>
      </c>
      <c r="T40" s="18">
        <v>0</v>
      </c>
      <c r="U40" s="18">
        <v>467960</v>
      </c>
      <c r="V40" s="13">
        <v>9914491</v>
      </c>
      <c r="W40" s="17">
        <v>0</v>
      </c>
      <c r="X40" s="18">
        <v>177068</v>
      </c>
      <c r="Y40" s="18">
        <v>307757</v>
      </c>
      <c r="Z40" s="18">
        <v>0</v>
      </c>
      <c r="AA40" s="18">
        <v>0</v>
      </c>
      <c r="AB40" s="18">
        <v>0</v>
      </c>
      <c r="AC40" s="13">
        <v>484825</v>
      </c>
      <c r="AD40" s="17">
        <v>0</v>
      </c>
      <c r="AE40" s="18">
        <v>0</v>
      </c>
      <c r="AF40" s="18">
        <v>0</v>
      </c>
      <c r="AG40" s="18">
        <v>0</v>
      </c>
      <c r="AH40" s="18">
        <v>0</v>
      </c>
      <c r="AI40" s="18">
        <v>0</v>
      </c>
      <c r="AJ40" s="13">
        <v>0</v>
      </c>
      <c r="AK40" s="17">
        <v>0</v>
      </c>
      <c r="AL40" s="18">
        <v>110409</v>
      </c>
      <c r="AM40" s="18">
        <v>65098</v>
      </c>
      <c r="AN40" s="18">
        <v>0</v>
      </c>
      <c r="AO40" s="18">
        <v>0</v>
      </c>
      <c r="AP40" s="18">
        <v>46118</v>
      </c>
      <c r="AQ40" s="13">
        <v>221625</v>
      </c>
      <c r="AR40" s="17">
        <v>0</v>
      </c>
      <c r="AS40" s="18">
        <v>0</v>
      </c>
      <c r="AT40" s="18">
        <v>0</v>
      </c>
      <c r="AU40" s="18">
        <v>0</v>
      </c>
      <c r="AV40" s="18">
        <v>0</v>
      </c>
      <c r="AW40" s="18">
        <v>0</v>
      </c>
      <c r="AX40" s="13">
        <v>0</v>
      </c>
      <c r="AY40" s="17">
        <v>0</v>
      </c>
      <c r="AZ40" s="18">
        <v>1444037</v>
      </c>
      <c r="BA40" s="18">
        <v>0</v>
      </c>
      <c r="BB40" s="18">
        <v>0</v>
      </c>
      <c r="BC40" s="18">
        <v>0</v>
      </c>
      <c r="BD40" s="18">
        <v>1281871</v>
      </c>
      <c r="BE40" s="13">
        <v>2725908</v>
      </c>
      <c r="BF40" s="17">
        <v>0</v>
      </c>
      <c r="BG40" s="18">
        <v>0</v>
      </c>
      <c r="BH40" s="18">
        <v>0</v>
      </c>
      <c r="BI40" s="18">
        <v>0</v>
      </c>
      <c r="BJ40" s="18">
        <v>0</v>
      </c>
      <c r="BK40" s="18">
        <v>0</v>
      </c>
      <c r="BL40" s="13">
        <v>0</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5">
      <c r="A41" s="4" t="s">
        <v>31</v>
      </c>
      <c r="B41" s="101">
        <v>121250</v>
      </c>
      <c r="C41" s="102">
        <v>2149073</v>
      </c>
      <c r="D41" s="102">
        <v>5153460</v>
      </c>
      <c r="E41" s="102">
        <v>9203</v>
      </c>
      <c r="F41" s="102">
        <v>183239</v>
      </c>
      <c r="G41" s="102">
        <v>233558</v>
      </c>
      <c r="H41" s="103">
        <v>7849783</v>
      </c>
      <c r="I41" s="17">
        <v>12000</v>
      </c>
      <c r="J41" s="18">
        <v>1251157</v>
      </c>
      <c r="K41" s="18">
        <v>411336</v>
      </c>
      <c r="L41" s="18">
        <v>2827</v>
      </c>
      <c r="M41" s="18">
        <v>0</v>
      </c>
      <c r="N41" s="18">
        <v>0</v>
      </c>
      <c r="O41" s="13">
        <v>1677320</v>
      </c>
      <c r="P41" s="17">
        <v>109250</v>
      </c>
      <c r="Q41" s="18">
        <v>0</v>
      </c>
      <c r="R41" s="18">
        <v>1531191</v>
      </c>
      <c r="S41" s="18">
        <v>0</v>
      </c>
      <c r="T41" s="18">
        <v>183239</v>
      </c>
      <c r="U41" s="18">
        <v>0</v>
      </c>
      <c r="V41" s="13">
        <v>1823680</v>
      </c>
      <c r="W41" s="17">
        <v>0</v>
      </c>
      <c r="X41" s="18">
        <v>45915</v>
      </c>
      <c r="Y41" s="18">
        <v>3210933</v>
      </c>
      <c r="Z41" s="18">
        <v>0</v>
      </c>
      <c r="AA41" s="18">
        <v>0</v>
      </c>
      <c r="AB41" s="18">
        <v>0</v>
      </c>
      <c r="AC41" s="13">
        <v>3256848</v>
      </c>
      <c r="AD41" s="17">
        <v>0</v>
      </c>
      <c r="AE41" s="18">
        <v>93955</v>
      </c>
      <c r="AF41" s="18">
        <v>0</v>
      </c>
      <c r="AG41" s="18">
        <v>3431</v>
      </c>
      <c r="AH41" s="18">
        <v>0</v>
      </c>
      <c r="AI41" s="18">
        <v>233558</v>
      </c>
      <c r="AJ41" s="13">
        <v>330944</v>
      </c>
      <c r="AK41" s="17">
        <v>0</v>
      </c>
      <c r="AL41" s="18">
        <v>0</v>
      </c>
      <c r="AM41" s="18">
        <v>0</v>
      </c>
      <c r="AN41" s="18">
        <v>0</v>
      </c>
      <c r="AO41" s="18">
        <v>0</v>
      </c>
      <c r="AP41" s="18">
        <v>0</v>
      </c>
      <c r="AQ41" s="13">
        <v>0</v>
      </c>
      <c r="AR41" s="17">
        <v>0</v>
      </c>
      <c r="AS41" s="18">
        <v>502993</v>
      </c>
      <c r="AT41" s="18">
        <v>0</v>
      </c>
      <c r="AU41" s="18">
        <v>1335</v>
      </c>
      <c r="AV41" s="18">
        <v>0</v>
      </c>
      <c r="AW41" s="18">
        <v>0</v>
      </c>
      <c r="AX41" s="13">
        <v>504328</v>
      </c>
      <c r="AY41" s="17">
        <v>0</v>
      </c>
      <c r="AZ41" s="18">
        <v>17074</v>
      </c>
      <c r="BA41" s="18">
        <v>0</v>
      </c>
      <c r="BB41" s="18">
        <v>0</v>
      </c>
      <c r="BC41" s="18">
        <v>0</v>
      </c>
      <c r="BD41" s="18">
        <v>0</v>
      </c>
      <c r="BE41" s="13">
        <v>17074</v>
      </c>
      <c r="BF41" s="17">
        <v>0</v>
      </c>
      <c r="BG41" s="18">
        <v>237979</v>
      </c>
      <c r="BH41" s="18">
        <v>0</v>
      </c>
      <c r="BI41" s="18">
        <v>0</v>
      </c>
      <c r="BJ41" s="18">
        <v>0</v>
      </c>
      <c r="BK41" s="18">
        <v>0</v>
      </c>
      <c r="BL41" s="13">
        <v>237979</v>
      </c>
      <c r="BM41" s="17">
        <v>0</v>
      </c>
      <c r="BN41" s="18">
        <v>0</v>
      </c>
      <c r="BO41" s="18">
        <v>0</v>
      </c>
      <c r="BP41" s="18">
        <v>1610</v>
      </c>
      <c r="BQ41" s="18">
        <v>0</v>
      </c>
      <c r="BR41" s="18">
        <v>0</v>
      </c>
      <c r="BS41" s="13">
        <v>1610</v>
      </c>
      <c r="BT41" s="17">
        <v>0</v>
      </c>
      <c r="BU41" s="18">
        <v>0</v>
      </c>
      <c r="BV41" s="18">
        <v>0</v>
      </c>
      <c r="BW41" s="18">
        <v>0</v>
      </c>
      <c r="BX41" s="18">
        <v>0</v>
      </c>
      <c r="BY41" s="18">
        <v>0</v>
      </c>
      <c r="BZ41" s="13">
        <v>0</v>
      </c>
    </row>
    <row r="42" spans="1:78" x14ac:dyDescent="0.35">
      <c r="A42" s="4" t="s">
        <v>32</v>
      </c>
      <c r="B42" s="101">
        <v>0</v>
      </c>
      <c r="C42" s="102">
        <v>32395327.280000005</v>
      </c>
      <c r="D42" s="102">
        <v>0</v>
      </c>
      <c r="E42" s="102">
        <v>2024692.2899999996</v>
      </c>
      <c r="F42" s="102">
        <v>293013.56</v>
      </c>
      <c r="G42" s="102">
        <v>21875253.680000007</v>
      </c>
      <c r="H42" s="103">
        <v>56588286.810000002</v>
      </c>
      <c r="I42" s="17">
        <v>0</v>
      </c>
      <c r="J42" s="18">
        <v>19321206.350000001</v>
      </c>
      <c r="K42" s="18">
        <v>0</v>
      </c>
      <c r="L42" s="18">
        <v>949105.71</v>
      </c>
      <c r="M42" s="18">
        <v>253804.11</v>
      </c>
      <c r="N42" s="18">
        <v>14891233.610000003</v>
      </c>
      <c r="O42" s="13">
        <v>35415349.780000001</v>
      </c>
      <c r="P42" s="17">
        <v>0</v>
      </c>
      <c r="Q42" s="18">
        <v>793297.46999999986</v>
      </c>
      <c r="R42" s="18">
        <v>0</v>
      </c>
      <c r="S42" s="18">
        <v>66000</v>
      </c>
      <c r="T42" s="18">
        <v>0</v>
      </c>
      <c r="U42" s="18">
        <v>6084938.4700000007</v>
      </c>
      <c r="V42" s="13">
        <v>6944235.9400000004</v>
      </c>
      <c r="W42" s="17">
        <v>0</v>
      </c>
      <c r="X42" s="18">
        <v>0</v>
      </c>
      <c r="Y42" s="18">
        <v>0</v>
      </c>
      <c r="Z42" s="18">
        <v>0</v>
      </c>
      <c r="AA42" s="18">
        <v>0</v>
      </c>
      <c r="AB42" s="18">
        <v>0</v>
      </c>
      <c r="AC42" s="13">
        <v>0</v>
      </c>
      <c r="AD42" s="17">
        <v>0</v>
      </c>
      <c r="AE42" s="18">
        <v>0</v>
      </c>
      <c r="AF42" s="18">
        <v>0</v>
      </c>
      <c r="AG42" s="18">
        <v>0</v>
      </c>
      <c r="AH42" s="18">
        <v>0</v>
      </c>
      <c r="AI42" s="18">
        <v>476263.33999999985</v>
      </c>
      <c r="AJ42" s="13">
        <v>476263.33999999985</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1062149.7400000002</v>
      </c>
      <c r="BA42" s="18">
        <v>0</v>
      </c>
      <c r="BB42" s="18">
        <v>1009586.5799999997</v>
      </c>
      <c r="BC42" s="18">
        <v>0</v>
      </c>
      <c r="BD42" s="18">
        <v>0</v>
      </c>
      <c r="BE42" s="13">
        <v>2071736.3199999998</v>
      </c>
      <c r="BF42" s="17">
        <v>0</v>
      </c>
      <c r="BG42" s="18">
        <v>11218673.720000003</v>
      </c>
      <c r="BH42" s="18">
        <v>0</v>
      </c>
      <c r="BI42" s="18">
        <v>0</v>
      </c>
      <c r="BJ42" s="18">
        <v>39209.449999999997</v>
      </c>
      <c r="BK42" s="18">
        <v>422818.26</v>
      </c>
      <c r="BL42" s="13">
        <v>11680701.430000002</v>
      </c>
      <c r="BM42" s="17">
        <v>0</v>
      </c>
      <c r="BN42" s="18">
        <v>0</v>
      </c>
      <c r="BO42" s="18">
        <v>0</v>
      </c>
      <c r="BP42" s="18">
        <v>0</v>
      </c>
      <c r="BQ42" s="18">
        <v>0</v>
      </c>
      <c r="BR42" s="18">
        <v>0</v>
      </c>
      <c r="BS42" s="13">
        <v>0</v>
      </c>
      <c r="BT42" s="17">
        <v>0</v>
      </c>
      <c r="BU42" s="18">
        <v>0</v>
      </c>
      <c r="BV42" s="18">
        <v>0</v>
      </c>
      <c r="BW42" s="18">
        <v>0</v>
      </c>
      <c r="BX42" s="18">
        <v>0</v>
      </c>
      <c r="BY42" s="18">
        <v>0</v>
      </c>
      <c r="BZ42" s="13">
        <v>0</v>
      </c>
    </row>
    <row r="43" spans="1:78" x14ac:dyDescent="0.35">
      <c r="A43" s="4" t="s">
        <v>33</v>
      </c>
      <c r="B43" s="101">
        <v>0</v>
      </c>
      <c r="C43" s="102">
        <v>4618296</v>
      </c>
      <c r="D43" s="102">
        <v>347560</v>
      </c>
      <c r="E43" s="102">
        <v>394</v>
      </c>
      <c r="F43" s="102">
        <v>0</v>
      </c>
      <c r="G43" s="102">
        <v>92106.6</v>
      </c>
      <c r="H43" s="103">
        <v>5058356.5999999996</v>
      </c>
      <c r="I43" s="17">
        <v>0</v>
      </c>
      <c r="J43" s="18">
        <v>322939</v>
      </c>
      <c r="K43" s="18">
        <v>46176</v>
      </c>
      <c r="L43" s="18">
        <v>0</v>
      </c>
      <c r="M43" s="18">
        <v>0</v>
      </c>
      <c r="N43" s="18">
        <v>0</v>
      </c>
      <c r="O43" s="13">
        <v>369115</v>
      </c>
      <c r="P43" s="17">
        <v>0</v>
      </c>
      <c r="Q43" s="18">
        <v>0</v>
      </c>
      <c r="R43" s="18">
        <v>285217</v>
      </c>
      <c r="S43" s="18">
        <v>394</v>
      </c>
      <c r="T43" s="18">
        <v>0</v>
      </c>
      <c r="U43" s="18">
        <v>0</v>
      </c>
      <c r="V43" s="13">
        <v>285611</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573500</v>
      </c>
      <c r="AM43" s="18">
        <v>1800</v>
      </c>
      <c r="AN43" s="18">
        <v>0</v>
      </c>
      <c r="AO43" s="18">
        <v>0</v>
      </c>
      <c r="AP43" s="18">
        <v>0</v>
      </c>
      <c r="AQ43" s="13">
        <v>575300</v>
      </c>
      <c r="AR43" s="17">
        <v>0</v>
      </c>
      <c r="AS43" s="18">
        <v>0</v>
      </c>
      <c r="AT43" s="18">
        <v>0</v>
      </c>
      <c r="AU43" s="18">
        <v>0</v>
      </c>
      <c r="AV43" s="18">
        <v>0</v>
      </c>
      <c r="AW43" s="18">
        <v>0</v>
      </c>
      <c r="AX43" s="13">
        <v>0</v>
      </c>
      <c r="AY43" s="17">
        <v>0</v>
      </c>
      <c r="AZ43" s="18">
        <v>0</v>
      </c>
      <c r="BA43" s="18">
        <v>0</v>
      </c>
      <c r="BB43" s="18">
        <v>0</v>
      </c>
      <c r="BC43" s="18">
        <v>0</v>
      </c>
      <c r="BD43" s="18">
        <v>92106.6</v>
      </c>
      <c r="BE43" s="13">
        <v>92106.6</v>
      </c>
      <c r="BF43" s="17">
        <v>0</v>
      </c>
      <c r="BG43" s="18">
        <v>3721857</v>
      </c>
      <c r="BH43" s="18">
        <v>14367</v>
      </c>
      <c r="BI43" s="18">
        <v>0</v>
      </c>
      <c r="BJ43" s="18">
        <v>0</v>
      </c>
      <c r="BK43" s="18">
        <v>0</v>
      </c>
      <c r="BL43" s="13">
        <v>3736224</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35">
      <c r="A44" s="4" t="s">
        <v>34</v>
      </c>
      <c r="B44" s="101">
        <v>580702.49</v>
      </c>
      <c r="C44" s="102">
        <v>15609974.32</v>
      </c>
      <c r="D44" s="102">
        <v>12721550.049999999</v>
      </c>
      <c r="E44" s="102">
        <v>0</v>
      </c>
      <c r="F44" s="102">
        <v>0</v>
      </c>
      <c r="G44" s="102">
        <v>1166875.3600000001</v>
      </c>
      <c r="H44" s="103">
        <v>30079102.219999999</v>
      </c>
      <c r="I44" s="17">
        <v>0</v>
      </c>
      <c r="J44" s="18">
        <v>7121956.8600000003</v>
      </c>
      <c r="K44" s="18">
        <v>3516900.59</v>
      </c>
      <c r="L44" s="18">
        <v>0</v>
      </c>
      <c r="M44" s="18">
        <v>0</v>
      </c>
      <c r="N44" s="18">
        <v>0</v>
      </c>
      <c r="O44" s="13">
        <v>10638857.449999999</v>
      </c>
      <c r="P44" s="17">
        <v>291557.28999999998</v>
      </c>
      <c r="Q44" s="18">
        <v>7227415.5499999998</v>
      </c>
      <c r="R44" s="18">
        <v>8700288.129999999</v>
      </c>
      <c r="S44" s="18">
        <v>0</v>
      </c>
      <c r="T44" s="18">
        <v>0</v>
      </c>
      <c r="U44" s="18">
        <v>0</v>
      </c>
      <c r="V44" s="13">
        <v>16219260.969999999</v>
      </c>
      <c r="W44" s="17">
        <v>0</v>
      </c>
      <c r="X44" s="18">
        <v>334052.53999999998</v>
      </c>
      <c r="Y44" s="18">
        <v>33057.5</v>
      </c>
      <c r="Z44" s="18">
        <v>0</v>
      </c>
      <c r="AA44" s="18">
        <v>0</v>
      </c>
      <c r="AB44" s="18">
        <v>0</v>
      </c>
      <c r="AC44" s="13">
        <v>367110.04</v>
      </c>
      <c r="AD44" s="17">
        <v>0</v>
      </c>
      <c r="AE44" s="18">
        <v>81949</v>
      </c>
      <c r="AF44" s="18">
        <v>0</v>
      </c>
      <c r="AG44" s="18">
        <v>0</v>
      </c>
      <c r="AH44" s="18">
        <v>0</v>
      </c>
      <c r="AI44" s="18">
        <v>0</v>
      </c>
      <c r="AJ44" s="13">
        <v>81949</v>
      </c>
      <c r="AK44" s="17">
        <v>0</v>
      </c>
      <c r="AL44" s="18">
        <v>64747.3</v>
      </c>
      <c r="AM44" s="18">
        <v>0</v>
      </c>
      <c r="AN44" s="18">
        <v>0</v>
      </c>
      <c r="AO44" s="18">
        <v>0</v>
      </c>
      <c r="AP44" s="18">
        <v>0</v>
      </c>
      <c r="AQ44" s="13">
        <v>64747.3</v>
      </c>
      <c r="AR44" s="17">
        <v>0</v>
      </c>
      <c r="AS44" s="18">
        <v>0</v>
      </c>
      <c r="AT44" s="18">
        <v>0</v>
      </c>
      <c r="AU44" s="18">
        <v>0</v>
      </c>
      <c r="AV44" s="18">
        <v>0</v>
      </c>
      <c r="AW44" s="18">
        <v>0</v>
      </c>
      <c r="AX44" s="13">
        <v>0</v>
      </c>
      <c r="AY44" s="17">
        <v>0</v>
      </c>
      <c r="AZ44" s="18">
        <v>0</v>
      </c>
      <c r="BA44" s="18">
        <v>0</v>
      </c>
      <c r="BB44" s="18">
        <v>0</v>
      </c>
      <c r="BC44" s="18">
        <v>0</v>
      </c>
      <c r="BD44" s="18">
        <v>1166875.3600000001</v>
      </c>
      <c r="BE44" s="13">
        <v>1166875.3600000001</v>
      </c>
      <c r="BF44" s="17">
        <v>289145.2</v>
      </c>
      <c r="BG44" s="18">
        <v>779853.07</v>
      </c>
      <c r="BH44" s="18">
        <v>471303.83</v>
      </c>
      <c r="BI44" s="18">
        <v>0</v>
      </c>
      <c r="BJ44" s="18">
        <v>0</v>
      </c>
      <c r="BK44" s="18">
        <v>0</v>
      </c>
      <c r="BL44" s="13">
        <v>1540302.1</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5">
      <c r="A45" s="4" t="s">
        <v>35</v>
      </c>
      <c r="B45" s="101">
        <v>0</v>
      </c>
      <c r="C45" s="102">
        <v>9003099.7652891036</v>
      </c>
      <c r="D45" s="102">
        <v>30581802.59</v>
      </c>
      <c r="E45" s="102">
        <v>402420</v>
      </c>
      <c r="F45" s="102">
        <v>644781.62</v>
      </c>
      <c r="G45" s="102">
        <v>0</v>
      </c>
      <c r="H45" s="103">
        <v>40632103.975289106</v>
      </c>
      <c r="I45" s="17">
        <v>0</v>
      </c>
      <c r="J45" s="18">
        <v>7952231.9666979583</v>
      </c>
      <c r="K45" s="18">
        <v>30001969.969999999</v>
      </c>
      <c r="L45" s="18">
        <v>0</v>
      </c>
      <c r="M45" s="18">
        <v>77029.36</v>
      </c>
      <c r="N45" s="18">
        <v>0</v>
      </c>
      <c r="O45" s="13">
        <v>38031231.296697959</v>
      </c>
      <c r="P45" s="17">
        <v>0</v>
      </c>
      <c r="Q45" s="18">
        <v>459326.90068281436</v>
      </c>
      <c r="R45" s="18">
        <v>428057.02</v>
      </c>
      <c r="S45" s="18">
        <v>0</v>
      </c>
      <c r="T45" s="18">
        <v>567752.26</v>
      </c>
      <c r="U45" s="18">
        <v>0</v>
      </c>
      <c r="V45" s="13">
        <v>1455136.1806828144</v>
      </c>
      <c r="W45" s="17">
        <v>0</v>
      </c>
      <c r="X45" s="18">
        <v>0</v>
      </c>
      <c r="Y45" s="18">
        <v>0</v>
      </c>
      <c r="Z45" s="18">
        <v>0</v>
      </c>
      <c r="AA45" s="18">
        <v>0</v>
      </c>
      <c r="AB45" s="18">
        <v>0</v>
      </c>
      <c r="AC45" s="13">
        <v>0</v>
      </c>
      <c r="AD45" s="17">
        <v>0</v>
      </c>
      <c r="AE45" s="18">
        <v>506026.62290833378</v>
      </c>
      <c r="AF45" s="18">
        <v>0</v>
      </c>
      <c r="AG45" s="18">
        <v>0</v>
      </c>
      <c r="AH45" s="18">
        <v>0</v>
      </c>
      <c r="AI45" s="18">
        <v>0</v>
      </c>
      <c r="AJ45" s="13">
        <v>506026.62290833378</v>
      </c>
      <c r="AK45" s="17">
        <v>0</v>
      </c>
      <c r="AL45" s="18">
        <v>7550</v>
      </c>
      <c r="AM45" s="18">
        <v>0</v>
      </c>
      <c r="AN45" s="18">
        <v>0</v>
      </c>
      <c r="AO45" s="18">
        <v>0</v>
      </c>
      <c r="AP45" s="18">
        <v>0</v>
      </c>
      <c r="AQ45" s="13">
        <v>7550</v>
      </c>
      <c r="AR45" s="17">
        <v>0</v>
      </c>
      <c r="AS45" s="18">
        <v>-7607.14</v>
      </c>
      <c r="AT45" s="18">
        <v>0</v>
      </c>
      <c r="AU45" s="18">
        <v>0</v>
      </c>
      <c r="AV45" s="18">
        <v>0</v>
      </c>
      <c r="AW45" s="18">
        <v>0</v>
      </c>
      <c r="AX45" s="13">
        <v>-7607.14</v>
      </c>
      <c r="AY45" s="17">
        <v>0</v>
      </c>
      <c r="AZ45" s="18">
        <v>0</v>
      </c>
      <c r="BA45" s="18">
        <v>0</v>
      </c>
      <c r="BB45" s="18">
        <v>402420</v>
      </c>
      <c r="BC45" s="18">
        <v>0</v>
      </c>
      <c r="BD45" s="18">
        <v>0</v>
      </c>
      <c r="BE45" s="13">
        <v>402420</v>
      </c>
      <c r="BF45" s="17">
        <v>0</v>
      </c>
      <c r="BG45" s="18">
        <v>85571.414999999994</v>
      </c>
      <c r="BH45" s="18">
        <v>151775.6</v>
      </c>
      <c r="BI45" s="18">
        <v>0</v>
      </c>
      <c r="BJ45" s="18">
        <v>0</v>
      </c>
      <c r="BK45" s="18">
        <v>0</v>
      </c>
      <c r="BL45" s="13">
        <v>237347.01500000001</v>
      </c>
      <c r="BM45" s="17">
        <v>0</v>
      </c>
      <c r="BN45" s="18">
        <v>0</v>
      </c>
      <c r="BO45" s="18">
        <v>0</v>
      </c>
      <c r="BP45" s="18">
        <v>0</v>
      </c>
      <c r="BQ45" s="18">
        <v>0</v>
      </c>
      <c r="BR45" s="18">
        <v>0</v>
      </c>
      <c r="BS45" s="13">
        <v>0</v>
      </c>
      <c r="BT45" s="17">
        <v>0</v>
      </c>
      <c r="BU45" s="18">
        <v>0</v>
      </c>
      <c r="BV45" s="18">
        <v>0</v>
      </c>
      <c r="BW45" s="18">
        <v>0</v>
      </c>
      <c r="BX45" s="18">
        <v>0</v>
      </c>
      <c r="BY45" s="18">
        <v>0</v>
      </c>
      <c r="BZ45" s="13">
        <v>0</v>
      </c>
    </row>
    <row r="46" spans="1:78" x14ac:dyDescent="0.35">
      <c r="A46" s="4" t="s">
        <v>36</v>
      </c>
      <c r="B46" s="101">
        <v>0</v>
      </c>
      <c r="C46" s="102">
        <v>5325609.5882445993</v>
      </c>
      <c r="D46" s="102">
        <v>1157882.7863</v>
      </c>
      <c r="E46" s="102">
        <v>0</v>
      </c>
      <c r="F46" s="102">
        <v>1034362.6099999998</v>
      </c>
      <c r="G46" s="102">
        <v>12880</v>
      </c>
      <c r="H46" s="103">
        <v>7530734.9845446004</v>
      </c>
      <c r="I46" s="17">
        <v>0</v>
      </c>
      <c r="J46" s="18">
        <v>3048808.3637445997</v>
      </c>
      <c r="K46" s="18">
        <v>182746.32619999998</v>
      </c>
      <c r="L46" s="18">
        <v>0</v>
      </c>
      <c r="M46" s="18">
        <v>212267.96000000002</v>
      </c>
      <c r="N46" s="18">
        <v>0</v>
      </c>
      <c r="O46" s="13">
        <v>3443822.6499445997</v>
      </c>
      <c r="P46" s="17">
        <v>0</v>
      </c>
      <c r="Q46" s="18">
        <v>216325.2775</v>
      </c>
      <c r="R46" s="18">
        <v>804221.55009999999</v>
      </c>
      <c r="S46" s="18">
        <v>0</v>
      </c>
      <c r="T46" s="18">
        <v>691838.05999999982</v>
      </c>
      <c r="U46" s="18">
        <v>0</v>
      </c>
      <c r="V46" s="13">
        <v>1712384.8875999998</v>
      </c>
      <c r="W46" s="17">
        <v>0</v>
      </c>
      <c r="X46" s="18">
        <v>0</v>
      </c>
      <c r="Y46" s="18">
        <v>170914.90999999997</v>
      </c>
      <c r="Z46" s="18">
        <v>0</v>
      </c>
      <c r="AA46" s="18">
        <v>0</v>
      </c>
      <c r="AB46" s="18">
        <v>0</v>
      </c>
      <c r="AC46" s="13">
        <v>170914.90999999997</v>
      </c>
      <c r="AD46" s="17">
        <v>0</v>
      </c>
      <c r="AE46" s="18">
        <v>74033.790000000008</v>
      </c>
      <c r="AF46" s="18">
        <v>0</v>
      </c>
      <c r="AG46" s="18">
        <v>0</v>
      </c>
      <c r="AH46" s="18">
        <v>0</v>
      </c>
      <c r="AI46" s="18">
        <v>12880</v>
      </c>
      <c r="AJ46" s="13">
        <v>86913.790000000008</v>
      </c>
      <c r="AK46" s="17">
        <v>0</v>
      </c>
      <c r="AL46" s="18">
        <v>18244.8</v>
      </c>
      <c r="AM46" s="18">
        <v>0</v>
      </c>
      <c r="AN46" s="18">
        <v>0</v>
      </c>
      <c r="AO46" s="18">
        <v>0</v>
      </c>
      <c r="AP46" s="18">
        <v>0</v>
      </c>
      <c r="AQ46" s="13">
        <v>18244.8</v>
      </c>
      <c r="AR46" s="17">
        <v>0</v>
      </c>
      <c r="AS46" s="18">
        <v>1921509.1</v>
      </c>
      <c r="AT46" s="18">
        <v>0</v>
      </c>
      <c r="AU46" s="18">
        <v>0</v>
      </c>
      <c r="AV46" s="18">
        <v>130256.59</v>
      </c>
      <c r="AW46" s="18">
        <v>0</v>
      </c>
      <c r="AX46" s="13">
        <v>2051765.6900000002</v>
      </c>
      <c r="AY46" s="17">
        <v>0</v>
      </c>
      <c r="AZ46" s="18">
        <v>0</v>
      </c>
      <c r="BA46" s="18">
        <v>0</v>
      </c>
      <c r="BB46" s="18">
        <v>0</v>
      </c>
      <c r="BC46" s="18">
        <v>0</v>
      </c>
      <c r="BD46" s="18">
        <v>0</v>
      </c>
      <c r="BE46" s="13">
        <v>0</v>
      </c>
      <c r="BF46" s="17">
        <v>0</v>
      </c>
      <c r="BG46" s="18">
        <v>46688.256999999991</v>
      </c>
      <c r="BH46" s="18">
        <v>0</v>
      </c>
      <c r="BI46" s="18">
        <v>0</v>
      </c>
      <c r="BJ46" s="18">
        <v>0</v>
      </c>
      <c r="BK46" s="18">
        <v>0</v>
      </c>
      <c r="BL46" s="13">
        <v>46688.256999999991</v>
      </c>
      <c r="BM46" s="17">
        <v>0</v>
      </c>
      <c r="BN46" s="18">
        <v>0</v>
      </c>
      <c r="BO46" s="18">
        <v>0</v>
      </c>
      <c r="BP46" s="18">
        <v>0</v>
      </c>
      <c r="BQ46" s="18">
        <v>0</v>
      </c>
      <c r="BR46" s="18">
        <v>0</v>
      </c>
      <c r="BS46" s="13">
        <v>0</v>
      </c>
      <c r="BT46" s="17">
        <v>0</v>
      </c>
      <c r="BU46" s="18">
        <v>0</v>
      </c>
      <c r="BV46" s="18">
        <v>0</v>
      </c>
      <c r="BW46" s="18">
        <v>0</v>
      </c>
      <c r="BX46" s="18">
        <v>0</v>
      </c>
      <c r="BY46" s="18">
        <v>0</v>
      </c>
      <c r="BZ46" s="13">
        <v>0</v>
      </c>
    </row>
    <row r="47" spans="1:78" x14ac:dyDescent="0.35">
      <c r="A47" s="4" t="s">
        <v>37</v>
      </c>
      <c r="B47" s="101">
        <v>389605.15</v>
      </c>
      <c r="C47" s="102">
        <v>4077100.6700000004</v>
      </c>
      <c r="D47" s="102">
        <v>0</v>
      </c>
      <c r="E47" s="102">
        <v>0</v>
      </c>
      <c r="F47" s="102">
        <v>0</v>
      </c>
      <c r="G47" s="102">
        <v>0</v>
      </c>
      <c r="H47" s="103">
        <v>4466705.82</v>
      </c>
      <c r="I47" s="17">
        <v>0</v>
      </c>
      <c r="J47" s="18">
        <v>3301797.49</v>
      </c>
      <c r="K47" s="18">
        <v>0</v>
      </c>
      <c r="L47" s="18">
        <v>0</v>
      </c>
      <c r="M47" s="18">
        <v>0</v>
      </c>
      <c r="N47" s="18">
        <v>0</v>
      </c>
      <c r="O47" s="13">
        <v>3301797.49</v>
      </c>
      <c r="P47" s="17">
        <v>241237.15</v>
      </c>
      <c r="Q47" s="18">
        <v>0</v>
      </c>
      <c r="R47" s="18">
        <v>0</v>
      </c>
      <c r="S47" s="18">
        <v>0</v>
      </c>
      <c r="T47" s="18">
        <v>0</v>
      </c>
      <c r="U47" s="18">
        <v>0</v>
      </c>
      <c r="V47" s="13">
        <v>241237.15</v>
      </c>
      <c r="W47" s="17">
        <v>148368</v>
      </c>
      <c r="X47" s="18">
        <v>0</v>
      </c>
      <c r="Y47" s="18">
        <v>0</v>
      </c>
      <c r="Z47" s="18">
        <v>0</v>
      </c>
      <c r="AA47" s="18">
        <v>0</v>
      </c>
      <c r="AB47" s="18">
        <v>0</v>
      </c>
      <c r="AC47" s="13">
        <v>148368</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775303.18</v>
      </c>
      <c r="BH47" s="18">
        <v>0</v>
      </c>
      <c r="BI47" s="18">
        <v>0</v>
      </c>
      <c r="BJ47" s="18">
        <v>0</v>
      </c>
      <c r="BK47" s="18">
        <v>0</v>
      </c>
      <c r="BL47" s="13">
        <v>775303.18</v>
      </c>
      <c r="BM47" s="17">
        <v>0</v>
      </c>
      <c r="BN47" s="18">
        <v>0</v>
      </c>
      <c r="BO47" s="18">
        <v>0</v>
      </c>
      <c r="BP47" s="18">
        <v>0</v>
      </c>
      <c r="BQ47" s="18">
        <v>0</v>
      </c>
      <c r="BR47" s="18">
        <v>0</v>
      </c>
      <c r="BS47" s="13">
        <v>0</v>
      </c>
      <c r="BT47" s="17">
        <v>0</v>
      </c>
      <c r="BU47" s="18">
        <v>0</v>
      </c>
      <c r="BV47" s="18">
        <v>0</v>
      </c>
      <c r="BW47" s="18">
        <v>0</v>
      </c>
      <c r="BX47" s="18">
        <v>0</v>
      </c>
      <c r="BY47" s="18">
        <v>0</v>
      </c>
      <c r="BZ47" s="13">
        <v>0</v>
      </c>
    </row>
    <row r="48" spans="1:78" x14ac:dyDescent="0.35">
      <c r="A48" s="4" t="s">
        <v>38</v>
      </c>
      <c r="B48" s="101">
        <v>0</v>
      </c>
      <c r="C48" s="102">
        <v>439743.55000000005</v>
      </c>
      <c r="D48" s="102">
        <v>0</v>
      </c>
      <c r="E48" s="102">
        <v>0</v>
      </c>
      <c r="F48" s="102">
        <v>0</v>
      </c>
      <c r="G48" s="102">
        <v>11923740.029999999</v>
      </c>
      <c r="H48" s="103">
        <v>12363483.579999998</v>
      </c>
      <c r="I48" s="17">
        <v>0</v>
      </c>
      <c r="J48" s="18">
        <v>290020.28000000003</v>
      </c>
      <c r="K48" s="18">
        <v>0</v>
      </c>
      <c r="L48" s="18">
        <v>0</v>
      </c>
      <c r="M48" s="18">
        <v>0</v>
      </c>
      <c r="N48" s="18">
        <v>10438391.609999999</v>
      </c>
      <c r="O48" s="13">
        <v>10728411.889999999</v>
      </c>
      <c r="P48" s="17">
        <v>0</v>
      </c>
      <c r="Q48" s="18">
        <v>7500</v>
      </c>
      <c r="R48" s="18">
        <v>0</v>
      </c>
      <c r="S48" s="18">
        <v>0</v>
      </c>
      <c r="T48" s="18">
        <v>0</v>
      </c>
      <c r="U48" s="18">
        <v>1485348.4200000002</v>
      </c>
      <c r="V48" s="13">
        <v>1492848.4200000002</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141543.26999999999</v>
      </c>
      <c r="AM48" s="18">
        <v>0</v>
      </c>
      <c r="AN48" s="18">
        <v>0</v>
      </c>
      <c r="AO48" s="18">
        <v>0</v>
      </c>
      <c r="AP48" s="18">
        <v>0</v>
      </c>
      <c r="AQ48" s="13">
        <v>141543.26999999999</v>
      </c>
      <c r="AR48" s="17">
        <v>0</v>
      </c>
      <c r="AS48" s="18">
        <v>0</v>
      </c>
      <c r="AT48" s="18">
        <v>0</v>
      </c>
      <c r="AU48" s="18">
        <v>0</v>
      </c>
      <c r="AV48" s="18">
        <v>0</v>
      </c>
      <c r="AW48" s="18">
        <v>0</v>
      </c>
      <c r="AX48" s="13">
        <v>0</v>
      </c>
      <c r="AY48" s="17">
        <v>0</v>
      </c>
      <c r="AZ48" s="18">
        <v>680</v>
      </c>
      <c r="BA48" s="18">
        <v>0</v>
      </c>
      <c r="BB48" s="18">
        <v>0</v>
      </c>
      <c r="BC48" s="18">
        <v>0</v>
      </c>
      <c r="BD48" s="18">
        <v>0</v>
      </c>
      <c r="BE48" s="13">
        <v>680</v>
      </c>
      <c r="BF48" s="17">
        <v>0</v>
      </c>
      <c r="BG48" s="18">
        <v>0</v>
      </c>
      <c r="BH48" s="18">
        <v>0</v>
      </c>
      <c r="BI48" s="18">
        <v>0</v>
      </c>
      <c r="BJ48" s="18">
        <v>0</v>
      </c>
      <c r="BK48" s="18">
        <v>0</v>
      </c>
      <c r="BL48" s="13">
        <v>0</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35">
      <c r="A49" s="4" t="s">
        <v>39</v>
      </c>
      <c r="B49" s="101">
        <v>200</v>
      </c>
      <c r="C49" s="102">
        <v>5161</v>
      </c>
      <c r="D49" s="102">
        <v>12998</v>
      </c>
      <c r="E49" s="102">
        <v>0</v>
      </c>
      <c r="F49" s="102">
        <v>0</v>
      </c>
      <c r="G49" s="102">
        <v>258</v>
      </c>
      <c r="H49" s="103">
        <v>18617</v>
      </c>
      <c r="I49" s="17">
        <v>0</v>
      </c>
      <c r="J49" s="18">
        <v>4757</v>
      </c>
      <c r="K49" s="18">
        <v>8957</v>
      </c>
      <c r="L49" s="18">
        <v>0</v>
      </c>
      <c r="M49" s="18">
        <v>0</v>
      </c>
      <c r="N49" s="18">
        <v>0</v>
      </c>
      <c r="O49" s="13">
        <v>13714</v>
      </c>
      <c r="P49" s="17">
        <v>200</v>
      </c>
      <c r="Q49" s="18">
        <v>0</v>
      </c>
      <c r="R49" s="18">
        <v>4041</v>
      </c>
      <c r="S49" s="18">
        <v>0</v>
      </c>
      <c r="T49" s="18">
        <v>0</v>
      </c>
      <c r="U49" s="18">
        <v>0</v>
      </c>
      <c r="V49" s="13">
        <v>4241</v>
      </c>
      <c r="W49" s="17">
        <v>0</v>
      </c>
      <c r="X49" s="18">
        <v>0</v>
      </c>
      <c r="Y49" s="18">
        <v>0</v>
      </c>
      <c r="Z49" s="18">
        <v>0</v>
      </c>
      <c r="AA49" s="18">
        <v>0</v>
      </c>
      <c r="AB49" s="18">
        <v>0</v>
      </c>
      <c r="AC49" s="13">
        <v>0</v>
      </c>
      <c r="AD49" s="17">
        <v>0</v>
      </c>
      <c r="AE49" s="18">
        <v>0</v>
      </c>
      <c r="AF49" s="18">
        <v>0</v>
      </c>
      <c r="AG49" s="18">
        <v>0</v>
      </c>
      <c r="AH49" s="18">
        <v>0</v>
      </c>
      <c r="AI49" s="18">
        <v>258</v>
      </c>
      <c r="AJ49" s="13">
        <v>258</v>
      </c>
      <c r="AK49" s="17">
        <v>0</v>
      </c>
      <c r="AL49" s="18">
        <v>33</v>
      </c>
      <c r="AM49" s="18">
        <v>0</v>
      </c>
      <c r="AN49" s="18">
        <v>0</v>
      </c>
      <c r="AO49" s="18">
        <v>0</v>
      </c>
      <c r="AP49" s="18">
        <v>0</v>
      </c>
      <c r="AQ49" s="13">
        <v>33</v>
      </c>
      <c r="AR49" s="17">
        <v>0</v>
      </c>
      <c r="AS49" s="18">
        <v>0</v>
      </c>
      <c r="AT49" s="18">
        <v>0</v>
      </c>
      <c r="AU49" s="18">
        <v>0</v>
      </c>
      <c r="AV49" s="18">
        <v>0</v>
      </c>
      <c r="AW49" s="18">
        <v>0</v>
      </c>
      <c r="AX49" s="13">
        <v>0</v>
      </c>
      <c r="AY49" s="17">
        <v>0</v>
      </c>
      <c r="AZ49" s="18">
        <v>371</v>
      </c>
      <c r="BA49" s="18">
        <v>0</v>
      </c>
      <c r="BB49" s="18">
        <v>0</v>
      </c>
      <c r="BC49" s="18">
        <v>0</v>
      </c>
      <c r="BD49" s="18">
        <v>0</v>
      </c>
      <c r="BE49" s="13">
        <v>371</v>
      </c>
      <c r="BF49" s="17">
        <v>0</v>
      </c>
      <c r="BG49" s="18">
        <v>0</v>
      </c>
      <c r="BH49" s="18">
        <v>0</v>
      </c>
      <c r="BI49" s="18">
        <v>0</v>
      </c>
      <c r="BJ49" s="18">
        <v>0</v>
      </c>
      <c r="BK49" s="18">
        <v>0</v>
      </c>
      <c r="BL49" s="13">
        <v>0</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5">
      <c r="A50" s="4" t="s">
        <v>40</v>
      </c>
      <c r="B50" s="101">
        <v>0</v>
      </c>
      <c r="C50" s="102">
        <v>715395</v>
      </c>
      <c r="D50" s="102">
        <v>265000</v>
      </c>
      <c r="E50" s="102">
        <v>0</v>
      </c>
      <c r="F50" s="102">
        <v>0</v>
      </c>
      <c r="G50" s="102">
        <v>31000</v>
      </c>
      <c r="H50" s="103">
        <v>1011395</v>
      </c>
      <c r="I50" s="17">
        <v>0</v>
      </c>
      <c r="J50" s="18">
        <v>27870</v>
      </c>
      <c r="K50" s="18">
        <v>265000</v>
      </c>
      <c r="L50" s="18">
        <v>0</v>
      </c>
      <c r="M50" s="18">
        <v>0</v>
      </c>
      <c r="N50" s="18">
        <v>0</v>
      </c>
      <c r="O50" s="13">
        <v>292870</v>
      </c>
      <c r="P50" s="17">
        <v>0</v>
      </c>
      <c r="Q50" s="18">
        <v>8930</v>
      </c>
      <c r="R50" s="18">
        <v>0</v>
      </c>
      <c r="S50" s="18">
        <v>0</v>
      </c>
      <c r="T50" s="18">
        <v>0</v>
      </c>
      <c r="U50" s="18">
        <v>0</v>
      </c>
      <c r="V50" s="13">
        <v>8930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678595</v>
      </c>
      <c r="BA50" s="18">
        <v>0</v>
      </c>
      <c r="BB50" s="18">
        <v>0</v>
      </c>
      <c r="BC50" s="18">
        <v>0</v>
      </c>
      <c r="BD50" s="18">
        <v>31000</v>
      </c>
      <c r="BE50" s="13">
        <v>709595</v>
      </c>
      <c r="BF50" s="17">
        <v>0</v>
      </c>
      <c r="BG50" s="18">
        <v>0</v>
      </c>
      <c r="BH50" s="18">
        <v>0</v>
      </c>
      <c r="BI50" s="18">
        <v>0</v>
      </c>
      <c r="BJ50" s="18">
        <v>0</v>
      </c>
      <c r="BK50" s="18">
        <v>0</v>
      </c>
      <c r="BL50" s="13">
        <v>0</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5">
      <c r="A51" s="4" t="s">
        <v>41</v>
      </c>
      <c r="B51" s="101">
        <v>35645</v>
      </c>
      <c r="C51" s="102">
        <v>13216846</v>
      </c>
      <c r="D51" s="102">
        <v>6092148</v>
      </c>
      <c r="E51" s="102">
        <v>0</v>
      </c>
      <c r="F51" s="102">
        <v>0</v>
      </c>
      <c r="G51" s="102">
        <v>627590.60000000009</v>
      </c>
      <c r="H51" s="103">
        <v>19972229.600000001</v>
      </c>
      <c r="I51" s="17">
        <v>0</v>
      </c>
      <c r="J51" s="18">
        <v>9005465</v>
      </c>
      <c r="K51" s="18">
        <v>4647722</v>
      </c>
      <c r="L51" s="18">
        <v>0</v>
      </c>
      <c r="M51" s="18">
        <v>0</v>
      </c>
      <c r="N51" s="18">
        <v>0</v>
      </c>
      <c r="O51" s="13">
        <v>13653187</v>
      </c>
      <c r="P51" s="17">
        <v>35645</v>
      </c>
      <c r="Q51" s="18">
        <v>344774</v>
      </c>
      <c r="R51" s="18">
        <v>291475</v>
      </c>
      <c r="S51" s="18">
        <v>0</v>
      </c>
      <c r="T51" s="18">
        <v>0</v>
      </c>
      <c r="U51" s="18">
        <v>0</v>
      </c>
      <c r="V51" s="13">
        <v>671894</v>
      </c>
      <c r="W51" s="17">
        <v>0</v>
      </c>
      <c r="X51" s="18">
        <v>0</v>
      </c>
      <c r="Y51" s="18">
        <v>0</v>
      </c>
      <c r="Z51" s="18">
        <v>0</v>
      </c>
      <c r="AA51" s="18">
        <v>0</v>
      </c>
      <c r="AB51" s="18">
        <v>0</v>
      </c>
      <c r="AC51" s="13">
        <v>0</v>
      </c>
      <c r="AD51" s="17">
        <v>0</v>
      </c>
      <c r="AE51" s="18">
        <v>71829</v>
      </c>
      <c r="AF51" s="18">
        <v>0</v>
      </c>
      <c r="AG51" s="18">
        <v>0</v>
      </c>
      <c r="AH51" s="18">
        <v>0</v>
      </c>
      <c r="AI51" s="18">
        <v>0</v>
      </c>
      <c r="AJ51" s="13">
        <v>71829</v>
      </c>
      <c r="AK51" s="17">
        <v>0</v>
      </c>
      <c r="AL51" s="18">
        <v>41289</v>
      </c>
      <c r="AM51" s="18">
        <v>0</v>
      </c>
      <c r="AN51" s="18">
        <v>0</v>
      </c>
      <c r="AO51" s="18">
        <v>0</v>
      </c>
      <c r="AP51" s="18">
        <v>0</v>
      </c>
      <c r="AQ51" s="13">
        <v>41289</v>
      </c>
      <c r="AR51" s="17">
        <v>0</v>
      </c>
      <c r="AS51" s="18">
        <v>0</v>
      </c>
      <c r="AT51" s="18">
        <v>0</v>
      </c>
      <c r="AU51" s="18">
        <v>0</v>
      </c>
      <c r="AV51" s="18">
        <v>0</v>
      </c>
      <c r="AW51" s="18">
        <v>0</v>
      </c>
      <c r="AX51" s="13">
        <v>0</v>
      </c>
      <c r="AY51" s="17">
        <v>0</v>
      </c>
      <c r="AZ51" s="18">
        <v>0</v>
      </c>
      <c r="BA51" s="18">
        <v>0</v>
      </c>
      <c r="BB51" s="18">
        <v>0</v>
      </c>
      <c r="BC51" s="18">
        <v>0</v>
      </c>
      <c r="BD51" s="18">
        <v>627590.60000000009</v>
      </c>
      <c r="BE51" s="13">
        <v>627590.60000000009</v>
      </c>
      <c r="BF51" s="17">
        <v>0</v>
      </c>
      <c r="BG51" s="18">
        <v>3753489</v>
      </c>
      <c r="BH51" s="18">
        <v>1152951</v>
      </c>
      <c r="BI51" s="18">
        <v>0</v>
      </c>
      <c r="BJ51" s="18">
        <v>0</v>
      </c>
      <c r="BK51" s="18">
        <v>0</v>
      </c>
      <c r="BL51" s="13">
        <v>4906440</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5">
      <c r="A52" s="4" t="s">
        <v>42</v>
      </c>
      <c r="B52" s="101">
        <v>0</v>
      </c>
      <c r="C52" s="102">
        <v>5152822</v>
      </c>
      <c r="D52" s="102">
        <v>5119873</v>
      </c>
      <c r="E52" s="102">
        <v>693278</v>
      </c>
      <c r="F52" s="102">
        <v>988273</v>
      </c>
      <c r="G52" s="102">
        <v>0</v>
      </c>
      <c r="H52" s="103">
        <v>11954246</v>
      </c>
      <c r="I52" s="17">
        <v>0</v>
      </c>
      <c r="J52" s="18">
        <v>3594212</v>
      </c>
      <c r="K52" s="18">
        <v>3267140</v>
      </c>
      <c r="L52" s="18">
        <v>521710</v>
      </c>
      <c r="M52" s="18">
        <v>533606</v>
      </c>
      <c r="N52" s="18">
        <v>0</v>
      </c>
      <c r="O52" s="13">
        <v>7916668</v>
      </c>
      <c r="P52" s="17">
        <v>0</v>
      </c>
      <c r="Q52" s="18">
        <v>162900</v>
      </c>
      <c r="R52" s="18">
        <v>1555724</v>
      </c>
      <c r="S52" s="18">
        <v>800</v>
      </c>
      <c r="T52" s="18">
        <v>454667</v>
      </c>
      <c r="U52" s="18">
        <v>0</v>
      </c>
      <c r="V52" s="13">
        <v>2174091</v>
      </c>
      <c r="W52" s="17">
        <v>0</v>
      </c>
      <c r="X52" s="18">
        <v>626524</v>
      </c>
      <c r="Y52" s="18">
        <v>216384</v>
      </c>
      <c r="Z52" s="18">
        <v>49973</v>
      </c>
      <c r="AA52" s="18">
        <v>0</v>
      </c>
      <c r="AB52" s="18">
        <v>0</v>
      </c>
      <c r="AC52" s="13">
        <v>892881</v>
      </c>
      <c r="AD52" s="17">
        <v>0</v>
      </c>
      <c r="AE52" s="18">
        <v>0</v>
      </c>
      <c r="AF52" s="18">
        <v>0</v>
      </c>
      <c r="AG52" s="18">
        <v>54818</v>
      </c>
      <c r="AH52" s="18">
        <v>0</v>
      </c>
      <c r="AI52" s="18">
        <v>0</v>
      </c>
      <c r="AJ52" s="13">
        <v>54818</v>
      </c>
      <c r="AK52" s="17">
        <v>0</v>
      </c>
      <c r="AL52" s="18">
        <v>0</v>
      </c>
      <c r="AM52" s="18">
        <v>14725</v>
      </c>
      <c r="AN52" s="18">
        <v>0</v>
      </c>
      <c r="AO52" s="18">
        <v>0</v>
      </c>
      <c r="AP52" s="18">
        <v>0</v>
      </c>
      <c r="AQ52" s="13">
        <v>14725</v>
      </c>
      <c r="AR52" s="17">
        <v>0</v>
      </c>
      <c r="AS52" s="18">
        <v>686026</v>
      </c>
      <c r="AT52" s="18">
        <v>65900</v>
      </c>
      <c r="AU52" s="18">
        <v>0</v>
      </c>
      <c r="AV52" s="18">
        <v>0</v>
      </c>
      <c r="AW52" s="18">
        <v>0</v>
      </c>
      <c r="AX52" s="13">
        <v>751926</v>
      </c>
      <c r="AY52" s="17">
        <v>0</v>
      </c>
      <c r="AZ52" s="18">
        <v>83160</v>
      </c>
      <c r="BA52" s="18">
        <v>0</v>
      </c>
      <c r="BB52" s="18">
        <v>0</v>
      </c>
      <c r="BC52" s="18">
        <v>0</v>
      </c>
      <c r="BD52" s="18">
        <v>0</v>
      </c>
      <c r="BE52" s="13">
        <v>83160</v>
      </c>
      <c r="BF52" s="17">
        <v>0</v>
      </c>
      <c r="BG52" s="18">
        <v>0</v>
      </c>
      <c r="BH52" s="18">
        <v>0</v>
      </c>
      <c r="BI52" s="18">
        <v>36326</v>
      </c>
      <c r="BJ52" s="18">
        <v>0</v>
      </c>
      <c r="BK52" s="18">
        <v>0</v>
      </c>
      <c r="BL52" s="13">
        <v>36326</v>
      </c>
      <c r="BM52" s="17">
        <v>0</v>
      </c>
      <c r="BN52" s="18">
        <v>0</v>
      </c>
      <c r="BO52" s="18">
        <v>0</v>
      </c>
      <c r="BP52" s="18">
        <v>29651</v>
      </c>
      <c r="BQ52" s="18">
        <v>0</v>
      </c>
      <c r="BR52" s="18">
        <v>0</v>
      </c>
      <c r="BS52" s="13">
        <v>29651</v>
      </c>
      <c r="BT52" s="17">
        <v>0</v>
      </c>
      <c r="BU52" s="18">
        <v>0</v>
      </c>
      <c r="BV52" s="18">
        <v>0</v>
      </c>
      <c r="BW52" s="18">
        <v>0</v>
      </c>
      <c r="BX52" s="18">
        <v>0</v>
      </c>
      <c r="BY52" s="18">
        <v>0</v>
      </c>
      <c r="BZ52" s="13">
        <v>0</v>
      </c>
    </row>
    <row r="53" spans="1:78" x14ac:dyDescent="0.35">
      <c r="A53" s="4" t="s">
        <v>43</v>
      </c>
      <c r="B53" s="101">
        <v>0</v>
      </c>
      <c r="C53" s="102">
        <v>29588292.330000002</v>
      </c>
      <c r="D53" s="102">
        <v>0</v>
      </c>
      <c r="E53" s="102">
        <v>1638423.06</v>
      </c>
      <c r="F53" s="102">
        <v>0</v>
      </c>
      <c r="G53" s="102">
        <v>26979014.969999999</v>
      </c>
      <c r="H53" s="103">
        <v>58205730.359999999</v>
      </c>
      <c r="I53" s="17">
        <v>0</v>
      </c>
      <c r="J53" s="18">
        <v>6197172.9400000004</v>
      </c>
      <c r="K53" s="18">
        <v>0</v>
      </c>
      <c r="L53" s="18">
        <v>0</v>
      </c>
      <c r="M53" s="18">
        <v>0</v>
      </c>
      <c r="N53" s="18">
        <v>0</v>
      </c>
      <c r="O53" s="13">
        <v>6197172.9400000004</v>
      </c>
      <c r="P53" s="17">
        <v>0</v>
      </c>
      <c r="Q53" s="18">
        <v>0</v>
      </c>
      <c r="R53" s="18">
        <v>0</v>
      </c>
      <c r="S53" s="18">
        <v>0</v>
      </c>
      <c r="T53" s="18">
        <v>0</v>
      </c>
      <c r="U53" s="18">
        <v>23757528.399999999</v>
      </c>
      <c r="V53" s="13">
        <v>23757528.399999999</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23391119.390000001</v>
      </c>
      <c r="AM53" s="18">
        <v>0</v>
      </c>
      <c r="AN53" s="18">
        <v>0</v>
      </c>
      <c r="AO53" s="18">
        <v>0</v>
      </c>
      <c r="AP53" s="18">
        <v>3221486.57</v>
      </c>
      <c r="AQ53" s="13">
        <v>26612605.960000001</v>
      </c>
      <c r="AR53" s="17">
        <v>0</v>
      </c>
      <c r="AS53" s="18">
        <v>0</v>
      </c>
      <c r="AT53" s="18">
        <v>0</v>
      </c>
      <c r="AU53" s="18">
        <v>0</v>
      </c>
      <c r="AV53" s="18">
        <v>0</v>
      </c>
      <c r="AW53" s="18">
        <v>0</v>
      </c>
      <c r="AX53" s="13">
        <v>0</v>
      </c>
      <c r="AY53" s="17">
        <v>0</v>
      </c>
      <c r="AZ53" s="18">
        <v>0</v>
      </c>
      <c r="BA53" s="18">
        <v>0</v>
      </c>
      <c r="BB53" s="18">
        <v>1638423.06</v>
      </c>
      <c r="BC53" s="18">
        <v>0</v>
      </c>
      <c r="BD53" s="18">
        <v>0</v>
      </c>
      <c r="BE53" s="13">
        <v>1638423.06</v>
      </c>
      <c r="BF53" s="17">
        <v>0</v>
      </c>
      <c r="BG53" s="18">
        <v>0</v>
      </c>
      <c r="BH53" s="18">
        <v>0</v>
      </c>
      <c r="BI53" s="18">
        <v>0</v>
      </c>
      <c r="BJ53" s="18">
        <v>0</v>
      </c>
      <c r="BK53" s="18">
        <v>0</v>
      </c>
      <c r="BL53" s="13">
        <v>0</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5">
      <c r="A54" s="4" t="s">
        <v>44</v>
      </c>
      <c r="B54" s="101">
        <v>0</v>
      </c>
      <c r="C54" s="102">
        <v>19502148.609999999</v>
      </c>
      <c r="D54" s="102">
        <v>2701999.93</v>
      </c>
      <c r="E54" s="102">
        <v>77094.16</v>
      </c>
      <c r="F54" s="102">
        <v>0</v>
      </c>
      <c r="G54" s="102">
        <v>2229771.58</v>
      </c>
      <c r="H54" s="103">
        <v>24511014.279999997</v>
      </c>
      <c r="I54" s="17">
        <v>0</v>
      </c>
      <c r="J54" s="18">
        <v>4694229.57</v>
      </c>
      <c r="K54" s="18">
        <v>943790.07000000007</v>
      </c>
      <c r="L54" s="18">
        <v>0</v>
      </c>
      <c r="M54" s="18">
        <v>0</v>
      </c>
      <c r="N54" s="18">
        <v>960843.97</v>
      </c>
      <c r="O54" s="13">
        <v>6598863.6100000003</v>
      </c>
      <c r="P54" s="17">
        <v>0</v>
      </c>
      <c r="Q54" s="18">
        <v>0</v>
      </c>
      <c r="R54" s="18">
        <v>1514076</v>
      </c>
      <c r="S54" s="18">
        <v>0</v>
      </c>
      <c r="T54" s="18">
        <v>0</v>
      </c>
      <c r="U54" s="18">
        <v>368868</v>
      </c>
      <c r="V54" s="13">
        <v>1882944</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17197.32</v>
      </c>
      <c r="AQ54" s="13">
        <v>17197.32</v>
      </c>
      <c r="AR54" s="17">
        <v>0</v>
      </c>
      <c r="AS54" s="18">
        <v>0</v>
      </c>
      <c r="AT54" s="18">
        <v>0</v>
      </c>
      <c r="AU54" s="18">
        <v>0</v>
      </c>
      <c r="AV54" s="18">
        <v>0</v>
      </c>
      <c r="AW54" s="18">
        <v>0</v>
      </c>
      <c r="AX54" s="13">
        <v>0</v>
      </c>
      <c r="AY54" s="17">
        <v>0</v>
      </c>
      <c r="AZ54" s="18">
        <v>0</v>
      </c>
      <c r="BA54" s="18">
        <v>0</v>
      </c>
      <c r="BB54" s="18">
        <v>77094.16</v>
      </c>
      <c r="BC54" s="18">
        <v>0</v>
      </c>
      <c r="BD54" s="18">
        <v>498134.7</v>
      </c>
      <c r="BE54" s="13">
        <v>575228.86</v>
      </c>
      <c r="BF54" s="17">
        <v>0</v>
      </c>
      <c r="BG54" s="18">
        <v>14807919.039999999</v>
      </c>
      <c r="BH54" s="18">
        <v>244133.86</v>
      </c>
      <c r="BI54" s="18">
        <v>0</v>
      </c>
      <c r="BJ54" s="18">
        <v>0</v>
      </c>
      <c r="BK54" s="18">
        <v>28070.2</v>
      </c>
      <c r="BL54" s="13">
        <v>15080123.099999998</v>
      </c>
      <c r="BM54" s="17">
        <v>0</v>
      </c>
      <c r="BN54" s="18">
        <v>0</v>
      </c>
      <c r="BO54" s="18">
        <v>0</v>
      </c>
      <c r="BP54" s="18">
        <v>0</v>
      </c>
      <c r="BQ54" s="18">
        <v>0</v>
      </c>
      <c r="BR54" s="18">
        <v>356657.39</v>
      </c>
      <c r="BS54" s="13">
        <v>356657.39</v>
      </c>
      <c r="BT54" s="17">
        <v>0</v>
      </c>
      <c r="BU54" s="18">
        <v>0</v>
      </c>
      <c r="BV54" s="18">
        <v>0</v>
      </c>
      <c r="BW54" s="18">
        <v>0</v>
      </c>
      <c r="BX54" s="18">
        <v>0</v>
      </c>
      <c r="BY54" s="18">
        <v>0</v>
      </c>
      <c r="BZ54" s="13">
        <v>0</v>
      </c>
    </row>
    <row r="55" spans="1:78" x14ac:dyDescent="0.35">
      <c r="A55" s="4" t="s">
        <v>258</v>
      </c>
      <c r="B55" s="101">
        <v>0</v>
      </c>
      <c r="C55" s="102">
        <v>11555917.740599997</v>
      </c>
      <c r="D55" s="102">
        <v>435644.34629999998</v>
      </c>
      <c r="E55" s="102">
        <v>266597.0269</v>
      </c>
      <c r="F55" s="102">
        <v>292007.33</v>
      </c>
      <c r="G55" s="102">
        <v>3914329.3597000008</v>
      </c>
      <c r="H55" s="103">
        <v>16464495.803499997</v>
      </c>
      <c r="I55" s="17">
        <v>0</v>
      </c>
      <c r="J55" s="18">
        <v>10257391.650599997</v>
      </c>
      <c r="K55" s="18">
        <v>94218.142500000002</v>
      </c>
      <c r="L55" s="18">
        <v>116711</v>
      </c>
      <c r="M55" s="18">
        <v>0</v>
      </c>
      <c r="N55" s="18">
        <v>210341.0500000001</v>
      </c>
      <c r="O55" s="13">
        <v>10678661.843099998</v>
      </c>
      <c r="P55" s="17">
        <v>0</v>
      </c>
      <c r="Q55" s="18">
        <v>236392.21000000002</v>
      </c>
      <c r="R55" s="18">
        <v>341426.20379999996</v>
      </c>
      <c r="S55" s="18">
        <v>27744.856899999999</v>
      </c>
      <c r="T55" s="18">
        <v>204020.97</v>
      </c>
      <c r="U55" s="18">
        <v>2635576.8897000002</v>
      </c>
      <c r="V55" s="13">
        <v>3445161.1304000001</v>
      </c>
      <c r="W55" s="17">
        <v>0</v>
      </c>
      <c r="X55" s="18">
        <v>0</v>
      </c>
      <c r="Y55" s="18">
        <v>0</v>
      </c>
      <c r="Z55" s="18">
        <v>0</v>
      </c>
      <c r="AA55" s="18">
        <v>0</v>
      </c>
      <c r="AB55" s="18">
        <v>0</v>
      </c>
      <c r="AC55" s="13">
        <v>0</v>
      </c>
      <c r="AD55" s="17">
        <v>0</v>
      </c>
      <c r="AE55" s="18">
        <v>0</v>
      </c>
      <c r="AF55" s="18">
        <v>0</v>
      </c>
      <c r="AG55" s="18">
        <v>0</v>
      </c>
      <c r="AH55" s="18">
        <v>0</v>
      </c>
      <c r="AI55" s="18">
        <v>22548.18</v>
      </c>
      <c r="AJ55" s="13">
        <v>22548.18</v>
      </c>
      <c r="AK55" s="17">
        <v>0</v>
      </c>
      <c r="AL55" s="18">
        <v>0</v>
      </c>
      <c r="AM55" s="18">
        <v>0</v>
      </c>
      <c r="AN55" s="18">
        <v>0</v>
      </c>
      <c r="AO55" s="18">
        <v>0</v>
      </c>
      <c r="AP55" s="18">
        <v>0</v>
      </c>
      <c r="AQ55" s="13">
        <v>0</v>
      </c>
      <c r="AR55" s="17">
        <v>0</v>
      </c>
      <c r="AS55" s="18">
        <v>251730.09000000008</v>
      </c>
      <c r="AT55" s="18">
        <v>0</v>
      </c>
      <c r="AU55" s="18">
        <v>0</v>
      </c>
      <c r="AV55" s="18">
        <v>0</v>
      </c>
      <c r="AW55" s="18">
        <v>0</v>
      </c>
      <c r="AX55" s="13">
        <v>251730.09000000008</v>
      </c>
      <c r="AY55" s="17">
        <v>0</v>
      </c>
      <c r="AZ55" s="18">
        <v>181125.69</v>
      </c>
      <c r="BA55" s="18">
        <v>0</v>
      </c>
      <c r="BB55" s="18">
        <v>43054.68</v>
      </c>
      <c r="BC55" s="18">
        <v>0</v>
      </c>
      <c r="BD55" s="18">
        <v>1041333.24</v>
      </c>
      <c r="BE55" s="13">
        <v>1265513.6099999999</v>
      </c>
      <c r="BF55" s="17">
        <v>0</v>
      </c>
      <c r="BG55" s="18">
        <v>629278.1</v>
      </c>
      <c r="BH55" s="18">
        <v>0</v>
      </c>
      <c r="BI55" s="18">
        <v>79086.490000000005</v>
      </c>
      <c r="BJ55" s="18">
        <v>0</v>
      </c>
      <c r="BK55" s="18">
        <v>4530</v>
      </c>
      <c r="BL55" s="13">
        <v>712894.59</v>
      </c>
      <c r="BM55" s="17">
        <v>0</v>
      </c>
      <c r="BN55" s="18">
        <v>0</v>
      </c>
      <c r="BO55" s="18">
        <v>0</v>
      </c>
      <c r="BP55" s="18">
        <v>0</v>
      </c>
      <c r="BQ55" s="18">
        <v>0</v>
      </c>
      <c r="BR55" s="18">
        <v>0</v>
      </c>
      <c r="BS55" s="13">
        <v>0</v>
      </c>
      <c r="BT55" s="17">
        <v>0</v>
      </c>
      <c r="BU55" s="18">
        <v>0</v>
      </c>
      <c r="BV55" s="18">
        <v>0</v>
      </c>
      <c r="BW55" s="18">
        <v>0</v>
      </c>
      <c r="BX55" s="18">
        <v>87986.36</v>
      </c>
      <c r="BY55" s="18">
        <v>0</v>
      </c>
      <c r="BZ55" s="13">
        <v>87986.36</v>
      </c>
    </row>
    <row r="56" spans="1:78" x14ac:dyDescent="0.35">
      <c r="A56" s="4" t="s">
        <v>45</v>
      </c>
      <c r="B56" s="101">
        <v>1000</v>
      </c>
      <c r="C56" s="102">
        <v>14553000</v>
      </c>
      <c r="D56" s="102">
        <v>1658000</v>
      </c>
      <c r="E56" s="102">
        <v>442000</v>
      </c>
      <c r="F56" s="102">
        <v>372000</v>
      </c>
      <c r="G56" s="102">
        <v>310000</v>
      </c>
      <c r="H56" s="103">
        <v>17336000</v>
      </c>
      <c r="I56" s="17">
        <v>0</v>
      </c>
      <c r="J56" s="18">
        <v>7912000</v>
      </c>
      <c r="K56" s="18">
        <v>1261000</v>
      </c>
      <c r="L56" s="18">
        <v>0</v>
      </c>
      <c r="M56" s="18">
        <v>371000</v>
      </c>
      <c r="N56" s="18">
        <v>0</v>
      </c>
      <c r="O56" s="13">
        <v>9544000</v>
      </c>
      <c r="P56" s="17">
        <v>0</v>
      </c>
      <c r="Q56" s="18">
        <v>107000</v>
      </c>
      <c r="R56" s="18">
        <v>229000</v>
      </c>
      <c r="S56" s="18">
        <v>344000</v>
      </c>
      <c r="T56" s="18">
        <v>1000</v>
      </c>
      <c r="U56" s="18">
        <v>0</v>
      </c>
      <c r="V56" s="13">
        <v>681000</v>
      </c>
      <c r="W56" s="17">
        <v>0</v>
      </c>
      <c r="X56" s="18">
        <v>0</v>
      </c>
      <c r="Y56" s="18">
        <v>0</v>
      </c>
      <c r="Z56" s="18">
        <v>0</v>
      </c>
      <c r="AA56" s="18">
        <v>0</v>
      </c>
      <c r="AB56" s="18">
        <v>0</v>
      </c>
      <c r="AC56" s="13">
        <v>0</v>
      </c>
      <c r="AD56" s="17">
        <v>1000</v>
      </c>
      <c r="AE56" s="18">
        <v>0</v>
      </c>
      <c r="AF56" s="18">
        <v>0</v>
      </c>
      <c r="AG56" s="18">
        <v>27000</v>
      </c>
      <c r="AH56" s="18">
        <v>0</v>
      </c>
      <c r="AI56" s="18">
        <v>15000</v>
      </c>
      <c r="AJ56" s="13">
        <v>43000</v>
      </c>
      <c r="AK56" s="17">
        <v>0</v>
      </c>
      <c r="AL56" s="18">
        <v>6406000</v>
      </c>
      <c r="AM56" s="18">
        <v>0</v>
      </c>
      <c r="AN56" s="18">
        <v>0</v>
      </c>
      <c r="AO56" s="18">
        <v>0</v>
      </c>
      <c r="AP56" s="18">
        <v>0</v>
      </c>
      <c r="AQ56" s="13">
        <v>6406000</v>
      </c>
      <c r="AR56" s="17">
        <v>0</v>
      </c>
      <c r="AS56" s="18">
        <v>23000</v>
      </c>
      <c r="AT56" s="18">
        <v>17000</v>
      </c>
      <c r="AU56" s="18">
        <v>64000</v>
      </c>
      <c r="AV56" s="18">
        <v>0</v>
      </c>
      <c r="AW56" s="18">
        <v>0</v>
      </c>
      <c r="AX56" s="13">
        <v>104000</v>
      </c>
      <c r="AY56" s="17">
        <v>0</v>
      </c>
      <c r="AZ56" s="18">
        <v>1000</v>
      </c>
      <c r="BA56" s="18">
        <v>0</v>
      </c>
      <c r="BB56" s="18">
        <v>7000</v>
      </c>
      <c r="BC56" s="18">
        <v>0</v>
      </c>
      <c r="BD56" s="18">
        <v>295000</v>
      </c>
      <c r="BE56" s="13">
        <v>303000</v>
      </c>
      <c r="BF56" s="17">
        <v>0</v>
      </c>
      <c r="BG56" s="18">
        <v>104000</v>
      </c>
      <c r="BH56" s="18">
        <v>151000</v>
      </c>
      <c r="BI56" s="18">
        <v>0</v>
      </c>
      <c r="BJ56" s="18">
        <v>0</v>
      </c>
      <c r="BK56" s="18">
        <v>0</v>
      </c>
      <c r="BL56" s="13">
        <v>255000</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35">
      <c r="A57" s="4" t="s">
        <v>46</v>
      </c>
      <c r="B57" s="101">
        <v>0</v>
      </c>
      <c r="C57" s="102">
        <v>4899394.68</v>
      </c>
      <c r="D57" s="102">
        <v>13488887.49</v>
      </c>
      <c r="E57" s="102">
        <v>209141.34000000003</v>
      </c>
      <c r="F57" s="102">
        <v>0</v>
      </c>
      <c r="G57" s="102">
        <v>362790.07</v>
      </c>
      <c r="H57" s="103">
        <v>18960213.579999998</v>
      </c>
      <c r="I57" s="17">
        <v>0</v>
      </c>
      <c r="J57" s="18">
        <v>4389395.53</v>
      </c>
      <c r="K57" s="18">
        <v>3126899.41</v>
      </c>
      <c r="L57" s="18">
        <v>0</v>
      </c>
      <c r="M57" s="18">
        <v>0</v>
      </c>
      <c r="N57" s="18">
        <v>316905.27</v>
      </c>
      <c r="O57" s="13">
        <v>7833200.2100000009</v>
      </c>
      <c r="P57" s="17">
        <v>0</v>
      </c>
      <c r="Q57" s="18">
        <v>11686.92</v>
      </c>
      <c r="R57" s="18">
        <v>10343858.49</v>
      </c>
      <c r="S57" s="18">
        <v>0</v>
      </c>
      <c r="T57" s="18">
        <v>0</v>
      </c>
      <c r="U57" s="18">
        <v>0</v>
      </c>
      <c r="V57" s="13">
        <v>10355545.41</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130389.82999999999</v>
      </c>
      <c r="AM57" s="18">
        <v>0</v>
      </c>
      <c r="AN57" s="18">
        <v>0</v>
      </c>
      <c r="AO57" s="18">
        <v>0</v>
      </c>
      <c r="AP57" s="18">
        <v>0</v>
      </c>
      <c r="AQ57" s="13">
        <v>130389.82999999999</v>
      </c>
      <c r="AR57" s="17">
        <v>0</v>
      </c>
      <c r="AS57" s="18">
        <v>0</v>
      </c>
      <c r="AT57" s="18">
        <v>0</v>
      </c>
      <c r="AU57" s="18">
        <v>0</v>
      </c>
      <c r="AV57" s="18">
        <v>0</v>
      </c>
      <c r="AW57" s="18">
        <v>0</v>
      </c>
      <c r="AX57" s="13">
        <v>0</v>
      </c>
      <c r="AY57" s="17">
        <v>0</v>
      </c>
      <c r="AZ57" s="18">
        <v>33046.68</v>
      </c>
      <c r="BA57" s="18">
        <v>0</v>
      </c>
      <c r="BB57" s="18">
        <v>209141.34000000003</v>
      </c>
      <c r="BC57" s="18">
        <v>0</v>
      </c>
      <c r="BD57" s="18">
        <v>0</v>
      </c>
      <c r="BE57" s="13">
        <v>242188.02000000002</v>
      </c>
      <c r="BF57" s="17">
        <v>0</v>
      </c>
      <c r="BG57" s="18">
        <v>334875.72000000003</v>
      </c>
      <c r="BH57" s="18">
        <v>0</v>
      </c>
      <c r="BI57" s="18">
        <v>0</v>
      </c>
      <c r="BJ57" s="18">
        <v>0</v>
      </c>
      <c r="BK57" s="18">
        <v>45884.800000000003</v>
      </c>
      <c r="BL57" s="13">
        <v>380760.52</v>
      </c>
      <c r="BM57" s="17">
        <v>0</v>
      </c>
      <c r="BN57" s="18">
        <v>0</v>
      </c>
      <c r="BO57" s="18">
        <v>18129.59</v>
      </c>
      <c r="BP57" s="18">
        <v>0</v>
      </c>
      <c r="BQ57" s="18">
        <v>0</v>
      </c>
      <c r="BR57" s="18">
        <v>0</v>
      </c>
      <c r="BS57" s="13">
        <v>18129.59</v>
      </c>
      <c r="BT57" s="17">
        <v>0</v>
      </c>
      <c r="BU57" s="18">
        <v>0</v>
      </c>
      <c r="BV57" s="18">
        <v>0</v>
      </c>
      <c r="BW57" s="18">
        <v>0</v>
      </c>
      <c r="BX57" s="18">
        <v>0</v>
      </c>
      <c r="BY57" s="18">
        <v>0</v>
      </c>
      <c r="BZ57" s="13">
        <v>0</v>
      </c>
    </row>
    <row r="58" spans="1:78" x14ac:dyDescent="0.35">
      <c r="A58" s="4" t="s">
        <v>47</v>
      </c>
      <c r="B58" s="101">
        <v>0</v>
      </c>
      <c r="C58" s="102">
        <v>1609575</v>
      </c>
      <c r="D58" s="102">
        <v>2725457</v>
      </c>
      <c r="E58" s="102">
        <v>0</v>
      </c>
      <c r="F58" s="102">
        <v>0</v>
      </c>
      <c r="G58" s="102">
        <v>0</v>
      </c>
      <c r="H58" s="103">
        <v>4335032</v>
      </c>
      <c r="I58" s="17">
        <v>0</v>
      </c>
      <c r="J58" s="18">
        <v>409207</v>
      </c>
      <c r="K58" s="18">
        <v>2075168</v>
      </c>
      <c r="L58" s="18">
        <v>0</v>
      </c>
      <c r="M58" s="18">
        <v>0</v>
      </c>
      <c r="N58" s="18">
        <v>0</v>
      </c>
      <c r="O58" s="13">
        <v>2484375</v>
      </c>
      <c r="P58" s="17">
        <v>0</v>
      </c>
      <c r="Q58" s="18">
        <v>0</v>
      </c>
      <c r="R58" s="18">
        <v>264362</v>
      </c>
      <c r="S58" s="18">
        <v>0</v>
      </c>
      <c r="T58" s="18">
        <v>0</v>
      </c>
      <c r="U58" s="18">
        <v>0</v>
      </c>
      <c r="V58" s="13">
        <v>264362</v>
      </c>
      <c r="W58" s="17">
        <v>0</v>
      </c>
      <c r="X58" s="18">
        <v>0</v>
      </c>
      <c r="Y58" s="18">
        <v>385927</v>
      </c>
      <c r="Z58" s="18">
        <v>0</v>
      </c>
      <c r="AA58" s="18">
        <v>0</v>
      </c>
      <c r="AB58" s="18">
        <v>0</v>
      </c>
      <c r="AC58" s="13">
        <v>385927</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915479</v>
      </c>
      <c r="BA58" s="18">
        <v>0</v>
      </c>
      <c r="BB58" s="18">
        <v>0</v>
      </c>
      <c r="BC58" s="18">
        <v>0</v>
      </c>
      <c r="BD58" s="18">
        <v>0</v>
      </c>
      <c r="BE58" s="13">
        <v>915479</v>
      </c>
      <c r="BF58" s="17">
        <v>0</v>
      </c>
      <c r="BG58" s="18">
        <v>284889</v>
      </c>
      <c r="BH58" s="18">
        <v>0</v>
      </c>
      <c r="BI58" s="18">
        <v>0</v>
      </c>
      <c r="BJ58" s="18">
        <v>0</v>
      </c>
      <c r="BK58" s="18">
        <v>0</v>
      </c>
      <c r="BL58" s="13">
        <v>284889</v>
      </c>
      <c r="BM58" s="17">
        <v>0</v>
      </c>
      <c r="BN58" s="18">
        <v>0</v>
      </c>
      <c r="BO58" s="18">
        <v>0</v>
      </c>
      <c r="BP58" s="18">
        <v>0</v>
      </c>
      <c r="BQ58" s="18">
        <v>0</v>
      </c>
      <c r="BR58" s="18">
        <v>0</v>
      </c>
      <c r="BS58" s="13">
        <v>0</v>
      </c>
      <c r="BT58" s="17">
        <v>0</v>
      </c>
      <c r="BU58" s="18">
        <v>0</v>
      </c>
      <c r="BV58" s="18">
        <v>0</v>
      </c>
      <c r="BW58" s="18">
        <v>0</v>
      </c>
      <c r="BX58" s="18">
        <v>0</v>
      </c>
      <c r="BY58" s="18">
        <v>0</v>
      </c>
      <c r="BZ58" s="13">
        <v>0</v>
      </c>
    </row>
    <row r="59" spans="1:78" x14ac:dyDescent="0.35">
      <c r="A59" s="4" t="s">
        <v>48</v>
      </c>
      <c r="B59" s="101">
        <v>0</v>
      </c>
      <c r="C59" s="102">
        <v>3795461</v>
      </c>
      <c r="D59" s="102">
        <v>23063243</v>
      </c>
      <c r="E59" s="102">
        <v>105095</v>
      </c>
      <c r="F59" s="102">
        <v>0</v>
      </c>
      <c r="G59" s="102">
        <v>1505972</v>
      </c>
      <c r="H59" s="103">
        <v>28469771</v>
      </c>
      <c r="I59" s="17">
        <v>0</v>
      </c>
      <c r="J59" s="18">
        <v>3788711</v>
      </c>
      <c r="K59" s="18">
        <v>20244190</v>
      </c>
      <c r="L59" s="18">
        <v>0</v>
      </c>
      <c r="M59" s="18">
        <v>0</v>
      </c>
      <c r="N59" s="18">
        <v>0</v>
      </c>
      <c r="O59" s="13">
        <v>24032901</v>
      </c>
      <c r="P59" s="17">
        <v>0</v>
      </c>
      <c r="Q59" s="18">
        <v>0</v>
      </c>
      <c r="R59" s="18">
        <v>1284409</v>
      </c>
      <c r="S59" s="18">
        <v>0</v>
      </c>
      <c r="T59" s="18">
        <v>0</v>
      </c>
      <c r="U59" s="18">
        <v>72800</v>
      </c>
      <c r="V59" s="13">
        <v>1357209</v>
      </c>
      <c r="W59" s="17">
        <v>0</v>
      </c>
      <c r="X59" s="18">
        <v>0</v>
      </c>
      <c r="Y59" s="18">
        <v>0</v>
      </c>
      <c r="Z59" s="18">
        <v>0</v>
      </c>
      <c r="AA59" s="18">
        <v>0</v>
      </c>
      <c r="AB59" s="18">
        <v>0</v>
      </c>
      <c r="AC59" s="13">
        <v>0</v>
      </c>
      <c r="AD59" s="17">
        <v>0</v>
      </c>
      <c r="AE59" s="18">
        <v>0</v>
      </c>
      <c r="AF59" s="18">
        <v>0</v>
      </c>
      <c r="AG59" s="18">
        <v>0</v>
      </c>
      <c r="AH59" s="18">
        <v>0</v>
      </c>
      <c r="AI59" s="18">
        <v>74440</v>
      </c>
      <c r="AJ59" s="13">
        <v>74440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6750</v>
      </c>
      <c r="BA59" s="18">
        <v>148892</v>
      </c>
      <c r="BB59" s="18">
        <v>105095</v>
      </c>
      <c r="BC59" s="18">
        <v>0</v>
      </c>
      <c r="BD59" s="18">
        <v>1358732</v>
      </c>
      <c r="BE59" s="13">
        <v>1619469</v>
      </c>
      <c r="BF59" s="17">
        <v>0</v>
      </c>
      <c r="BG59" s="18">
        <v>0</v>
      </c>
      <c r="BH59" s="18">
        <v>1385752</v>
      </c>
      <c r="BI59" s="18">
        <v>0</v>
      </c>
      <c r="BJ59" s="18">
        <v>0</v>
      </c>
      <c r="BK59" s="18">
        <v>0</v>
      </c>
      <c r="BL59" s="13">
        <v>1385752</v>
      </c>
      <c r="BM59" s="17">
        <v>0</v>
      </c>
      <c r="BN59" s="18">
        <v>0</v>
      </c>
      <c r="BO59" s="18">
        <v>0</v>
      </c>
      <c r="BP59" s="18">
        <v>0</v>
      </c>
      <c r="BQ59" s="18">
        <v>0</v>
      </c>
      <c r="BR59" s="18">
        <v>0</v>
      </c>
      <c r="BS59" s="13">
        <v>0</v>
      </c>
      <c r="BT59" s="17">
        <v>0</v>
      </c>
      <c r="BU59" s="18">
        <v>0</v>
      </c>
      <c r="BV59" s="18">
        <v>0</v>
      </c>
      <c r="BW59" s="18">
        <v>0</v>
      </c>
      <c r="BX59" s="18">
        <v>0</v>
      </c>
      <c r="BY59" s="18">
        <v>0</v>
      </c>
      <c r="BZ59" s="13">
        <v>0</v>
      </c>
    </row>
    <row r="60" spans="1:78" x14ac:dyDescent="0.35">
      <c r="A60" s="4" t="s">
        <v>49</v>
      </c>
      <c r="B60" s="101">
        <v>5825404</v>
      </c>
      <c r="C60" s="102">
        <v>10585762.060600001</v>
      </c>
      <c r="D60" s="102">
        <v>12769217.9112</v>
      </c>
      <c r="E60" s="102">
        <v>0</v>
      </c>
      <c r="F60" s="102">
        <v>0</v>
      </c>
      <c r="G60" s="102">
        <v>1902609.97</v>
      </c>
      <c r="H60" s="103">
        <v>31082993.941799998</v>
      </c>
      <c r="I60" s="17">
        <v>0</v>
      </c>
      <c r="J60" s="18">
        <v>1064110.0676</v>
      </c>
      <c r="K60" s="18">
        <v>3723140.9891999997</v>
      </c>
      <c r="L60" s="18">
        <v>0</v>
      </c>
      <c r="M60" s="18">
        <v>0</v>
      </c>
      <c r="N60" s="18">
        <v>372178.92</v>
      </c>
      <c r="O60" s="13">
        <v>5159429.9767999994</v>
      </c>
      <c r="P60" s="17">
        <v>5825404</v>
      </c>
      <c r="Q60" s="18">
        <v>0</v>
      </c>
      <c r="R60" s="18">
        <v>8854885.5219999999</v>
      </c>
      <c r="S60" s="18">
        <v>0</v>
      </c>
      <c r="T60" s="18">
        <v>0</v>
      </c>
      <c r="U60" s="18">
        <v>152451.10999999999</v>
      </c>
      <c r="V60" s="13">
        <v>14832740.631999999</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202173.32</v>
      </c>
      <c r="AM60" s="18">
        <v>14500</v>
      </c>
      <c r="AN60" s="18">
        <v>0</v>
      </c>
      <c r="AO60" s="18">
        <v>0</v>
      </c>
      <c r="AP60" s="18">
        <v>31918</v>
      </c>
      <c r="AQ60" s="13">
        <v>248591.32</v>
      </c>
      <c r="AR60" s="17">
        <v>0</v>
      </c>
      <c r="AS60" s="18">
        <v>40048.89</v>
      </c>
      <c r="AT60" s="18">
        <v>5816.4</v>
      </c>
      <c r="AU60" s="18">
        <v>0</v>
      </c>
      <c r="AV60" s="18">
        <v>0</v>
      </c>
      <c r="AW60" s="18">
        <v>315516.49</v>
      </c>
      <c r="AX60" s="13">
        <v>361381.77999999997</v>
      </c>
      <c r="AY60" s="17">
        <v>0</v>
      </c>
      <c r="AZ60" s="18">
        <v>1454746.8282000001</v>
      </c>
      <c r="BA60" s="18">
        <v>0</v>
      </c>
      <c r="BB60" s="18">
        <v>0</v>
      </c>
      <c r="BC60" s="18">
        <v>0</v>
      </c>
      <c r="BD60" s="18">
        <v>1027786.7</v>
      </c>
      <c r="BE60" s="13">
        <v>2482533.5282000001</v>
      </c>
      <c r="BF60" s="17">
        <v>0</v>
      </c>
      <c r="BG60" s="18">
        <v>7824682.9548000004</v>
      </c>
      <c r="BH60" s="18">
        <v>170875</v>
      </c>
      <c r="BI60" s="18">
        <v>0</v>
      </c>
      <c r="BJ60" s="18">
        <v>0</v>
      </c>
      <c r="BK60" s="18">
        <v>2758.75</v>
      </c>
      <c r="BL60" s="13">
        <v>7998316.7048000004</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35">
      <c r="A61" s="4" t="s">
        <v>50</v>
      </c>
      <c r="B61" s="101">
        <v>0</v>
      </c>
      <c r="C61" s="102">
        <v>21665188.73</v>
      </c>
      <c r="D61" s="102">
        <v>11978673.280000001</v>
      </c>
      <c r="E61" s="102">
        <v>0</v>
      </c>
      <c r="F61" s="102">
        <v>0</v>
      </c>
      <c r="G61" s="102">
        <v>115252</v>
      </c>
      <c r="H61" s="103">
        <v>33759114.010000005</v>
      </c>
      <c r="I61" s="17">
        <v>0</v>
      </c>
      <c r="J61" s="18">
        <v>21298252.670000002</v>
      </c>
      <c r="K61" s="18">
        <v>8773258.2300000004</v>
      </c>
      <c r="L61" s="18">
        <v>0</v>
      </c>
      <c r="M61" s="18">
        <v>0</v>
      </c>
      <c r="N61" s="18">
        <v>0</v>
      </c>
      <c r="O61" s="13">
        <v>30071510.900000002</v>
      </c>
      <c r="P61" s="17">
        <v>0</v>
      </c>
      <c r="Q61" s="18">
        <v>0</v>
      </c>
      <c r="R61" s="18">
        <v>3205415.05</v>
      </c>
      <c r="S61" s="18">
        <v>0</v>
      </c>
      <c r="T61" s="18">
        <v>0</v>
      </c>
      <c r="U61" s="18">
        <v>12500</v>
      </c>
      <c r="V61" s="13">
        <v>3217915.05</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324250.61</v>
      </c>
      <c r="BA61" s="18">
        <v>0</v>
      </c>
      <c r="BB61" s="18">
        <v>0</v>
      </c>
      <c r="BC61" s="18">
        <v>0</v>
      </c>
      <c r="BD61" s="18">
        <v>102752</v>
      </c>
      <c r="BE61" s="13">
        <v>427002.61</v>
      </c>
      <c r="BF61" s="17">
        <v>0</v>
      </c>
      <c r="BG61" s="18">
        <v>42685.45</v>
      </c>
      <c r="BH61" s="18">
        <v>0</v>
      </c>
      <c r="BI61" s="18">
        <v>0</v>
      </c>
      <c r="BJ61" s="18">
        <v>0</v>
      </c>
      <c r="BK61" s="18">
        <v>0</v>
      </c>
      <c r="BL61" s="13">
        <v>42685.45</v>
      </c>
      <c r="BM61" s="17">
        <v>0</v>
      </c>
      <c r="BN61" s="18">
        <v>0</v>
      </c>
      <c r="BO61" s="18">
        <v>0</v>
      </c>
      <c r="BP61" s="18">
        <v>0</v>
      </c>
      <c r="BQ61" s="18">
        <v>0</v>
      </c>
      <c r="BR61" s="18">
        <v>0</v>
      </c>
      <c r="BS61" s="13">
        <v>0</v>
      </c>
      <c r="BT61" s="17">
        <v>0</v>
      </c>
      <c r="BU61" s="18">
        <v>0</v>
      </c>
      <c r="BV61" s="18">
        <v>0</v>
      </c>
      <c r="BW61" s="18">
        <v>0</v>
      </c>
      <c r="BX61" s="18">
        <v>0</v>
      </c>
      <c r="BY61" s="18">
        <v>0</v>
      </c>
      <c r="BZ61" s="13">
        <v>0</v>
      </c>
    </row>
    <row r="62" spans="1:78" x14ac:dyDescent="0.35">
      <c r="A62" s="4" t="s">
        <v>51</v>
      </c>
      <c r="B62" s="101">
        <v>0</v>
      </c>
      <c r="C62" s="102">
        <v>10698106.879999999</v>
      </c>
      <c r="D62" s="102">
        <v>9369105.9700000007</v>
      </c>
      <c r="E62" s="102">
        <v>-79363.42</v>
      </c>
      <c r="F62" s="102">
        <v>0</v>
      </c>
      <c r="G62" s="102">
        <v>1487035.2900000003</v>
      </c>
      <c r="H62" s="103">
        <v>21474884.719999999</v>
      </c>
      <c r="I62" s="17">
        <v>0</v>
      </c>
      <c r="J62" s="18">
        <v>5376248.9099999992</v>
      </c>
      <c r="K62" s="18">
        <v>5888137.870000002</v>
      </c>
      <c r="L62" s="18">
        <v>0</v>
      </c>
      <c r="M62" s="18">
        <v>0</v>
      </c>
      <c r="N62" s="18">
        <v>102693</v>
      </c>
      <c r="O62" s="13">
        <v>11367079.780000001</v>
      </c>
      <c r="P62" s="17">
        <v>0</v>
      </c>
      <c r="Q62" s="18">
        <v>72348.320000000007</v>
      </c>
      <c r="R62" s="18">
        <v>286140.67</v>
      </c>
      <c r="S62" s="18">
        <v>0</v>
      </c>
      <c r="T62" s="18">
        <v>0</v>
      </c>
      <c r="U62" s="18">
        <v>36577.089999999997</v>
      </c>
      <c r="V62" s="13">
        <v>395066.07999999996</v>
      </c>
      <c r="W62" s="17">
        <v>0</v>
      </c>
      <c r="X62" s="18">
        <v>10</v>
      </c>
      <c r="Y62" s="18">
        <v>2074679.0499999998</v>
      </c>
      <c r="Z62" s="18">
        <v>0</v>
      </c>
      <c r="AA62" s="18">
        <v>0</v>
      </c>
      <c r="AB62" s="18">
        <v>0</v>
      </c>
      <c r="AC62" s="13">
        <v>2074689.0499999998</v>
      </c>
      <c r="AD62" s="17">
        <v>0</v>
      </c>
      <c r="AE62" s="18">
        <v>1132</v>
      </c>
      <c r="AF62" s="18">
        <v>0</v>
      </c>
      <c r="AG62" s="18">
        <v>0</v>
      </c>
      <c r="AH62" s="18">
        <v>0</v>
      </c>
      <c r="AI62" s="18">
        <v>0</v>
      </c>
      <c r="AJ62" s="13">
        <v>1132</v>
      </c>
      <c r="AK62" s="17">
        <v>0</v>
      </c>
      <c r="AL62" s="18">
        <v>4100</v>
      </c>
      <c r="AM62" s="18">
        <v>-1867</v>
      </c>
      <c r="AN62" s="18">
        <v>0</v>
      </c>
      <c r="AO62" s="18">
        <v>0</v>
      </c>
      <c r="AP62" s="18">
        <v>0</v>
      </c>
      <c r="AQ62" s="13">
        <v>2233</v>
      </c>
      <c r="AR62" s="17">
        <v>0</v>
      </c>
      <c r="AS62" s="18">
        <v>0</v>
      </c>
      <c r="AT62" s="18">
        <v>0</v>
      </c>
      <c r="AU62" s="18">
        <v>0</v>
      </c>
      <c r="AV62" s="18">
        <v>0</v>
      </c>
      <c r="AW62" s="18">
        <v>0</v>
      </c>
      <c r="AX62" s="13">
        <v>0</v>
      </c>
      <c r="AY62" s="17">
        <v>0</v>
      </c>
      <c r="AZ62" s="18">
        <v>23528</v>
      </c>
      <c r="BA62" s="18">
        <v>0</v>
      </c>
      <c r="BB62" s="18">
        <v>-79363.42</v>
      </c>
      <c r="BC62" s="18">
        <v>0</v>
      </c>
      <c r="BD62" s="18">
        <v>1160799.8600000001</v>
      </c>
      <c r="BE62" s="13">
        <v>1104964.4400000002</v>
      </c>
      <c r="BF62" s="17">
        <v>0</v>
      </c>
      <c r="BG62" s="18">
        <v>5199637.1499999994</v>
      </c>
      <c r="BH62" s="18">
        <v>129123.6</v>
      </c>
      <c r="BI62" s="18">
        <v>0</v>
      </c>
      <c r="BJ62" s="18">
        <v>0</v>
      </c>
      <c r="BK62" s="18">
        <v>191534.34</v>
      </c>
      <c r="BL62" s="13">
        <v>5520295.0899999989</v>
      </c>
      <c r="BM62" s="17">
        <v>0</v>
      </c>
      <c r="BN62" s="18">
        <v>0</v>
      </c>
      <c r="BO62" s="18">
        <v>0</v>
      </c>
      <c r="BP62" s="18">
        <v>0</v>
      </c>
      <c r="BQ62" s="18">
        <v>0</v>
      </c>
      <c r="BR62" s="18">
        <v>0</v>
      </c>
      <c r="BS62" s="13">
        <v>0</v>
      </c>
      <c r="BT62" s="17">
        <v>0</v>
      </c>
      <c r="BU62" s="18">
        <v>21102.5</v>
      </c>
      <c r="BV62" s="18">
        <v>992891.78000000014</v>
      </c>
      <c r="BW62" s="18">
        <v>0</v>
      </c>
      <c r="BX62" s="18">
        <v>0</v>
      </c>
      <c r="BY62" s="18">
        <v>-4568.9999999999991</v>
      </c>
      <c r="BZ62" s="13">
        <v>1009425.2800000001</v>
      </c>
    </row>
    <row r="63" spans="1:78" x14ac:dyDescent="0.35">
      <c r="A63" s="4" t="s">
        <v>52</v>
      </c>
      <c r="B63" s="101">
        <v>0</v>
      </c>
      <c r="C63" s="102">
        <v>1307929</v>
      </c>
      <c r="D63" s="102">
        <v>24673</v>
      </c>
      <c r="E63" s="102">
        <v>16095</v>
      </c>
      <c r="F63" s="102">
        <v>0</v>
      </c>
      <c r="G63" s="102">
        <v>1431163</v>
      </c>
      <c r="H63" s="103">
        <v>2779860</v>
      </c>
      <c r="I63" s="17">
        <v>0</v>
      </c>
      <c r="J63" s="18">
        <v>561618</v>
      </c>
      <c r="K63" s="18">
        <v>0</v>
      </c>
      <c r="L63" s="18">
        <v>0</v>
      </c>
      <c r="M63" s="18">
        <v>0</v>
      </c>
      <c r="N63" s="18">
        <v>766930</v>
      </c>
      <c r="O63" s="13">
        <v>1328548</v>
      </c>
      <c r="P63" s="17">
        <v>0</v>
      </c>
      <c r="Q63" s="18">
        <v>47451</v>
      </c>
      <c r="R63" s="18">
        <v>24673</v>
      </c>
      <c r="S63" s="18">
        <v>0</v>
      </c>
      <c r="T63" s="18">
        <v>0</v>
      </c>
      <c r="U63" s="18">
        <v>410127</v>
      </c>
      <c r="V63" s="13">
        <v>482251</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254106</v>
      </c>
      <c r="AQ63" s="13">
        <v>254106</v>
      </c>
      <c r="AR63" s="17">
        <v>0</v>
      </c>
      <c r="AS63" s="18">
        <v>0</v>
      </c>
      <c r="AT63" s="18">
        <v>0</v>
      </c>
      <c r="AU63" s="18">
        <v>0</v>
      </c>
      <c r="AV63" s="18">
        <v>0</v>
      </c>
      <c r="AW63" s="18">
        <v>0</v>
      </c>
      <c r="AX63" s="13">
        <v>0</v>
      </c>
      <c r="AY63" s="17">
        <v>0</v>
      </c>
      <c r="AZ63" s="18">
        <v>2140</v>
      </c>
      <c r="BA63" s="18">
        <v>0</v>
      </c>
      <c r="BB63" s="18">
        <v>0</v>
      </c>
      <c r="BC63" s="18">
        <v>0</v>
      </c>
      <c r="BD63" s="18">
        <v>0</v>
      </c>
      <c r="BE63" s="13">
        <v>2140</v>
      </c>
      <c r="BF63" s="17">
        <v>0</v>
      </c>
      <c r="BG63" s="18">
        <v>696720</v>
      </c>
      <c r="BH63" s="18">
        <v>0</v>
      </c>
      <c r="BI63" s="18">
        <v>16095</v>
      </c>
      <c r="BJ63" s="18">
        <v>0</v>
      </c>
      <c r="BK63" s="18">
        <v>0</v>
      </c>
      <c r="BL63" s="13">
        <v>712815</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5">
      <c r="A64" s="4" t="s">
        <v>53</v>
      </c>
      <c r="B64" s="101">
        <v>0</v>
      </c>
      <c r="C64" s="102">
        <v>636840</v>
      </c>
      <c r="D64" s="102">
        <v>955570</v>
      </c>
      <c r="E64" s="102">
        <v>0</v>
      </c>
      <c r="F64" s="102">
        <v>0</v>
      </c>
      <c r="G64" s="102">
        <v>65804</v>
      </c>
      <c r="H64" s="103">
        <v>1658214</v>
      </c>
      <c r="I64" s="17">
        <v>0</v>
      </c>
      <c r="J64" s="18">
        <v>197819</v>
      </c>
      <c r="K64" s="18">
        <v>553336</v>
      </c>
      <c r="L64" s="18">
        <v>0</v>
      </c>
      <c r="M64" s="18">
        <v>0</v>
      </c>
      <c r="N64" s="18">
        <v>3257</v>
      </c>
      <c r="O64" s="13">
        <v>754412</v>
      </c>
      <c r="P64" s="17">
        <v>0</v>
      </c>
      <c r="Q64" s="18">
        <v>0</v>
      </c>
      <c r="R64" s="18">
        <v>345142</v>
      </c>
      <c r="S64" s="18">
        <v>0</v>
      </c>
      <c r="T64" s="18">
        <v>0</v>
      </c>
      <c r="U64" s="18">
        <v>0</v>
      </c>
      <c r="V64" s="13">
        <v>345142</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403268</v>
      </c>
      <c r="AM64" s="18">
        <v>0</v>
      </c>
      <c r="AN64" s="18">
        <v>0</v>
      </c>
      <c r="AO64" s="18">
        <v>0</v>
      </c>
      <c r="AP64" s="18">
        <v>0</v>
      </c>
      <c r="AQ64" s="13">
        <v>403268</v>
      </c>
      <c r="AR64" s="17">
        <v>0</v>
      </c>
      <c r="AS64" s="18">
        <v>8440</v>
      </c>
      <c r="AT64" s="18">
        <v>0</v>
      </c>
      <c r="AU64" s="18">
        <v>0</v>
      </c>
      <c r="AV64" s="18">
        <v>0</v>
      </c>
      <c r="AW64" s="18">
        <v>0</v>
      </c>
      <c r="AX64" s="13">
        <v>8440</v>
      </c>
      <c r="AY64" s="17">
        <v>0</v>
      </c>
      <c r="AZ64" s="18">
        <v>0</v>
      </c>
      <c r="BA64" s="18">
        <v>0</v>
      </c>
      <c r="BB64" s="18">
        <v>0</v>
      </c>
      <c r="BC64" s="18">
        <v>0</v>
      </c>
      <c r="BD64" s="18">
        <v>62547</v>
      </c>
      <c r="BE64" s="13">
        <v>62547</v>
      </c>
      <c r="BF64" s="17">
        <v>0</v>
      </c>
      <c r="BG64" s="18">
        <v>19840</v>
      </c>
      <c r="BH64" s="18">
        <v>57092</v>
      </c>
      <c r="BI64" s="18">
        <v>0</v>
      </c>
      <c r="BJ64" s="18">
        <v>0</v>
      </c>
      <c r="BK64" s="18">
        <v>0</v>
      </c>
      <c r="BL64" s="13">
        <v>76932</v>
      </c>
      <c r="BM64" s="17">
        <v>0</v>
      </c>
      <c r="BN64" s="18">
        <v>7473</v>
      </c>
      <c r="BO64" s="18">
        <v>0</v>
      </c>
      <c r="BP64" s="18">
        <v>0</v>
      </c>
      <c r="BQ64" s="18">
        <v>0</v>
      </c>
      <c r="BR64" s="18">
        <v>0</v>
      </c>
      <c r="BS64" s="13">
        <v>7473</v>
      </c>
      <c r="BT64" s="17">
        <v>0</v>
      </c>
      <c r="BU64" s="18">
        <v>0</v>
      </c>
      <c r="BV64" s="18">
        <v>0</v>
      </c>
      <c r="BW64" s="18">
        <v>0</v>
      </c>
      <c r="BX64" s="18">
        <v>0</v>
      </c>
      <c r="BY64" s="18">
        <v>0</v>
      </c>
      <c r="BZ64" s="13">
        <v>0</v>
      </c>
    </row>
    <row r="65" spans="1:78" x14ac:dyDescent="0.35">
      <c r="A65" s="4" t="s">
        <v>54</v>
      </c>
      <c r="B65" s="101">
        <v>0</v>
      </c>
      <c r="C65" s="102">
        <v>2326596</v>
      </c>
      <c r="D65" s="102">
        <v>16750</v>
      </c>
      <c r="E65" s="102">
        <v>0</v>
      </c>
      <c r="F65" s="102">
        <v>120781</v>
      </c>
      <c r="G65" s="102">
        <v>390976</v>
      </c>
      <c r="H65" s="103">
        <v>2855103</v>
      </c>
      <c r="I65" s="17">
        <v>0</v>
      </c>
      <c r="J65" s="18">
        <v>480301</v>
      </c>
      <c r="K65" s="18">
        <v>13500</v>
      </c>
      <c r="L65" s="18">
        <v>0</v>
      </c>
      <c r="M65" s="18">
        <v>0</v>
      </c>
      <c r="N65" s="18">
        <v>0</v>
      </c>
      <c r="O65" s="13">
        <v>493801</v>
      </c>
      <c r="P65" s="17">
        <v>0</v>
      </c>
      <c r="Q65" s="18">
        <v>1826095</v>
      </c>
      <c r="R65" s="18">
        <v>3250</v>
      </c>
      <c r="S65" s="18">
        <v>0</v>
      </c>
      <c r="T65" s="18">
        <v>120781</v>
      </c>
      <c r="U65" s="18">
        <v>0</v>
      </c>
      <c r="V65" s="13">
        <v>1950126</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303652</v>
      </c>
      <c r="AQ65" s="13">
        <v>303652</v>
      </c>
      <c r="AR65" s="17">
        <v>0</v>
      </c>
      <c r="AS65" s="18">
        <v>0</v>
      </c>
      <c r="AT65" s="18">
        <v>0</v>
      </c>
      <c r="AU65" s="18">
        <v>0</v>
      </c>
      <c r="AV65" s="18">
        <v>0</v>
      </c>
      <c r="AW65" s="18">
        <v>0</v>
      </c>
      <c r="AX65" s="13">
        <v>0</v>
      </c>
      <c r="AY65" s="17">
        <v>0</v>
      </c>
      <c r="AZ65" s="18">
        <v>7930</v>
      </c>
      <c r="BA65" s="18">
        <v>0</v>
      </c>
      <c r="BB65" s="18">
        <v>0</v>
      </c>
      <c r="BC65" s="18">
        <v>0</v>
      </c>
      <c r="BD65" s="18">
        <v>87324</v>
      </c>
      <c r="BE65" s="13">
        <v>95254</v>
      </c>
      <c r="BF65" s="17">
        <v>0</v>
      </c>
      <c r="BG65" s="18">
        <v>12270</v>
      </c>
      <c r="BH65" s="18">
        <v>0</v>
      </c>
      <c r="BI65" s="18">
        <v>0</v>
      </c>
      <c r="BJ65" s="18">
        <v>0</v>
      </c>
      <c r="BK65" s="18">
        <v>0</v>
      </c>
      <c r="BL65" s="13">
        <v>12270</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5">
      <c r="A66" s="4" t="s">
        <v>55</v>
      </c>
      <c r="B66" s="101">
        <v>0</v>
      </c>
      <c r="C66" s="102">
        <v>472000</v>
      </c>
      <c r="D66" s="102">
        <v>3525000</v>
      </c>
      <c r="E66" s="102">
        <v>0</v>
      </c>
      <c r="F66" s="102">
        <v>0</v>
      </c>
      <c r="G66" s="102">
        <v>0</v>
      </c>
      <c r="H66" s="103">
        <v>3997000</v>
      </c>
      <c r="I66" s="17">
        <v>0</v>
      </c>
      <c r="J66" s="18">
        <v>472000</v>
      </c>
      <c r="K66" s="18">
        <v>2001000</v>
      </c>
      <c r="L66" s="18">
        <v>0</v>
      </c>
      <c r="M66" s="18">
        <v>0</v>
      </c>
      <c r="N66" s="18">
        <v>0</v>
      </c>
      <c r="O66" s="13">
        <v>2473000</v>
      </c>
      <c r="P66" s="17">
        <v>0</v>
      </c>
      <c r="Q66" s="18">
        <v>0</v>
      </c>
      <c r="R66" s="18">
        <v>1524000</v>
      </c>
      <c r="S66" s="18">
        <v>0</v>
      </c>
      <c r="T66" s="18">
        <v>0</v>
      </c>
      <c r="U66" s="18">
        <v>0</v>
      </c>
      <c r="V66" s="13">
        <v>1524000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c r="BT66" s="17">
        <v>0</v>
      </c>
      <c r="BU66" s="18">
        <v>0</v>
      </c>
      <c r="BV66" s="18">
        <v>0</v>
      </c>
      <c r="BW66" s="18">
        <v>0</v>
      </c>
      <c r="BX66" s="18">
        <v>0</v>
      </c>
      <c r="BY66" s="18">
        <v>0</v>
      </c>
      <c r="BZ66" s="13">
        <v>0</v>
      </c>
    </row>
    <row r="67" spans="1:78" x14ac:dyDescent="0.35">
      <c r="A67" s="4" t="s">
        <v>56</v>
      </c>
      <c r="B67" s="101">
        <v>0</v>
      </c>
      <c r="C67" s="102">
        <v>1507070.65</v>
      </c>
      <c r="D67" s="102">
        <v>2114860</v>
      </c>
      <c r="E67" s="102">
        <v>0</v>
      </c>
      <c r="F67" s="102">
        <v>0</v>
      </c>
      <c r="G67" s="102">
        <v>0</v>
      </c>
      <c r="H67" s="103">
        <v>3621930.6500000004</v>
      </c>
      <c r="I67" s="17">
        <v>0</v>
      </c>
      <c r="J67" s="18">
        <v>657566.14</v>
      </c>
      <c r="K67" s="18">
        <v>1744273</v>
      </c>
      <c r="L67" s="18">
        <v>0</v>
      </c>
      <c r="M67" s="18">
        <v>0</v>
      </c>
      <c r="N67" s="18">
        <v>0</v>
      </c>
      <c r="O67" s="13">
        <v>2401839.14</v>
      </c>
      <c r="P67" s="17">
        <v>0</v>
      </c>
      <c r="Q67" s="18">
        <v>0</v>
      </c>
      <c r="R67" s="18">
        <v>370587</v>
      </c>
      <c r="S67" s="18">
        <v>0</v>
      </c>
      <c r="T67" s="18">
        <v>0</v>
      </c>
      <c r="U67" s="18">
        <v>0</v>
      </c>
      <c r="V67" s="13">
        <v>370587</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49177</v>
      </c>
      <c r="AT67" s="18">
        <v>0</v>
      </c>
      <c r="AU67" s="18">
        <v>0</v>
      </c>
      <c r="AV67" s="18">
        <v>0</v>
      </c>
      <c r="AW67" s="18">
        <v>0</v>
      </c>
      <c r="AX67" s="13">
        <v>49177</v>
      </c>
      <c r="AY67" s="17">
        <v>0</v>
      </c>
      <c r="AZ67" s="18">
        <v>800327.51</v>
      </c>
      <c r="BA67" s="18">
        <v>0</v>
      </c>
      <c r="BB67" s="18">
        <v>0</v>
      </c>
      <c r="BC67" s="18">
        <v>0</v>
      </c>
      <c r="BD67" s="18">
        <v>0</v>
      </c>
      <c r="BE67" s="13">
        <v>800327.51</v>
      </c>
      <c r="BF67" s="17">
        <v>0</v>
      </c>
      <c r="BG67" s="18">
        <v>0</v>
      </c>
      <c r="BH67" s="18">
        <v>0</v>
      </c>
      <c r="BI67" s="18">
        <v>0</v>
      </c>
      <c r="BJ67" s="18">
        <v>0</v>
      </c>
      <c r="BK67" s="18">
        <v>0</v>
      </c>
      <c r="BL67" s="13">
        <v>0</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35">
      <c r="A68" s="4" t="s">
        <v>57</v>
      </c>
      <c r="B68" s="101">
        <v>2886999.96</v>
      </c>
      <c r="C68" s="102">
        <v>1608352.06</v>
      </c>
      <c r="D68" s="102">
        <v>4380851.2</v>
      </c>
      <c r="E68" s="102">
        <v>77083.63</v>
      </c>
      <c r="F68" s="102">
        <v>0</v>
      </c>
      <c r="G68" s="102">
        <v>1927839.67</v>
      </c>
      <c r="H68" s="103">
        <v>10881126.52</v>
      </c>
      <c r="I68" s="17">
        <v>0</v>
      </c>
      <c r="J68" s="18">
        <v>242468.77000000002</v>
      </c>
      <c r="K68" s="18">
        <v>266617.96000000002</v>
      </c>
      <c r="L68" s="18">
        <v>0</v>
      </c>
      <c r="M68" s="18">
        <v>0</v>
      </c>
      <c r="N68" s="18">
        <v>0</v>
      </c>
      <c r="O68" s="13">
        <v>509086.73000000004</v>
      </c>
      <c r="P68" s="17">
        <v>2886999.96</v>
      </c>
      <c r="Q68" s="18">
        <v>5000</v>
      </c>
      <c r="R68" s="18">
        <v>2360579.7400000002</v>
      </c>
      <c r="S68" s="18">
        <v>0</v>
      </c>
      <c r="T68" s="18">
        <v>0</v>
      </c>
      <c r="U68" s="18">
        <v>956972.28</v>
      </c>
      <c r="V68" s="13">
        <v>6209551.9800000004</v>
      </c>
      <c r="W68" s="17">
        <v>0</v>
      </c>
      <c r="X68" s="18">
        <v>0</v>
      </c>
      <c r="Y68" s="18">
        <v>439240.22999999992</v>
      </c>
      <c r="Z68" s="18">
        <v>0</v>
      </c>
      <c r="AA68" s="18">
        <v>0</v>
      </c>
      <c r="AB68" s="18">
        <v>0</v>
      </c>
      <c r="AC68" s="13">
        <v>439240.22999999992</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89235.28</v>
      </c>
      <c r="AT68" s="18">
        <v>1314413.27</v>
      </c>
      <c r="AU68" s="18">
        <v>0</v>
      </c>
      <c r="AV68" s="18">
        <v>0</v>
      </c>
      <c r="AW68" s="18">
        <v>0</v>
      </c>
      <c r="AX68" s="13">
        <v>1403648.55</v>
      </c>
      <c r="AY68" s="17">
        <v>0</v>
      </c>
      <c r="AZ68" s="18">
        <v>20819.71</v>
      </c>
      <c r="BA68" s="18">
        <v>0</v>
      </c>
      <c r="BB68" s="18">
        <v>0</v>
      </c>
      <c r="BC68" s="18">
        <v>0</v>
      </c>
      <c r="BD68" s="18">
        <v>970867.39</v>
      </c>
      <c r="BE68" s="13">
        <v>991687.1</v>
      </c>
      <c r="BF68" s="17">
        <v>0</v>
      </c>
      <c r="BG68" s="18">
        <v>1250828.3</v>
      </c>
      <c r="BH68" s="18">
        <v>0</v>
      </c>
      <c r="BI68" s="18">
        <v>77083.63</v>
      </c>
      <c r="BJ68" s="18">
        <v>0</v>
      </c>
      <c r="BK68" s="18">
        <v>0</v>
      </c>
      <c r="BL68" s="13">
        <v>1327911.9300000002</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5">
      <c r="A69" s="4" t="s">
        <v>58</v>
      </c>
      <c r="B69" s="101">
        <v>0</v>
      </c>
      <c r="C69" s="102">
        <v>532522.42999999993</v>
      </c>
      <c r="D69" s="102">
        <v>552803.49</v>
      </c>
      <c r="E69" s="102">
        <v>0</v>
      </c>
      <c r="F69" s="102">
        <v>0</v>
      </c>
      <c r="G69" s="102">
        <v>16747.769999999997</v>
      </c>
      <c r="H69" s="103">
        <v>1102073.69</v>
      </c>
      <c r="I69" s="17">
        <v>0</v>
      </c>
      <c r="J69" s="18">
        <v>1050</v>
      </c>
      <c r="K69" s="18">
        <v>552803.49</v>
      </c>
      <c r="L69" s="18">
        <v>0</v>
      </c>
      <c r="M69" s="18">
        <v>0</v>
      </c>
      <c r="N69" s="18">
        <v>0</v>
      </c>
      <c r="O69" s="13">
        <v>553853.49</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16747.769999999997</v>
      </c>
      <c r="BE69" s="13">
        <v>16747.769999999997</v>
      </c>
      <c r="BF69" s="17">
        <v>0</v>
      </c>
      <c r="BG69" s="18">
        <v>531472.42999999993</v>
      </c>
      <c r="BH69" s="18">
        <v>0</v>
      </c>
      <c r="BI69" s="18">
        <v>0</v>
      </c>
      <c r="BJ69" s="18">
        <v>0</v>
      </c>
      <c r="BK69" s="18">
        <v>0</v>
      </c>
      <c r="BL69" s="13">
        <v>531472.42999999993</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5">
      <c r="A70" s="4" t="s">
        <v>59</v>
      </c>
      <c r="B70" s="101">
        <v>0</v>
      </c>
      <c r="C70" s="102">
        <v>988095.40500000003</v>
      </c>
      <c r="D70" s="102">
        <v>474045.4706</v>
      </c>
      <c r="E70" s="102">
        <v>0</v>
      </c>
      <c r="F70" s="102">
        <v>0</v>
      </c>
      <c r="G70" s="102">
        <v>1676833.01</v>
      </c>
      <c r="H70" s="103">
        <v>3138973.8855999997</v>
      </c>
      <c r="I70" s="17">
        <v>0</v>
      </c>
      <c r="J70" s="18">
        <v>451131.44500000001</v>
      </c>
      <c r="K70" s="18">
        <v>449795.19060000003</v>
      </c>
      <c r="L70" s="18">
        <v>0</v>
      </c>
      <c r="M70" s="18">
        <v>0</v>
      </c>
      <c r="N70" s="18">
        <v>0</v>
      </c>
      <c r="O70" s="13">
        <v>900926.63560000004</v>
      </c>
      <c r="P70" s="17">
        <v>0</v>
      </c>
      <c r="Q70" s="18">
        <v>0</v>
      </c>
      <c r="R70" s="18">
        <v>11510.279999999999</v>
      </c>
      <c r="S70" s="18">
        <v>0</v>
      </c>
      <c r="T70" s="18">
        <v>0</v>
      </c>
      <c r="U70" s="18">
        <v>641880.46</v>
      </c>
      <c r="V70" s="13">
        <v>653390.74</v>
      </c>
      <c r="W70" s="17">
        <v>0</v>
      </c>
      <c r="X70" s="18">
        <v>0</v>
      </c>
      <c r="Y70" s="18">
        <v>12740</v>
      </c>
      <c r="Z70" s="18">
        <v>0</v>
      </c>
      <c r="AA70" s="18">
        <v>0</v>
      </c>
      <c r="AB70" s="18">
        <v>1034952.55</v>
      </c>
      <c r="AC70" s="13">
        <v>1047692.55</v>
      </c>
      <c r="AD70" s="17">
        <v>0</v>
      </c>
      <c r="AE70" s="18">
        <v>0</v>
      </c>
      <c r="AF70" s="18">
        <v>0</v>
      </c>
      <c r="AG70" s="18">
        <v>0</v>
      </c>
      <c r="AH70" s="18">
        <v>0</v>
      </c>
      <c r="AI70" s="18">
        <v>0</v>
      </c>
      <c r="AJ70" s="13">
        <v>0</v>
      </c>
      <c r="AK70" s="17">
        <v>0</v>
      </c>
      <c r="AL70" s="18">
        <v>536963.96</v>
      </c>
      <c r="AM70" s="18">
        <v>0</v>
      </c>
      <c r="AN70" s="18">
        <v>0</v>
      </c>
      <c r="AO70" s="18">
        <v>0</v>
      </c>
      <c r="AP70" s="18">
        <v>0</v>
      </c>
      <c r="AQ70" s="13">
        <v>536963.96</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35">
      <c r="A71" s="4" t="s">
        <v>60</v>
      </c>
      <c r="B71" s="101">
        <v>0</v>
      </c>
      <c r="C71" s="102">
        <v>3466985.4599999995</v>
      </c>
      <c r="D71" s="102">
        <v>0</v>
      </c>
      <c r="E71" s="102">
        <v>0</v>
      </c>
      <c r="F71" s="102">
        <v>0</v>
      </c>
      <c r="G71" s="102">
        <v>1501994.29</v>
      </c>
      <c r="H71" s="103">
        <v>4968979.75</v>
      </c>
      <c r="I71" s="17">
        <v>0</v>
      </c>
      <c r="J71" s="18">
        <v>40397.380000000005</v>
      </c>
      <c r="K71" s="18">
        <v>0</v>
      </c>
      <c r="L71" s="18">
        <v>0</v>
      </c>
      <c r="M71" s="18">
        <v>0</v>
      </c>
      <c r="N71" s="18">
        <v>1295857.9300000002</v>
      </c>
      <c r="O71" s="13">
        <v>1336255.31</v>
      </c>
      <c r="P71" s="17">
        <v>0</v>
      </c>
      <c r="Q71" s="18">
        <v>68553.73000000001</v>
      </c>
      <c r="R71" s="18">
        <v>0</v>
      </c>
      <c r="S71" s="18">
        <v>0</v>
      </c>
      <c r="T71" s="18">
        <v>0</v>
      </c>
      <c r="U71" s="18">
        <v>206136.36</v>
      </c>
      <c r="V71" s="13">
        <v>274690.08999999997</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3358034.3499999996</v>
      </c>
      <c r="BH71" s="18">
        <v>0</v>
      </c>
      <c r="BI71" s="18">
        <v>0</v>
      </c>
      <c r="BJ71" s="18">
        <v>0</v>
      </c>
      <c r="BK71" s="18">
        <v>0</v>
      </c>
      <c r="BL71" s="13">
        <v>3358034.3499999996</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5">
      <c r="A72" s="4" t="s">
        <v>61</v>
      </c>
      <c r="B72" s="101">
        <v>0</v>
      </c>
      <c r="C72" s="102">
        <v>606011</v>
      </c>
      <c r="D72" s="102">
        <v>551169</v>
      </c>
      <c r="E72" s="102">
        <v>0</v>
      </c>
      <c r="F72" s="102">
        <v>0</v>
      </c>
      <c r="G72" s="102">
        <v>867679</v>
      </c>
      <c r="H72" s="103">
        <v>2024859</v>
      </c>
      <c r="I72" s="17">
        <v>0</v>
      </c>
      <c r="J72" s="18">
        <v>315394</v>
      </c>
      <c r="K72" s="18">
        <v>381023</v>
      </c>
      <c r="L72" s="18">
        <v>0</v>
      </c>
      <c r="M72" s="18">
        <v>0</v>
      </c>
      <c r="N72" s="18">
        <v>0</v>
      </c>
      <c r="O72" s="13">
        <v>696417</v>
      </c>
      <c r="P72" s="17">
        <v>0</v>
      </c>
      <c r="Q72" s="18">
        <v>0</v>
      </c>
      <c r="R72" s="18">
        <v>170146</v>
      </c>
      <c r="S72" s="18">
        <v>0</v>
      </c>
      <c r="T72" s="18">
        <v>0</v>
      </c>
      <c r="U72" s="18">
        <v>0</v>
      </c>
      <c r="V72" s="13">
        <v>170146</v>
      </c>
      <c r="W72" s="17">
        <v>0</v>
      </c>
      <c r="X72" s="18">
        <v>0</v>
      </c>
      <c r="Y72" s="18">
        <v>0</v>
      </c>
      <c r="Z72" s="18">
        <v>0</v>
      </c>
      <c r="AA72" s="18">
        <v>0</v>
      </c>
      <c r="AB72" s="18">
        <v>0</v>
      </c>
      <c r="AC72" s="13">
        <v>0</v>
      </c>
      <c r="AD72" s="17">
        <v>0</v>
      </c>
      <c r="AE72" s="18">
        <v>30000</v>
      </c>
      <c r="AF72" s="18">
        <v>0</v>
      </c>
      <c r="AG72" s="18">
        <v>0</v>
      </c>
      <c r="AH72" s="18">
        <v>0</v>
      </c>
      <c r="AI72" s="18">
        <v>523591</v>
      </c>
      <c r="AJ72" s="13">
        <v>553591</v>
      </c>
      <c r="AK72" s="17">
        <v>0</v>
      </c>
      <c r="AL72" s="18">
        <v>75443</v>
      </c>
      <c r="AM72" s="18">
        <v>0</v>
      </c>
      <c r="AN72" s="18">
        <v>0</v>
      </c>
      <c r="AO72" s="18">
        <v>0</v>
      </c>
      <c r="AP72" s="18">
        <v>0</v>
      </c>
      <c r="AQ72" s="13">
        <v>75443</v>
      </c>
      <c r="AR72" s="17">
        <v>0</v>
      </c>
      <c r="AS72" s="18">
        <v>140082</v>
      </c>
      <c r="AT72" s="18">
        <v>0</v>
      </c>
      <c r="AU72" s="18">
        <v>0</v>
      </c>
      <c r="AV72" s="18">
        <v>0</v>
      </c>
      <c r="AW72" s="18">
        <v>282295</v>
      </c>
      <c r="AX72" s="13">
        <v>422377</v>
      </c>
      <c r="AY72" s="17">
        <v>0</v>
      </c>
      <c r="AZ72" s="18">
        <v>45092</v>
      </c>
      <c r="BA72" s="18">
        <v>0</v>
      </c>
      <c r="BB72" s="18">
        <v>0</v>
      </c>
      <c r="BC72" s="18">
        <v>0</v>
      </c>
      <c r="BD72" s="18">
        <v>61793</v>
      </c>
      <c r="BE72" s="13">
        <v>106885</v>
      </c>
      <c r="BF72" s="17">
        <v>0</v>
      </c>
      <c r="BG72" s="18">
        <v>0</v>
      </c>
      <c r="BH72" s="18">
        <v>0</v>
      </c>
      <c r="BI72" s="18">
        <v>0</v>
      </c>
      <c r="BJ72" s="18">
        <v>0</v>
      </c>
      <c r="BK72" s="18">
        <v>0</v>
      </c>
      <c r="BL72" s="13">
        <v>0</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35">
      <c r="A73" s="4" t="s">
        <v>62</v>
      </c>
      <c r="B73" s="101">
        <v>0</v>
      </c>
      <c r="C73" s="102">
        <v>33556547.719999999</v>
      </c>
      <c r="D73" s="102">
        <v>9284932.8799999952</v>
      </c>
      <c r="E73" s="102">
        <v>264559.41000000003</v>
      </c>
      <c r="F73" s="102">
        <v>148191.08999999997</v>
      </c>
      <c r="G73" s="102">
        <v>1171798.4100000001</v>
      </c>
      <c r="H73" s="103">
        <v>44426029.50999999</v>
      </c>
      <c r="I73" s="17">
        <v>0</v>
      </c>
      <c r="J73" s="18">
        <v>761893.5</v>
      </c>
      <c r="K73" s="18">
        <v>298051.91000000003</v>
      </c>
      <c r="L73" s="18">
        <v>63953.660000000018</v>
      </c>
      <c r="M73" s="18">
        <v>148191.08999999997</v>
      </c>
      <c r="N73" s="18">
        <v>0</v>
      </c>
      <c r="O73" s="13">
        <v>1272090.1600000001</v>
      </c>
      <c r="P73" s="17">
        <v>0</v>
      </c>
      <c r="Q73" s="18">
        <v>32673277.989999998</v>
      </c>
      <c r="R73" s="18">
        <v>8986880.9699999951</v>
      </c>
      <c r="S73" s="18">
        <v>13096.6</v>
      </c>
      <c r="T73" s="18">
        <v>0</v>
      </c>
      <c r="U73" s="18">
        <v>339976.32</v>
      </c>
      <c r="V73" s="13">
        <v>42013231.879999995</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37155.839999999997</v>
      </c>
      <c r="AT73" s="18">
        <v>0</v>
      </c>
      <c r="AU73" s="18">
        <v>43733.340000000004</v>
      </c>
      <c r="AV73" s="18">
        <v>0</v>
      </c>
      <c r="AW73" s="18">
        <v>0</v>
      </c>
      <c r="AX73" s="13">
        <v>80889.179999999993</v>
      </c>
      <c r="AY73" s="17">
        <v>0</v>
      </c>
      <c r="AZ73" s="18">
        <v>34761.240000000005</v>
      </c>
      <c r="BA73" s="18">
        <v>0</v>
      </c>
      <c r="BB73" s="18">
        <v>84823.790000000008</v>
      </c>
      <c r="BC73" s="18">
        <v>0</v>
      </c>
      <c r="BD73" s="18">
        <v>831822.09000000008</v>
      </c>
      <c r="BE73" s="13">
        <v>951407.12000000011</v>
      </c>
      <c r="BF73" s="17">
        <v>0</v>
      </c>
      <c r="BG73" s="18">
        <v>49459.149999999994</v>
      </c>
      <c r="BH73" s="18">
        <v>0</v>
      </c>
      <c r="BI73" s="18">
        <v>58952.02</v>
      </c>
      <c r="BJ73" s="18">
        <v>0</v>
      </c>
      <c r="BK73" s="18">
        <v>0</v>
      </c>
      <c r="BL73" s="13">
        <v>108411.16999999998</v>
      </c>
      <c r="BM73" s="17">
        <v>0</v>
      </c>
      <c r="BN73" s="18">
        <v>0</v>
      </c>
      <c r="BO73" s="18">
        <v>0</v>
      </c>
      <c r="BP73" s="18">
        <v>0</v>
      </c>
      <c r="BQ73" s="18">
        <v>0</v>
      </c>
      <c r="BR73" s="18">
        <v>0</v>
      </c>
      <c r="BS73" s="13">
        <v>0</v>
      </c>
      <c r="BT73" s="17">
        <v>0</v>
      </c>
      <c r="BU73" s="18">
        <v>0</v>
      </c>
      <c r="BV73" s="18">
        <v>0</v>
      </c>
      <c r="BW73" s="18">
        <v>0</v>
      </c>
      <c r="BX73" s="18">
        <v>0</v>
      </c>
      <c r="BY73" s="18">
        <v>0</v>
      </c>
      <c r="BZ73" s="13">
        <v>0</v>
      </c>
    </row>
    <row r="74" spans="1:78" x14ac:dyDescent="0.35">
      <c r="A74" s="4" t="s">
        <v>63</v>
      </c>
      <c r="B74" s="101">
        <v>0</v>
      </c>
      <c r="C74" s="102">
        <v>1010572</v>
      </c>
      <c r="D74" s="102">
        <v>4531536</v>
      </c>
      <c r="E74" s="102">
        <v>0</v>
      </c>
      <c r="F74" s="102">
        <v>0</v>
      </c>
      <c r="G74" s="102">
        <v>0</v>
      </c>
      <c r="H74" s="103">
        <v>5542108</v>
      </c>
      <c r="I74" s="17">
        <v>0</v>
      </c>
      <c r="J74" s="18">
        <v>707549</v>
      </c>
      <c r="K74" s="18">
        <v>3653282</v>
      </c>
      <c r="L74" s="18">
        <v>0</v>
      </c>
      <c r="M74" s="18">
        <v>0</v>
      </c>
      <c r="N74" s="18">
        <v>0</v>
      </c>
      <c r="O74" s="13">
        <v>4360831</v>
      </c>
      <c r="P74" s="17">
        <v>0</v>
      </c>
      <c r="Q74" s="18">
        <v>0</v>
      </c>
      <c r="R74" s="18">
        <v>312775</v>
      </c>
      <c r="S74" s="18">
        <v>0</v>
      </c>
      <c r="T74" s="18">
        <v>0</v>
      </c>
      <c r="U74" s="18">
        <v>0</v>
      </c>
      <c r="V74" s="13">
        <v>312775</v>
      </c>
      <c r="W74" s="17">
        <v>0</v>
      </c>
      <c r="X74" s="18">
        <v>0</v>
      </c>
      <c r="Y74" s="18">
        <v>565479</v>
      </c>
      <c r="Z74" s="18">
        <v>0</v>
      </c>
      <c r="AA74" s="18">
        <v>0</v>
      </c>
      <c r="AB74" s="18">
        <v>0</v>
      </c>
      <c r="AC74" s="13">
        <v>565479</v>
      </c>
      <c r="AD74" s="17">
        <v>0</v>
      </c>
      <c r="AE74" s="18">
        <v>134842</v>
      </c>
      <c r="AF74" s="18">
        <v>0</v>
      </c>
      <c r="AG74" s="18">
        <v>0</v>
      </c>
      <c r="AH74" s="18">
        <v>0</v>
      </c>
      <c r="AI74" s="18">
        <v>0</v>
      </c>
      <c r="AJ74" s="13">
        <v>134842</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168181</v>
      </c>
      <c r="BH74" s="18">
        <v>0</v>
      </c>
      <c r="BI74" s="18">
        <v>0</v>
      </c>
      <c r="BJ74" s="18">
        <v>0</v>
      </c>
      <c r="BK74" s="18">
        <v>0</v>
      </c>
      <c r="BL74" s="13">
        <v>168181</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5">
      <c r="A75" s="4" t="s">
        <v>64</v>
      </c>
      <c r="B75" s="101">
        <v>0</v>
      </c>
      <c r="C75" s="102">
        <v>1671033</v>
      </c>
      <c r="D75" s="102">
        <v>2754214</v>
      </c>
      <c r="E75" s="102">
        <v>0</v>
      </c>
      <c r="F75" s="102">
        <v>0</v>
      </c>
      <c r="G75" s="102">
        <v>0</v>
      </c>
      <c r="H75" s="103">
        <v>4425247</v>
      </c>
      <c r="I75" s="17">
        <v>0</v>
      </c>
      <c r="J75" s="18">
        <v>657838</v>
      </c>
      <c r="K75" s="18">
        <v>1714812</v>
      </c>
      <c r="L75" s="18">
        <v>0</v>
      </c>
      <c r="M75" s="18">
        <v>0</v>
      </c>
      <c r="N75" s="18">
        <v>0</v>
      </c>
      <c r="O75" s="13">
        <v>2372650</v>
      </c>
      <c r="P75" s="17">
        <v>0</v>
      </c>
      <c r="Q75" s="18">
        <v>68054</v>
      </c>
      <c r="R75" s="18">
        <v>953892</v>
      </c>
      <c r="S75" s="18">
        <v>0</v>
      </c>
      <c r="T75" s="18">
        <v>0</v>
      </c>
      <c r="U75" s="18">
        <v>0</v>
      </c>
      <c r="V75" s="13">
        <v>1021946</v>
      </c>
      <c r="W75" s="17">
        <v>0</v>
      </c>
      <c r="X75" s="18">
        <v>0</v>
      </c>
      <c r="Y75" s="18">
        <v>0</v>
      </c>
      <c r="Z75" s="18">
        <v>0</v>
      </c>
      <c r="AA75" s="18">
        <v>0</v>
      </c>
      <c r="AB75" s="18">
        <v>0</v>
      </c>
      <c r="AC75" s="13">
        <v>0</v>
      </c>
      <c r="AD75" s="17">
        <v>0</v>
      </c>
      <c r="AE75" s="18">
        <v>18470</v>
      </c>
      <c r="AF75" s="18">
        <v>0</v>
      </c>
      <c r="AG75" s="18">
        <v>0</v>
      </c>
      <c r="AH75" s="18">
        <v>0</v>
      </c>
      <c r="AI75" s="18">
        <v>0</v>
      </c>
      <c r="AJ75" s="13">
        <v>18470</v>
      </c>
      <c r="AK75" s="17">
        <v>0</v>
      </c>
      <c r="AL75" s="18">
        <v>47293</v>
      </c>
      <c r="AM75" s="18">
        <v>0</v>
      </c>
      <c r="AN75" s="18">
        <v>0</v>
      </c>
      <c r="AO75" s="18">
        <v>0</v>
      </c>
      <c r="AP75" s="18">
        <v>0</v>
      </c>
      <c r="AQ75" s="13">
        <v>47293</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879378</v>
      </c>
      <c r="BH75" s="18">
        <v>85510</v>
      </c>
      <c r="BI75" s="18">
        <v>0</v>
      </c>
      <c r="BJ75" s="18">
        <v>0</v>
      </c>
      <c r="BK75" s="18">
        <v>0</v>
      </c>
      <c r="BL75" s="13">
        <v>964888</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5">
      <c r="A76" s="4" t="s">
        <v>65</v>
      </c>
      <c r="B76" s="101">
        <v>563531</v>
      </c>
      <c r="C76" s="102">
        <v>4275104</v>
      </c>
      <c r="D76" s="102">
        <v>660180</v>
      </c>
      <c r="E76" s="102">
        <v>17500</v>
      </c>
      <c r="F76" s="102">
        <v>18300</v>
      </c>
      <c r="G76" s="102">
        <v>1300036</v>
      </c>
      <c r="H76" s="103">
        <v>6834651</v>
      </c>
      <c r="I76" s="17">
        <v>0</v>
      </c>
      <c r="J76" s="18">
        <v>4110876</v>
      </c>
      <c r="K76" s="18">
        <v>0</v>
      </c>
      <c r="L76" s="18">
        <v>0</v>
      </c>
      <c r="M76" s="18">
        <v>0</v>
      </c>
      <c r="N76" s="18">
        <v>198181</v>
      </c>
      <c r="O76" s="13">
        <v>4309057</v>
      </c>
      <c r="P76" s="17">
        <v>563531</v>
      </c>
      <c r="Q76" s="18">
        <v>116428</v>
      </c>
      <c r="R76" s="18">
        <v>660180</v>
      </c>
      <c r="S76" s="18">
        <v>0</v>
      </c>
      <c r="T76" s="18">
        <v>0</v>
      </c>
      <c r="U76" s="18">
        <v>537902</v>
      </c>
      <c r="V76" s="13">
        <v>1878041</v>
      </c>
      <c r="W76" s="17">
        <v>0</v>
      </c>
      <c r="X76" s="18">
        <v>0</v>
      </c>
      <c r="Y76" s="18">
        <v>0</v>
      </c>
      <c r="Z76" s="18">
        <v>0</v>
      </c>
      <c r="AA76" s="18">
        <v>0</v>
      </c>
      <c r="AB76" s="18">
        <v>0</v>
      </c>
      <c r="AC76" s="13">
        <v>0</v>
      </c>
      <c r="AD76" s="17">
        <v>0</v>
      </c>
      <c r="AE76" s="18">
        <v>0</v>
      </c>
      <c r="AF76" s="18">
        <v>0</v>
      </c>
      <c r="AG76" s="18">
        <v>17500</v>
      </c>
      <c r="AH76" s="18">
        <v>18300</v>
      </c>
      <c r="AI76" s="18">
        <v>300</v>
      </c>
      <c r="AJ76" s="13">
        <v>36100</v>
      </c>
      <c r="AK76" s="17">
        <v>0</v>
      </c>
      <c r="AL76" s="18">
        <v>0</v>
      </c>
      <c r="AM76" s="18">
        <v>0</v>
      </c>
      <c r="AN76" s="18">
        <v>0</v>
      </c>
      <c r="AO76" s="18">
        <v>0</v>
      </c>
      <c r="AP76" s="18">
        <v>439128</v>
      </c>
      <c r="AQ76" s="13">
        <v>439128</v>
      </c>
      <c r="AR76" s="17">
        <v>0</v>
      </c>
      <c r="AS76" s="18">
        <v>0</v>
      </c>
      <c r="AT76" s="18">
        <v>0</v>
      </c>
      <c r="AU76" s="18">
        <v>0</v>
      </c>
      <c r="AV76" s="18">
        <v>0</v>
      </c>
      <c r="AW76" s="18">
        <v>0</v>
      </c>
      <c r="AX76" s="13">
        <v>0</v>
      </c>
      <c r="AY76" s="17">
        <v>0</v>
      </c>
      <c r="AZ76" s="18">
        <v>47800</v>
      </c>
      <c r="BA76" s="18">
        <v>0</v>
      </c>
      <c r="BB76" s="18">
        <v>0</v>
      </c>
      <c r="BC76" s="18">
        <v>0</v>
      </c>
      <c r="BD76" s="18">
        <v>124525</v>
      </c>
      <c r="BE76" s="13">
        <v>172325</v>
      </c>
      <c r="BF76" s="17">
        <v>0</v>
      </c>
      <c r="BG76" s="18">
        <v>0</v>
      </c>
      <c r="BH76" s="18">
        <v>0</v>
      </c>
      <c r="BI76" s="18">
        <v>0</v>
      </c>
      <c r="BJ76" s="18">
        <v>0</v>
      </c>
      <c r="BK76" s="18">
        <v>0</v>
      </c>
      <c r="BL76" s="13">
        <v>0</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5">
      <c r="A77" s="4" t="s">
        <v>66</v>
      </c>
      <c r="B77" s="101">
        <v>0</v>
      </c>
      <c r="C77" s="102">
        <v>634256</v>
      </c>
      <c r="D77" s="102">
        <v>0</v>
      </c>
      <c r="E77" s="102">
        <v>0</v>
      </c>
      <c r="F77" s="102">
        <v>0</v>
      </c>
      <c r="G77" s="102">
        <v>2338298</v>
      </c>
      <c r="H77" s="103">
        <v>2972554</v>
      </c>
      <c r="I77" s="17">
        <v>0</v>
      </c>
      <c r="J77" s="18">
        <v>0</v>
      </c>
      <c r="K77" s="18">
        <v>0</v>
      </c>
      <c r="L77" s="18">
        <v>0</v>
      </c>
      <c r="M77" s="18">
        <v>0</v>
      </c>
      <c r="N77" s="18">
        <v>0</v>
      </c>
      <c r="O77" s="13">
        <v>0</v>
      </c>
      <c r="P77" s="17">
        <v>0</v>
      </c>
      <c r="Q77" s="18">
        <v>634256</v>
      </c>
      <c r="R77" s="18">
        <v>0</v>
      </c>
      <c r="S77" s="18">
        <v>0</v>
      </c>
      <c r="T77" s="18">
        <v>0</v>
      </c>
      <c r="U77" s="18">
        <v>2315678</v>
      </c>
      <c r="V77" s="13">
        <v>2949934</v>
      </c>
      <c r="W77" s="17">
        <v>0</v>
      </c>
      <c r="X77" s="18">
        <v>0</v>
      </c>
      <c r="Y77" s="18">
        <v>0</v>
      </c>
      <c r="Z77" s="18">
        <v>0</v>
      </c>
      <c r="AA77" s="18">
        <v>0</v>
      </c>
      <c r="AB77" s="18">
        <v>4629</v>
      </c>
      <c r="AC77" s="13">
        <v>4629</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17991</v>
      </c>
      <c r="BE77" s="13">
        <v>17991</v>
      </c>
      <c r="BF77" s="17">
        <v>0</v>
      </c>
      <c r="BG77" s="18">
        <v>0</v>
      </c>
      <c r="BH77" s="18">
        <v>0</v>
      </c>
      <c r="BI77" s="18">
        <v>0</v>
      </c>
      <c r="BJ77" s="18">
        <v>0</v>
      </c>
      <c r="BK77" s="18">
        <v>0</v>
      </c>
      <c r="BL77" s="13">
        <v>0</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5">
      <c r="A78" s="4" t="s">
        <v>67</v>
      </c>
      <c r="B78" s="101">
        <v>0</v>
      </c>
      <c r="C78" s="102">
        <v>1051519.01</v>
      </c>
      <c r="D78" s="102">
        <v>0</v>
      </c>
      <c r="E78" s="102">
        <v>0</v>
      </c>
      <c r="F78" s="102">
        <v>0</v>
      </c>
      <c r="G78" s="102">
        <v>14507627.979999999</v>
      </c>
      <c r="H78" s="103">
        <v>15559146.99</v>
      </c>
      <c r="I78" s="17">
        <v>0</v>
      </c>
      <c r="J78" s="18">
        <v>0</v>
      </c>
      <c r="K78" s="18">
        <v>0</v>
      </c>
      <c r="L78" s="18">
        <v>0</v>
      </c>
      <c r="M78" s="18">
        <v>0</v>
      </c>
      <c r="N78" s="18">
        <v>7394919.71</v>
      </c>
      <c r="O78" s="13">
        <v>7394919.71</v>
      </c>
      <c r="P78" s="17">
        <v>0</v>
      </c>
      <c r="Q78" s="18">
        <v>0</v>
      </c>
      <c r="R78" s="18">
        <v>0</v>
      </c>
      <c r="S78" s="18">
        <v>0</v>
      </c>
      <c r="T78" s="18">
        <v>0</v>
      </c>
      <c r="U78" s="18">
        <v>3320828.89</v>
      </c>
      <c r="V78" s="13">
        <v>3320828.89</v>
      </c>
      <c r="W78" s="17">
        <v>0</v>
      </c>
      <c r="X78" s="18">
        <v>0</v>
      </c>
      <c r="Y78" s="18">
        <v>0</v>
      </c>
      <c r="Z78" s="18">
        <v>0</v>
      </c>
      <c r="AA78" s="18">
        <v>0</v>
      </c>
      <c r="AB78" s="18">
        <v>0</v>
      </c>
      <c r="AC78" s="13">
        <v>0</v>
      </c>
      <c r="AD78" s="17">
        <v>0</v>
      </c>
      <c r="AE78" s="18">
        <v>0</v>
      </c>
      <c r="AF78" s="18">
        <v>0</v>
      </c>
      <c r="AG78" s="18">
        <v>0</v>
      </c>
      <c r="AH78" s="18">
        <v>0</v>
      </c>
      <c r="AI78" s="18">
        <v>5509.09</v>
      </c>
      <c r="AJ78" s="13">
        <v>5509.09</v>
      </c>
      <c r="AK78" s="17">
        <v>0</v>
      </c>
      <c r="AL78" s="18">
        <v>0</v>
      </c>
      <c r="AM78" s="18">
        <v>0</v>
      </c>
      <c r="AN78" s="18">
        <v>0</v>
      </c>
      <c r="AO78" s="18">
        <v>0</v>
      </c>
      <c r="AP78" s="18">
        <v>3166013.96</v>
      </c>
      <c r="AQ78" s="13">
        <v>3166013.96</v>
      </c>
      <c r="AR78" s="17">
        <v>0</v>
      </c>
      <c r="AS78" s="18">
        <v>0</v>
      </c>
      <c r="AT78" s="18">
        <v>0</v>
      </c>
      <c r="AU78" s="18">
        <v>0</v>
      </c>
      <c r="AV78" s="18">
        <v>0</v>
      </c>
      <c r="AW78" s="18">
        <v>0</v>
      </c>
      <c r="AX78" s="13">
        <v>0</v>
      </c>
      <c r="AY78" s="17">
        <v>0</v>
      </c>
      <c r="AZ78" s="18">
        <v>0</v>
      </c>
      <c r="BA78" s="18">
        <v>0</v>
      </c>
      <c r="BB78" s="18">
        <v>0</v>
      </c>
      <c r="BC78" s="18">
        <v>0</v>
      </c>
      <c r="BD78" s="18">
        <v>192465.97</v>
      </c>
      <c r="BE78" s="13">
        <v>192465.97</v>
      </c>
      <c r="BF78" s="17">
        <v>0</v>
      </c>
      <c r="BG78" s="18">
        <v>1051519.01</v>
      </c>
      <c r="BH78" s="18">
        <v>0</v>
      </c>
      <c r="BI78" s="18">
        <v>0</v>
      </c>
      <c r="BJ78" s="18">
        <v>0</v>
      </c>
      <c r="BK78" s="18">
        <v>427879.37</v>
      </c>
      <c r="BL78" s="13">
        <v>1479398.38</v>
      </c>
      <c r="BM78" s="17">
        <v>0</v>
      </c>
      <c r="BN78" s="18">
        <v>0</v>
      </c>
      <c r="BO78" s="18">
        <v>0</v>
      </c>
      <c r="BP78" s="18">
        <v>0</v>
      </c>
      <c r="BQ78" s="18">
        <v>0</v>
      </c>
      <c r="BR78" s="18">
        <v>0</v>
      </c>
      <c r="BS78" s="13">
        <v>0</v>
      </c>
      <c r="BT78" s="17">
        <v>0</v>
      </c>
      <c r="BU78" s="18">
        <v>0</v>
      </c>
      <c r="BV78" s="18">
        <v>0</v>
      </c>
      <c r="BW78" s="18">
        <v>0</v>
      </c>
      <c r="BX78" s="18">
        <v>0</v>
      </c>
      <c r="BY78" s="18">
        <v>10.99</v>
      </c>
      <c r="BZ78" s="13">
        <v>10.99</v>
      </c>
    </row>
    <row r="79" spans="1:78" x14ac:dyDescent="0.35">
      <c r="A79" s="4" t="s">
        <v>68</v>
      </c>
      <c r="B79" s="101">
        <v>0</v>
      </c>
      <c r="C79" s="102">
        <v>1635272.3199999975</v>
      </c>
      <c r="D79" s="102">
        <v>4439653</v>
      </c>
      <c r="E79" s="102">
        <v>0</v>
      </c>
      <c r="F79" s="102">
        <v>0</v>
      </c>
      <c r="G79" s="102">
        <v>591000</v>
      </c>
      <c r="H79" s="103">
        <v>6665925.3199999975</v>
      </c>
      <c r="I79" s="17">
        <v>0</v>
      </c>
      <c r="J79" s="18">
        <v>460017.43</v>
      </c>
      <c r="K79" s="18">
        <v>2830463</v>
      </c>
      <c r="L79" s="18">
        <v>0</v>
      </c>
      <c r="M79" s="18">
        <v>0</v>
      </c>
      <c r="N79" s="18">
        <v>0</v>
      </c>
      <c r="O79" s="13">
        <v>3290480.43</v>
      </c>
      <c r="P79" s="17">
        <v>0</v>
      </c>
      <c r="Q79" s="18">
        <v>91012.97</v>
      </c>
      <c r="R79" s="18">
        <v>1591350</v>
      </c>
      <c r="S79" s="18">
        <v>0</v>
      </c>
      <c r="T79" s="18">
        <v>0</v>
      </c>
      <c r="U79" s="18">
        <v>0</v>
      </c>
      <c r="V79" s="13">
        <v>1682362.97</v>
      </c>
      <c r="W79" s="17">
        <v>0</v>
      </c>
      <c r="X79" s="18">
        <v>0</v>
      </c>
      <c r="Y79" s="18">
        <v>0</v>
      </c>
      <c r="Z79" s="18">
        <v>0</v>
      </c>
      <c r="AA79" s="18">
        <v>0</v>
      </c>
      <c r="AB79" s="18">
        <v>0</v>
      </c>
      <c r="AC79" s="13">
        <v>0</v>
      </c>
      <c r="AD79" s="17">
        <v>0</v>
      </c>
      <c r="AE79" s="18">
        <v>12464.26</v>
      </c>
      <c r="AF79" s="18">
        <v>17840</v>
      </c>
      <c r="AG79" s="18">
        <v>0</v>
      </c>
      <c r="AH79" s="18">
        <v>0</v>
      </c>
      <c r="AI79" s="18">
        <v>0</v>
      </c>
      <c r="AJ79" s="13">
        <v>30304.260000000002</v>
      </c>
      <c r="AK79" s="17">
        <v>0</v>
      </c>
      <c r="AL79" s="18">
        <v>0</v>
      </c>
      <c r="AM79" s="18">
        <v>0</v>
      </c>
      <c r="AN79" s="18">
        <v>0</v>
      </c>
      <c r="AO79" s="18">
        <v>0</v>
      </c>
      <c r="AP79" s="18">
        <v>0</v>
      </c>
      <c r="AQ79" s="13">
        <v>0</v>
      </c>
      <c r="AR79" s="17">
        <v>0</v>
      </c>
      <c r="AS79" s="18">
        <v>127620.83</v>
      </c>
      <c r="AT79" s="18">
        <v>0</v>
      </c>
      <c r="AU79" s="18">
        <v>0</v>
      </c>
      <c r="AV79" s="18">
        <v>0</v>
      </c>
      <c r="AW79" s="18">
        <v>0</v>
      </c>
      <c r="AX79" s="13">
        <v>127620.83</v>
      </c>
      <c r="AY79" s="17">
        <v>0</v>
      </c>
      <c r="AZ79" s="18">
        <v>944156.82999999751</v>
      </c>
      <c r="BA79" s="18">
        <v>0</v>
      </c>
      <c r="BB79" s="18">
        <v>0</v>
      </c>
      <c r="BC79" s="18">
        <v>0</v>
      </c>
      <c r="BD79" s="18">
        <v>591000</v>
      </c>
      <c r="BE79" s="13">
        <v>1535156.8299999975</v>
      </c>
      <c r="BF79" s="17">
        <v>0</v>
      </c>
      <c r="BG79" s="18">
        <v>0</v>
      </c>
      <c r="BH79" s="18">
        <v>0</v>
      </c>
      <c r="BI79" s="18">
        <v>0</v>
      </c>
      <c r="BJ79" s="18">
        <v>0</v>
      </c>
      <c r="BK79" s="18">
        <v>0</v>
      </c>
      <c r="BL79" s="13">
        <v>0</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5">
      <c r="A80" s="4" t="s">
        <v>69</v>
      </c>
      <c r="B80" s="101">
        <v>26782.9</v>
      </c>
      <c r="C80" s="102">
        <v>1069907.33</v>
      </c>
      <c r="D80" s="102">
        <v>5864990.6600000001</v>
      </c>
      <c r="E80" s="102">
        <v>9500</v>
      </c>
      <c r="F80" s="102">
        <v>0</v>
      </c>
      <c r="G80" s="102">
        <v>591845.92999999993</v>
      </c>
      <c r="H80" s="103">
        <v>7563026.8199999994</v>
      </c>
      <c r="I80" s="17">
        <v>0</v>
      </c>
      <c r="J80" s="18">
        <v>381158.07</v>
      </c>
      <c r="K80" s="18">
        <v>452425.32999999996</v>
      </c>
      <c r="L80" s="18">
        <v>9500</v>
      </c>
      <c r="M80" s="18">
        <v>0</v>
      </c>
      <c r="N80" s="18">
        <v>230961.66</v>
      </c>
      <c r="O80" s="13">
        <v>1074045.0599999998</v>
      </c>
      <c r="P80" s="17">
        <v>0</v>
      </c>
      <c r="Q80" s="18">
        <v>0</v>
      </c>
      <c r="R80" s="18">
        <v>4494687.01</v>
      </c>
      <c r="S80" s="18">
        <v>0</v>
      </c>
      <c r="T80" s="18">
        <v>0</v>
      </c>
      <c r="U80" s="18">
        <v>0</v>
      </c>
      <c r="V80" s="13">
        <v>4494687.01</v>
      </c>
      <c r="W80" s="17">
        <v>26782.9</v>
      </c>
      <c r="X80" s="18">
        <v>0</v>
      </c>
      <c r="Y80" s="18">
        <v>767878.32000000007</v>
      </c>
      <c r="Z80" s="18">
        <v>0</v>
      </c>
      <c r="AA80" s="18">
        <v>0</v>
      </c>
      <c r="AB80" s="18">
        <v>0</v>
      </c>
      <c r="AC80" s="13">
        <v>794661.22000000009</v>
      </c>
      <c r="AD80" s="17">
        <v>0</v>
      </c>
      <c r="AE80" s="18">
        <v>0</v>
      </c>
      <c r="AF80" s="18">
        <v>0</v>
      </c>
      <c r="AG80" s="18">
        <v>0</v>
      </c>
      <c r="AH80" s="18">
        <v>0</v>
      </c>
      <c r="AI80" s="18">
        <v>125767.57</v>
      </c>
      <c r="AJ80" s="13">
        <v>125767.57</v>
      </c>
      <c r="AK80" s="17">
        <v>0</v>
      </c>
      <c r="AL80" s="18">
        <v>0</v>
      </c>
      <c r="AM80" s="18">
        <v>0</v>
      </c>
      <c r="AN80" s="18">
        <v>0</v>
      </c>
      <c r="AO80" s="18">
        <v>0</v>
      </c>
      <c r="AP80" s="18">
        <v>0</v>
      </c>
      <c r="AQ80" s="13">
        <v>0</v>
      </c>
      <c r="AR80" s="17">
        <v>0</v>
      </c>
      <c r="AS80" s="18">
        <v>77810.63</v>
      </c>
      <c r="AT80" s="18">
        <v>150000</v>
      </c>
      <c r="AU80" s="18">
        <v>0</v>
      </c>
      <c r="AV80" s="18">
        <v>0</v>
      </c>
      <c r="AW80" s="18">
        <v>0</v>
      </c>
      <c r="AX80" s="13">
        <v>227810.63</v>
      </c>
      <c r="AY80" s="17">
        <v>0</v>
      </c>
      <c r="AZ80" s="18">
        <v>0</v>
      </c>
      <c r="BA80" s="18">
        <v>0</v>
      </c>
      <c r="BB80" s="18">
        <v>0</v>
      </c>
      <c r="BC80" s="18">
        <v>0</v>
      </c>
      <c r="BD80" s="18">
        <v>235116.69999999998</v>
      </c>
      <c r="BE80" s="13">
        <v>235116.69999999998</v>
      </c>
      <c r="BF80" s="17">
        <v>0</v>
      </c>
      <c r="BG80" s="18">
        <v>610938.63</v>
      </c>
      <c r="BH80" s="18">
        <v>0</v>
      </c>
      <c r="BI80" s="18">
        <v>0</v>
      </c>
      <c r="BJ80" s="18">
        <v>0</v>
      </c>
      <c r="BK80" s="18">
        <v>0</v>
      </c>
      <c r="BL80" s="13">
        <v>610938.63</v>
      </c>
      <c r="BM80" s="17">
        <v>0</v>
      </c>
      <c r="BN80" s="18">
        <v>0</v>
      </c>
      <c r="BO80" s="18">
        <v>0</v>
      </c>
      <c r="BP80" s="18">
        <v>0</v>
      </c>
      <c r="BQ80" s="18">
        <v>0</v>
      </c>
      <c r="BR80" s="18">
        <v>0</v>
      </c>
      <c r="BS80" s="13">
        <v>0</v>
      </c>
      <c r="BT80" s="17">
        <v>0</v>
      </c>
      <c r="BU80" s="18">
        <v>0</v>
      </c>
      <c r="BV80" s="18">
        <v>0</v>
      </c>
      <c r="BW80" s="18">
        <v>0</v>
      </c>
      <c r="BX80" s="18">
        <v>0</v>
      </c>
      <c r="BY80" s="18">
        <v>0</v>
      </c>
      <c r="BZ80" s="13">
        <v>0</v>
      </c>
    </row>
    <row r="81" spans="1:78"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35">
      <c r="A82" s="4" t="s">
        <v>71</v>
      </c>
      <c r="B82" s="101">
        <v>0</v>
      </c>
      <c r="C82" s="102">
        <v>58012731.409999996</v>
      </c>
      <c r="D82" s="102">
        <v>9792928.8100000005</v>
      </c>
      <c r="E82" s="102">
        <v>265375.5</v>
      </c>
      <c r="F82" s="102">
        <v>77585.820000000007</v>
      </c>
      <c r="G82" s="102">
        <v>0</v>
      </c>
      <c r="H82" s="103">
        <v>68148621.539999992</v>
      </c>
      <c r="I82" s="17">
        <v>0</v>
      </c>
      <c r="J82" s="18">
        <v>17655087.760000002</v>
      </c>
      <c r="K82" s="18">
        <v>5938933.6100000003</v>
      </c>
      <c r="L82" s="18">
        <v>78120.77</v>
      </c>
      <c r="M82" s="18">
        <v>77585.820000000007</v>
      </c>
      <c r="N82" s="18">
        <v>0</v>
      </c>
      <c r="O82" s="13">
        <v>23749727.960000001</v>
      </c>
      <c r="P82" s="17">
        <v>0</v>
      </c>
      <c r="Q82" s="18">
        <v>1486512.54</v>
      </c>
      <c r="R82" s="18">
        <v>3842170.2</v>
      </c>
      <c r="S82" s="18">
        <v>13362.73</v>
      </c>
      <c r="T82" s="18">
        <v>0</v>
      </c>
      <c r="U82" s="18">
        <v>0</v>
      </c>
      <c r="V82" s="13">
        <v>5342045.4700000007</v>
      </c>
      <c r="W82" s="17">
        <v>0</v>
      </c>
      <c r="X82" s="18">
        <v>0</v>
      </c>
      <c r="Y82" s="18">
        <v>0</v>
      </c>
      <c r="Z82" s="18">
        <v>0</v>
      </c>
      <c r="AA82" s="18">
        <v>0</v>
      </c>
      <c r="AB82" s="18">
        <v>0</v>
      </c>
      <c r="AC82" s="13">
        <v>0</v>
      </c>
      <c r="AD82" s="17">
        <v>0</v>
      </c>
      <c r="AE82" s="18">
        <v>0</v>
      </c>
      <c r="AF82" s="18">
        <v>11825</v>
      </c>
      <c r="AG82" s="18">
        <v>51892</v>
      </c>
      <c r="AH82" s="18">
        <v>0</v>
      </c>
      <c r="AI82" s="18">
        <v>0</v>
      </c>
      <c r="AJ82" s="13">
        <v>63717</v>
      </c>
      <c r="AK82" s="17">
        <v>0</v>
      </c>
      <c r="AL82" s="18">
        <v>1020</v>
      </c>
      <c r="AM82" s="18">
        <v>0</v>
      </c>
      <c r="AN82" s="18">
        <v>0</v>
      </c>
      <c r="AO82" s="18">
        <v>0</v>
      </c>
      <c r="AP82" s="18">
        <v>0</v>
      </c>
      <c r="AQ82" s="13">
        <v>1020</v>
      </c>
      <c r="AR82" s="17">
        <v>0</v>
      </c>
      <c r="AS82" s="18">
        <v>38555855.869999997</v>
      </c>
      <c r="AT82" s="18">
        <v>0</v>
      </c>
      <c r="AU82" s="18">
        <v>0</v>
      </c>
      <c r="AV82" s="18">
        <v>0</v>
      </c>
      <c r="AW82" s="18">
        <v>0</v>
      </c>
      <c r="AX82" s="13">
        <v>38555855.869999997</v>
      </c>
      <c r="AY82" s="17">
        <v>0</v>
      </c>
      <c r="AZ82" s="18">
        <v>62145.83</v>
      </c>
      <c r="BA82" s="18">
        <v>0</v>
      </c>
      <c r="BB82" s="18">
        <v>0</v>
      </c>
      <c r="BC82" s="18">
        <v>0</v>
      </c>
      <c r="BD82" s="18">
        <v>0</v>
      </c>
      <c r="BE82" s="13">
        <v>62145.83</v>
      </c>
      <c r="BF82" s="17">
        <v>0</v>
      </c>
      <c r="BG82" s="18">
        <v>252109.41</v>
      </c>
      <c r="BH82" s="18">
        <v>0</v>
      </c>
      <c r="BI82" s="18">
        <v>122000</v>
      </c>
      <c r="BJ82" s="18">
        <v>0</v>
      </c>
      <c r="BK82" s="18">
        <v>0</v>
      </c>
      <c r="BL82" s="13">
        <v>374109.41000000003</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5">
      <c r="A83" s="4" t="s">
        <v>72</v>
      </c>
      <c r="B83" s="101">
        <v>0</v>
      </c>
      <c r="C83" s="102">
        <v>4015595.16</v>
      </c>
      <c r="D83" s="102">
        <v>91485.26</v>
      </c>
      <c r="E83" s="102">
        <v>28433.39</v>
      </c>
      <c r="F83" s="102">
        <v>0</v>
      </c>
      <c r="G83" s="102">
        <v>11598029.020000001</v>
      </c>
      <c r="H83" s="103">
        <v>15733542.83</v>
      </c>
      <c r="I83" s="17">
        <v>0</v>
      </c>
      <c r="J83" s="18">
        <v>2335698.5300000003</v>
      </c>
      <c r="K83" s="18">
        <v>140.77999999999975</v>
      </c>
      <c r="L83" s="18">
        <v>10630</v>
      </c>
      <c r="M83" s="18">
        <v>0</v>
      </c>
      <c r="N83" s="18">
        <v>7489566.2200000007</v>
      </c>
      <c r="O83" s="13">
        <v>9836035.5300000012</v>
      </c>
      <c r="P83" s="17">
        <v>0</v>
      </c>
      <c r="Q83" s="18">
        <v>52205.78</v>
      </c>
      <c r="R83" s="18">
        <v>91344.48</v>
      </c>
      <c r="S83" s="18">
        <v>0</v>
      </c>
      <c r="T83" s="18">
        <v>0</v>
      </c>
      <c r="U83" s="18">
        <v>4010092.97</v>
      </c>
      <c r="V83" s="13">
        <v>4153643.2300000004</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2361.09</v>
      </c>
      <c r="BA83" s="18">
        <v>0</v>
      </c>
      <c r="BB83" s="18">
        <v>0</v>
      </c>
      <c r="BC83" s="18">
        <v>0</v>
      </c>
      <c r="BD83" s="18">
        <v>45441.7</v>
      </c>
      <c r="BE83" s="13">
        <v>47802.789999999994</v>
      </c>
      <c r="BF83" s="17">
        <v>0</v>
      </c>
      <c r="BG83" s="18">
        <v>1625329.7600000002</v>
      </c>
      <c r="BH83" s="18">
        <v>0</v>
      </c>
      <c r="BI83" s="18">
        <v>17803.39</v>
      </c>
      <c r="BJ83" s="18">
        <v>0</v>
      </c>
      <c r="BK83" s="18">
        <v>52928.13</v>
      </c>
      <c r="BL83" s="13">
        <v>1696061.28</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35">
      <c r="A84" s="4" t="s">
        <v>73</v>
      </c>
      <c r="B84" s="101">
        <v>0</v>
      </c>
      <c r="C84" s="102">
        <v>4441387</v>
      </c>
      <c r="D84" s="102">
        <v>13189858</v>
      </c>
      <c r="E84" s="102">
        <v>12309</v>
      </c>
      <c r="F84" s="102">
        <v>0</v>
      </c>
      <c r="G84" s="102">
        <v>2111847</v>
      </c>
      <c r="H84" s="103">
        <v>19755401</v>
      </c>
      <c r="I84" s="17">
        <v>0</v>
      </c>
      <c r="J84" s="18">
        <v>2661084</v>
      </c>
      <c r="K84" s="18">
        <v>13189858</v>
      </c>
      <c r="L84" s="18">
        <v>0</v>
      </c>
      <c r="M84" s="18">
        <v>0</v>
      </c>
      <c r="N84" s="18">
        <v>171700</v>
      </c>
      <c r="O84" s="13">
        <v>16022642</v>
      </c>
      <c r="P84" s="17">
        <v>0</v>
      </c>
      <c r="Q84" s="18">
        <v>0</v>
      </c>
      <c r="R84" s="18">
        <v>0</v>
      </c>
      <c r="S84" s="18">
        <v>0</v>
      </c>
      <c r="T84" s="18">
        <v>0</v>
      </c>
      <c r="U84" s="18">
        <v>1864958</v>
      </c>
      <c r="V84" s="13">
        <v>1864958</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1685259</v>
      </c>
      <c r="AM84" s="18">
        <v>0</v>
      </c>
      <c r="AN84" s="18">
        <v>0</v>
      </c>
      <c r="AO84" s="18">
        <v>0</v>
      </c>
      <c r="AP84" s="18">
        <v>11824</v>
      </c>
      <c r="AQ84" s="13">
        <v>1697083</v>
      </c>
      <c r="AR84" s="17">
        <v>0</v>
      </c>
      <c r="AS84" s="18">
        <v>95044</v>
      </c>
      <c r="AT84" s="18">
        <v>0</v>
      </c>
      <c r="AU84" s="18">
        <v>12309</v>
      </c>
      <c r="AV84" s="18">
        <v>0</v>
      </c>
      <c r="AW84" s="18">
        <v>0</v>
      </c>
      <c r="AX84" s="13">
        <v>107353</v>
      </c>
      <c r="AY84" s="17">
        <v>0</v>
      </c>
      <c r="AZ84" s="18">
        <v>0</v>
      </c>
      <c r="BA84" s="18">
        <v>0</v>
      </c>
      <c r="BB84" s="18">
        <v>0</v>
      </c>
      <c r="BC84" s="18">
        <v>0</v>
      </c>
      <c r="BD84" s="18">
        <v>63365</v>
      </c>
      <c r="BE84" s="13">
        <v>63365</v>
      </c>
      <c r="BF84" s="17">
        <v>0</v>
      </c>
      <c r="BG84" s="18">
        <v>0</v>
      </c>
      <c r="BH84" s="18">
        <v>0</v>
      </c>
      <c r="BI84" s="18">
        <v>0</v>
      </c>
      <c r="BJ84" s="18">
        <v>0</v>
      </c>
      <c r="BK84" s="18">
        <v>0</v>
      </c>
      <c r="BL84" s="13">
        <v>0</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35">
      <c r="A85" s="4" t="s">
        <v>74</v>
      </c>
      <c r="B85" s="101">
        <v>13005082.33</v>
      </c>
      <c r="C85" s="102">
        <v>1418363.6265000002</v>
      </c>
      <c r="D85" s="102">
        <v>59343830.68</v>
      </c>
      <c r="E85" s="102">
        <v>0</v>
      </c>
      <c r="F85" s="102">
        <v>0</v>
      </c>
      <c r="G85" s="102">
        <v>1577691.6800000002</v>
      </c>
      <c r="H85" s="103">
        <v>75344968.316500008</v>
      </c>
      <c r="I85" s="17">
        <v>12978538.4</v>
      </c>
      <c r="J85" s="18">
        <v>78233.34</v>
      </c>
      <c r="K85" s="18">
        <v>27643610.991666667</v>
      </c>
      <c r="L85" s="18">
        <v>0</v>
      </c>
      <c r="M85" s="18">
        <v>0</v>
      </c>
      <c r="N85" s="18">
        <v>0</v>
      </c>
      <c r="O85" s="13">
        <v>40700382.731666669</v>
      </c>
      <c r="P85" s="17">
        <v>26543.93</v>
      </c>
      <c r="Q85" s="18">
        <v>277846.07500000001</v>
      </c>
      <c r="R85" s="18">
        <v>18377481.955333333</v>
      </c>
      <c r="S85" s="18">
        <v>0</v>
      </c>
      <c r="T85" s="18">
        <v>0</v>
      </c>
      <c r="U85" s="18">
        <v>0</v>
      </c>
      <c r="V85" s="13">
        <v>18681871.960333332</v>
      </c>
      <c r="W85" s="17" t="s">
        <v>265</v>
      </c>
      <c r="X85" s="18" t="s">
        <v>265</v>
      </c>
      <c r="Y85" s="18" t="s">
        <v>265</v>
      </c>
      <c r="Z85" s="18" t="s">
        <v>265</v>
      </c>
      <c r="AA85" s="18" t="s">
        <v>265</v>
      </c>
      <c r="AB85" s="18" t="s">
        <v>265</v>
      </c>
      <c r="AC85" s="13">
        <v>0</v>
      </c>
      <c r="AD85" s="17">
        <v>0</v>
      </c>
      <c r="AE85" s="18">
        <v>42637.4</v>
      </c>
      <c r="AF85" s="18">
        <v>0</v>
      </c>
      <c r="AG85" s="18">
        <v>0</v>
      </c>
      <c r="AH85" s="18">
        <v>0</v>
      </c>
      <c r="AI85" s="18">
        <v>149741.1</v>
      </c>
      <c r="AJ85" s="13">
        <v>192378.5</v>
      </c>
      <c r="AK85" s="17" t="s">
        <v>265</v>
      </c>
      <c r="AL85" s="18" t="s">
        <v>265</v>
      </c>
      <c r="AM85" s="18" t="s">
        <v>265</v>
      </c>
      <c r="AN85" s="18" t="s">
        <v>265</v>
      </c>
      <c r="AO85" s="18" t="s">
        <v>265</v>
      </c>
      <c r="AP85" s="18" t="s">
        <v>265</v>
      </c>
      <c r="AQ85" s="13">
        <v>0</v>
      </c>
      <c r="AR85" s="17" t="s">
        <v>265</v>
      </c>
      <c r="AS85" s="18" t="s">
        <v>265</v>
      </c>
      <c r="AT85" s="18" t="s">
        <v>265</v>
      </c>
      <c r="AU85" s="18" t="s">
        <v>265</v>
      </c>
      <c r="AV85" s="18" t="s">
        <v>265</v>
      </c>
      <c r="AW85" s="18" t="s">
        <v>265</v>
      </c>
      <c r="AX85" s="13">
        <v>0</v>
      </c>
      <c r="AY85" s="17">
        <v>0</v>
      </c>
      <c r="AZ85" s="18">
        <v>168710.04</v>
      </c>
      <c r="BA85" s="18">
        <v>0</v>
      </c>
      <c r="BB85" s="18">
        <v>0</v>
      </c>
      <c r="BC85" s="18">
        <v>0</v>
      </c>
      <c r="BD85" s="18">
        <v>1427950.58</v>
      </c>
      <c r="BE85" s="13">
        <v>1596660.62</v>
      </c>
      <c r="BF85" s="17">
        <v>0</v>
      </c>
      <c r="BG85" s="18">
        <v>850936.77150000003</v>
      </c>
      <c r="BH85" s="18">
        <v>13322737.733000001</v>
      </c>
      <c r="BI85" s="18">
        <v>0</v>
      </c>
      <c r="BJ85" s="18">
        <v>0</v>
      </c>
      <c r="BK85" s="18">
        <v>0</v>
      </c>
      <c r="BL85" s="13">
        <v>14173674.504500002</v>
      </c>
      <c r="BM85" s="17" t="s">
        <v>265</v>
      </c>
      <c r="BN85" s="18" t="s">
        <v>265</v>
      </c>
      <c r="BO85" s="18" t="s">
        <v>265</v>
      </c>
      <c r="BP85" s="18" t="s">
        <v>265</v>
      </c>
      <c r="BQ85" s="18" t="s">
        <v>265</v>
      </c>
      <c r="BR85" s="18" t="s">
        <v>265</v>
      </c>
      <c r="BS85" s="13">
        <v>0</v>
      </c>
      <c r="BT85" s="17" t="s">
        <v>265</v>
      </c>
      <c r="BU85" s="18" t="s">
        <v>265</v>
      </c>
      <c r="BV85" s="18" t="s">
        <v>265</v>
      </c>
      <c r="BW85" s="18" t="s">
        <v>265</v>
      </c>
      <c r="BX85" s="18" t="s">
        <v>265</v>
      </c>
      <c r="BY85" s="18" t="s">
        <v>265</v>
      </c>
      <c r="BZ85" s="13">
        <v>0</v>
      </c>
    </row>
    <row r="86" spans="1:78" x14ac:dyDescent="0.35">
      <c r="A86" s="4" t="s">
        <v>75</v>
      </c>
      <c r="B86" s="101">
        <v>0</v>
      </c>
      <c r="C86" s="102">
        <v>3550493</v>
      </c>
      <c r="D86" s="102">
        <v>0</v>
      </c>
      <c r="E86" s="102">
        <v>0</v>
      </c>
      <c r="F86" s="102">
        <v>0</v>
      </c>
      <c r="G86" s="102">
        <v>5186260</v>
      </c>
      <c r="H86" s="103">
        <v>8736753</v>
      </c>
      <c r="I86" s="17">
        <v>0</v>
      </c>
      <c r="J86" s="18">
        <v>1756564</v>
      </c>
      <c r="K86" s="18">
        <v>0</v>
      </c>
      <c r="L86" s="18">
        <v>0</v>
      </c>
      <c r="M86" s="18">
        <v>0</v>
      </c>
      <c r="N86" s="18">
        <v>715332</v>
      </c>
      <c r="O86" s="13">
        <v>2471896</v>
      </c>
      <c r="P86" s="17">
        <v>0</v>
      </c>
      <c r="Q86" s="18">
        <v>1446502</v>
      </c>
      <c r="R86" s="18">
        <v>0</v>
      </c>
      <c r="S86" s="18">
        <v>0</v>
      </c>
      <c r="T86" s="18">
        <v>0</v>
      </c>
      <c r="U86" s="18">
        <v>3832950</v>
      </c>
      <c r="V86" s="13">
        <v>5279452</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347427</v>
      </c>
      <c r="BA86" s="18">
        <v>0</v>
      </c>
      <c r="BB86" s="18">
        <v>0</v>
      </c>
      <c r="BC86" s="18">
        <v>0</v>
      </c>
      <c r="BD86" s="18">
        <v>637978</v>
      </c>
      <c r="BE86" s="13">
        <v>985405</v>
      </c>
      <c r="BF86" s="17">
        <v>0</v>
      </c>
      <c r="BG86" s="18">
        <v>0</v>
      </c>
      <c r="BH86" s="18">
        <v>0</v>
      </c>
      <c r="BI86" s="18">
        <v>0</v>
      </c>
      <c r="BJ86" s="18">
        <v>0</v>
      </c>
      <c r="BK86" s="18">
        <v>0</v>
      </c>
      <c r="BL86" s="13">
        <v>0</v>
      </c>
      <c r="BM86" s="17">
        <v>0</v>
      </c>
      <c r="BN86" s="18">
        <v>0</v>
      </c>
      <c r="BO86" s="18">
        <v>0</v>
      </c>
      <c r="BP86" s="18">
        <v>0</v>
      </c>
      <c r="BQ86" s="18">
        <v>0</v>
      </c>
      <c r="BR86" s="18">
        <v>0</v>
      </c>
      <c r="BS86" s="13">
        <v>0</v>
      </c>
      <c r="BT86" s="17">
        <v>0</v>
      </c>
      <c r="BU86" s="18">
        <v>0</v>
      </c>
      <c r="BV86" s="18">
        <v>0</v>
      </c>
      <c r="BW86" s="18">
        <v>0</v>
      </c>
      <c r="BX86" s="18">
        <v>0</v>
      </c>
      <c r="BY86" s="18">
        <v>0</v>
      </c>
      <c r="BZ86" s="13">
        <v>0</v>
      </c>
    </row>
    <row r="87" spans="1:78" x14ac:dyDescent="0.35">
      <c r="A87" s="4" t="s">
        <v>76</v>
      </c>
      <c r="B87" s="101">
        <v>6443726.9699999997</v>
      </c>
      <c r="C87" s="102">
        <v>13090181.650000002</v>
      </c>
      <c r="D87" s="102">
        <v>9043073.5999999978</v>
      </c>
      <c r="E87" s="102">
        <v>0</v>
      </c>
      <c r="F87" s="102">
        <v>0</v>
      </c>
      <c r="G87" s="102">
        <v>0</v>
      </c>
      <c r="H87" s="103">
        <v>28576982.219999999</v>
      </c>
      <c r="I87" s="17">
        <v>0</v>
      </c>
      <c r="J87" s="18">
        <v>13090181.650000002</v>
      </c>
      <c r="K87" s="18">
        <v>4112196.7699999996</v>
      </c>
      <c r="L87" s="18">
        <v>0</v>
      </c>
      <c r="M87" s="18">
        <v>0</v>
      </c>
      <c r="N87" s="18">
        <v>0</v>
      </c>
      <c r="O87" s="13">
        <v>17202378.420000002</v>
      </c>
      <c r="P87" s="17">
        <v>6443726.9699999997</v>
      </c>
      <c r="Q87" s="18">
        <v>0</v>
      </c>
      <c r="R87" s="18">
        <v>4930876.8299999991</v>
      </c>
      <c r="S87" s="18">
        <v>0</v>
      </c>
      <c r="T87" s="18">
        <v>0</v>
      </c>
      <c r="U87" s="18">
        <v>0</v>
      </c>
      <c r="V87" s="13">
        <v>11374603.799999999</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c r="BT87" s="17">
        <v>0</v>
      </c>
      <c r="BU87" s="18">
        <v>0</v>
      </c>
      <c r="BV87" s="18">
        <v>0</v>
      </c>
      <c r="BW87" s="18">
        <v>0</v>
      </c>
      <c r="BX87" s="18">
        <v>0</v>
      </c>
      <c r="BY87" s="18">
        <v>0</v>
      </c>
      <c r="BZ87" s="13">
        <v>0</v>
      </c>
    </row>
    <row r="88" spans="1:78" x14ac:dyDescent="0.35">
      <c r="A88" s="4" t="s">
        <v>77</v>
      </c>
      <c r="B88" s="101">
        <v>0</v>
      </c>
      <c r="C88" s="102">
        <v>347522.82999999996</v>
      </c>
      <c r="D88" s="102">
        <v>309072</v>
      </c>
      <c r="E88" s="102">
        <v>9941.5400000000009</v>
      </c>
      <c r="F88" s="102">
        <v>0</v>
      </c>
      <c r="G88" s="102">
        <v>29707</v>
      </c>
      <c r="H88" s="103">
        <v>696243.36999999988</v>
      </c>
      <c r="I88" s="17">
        <v>0</v>
      </c>
      <c r="J88" s="18">
        <v>0</v>
      </c>
      <c r="K88" s="18">
        <v>309072</v>
      </c>
      <c r="L88" s="18">
        <v>6625</v>
      </c>
      <c r="M88" s="18">
        <v>0</v>
      </c>
      <c r="N88" s="18">
        <v>0</v>
      </c>
      <c r="O88" s="13">
        <v>315697</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10530</v>
      </c>
      <c r="BA88" s="18">
        <v>0</v>
      </c>
      <c r="BB88" s="18">
        <v>3316.54</v>
      </c>
      <c r="BC88" s="18">
        <v>0</v>
      </c>
      <c r="BD88" s="18">
        <v>29707</v>
      </c>
      <c r="BE88" s="13">
        <v>43553.54</v>
      </c>
      <c r="BF88" s="17">
        <v>0</v>
      </c>
      <c r="BG88" s="18">
        <v>336992.82999999996</v>
      </c>
      <c r="BH88" s="18">
        <v>0</v>
      </c>
      <c r="BI88" s="18">
        <v>0</v>
      </c>
      <c r="BJ88" s="18">
        <v>0</v>
      </c>
      <c r="BK88" s="18">
        <v>0</v>
      </c>
      <c r="BL88" s="13">
        <v>336992.82999999996</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5">
      <c r="A90" s="72" t="s">
        <v>78</v>
      </c>
      <c r="B90" s="73">
        <f t="shared" ref="B90:AG90" si="0">SUM(B9:B89)</f>
        <v>40929500.529999994</v>
      </c>
      <c r="C90" s="74">
        <f t="shared" si="0"/>
        <v>612183970.61783361</v>
      </c>
      <c r="D90" s="74">
        <f t="shared" si="0"/>
        <v>434761015.32440007</v>
      </c>
      <c r="E90" s="74">
        <f t="shared" si="0"/>
        <v>10312798.906900002</v>
      </c>
      <c r="F90" s="74">
        <f t="shared" si="0"/>
        <v>6140659.0300000003</v>
      </c>
      <c r="G90" s="74">
        <f t="shared" si="0"/>
        <v>167404917.32730001</v>
      </c>
      <c r="H90" s="75">
        <f t="shared" si="0"/>
        <v>1271732861.7364337</v>
      </c>
      <c r="I90" s="73">
        <f t="shared" si="0"/>
        <v>15711684.5</v>
      </c>
      <c r="J90" s="74">
        <f t="shared" si="0"/>
        <v>344149912.90364248</v>
      </c>
      <c r="K90" s="74">
        <f t="shared" si="0"/>
        <v>252449977.01016673</v>
      </c>
      <c r="L90" s="74">
        <f t="shared" si="0"/>
        <v>3390814.1200000006</v>
      </c>
      <c r="M90" s="74">
        <f t="shared" si="0"/>
        <v>1982109.34</v>
      </c>
      <c r="N90" s="74">
        <f t="shared" si="0"/>
        <v>62848233.401199989</v>
      </c>
      <c r="O90" s="75">
        <f t="shared" si="0"/>
        <v>680532731.27500904</v>
      </c>
      <c r="P90" s="73">
        <f t="shared" si="0"/>
        <v>24716556.069999997</v>
      </c>
      <c r="Q90" s="74">
        <f t="shared" si="0"/>
        <v>59572644.573182814</v>
      </c>
      <c r="R90" s="74">
        <f t="shared" si="0"/>
        <v>145322963.10123333</v>
      </c>
      <c r="S90" s="74">
        <f t="shared" si="0"/>
        <v>543643.18689999997</v>
      </c>
      <c r="T90" s="74">
        <f t="shared" si="0"/>
        <v>3726859.2899999996</v>
      </c>
      <c r="U90" s="74">
        <f t="shared" si="0"/>
        <v>70610616.211600006</v>
      </c>
      <c r="V90" s="75">
        <f t="shared" si="0"/>
        <v>304493282.4329161</v>
      </c>
      <c r="W90" s="73">
        <f t="shared" si="0"/>
        <v>211114.75999999998</v>
      </c>
      <c r="X90" s="74">
        <f t="shared" si="0"/>
        <v>5142505.1399999997</v>
      </c>
      <c r="Y90" s="74">
        <f t="shared" si="0"/>
        <v>14117967.23</v>
      </c>
      <c r="Z90" s="74">
        <f t="shared" si="0"/>
        <v>49973</v>
      </c>
      <c r="AA90" s="74">
        <f t="shared" si="0"/>
        <v>0</v>
      </c>
      <c r="AB90" s="74">
        <f t="shared" si="0"/>
        <v>1261299.6800000002</v>
      </c>
      <c r="AC90" s="75">
        <f t="shared" si="0"/>
        <v>20782859.809999999</v>
      </c>
      <c r="AD90" s="73">
        <f t="shared" si="0"/>
        <v>1000</v>
      </c>
      <c r="AE90" s="74">
        <f t="shared" si="0"/>
        <v>4796915.132908334</v>
      </c>
      <c r="AF90" s="74">
        <f t="shared" si="0"/>
        <v>1131917.8899999999</v>
      </c>
      <c r="AG90" s="74">
        <f t="shared" si="0"/>
        <v>154641</v>
      </c>
      <c r="AH90" s="74">
        <f t="shared" ref="AH90:BM90" si="1">SUM(AH9:AH89)</f>
        <v>33841</v>
      </c>
      <c r="AI90" s="74">
        <f t="shared" si="1"/>
        <v>2478781.5608999995</v>
      </c>
      <c r="AJ90" s="75">
        <f t="shared" si="1"/>
        <v>8597096.5838083327</v>
      </c>
      <c r="AK90" s="73">
        <f t="shared" si="1"/>
        <v>0</v>
      </c>
      <c r="AL90" s="74">
        <f t="shared" si="1"/>
        <v>42481026.359999999</v>
      </c>
      <c r="AM90" s="74">
        <f t="shared" si="1"/>
        <v>214920.97</v>
      </c>
      <c r="AN90" s="74">
        <f t="shared" si="1"/>
        <v>5626</v>
      </c>
      <c r="AO90" s="74">
        <f t="shared" si="1"/>
        <v>0</v>
      </c>
      <c r="AP90" s="74">
        <f t="shared" si="1"/>
        <v>7532463.7000000002</v>
      </c>
      <c r="AQ90" s="75">
        <f t="shared" si="1"/>
        <v>50234037.030000001</v>
      </c>
      <c r="AR90" s="73">
        <f t="shared" si="1"/>
        <v>0</v>
      </c>
      <c r="AS90" s="74">
        <f t="shared" si="1"/>
        <v>45538380.909999996</v>
      </c>
      <c r="AT90" s="74">
        <f t="shared" si="1"/>
        <v>1557597.8900000001</v>
      </c>
      <c r="AU90" s="74">
        <f t="shared" si="1"/>
        <v>424927.34</v>
      </c>
      <c r="AV90" s="74">
        <f t="shared" si="1"/>
        <v>144236.59</v>
      </c>
      <c r="AW90" s="74">
        <f t="shared" si="1"/>
        <v>1160935.32</v>
      </c>
      <c r="AX90" s="75">
        <f t="shared" si="1"/>
        <v>48826078.049999997</v>
      </c>
      <c r="AY90" s="73">
        <f t="shared" si="1"/>
        <v>0</v>
      </c>
      <c r="AZ90" s="74">
        <f t="shared" si="1"/>
        <v>16811880.348199997</v>
      </c>
      <c r="BA90" s="74">
        <f t="shared" si="1"/>
        <v>346206.42000000004</v>
      </c>
      <c r="BB90" s="74">
        <f t="shared" si="1"/>
        <v>4887889.7999999989</v>
      </c>
      <c r="BC90" s="74">
        <f t="shared" si="1"/>
        <v>70211</v>
      </c>
      <c r="BD90" s="74">
        <f t="shared" si="1"/>
        <v>18991654.460000001</v>
      </c>
      <c r="BE90" s="75">
        <f t="shared" si="1"/>
        <v>41107842.028200001</v>
      </c>
      <c r="BF90" s="73">
        <f t="shared" si="1"/>
        <v>289145.2</v>
      </c>
      <c r="BG90" s="74">
        <f t="shared" si="1"/>
        <v>91861846.759900019</v>
      </c>
      <c r="BH90" s="74">
        <f t="shared" si="1"/>
        <v>18069443.053000003</v>
      </c>
      <c r="BI90" s="74">
        <f t="shared" si="1"/>
        <v>762023.46000000008</v>
      </c>
      <c r="BJ90" s="74">
        <f t="shared" si="1"/>
        <v>86415.45</v>
      </c>
      <c r="BK90" s="74">
        <f t="shared" si="1"/>
        <v>1919268.17</v>
      </c>
      <c r="BL90" s="75">
        <f t="shared" si="1"/>
        <v>112988142.09289999</v>
      </c>
      <c r="BM90" s="73">
        <f t="shared" si="1"/>
        <v>0</v>
      </c>
      <c r="BN90" s="74">
        <f t="shared" ref="BN90:BX90" si="2">SUM(BN9:BN89)</f>
        <v>1768147.41</v>
      </c>
      <c r="BO90" s="74">
        <f t="shared" si="2"/>
        <v>387511.04000000004</v>
      </c>
      <c r="BP90" s="74">
        <f t="shared" si="2"/>
        <v>31261</v>
      </c>
      <c r="BQ90" s="74">
        <f t="shared" si="2"/>
        <v>0</v>
      </c>
      <c r="BR90" s="74">
        <f t="shared" si="2"/>
        <v>390635.39</v>
      </c>
      <c r="BS90" s="75">
        <f t="shared" si="2"/>
        <v>2577554.84</v>
      </c>
      <c r="BT90" s="73">
        <f t="shared" si="2"/>
        <v>0</v>
      </c>
      <c r="BU90" s="74">
        <f t="shared" si="2"/>
        <v>60711.08</v>
      </c>
      <c r="BV90" s="74">
        <f t="shared" si="2"/>
        <v>1162510.7200000002</v>
      </c>
      <c r="BW90" s="74">
        <f t="shared" si="2"/>
        <v>62000</v>
      </c>
      <c r="BX90" s="74">
        <f t="shared" si="2"/>
        <v>96986.36</v>
      </c>
      <c r="BY90" s="74">
        <f t="shared" ref="BY90" si="3">SUM(BY9:BY89)</f>
        <v>211029.43359999999</v>
      </c>
      <c r="BZ90" s="75">
        <f>SUM(BZ9:BZ89)</f>
        <v>1593237.5936</v>
      </c>
    </row>
    <row r="91" spans="1:78"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2022-23</v>
      </c>
    </row>
    <row r="4" spans="1:43" ht="15.5" x14ac:dyDescent="0.35">
      <c r="A4" s="117" t="s">
        <v>101</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201</v>
      </c>
      <c r="C5" s="118"/>
      <c r="D5" s="118"/>
      <c r="E5" s="118"/>
      <c r="F5" s="118"/>
      <c r="G5" s="118"/>
      <c r="H5" s="119"/>
      <c r="I5" s="120" t="s">
        <v>197</v>
      </c>
      <c r="J5" s="121"/>
      <c r="K5" s="121"/>
      <c r="L5" s="121"/>
      <c r="M5" s="121"/>
      <c r="N5" s="121"/>
      <c r="O5" s="122"/>
      <c r="P5" s="121" t="s">
        <v>198</v>
      </c>
      <c r="Q5" s="121"/>
      <c r="R5" s="121"/>
      <c r="S5" s="121"/>
      <c r="T5" s="121"/>
      <c r="U5" s="121"/>
      <c r="V5" s="122"/>
      <c r="W5" s="121" t="s">
        <v>199</v>
      </c>
      <c r="X5" s="121"/>
      <c r="Y5" s="121"/>
      <c r="Z5" s="121"/>
      <c r="AA5" s="121"/>
      <c r="AB5" s="121"/>
      <c r="AC5" s="122"/>
      <c r="AD5" s="120" t="s">
        <v>200</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125</v>
      </c>
      <c r="J6" s="90"/>
      <c r="K6" s="90"/>
      <c r="L6" s="90"/>
      <c r="M6" s="90"/>
      <c r="N6" s="90"/>
      <c r="O6" s="91"/>
      <c r="P6" s="90" t="s">
        <v>126</v>
      </c>
      <c r="Q6" s="90"/>
      <c r="R6" s="90"/>
      <c r="S6" s="90"/>
      <c r="T6" s="90"/>
      <c r="U6" s="90"/>
      <c r="V6" s="91"/>
      <c r="W6" s="90" t="s">
        <v>127</v>
      </c>
      <c r="X6" s="90"/>
      <c r="Y6" s="90"/>
      <c r="Z6" s="90"/>
      <c r="AA6" s="90"/>
      <c r="AB6" s="90"/>
      <c r="AC6" s="91"/>
      <c r="AD6" s="92" t="s">
        <v>112</v>
      </c>
      <c r="AE6" s="90"/>
      <c r="AF6" s="90"/>
      <c r="AG6" s="90"/>
      <c r="AH6" s="90"/>
      <c r="AI6" s="90"/>
      <c r="AJ6" s="91"/>
    </row>
    <row r="7" spans="1:43"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row>
    <row r="8" spans="1:43"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0</v>
      </c>
      <c r="D10" s="102">
        <v>460926</v>
      </c>
      <c r="E10" s="102">
        <v>0</v>
      </c>
      <c r="F10" s="102">
        <v>0</v>
      </c>
      <c r="G10" s="102">
        <v>607199</v>
      </c>
      <c r="H10" s="103">
        <v>1068125</v>
      </c>
      <c r="I10" s="17">
        <v>0</v>
      </c>
      <c r="J10" s="18">
        <v>0</v>
      </c>
      <c r="K10" s="18">
        <v>0</v>
      </c>
      <c r="L10" s="18">
        <v>0</v>
      </c>
      <c r="M10" s="18">
        <v>0</v>
      </c>
      <c r="N10" s="18">
        <v>30391</v>
      </c>
      <c r="O10" s="13">
        <v>30391</v>
      </c>
      <c r="P10" s="17">
        <v>0</v>
      </c>
      <c r="Q10" s="18">
        <v>0</v>
      </c>
      <c r="R10" s="18">
        <v>0</v>
      </c>
      <c r="S10" s="18">
        <v>0</v>
      </c>
      <c r="T10" s="18">
        <v>0</v>
      </c>
      <c r="U10" s="18">
        <v>563140</v>
      </c>
      <c r="V10" s="13">
        <v>563140</v>
      </c>
      <c r="W10" s="17">
        <v>0</v>
      </c>
      <c r="X10" s="18">
        <v>0</v>
      </c>
      <c r="Y10" s="18">
        <v>460926</v>
      </c>
      <c r="Z10" s="18">
        <v>0</v>
      </c>
      <c r="AA10" s="18">
        <v>0</v>
      </c>
      <c r="AB10" s="18">
        <v>13668</v>
      </c>
      <c r="AC10" s="13">
        <v>474594</v>
      </c>
      <c r="AD10" s="17">
        <v>0</v>
      </c>
      <c r="AE10" s="18">
        <v>0</v>
      </c>
      <c r="AF10" s="18">
        <v>0</v>
      </c>
      <c r="AG10" s="18">
        <v>0</v>
      </c>
      <c r="AH10" s="18">
        <v>0</v>
      </c>
      <c r="AI10" s="18">
        <v>0</v>
      </c>
      <c r="AJ10" s="13">
        <v>0</v>
      </c>
    </row>
    <row r="11" spans="1:43" x14ac:dyDescent="0.35">
      <c r="A11" s="4" t="s">
        <v>1</v>
      </c>
      <c r="B11" s="101">
        <v>0</v>
      </c>
      <c r="C11" s="102">
        <v>0</v>
      </c>
      <c r="D11" s="102">
        <v>0</v>
      </c>
      <c r="E11" s="102">
        <v>0</v>
      </c>
      <c r="F11" s="102">
        <v>1195700</v>
      </c>
      <c r="G11" s="102">
        <v>26430</v>
      </c>
      <c r="H11" s="103">
        <v>1222130</v>
      </c>
      <c r="I11" s="17">
        <v>0</v>
      </c>
      <c r="J11" s="18">
        <v>0</v>
      </c>
      <c r="K11" s="18">
        <v>0</v>
      </c>
      <c r="L11" s="18">
        <v>0</v>
      </c>
      <c r="M11" s="18">
        <v>1195700</v>
      </c>
      <c r="N11" s="18">
        <v>26430</v>
      </c>
      <c r="O11" s="13">
        <v>1222130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4070.38</v>
      </c>
      <c r="D12" s="102">
        <v>737645.29</v>
      </c>
      <c r="E12" s="102">
        <v>0</v>
      </c>
      <c r="F12" s="102">
        <v>0</v>
      </c>
      <c r="G12" s="102">
        <v>5912386.9399999995</v>
      </c>
      <c r="H12" s="103">
        <v>6654102.6099999994</v>
      </c>
      <c r="I12" s="17">
        <v>0</v>
      </c>
      <c r="J12" s="18">
        <v>0</v>
      </c>
      <c r="K12" s="18">
        <v>0</v>
      </c>
      <c r="L12" s="18">
        <v>0</v>
      </c>
      <c r="M12" s="18">
        <v>0</v>
      </c>
      <c r="N12" s="18">
        <v>5912386.9399999995</v>
      </c>
      <c r="O12" s="13">
        <v>5912386.9399999995</v>
      </c>
      <c r="P12" s="17">
        <v>0</v>
      </c>
      <c r="Q12" s="18">
        <v>4070.38</v>
      </c>
      <c r="R12" s="18">
        <v>0</v>
      </c>
      <c r="S12" s="18">
        <v>0</v>
      </c>
      <c r="T12" s="18">
        <v>0</v>
      </c>
      <c r="U12" s="18">
        <v>0</v>
      </c>
      <c r="V12" s="13">
        <v>4070.38</v>
      </c>
      <c r="W12" s="17">
        <v>0</v>
      </c>
      <c r="X12" s="18">
        <v>0</v>
      </c>
      <c r="Y12" s="18">
        <v>0</v>
      </c>
      <c r="Z12" s="18">
        <v>0</v>
      </c>
      <c r="AA12" s="18">
        <v>0</v>
      </c>
      <c r="AB12" s="18">
        <v>0</v>
      </c>
      <c r="AC12" s="13">
        <v>0</v>
      </c>
      <c r="AD12" s="17">
        <v>0</v>
      </c>
      <c r="AE12" s="18">
        <v>0</v>
      </c>
      <c r="AF12" s="18">
        <v>737645.29</v>
      </c>
      <c r="AG12" s="18">
        <v>0</v>
      </c>
      <c r="AH12" s="18">
        <v>0</v>
      </c>
      <c r="AI12" s="18">
        <v>0</v>
      </c>
      <c r="AJ12" s="13">
        <v>737645.29</v>
      </c>
    </row>
    <row r="13" spans="1:43" x14ac:dyDescent="0.35">
      <c r="A13" s="4" t="s">
        <v>3</v>
      </c>
      <c r="B13" s="101">
        <v>0</v>
      </c>
      <c r="C13" s="102">
        <v>12000</v>
      </c>
      <c r="D13" s="102">
        <v>0</v>
      </c>
      <c r="E13" s="102">
        <v>60000</v>
      </c>
      <c r="F13" s="102">
        <v>8000</v>
      </c>
      <c r="G13" s="102">
        <v>8000</v>
      </c>
      <c r="H13" s="103">
        <v>88000</v>
      </c>
      <c r="I13" s="17">
        <v>0</v>
      </c>
      <c r="J13" s="18">
        <v>0</v>
      </c>
      <c r="K13" s="18">
        <v>0</v>
      </c>
      <c r="L13" s="18">
        <v>0</v>
      </c>
      <c r="M13" s="18">
        <v>0</v>
      </c>
      <c r="N13" s="18">
        <v>0</v>
      </c>
      <c r="O13" s="13">
        <v>0</v>
      </c>
      <c r="P13" s="17">
        <v>0</v>
      </c>
      <c r="Q13" s="18">
        <v>0</v>
      </c>
      <c r="R13" s="18">
        <v>0</v>
      </c>
      <c r="S13" s="18">
        <v>0</v>
      </c>
      <c r="T13" s="18">
        <v>0</v>
      </c>
      <c r="U13" s="18">
        <v>0</v>
      </c>
      <c r="V13" s="13">
        <v>0</v>
      </c>
      <c r="W13" s="17">
        <v>0</v>
      </c>
      <c r="X13" s="18">
        <v>0</v>
      </c>
      <c r="Y13" s="18">
        <v>0</v>
      </c>
      <c r="Z13" s="18">
        <v>0</v>
      </c>
      <c r="AA13" s="18">
        <v>0</v>
      </c>
      <c r="AB13" s="18">
        <v>0</v>
      </c>
      <c r="AC13" s="13">
        <v>0</v>
      </c>
      <c r="AD13" s="17">
        <v>0</v>
      </c>
      <c r="AE13" s="18">
        <v>12000</v>
      </c>
      <c r="AF13" s="18">
        <v>0</v>
      </c>
      <c r="AG13" s="18">
        <v>60000</v>
      </c>
      <c r="AH13" s="18">
        <v>8000</v>
      </c>
      <c r="AI13" s="18">
        <v>8000</v>
      </c>
      <c r="AJ13" s="13">
        <v>88000</v>
      </c>
    </row>
    <row r="14" spans="1:43" x14ac:dyDescent="0.35">
      <c r="A14" s="4" t="s">
        <v>4</v>
      </c>
      <c r="B14" s="101">
        <v>0</v>
      </c>
      <c r="C14" s="102">
        <v>442485.24</v>
      </c>
      <c r="D14" s="102">
        <v>0</v>
      </c>
      <c r="E14" s="102">
        <v>0</v>
      </c>
      <c r="F14" s="102">
        <v>0</v>
      </c>
      <c r="G14" s="102">
        <v>192522.33</v>
      </c>
      <c r="H14" s="103">
        <v>635007.56999999995</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442485.24</v>
      </c>
      <c r="AF14" s="18">
        <v>0</v>
      </c>
      <c r="AG14" s="18">
        <v>0</v>
      </c>
      <c r="AH14" s="18">
        <v>0</v>
      </c>
      <c r="AI14" s="18">
        <v>192522.33</v>
      </c>
      <c r="AJ14" s="13">
        <v>635007.56999999995</v>
      </c>
    </row>
    <row r="15" spans="1:43" x14ac:dyDescent="0.35">
      <c r="A15" s="4" t="s">
        <v>5</v>
      </c>
      <c r="B15" s="101">
        <v>0</v>
      </c>
      <c r="C15" s="102">
        <v>0</v>
      </c>
      <c r="D15" s="102">
        <v>0</v>
      </c>
      <c r="E15" s="102">
        <v>0</v>
      </c>
      <c r="F15" s="102">
        <v>0</v>
      </c>
      <c r="G15" s="102">
        <v>0</v>
      </c>
      <c r="H15" s="103">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140714</v>
      </c>
      <c r="E17" s="102">
        <v>0</v>
      </c>
      <c r="F17" s="102">
        <v>0</v>
      </c>
      <c r="G17" s="102">
        <v>95754</v>
      </c>
      <c r="H17" s="103">
        <v>236468</v>
      </c>
      <c r="I17" s="17">
        <v>0</v>
      </c>
      <c r="J17" s="18">
        <v>0</v>
      </c>
      <c r="K17" s="18">
        <v>105311</v>
      </c>
      <c r="L17" s="18">
        <v>0</v>
      </c>
      <c r="M17" s="18">
        <v>0</v>
      </c>
      <c r="N17" s="18">
        <v>47877</v>
      </c>
      <c r="O17" s="13">
        <v>153188</v>
      </c>
      <c r="P17" s="17">
        <v>0</v>
      </c>
      <c r="Q17" s="18">
        <v>0</v>
      </c>
      <c r="R17" s="18">
        <v>0</v>
      </c>
      <c r="S17" s="18">
        <v>0</v>
      </c>
      <c r="T17" s="18">
        <v>0</v>
      </c>
      <c r="U17" s="18">
        <v>0</v>
      </c>
      <c r="V17" s="13">
        <v>0</v>
      </c>
      <c r="W17" s="17">
        <v>0</v>
      </c>
      <c r="X17" s="18">
        <v>0</v>
      </c>
      <c r="Y17" s="18">
        <v>35403</v>
      </c>
      <c r="Z17" s="18">
        <v>0</v>
      </c>
      <c r="AA17" s="18">
        <v>0</v>
      </c>
      <c r="AB17" s="18">
        <v>47877</v>
      </c>
      <c r="AC17" s="13">
        <v>83280</v>
      </c>
      <c r="AD17" s="17">
        <v>0</v>
      </c>
      <c r="AE17" s="18">
        <v>0</v>
      </c>
      <c r="AF17" s="18">
        <v>0</v>
      </c>
      <c r="AG17" s="18">
        <v>0</v>
      </c>
      <c r="AH17" s="18">
        <v>0</v>
      </c>
      <c r="AI17" s="18">
        <v>0</v>
      </c>
      <c r="AJ17" s="13">
        <v>0</v>
      </c>
    </row>
    <row r="18" spans="1:36" x14ac:dyDescent="0.35">
      <c r="A18" s="4" t="s">
        <v>8</v>
      </c>
      <c r="B18" s="101">
        <v>0</v>
      </c>
      <c r="C18" s="102">
        <v>0</v>
      </c>
      <c r="D18" s="102">
        <v>0</v>
      </c>
      <c r="E18" s="102">
        <v>0</v>
      </c>
      <c r="F18" s="102">
        <v>0</v>
      </c>
      <c r="G18" s="102">
        <v>0</v>
      </c>
      <c r="H18" s="103">
        <v>0</v>
      </c>
      <c r="I18" s="17">
        <v>0</v>
      </c>
      <c r="J18" s="18">
        <v>0</v>
      </c>
      <c r="K18" s="18">
        <v>0</v>
      </c>
      <c r="L18" s="18">
        <v>0</v>
      </c>
      <c r="M18" s="18">
        <v>0</v>
      </c>
      <c r="N18" s="18">
        <v>0</v>
      </c>
      <c r="O18" s="13">
        <v>0</v>
      </c>
      <c r="P18" s="17">
        <v>0</v>
      </c>
      <c r="Q18" s="18">
        <v>0</v>
      </c>
      <c r="R18" s="18">
        <v>0</v>
      </c>
      <c r="S18" s="18">
        <v>0</v>
      </c>
      <c r="T18" s="18">
        <v>0</v>
      </c>
      <c r="U18" s="18">
        <v>0</v>
      </c>
      <c r="V18" s="13">
        <v>0</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5">
      <c r="A19" s="4" t="s">
        <v>9</v>
      </c>
      <c r="B19" s="101">
        <v>0</v>
      </c>
      <c r="C19" s="102">
        <v>0</v>
      </c>
      <c r="D19" s="102">
        <v>0</v>
      </c>
      <c r="E19" s="102">
        <v>0</v>
      </c>
      <c r="F19" s="102">
        <v>182746</v>
      </c>
      <c r="G19" s="102">
        <v>0</v>
      </c>
      <c r="H19" s="103">
        <v>182746</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182746</v>
      </c>
      <c r="AI19" s="18">
        <v>0</v>
      </c>
      <c r="AJ19" s="13">
        <v>182746</v>
      </c>
    </row>
    <row r="20" spans="1:36" x14ac:dyDescent="0.35">
      <c r="A20" s="4" t="s">
        <v>10</v>
      </c>
      <c r="B20" s="101">
        <v>0</v>
      </c>
      <c r="C20" s="102">
        <v>0</v>
      </c>
      <c r="D20" s="102">
        <v>0</v>
      </c>
      <c r="E20" s="102">
        <v>0</v>
      </c>
      <c r="F20" s="102">
        <v>0</v>
      </c>
      <c r="G20" s="102">
        <v>17605.82</v>
      </c>
      <c r="H20" s="103">
        <v>17605.82</v>
      </c>
      <c r="I20" s="17">
        <v>0</v>
      </c>
      <c r="J20" s="18">
        <v>0</v>
      </c>
      <c r="K20" s="18">
        <v>0</v>
      </c>
      <c r="L20" s="18">
        <v>0</v>
      </c>
      <c r="M20" s="18">
        <v>0</v>
      </c>
      <c r="N20" s="18">
        <v>17605.82</v>
      </c>
      <c r="O20" s="13">
        <v>17605.82</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0</v>
      </c>
      <c r="E21" s="102">
        <v>0</v>
      </c>
      <c r="F21" s="102">
        <v>0</v>
      </c>
      <c r="G21" s="102">
        <v>71801</v>
      </c>
      <c r="H21" s="103">
        <v>71801</v>
      </c>
      <c r="I21" s="17">
        <v>0</v>
      </c>
      <c r="J21" s="18">
        <v>0</v>
      </c>
      <c r="K21" s="18">
        <v>0</v>
      </c>
      <c r="L21" s="18">
        <v>0</v>
      </c>
      <c r="M21" s="18">
        <v>0</v>
      </c>
      <c r="N21" s="18">
        <v>71801</v>
      </c>
      <c r="O21" s="13">
        <v>71801</v>
      </c>
      <c r="P21" s="17">
        <v>0</v>
      </c>
      <c r="Q21" s="18">
        <v>0</v>
      </c>
      <c r="R21" s="18" t="s">
        <v>260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5">
      <c r="A22" s="4" t="s">
        <v>12</v>
      </c>
      <c r="B22" s="101">
        <v>0</v>
      </c>
      <c r="C22" s="102">
        <v>0</v>
      </c>
      <c r="D22" s="102">
        <v>0</v>
      </c>
      <c r="E22" s="102">
        <v>0</v>
      </c>
      <c r="F22" s="102">
        <v>0</v>
      </c>
      <c r="G22" s="102">
        <v>0</v>
      </c>
      <c r="H22" s="103">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5">
      <c r="A23" s="4" t="s">
        <v>13</v>
      </c>
      <c r="B23" s="101">
        <v>0</v>
      </c>
      <c r="C23" s="102">
        <v>0</v>
      </c>
      <c r="D23" s="102">
        <v>0</v>
      </c>
      <c r="E23" s="102">
        <v>0</v>
      </c>
      <c r="F23" s="102">
        <v>0</v>
      </c>
      <c r="G23" s="102">
        <v>0</v>
      </c>
      <c r="H23" s="103">
        <v>0</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0</v>
      </c>
      <c r="D24" s="102">
        <v>0</v>
      </c>
      <c r="E24" s="102">
        <v>0</v>
      </c>
      <c r="F24" s="102">
        <v>0</v>
      </c>
      <c r="G24" s="102">
        <v>139853.31</v>
      </c>
      <c r="H24" s="103">
        <v>139853.31</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139853.31</v>
      </c>
      <c r="AJ24" s="13">
        <v>139853.31</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0</v>
      </c>
      <c r="D26" s="102">
        <v>2072801.22</v>
      </c>
      <c r="E26" s="102">
        <v>0</v>
      </c>
      <c r="F26" s="102">
        <v>0</v>
      </c>
      <c r="G26" s="102">
        <v>0</v>
      </c>
      <c r="H26" s="103">
        <v>2072801.22</v>
      </c>
      <c r="I26" s="17">
        <v>0</v>
      </c>
      <c r="J26" s="18">
        <v>0</v>
      </c>
      <c r="K26" s="18">
        <v>195541.12</v>
      </c>
      <c r="L26" s="18">
        <v>0</v>
      </c>
      <c r="M26" s="18">
        <v>0</v>
      </c>
      <c r="N26" s="18">
        <v>0</v>
      </c>
      <c r="O26" s="13">
        <v>195541.12</v>
      </c>
      <c r="P26" s="17">
        <v>0</v>
      </c>
      <c r="Q26" s="18">
        <v>0</v>
      </c>
      <c r="R26" s="18">
        <v>0</v>
      </c>
      <c r="S26" s="18">
        <v>0</v>
      </c>
      <c r="T26" s="18">
        <v>0</v>
      </c>
      <c r="U26" s="18">
        <v>0</v>
      </c>
      <c r="V26" s="13">
        <v>0</v>
      </c>
      <c r="W26" s="17">
        <v>0</v>
      </c>
      <c r="X26" s="18">
        <v>0</v>
      </c>
      <c r="Y26" s="18">
        <v>330194.11</v>
      </c>
      <c r="Z26" s="18">
        <v>0</v>
      </c>
      <c r="AA26" s="18">
        <v>0</v>
      </c>
      <c r="AB26" s="18">
        <v>0</v>
      </c>
      <c r="AC26" s="13">
        <v>330194.11</v>
      </c>
      <c r="AD26" s="17">
        <v>0</v>
      </c>
      <c r="AE26" s="18">
        <v>0</v>
      </c>
      <c r="AF26" s="18">
        <v>1547065.99</v>
      </c>
      <c r="AG26" s="18">
        <v>0</v>
      </c>
      <c r="AH26" s="18">
        <v>0</v>
      </c>
      <c r="AI26" s="18">
        <v>0</v>
      </c>
      <c r="AJ26" s="13">
        <v>1547065.99</v>
      </c>
    </row>
    <row r="27" spans="1:36" x14ac:dyDescent="0.35">
      <c r="A27" s="4" t="s">
        <v>17</v>
      </c>
      <c r="B27" s="101">
        <v>0</v>
      </c>
      <c r="C27" s="102">
        <v>1243377</v>
      </c>
      <c r="D27" s="102">
        <v>0</v>
      </c>
      <c r="E27" s="102">
        <v>10900</v>
      </c>
      <c r="F27" s="102">
        <v>264249</v>
      </c>
      <c r="G27" s="102">
        <v>297081</v>
      </c>
      <c r="H27" s="103">
        <v>1815607</v>
      </c>
      <c r="I27" s="17">
        <v>0</v>
      </c>
      <c r="J27" s="18">
        <v>0</v>
      </c>
      <c r="K27" s="18">
        <v>0</v>
      </c>
      <c r="L27" s="18">
        <v>0</v>
      </c>
      <c r="M27" s="18">
        <v>0</v>
      </c>
      <c r="N27" s="18">
        <v>0</v>
      </c>
      <c r="O27" s="13">
        <v>0</v>
      </c>
      <c r="P27" s="17">
        <v>0</v>
      </c>
      <c r="Q27" s="18">
        <v>1243377</v>
      </c>
      <c r="R27" s="18">
        <v>0</v>
      </c>
      <c r="S27" s="18">
        <v>0</v>
      </c>
      <c r="T27" s="18">
        <v>264249</v>
      </c>
      <c r="U27" s="18">
        <v>119650</v>
      </c>
      <c r="V27" s="13">
        <v>1627276</v>
      </c>
      <c r="W27" s="17">
        <v>0</v>
      </c>
      <c r="X27" s="18">
        <v>0</v>
      </c>
      <c r="Y27" s="18">
        <v>0</v>
      </c>
      <c r="Z27" s="18">
        <v>0</v>
      </c>
      <c r="AA27" s="18">
        <v>0</v>
      </c>
      <c r="AB27" s="18">
        <v>0</v>
      </c>
      <c r="AC27" s="13">
        <v>0</v>
      </c>
      <c r="AD27" s="17">
        <v>0</v>
      </c>
      <c r="AE27" s="18">
        <v>0</v>
      </c>
      <c r="AF27" s="18">
        <v>0</v>
      </c>
      <c r="AG27" s="18">
        <v>10900</v>
      </c>
      <c r="AH27" s="18">
        <v>0</v>
      </c>
      <c r="AI27" s="18">
        <v>177431</v>
      </c>
      <c r="AJ27" s="13">
        <v>188331</v>
      </c>
    </row>
    <row r="28" spans="1:36" x14ac:dyDescent="0.35">
      <c r="A28" s="4" t="s">
        <v>18</v>
      </c>
      <c r="B28" s="101">
        <v>0</v>
      </c>
      <c r="C28" s="102">
        <v>207717</v>
      </c>
      <c r="D28" s="102">
        <v>1487360</v>
      </c>
      <c r="E28" s="102">
        <v>0</v>
      </c>
      <c r="F28" s="102">
        <v>0</v>
      </c>
      <c r="G28" s="102">
        <v>78951</v>
      </c>
      <c r="H28" s="103">
        <v>1774028</v>
      </c>
      <c r="I28" s="17">
        <v>0</v>
      </c>
      <c r="J28" s="18">
        <v>190130</v>
      </c>
      <c r="K28" s="18">
        <v>1396433</v>
      </c>
      <c r="L28" s="18">
        <v>0</v>
      </c>
      <c r="M28" s="18">
        <v>0</v>
      </c>
      <c r="N28" s="18">
        <v>78951</v>
      </c>
      <c r="O28" s="13">
        <v>1665514</v>
      </c>
      <c r="P28" s="17">
        <v>0</v>
      </c>
      <c r="Q28" s="18">
        <v>17587</v>
      </c>
      <c r="R28" s="18">
        <v>90927</v>
      </c>
      <c r="S28" s="18">
        <v>0</v>
      </c>
      <c r="T28" s="18">
        <v>0</v>
      </c>
      <c r="U28" s="18">
        <v>0</v>
      </c>
      <c r="V28" s="13">
        <v>108514</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0</v>
      </c>
      <c r="D29" s="102">
        <v>804694.57</v>
      </c>
      <c r="E29" s="102">
        <v>39298</v>
      </c>
      <c r="F29" s="102">
        <v>0</v>
      </c>
      <c r="G29" s="102">
        <v>0</v>
      </c>
      <c r="H29" s="103">
        <v>843992.57</v>
      </c>
      <c r="I29" s="17">
        <v>0</v>
      </c>
      <c r="J29" s="18">
        <v>0</v>
      </c>
      <c r="K29" s="18">
        <v>804694.57</v>
      </c>
      <c r="L29" s="18">
        <v>39298</v>
      </c>
      <c r="M29" s="18">
        <v>0</v>
      </c>
      <c r="N29" s="18">
        <v>0</v>
      </c>
      <c r="O29" s="13">
        <v>843992.57</v>
      </c>
      <c r="P29" s="17">
        <v>0</v>
      </c>
      <c r="Q29" s="18">
        <v>0</v>
      </c>
      <c r="R29" s="18">
        <v>0</v>
      </c>
      <c r="S29" s="18">
        <v>0</v>
      </c>
      <c r="T29" s="18">
        <v>0</v>
      </c>
      <c r="U29" s="18">
        <v>0</v>
      </c>
      <c r="V29" s="13">
        <v>0</v>
      </c>
      <c r="W29" s="17">
        <v>0</v>
      </c>
      <c r="X29" s="18">
        <v>0</v>
      </c>
      <c r="Y29" s="18">
        <v>0</v>
      </c>
      <c r="Z29" s="18">
        <v>0</v>
      </c>
      <c r="AA29" s="18">
        <v>0</v>
      </c>
      <c r="AB29" s="18">
        <v>0</v>
      </c>
      <c r="AC29" s="13">
        <v>0</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5">
      <c r="A32" s="4" t="s">
        <v>22</v>
      </c>
      <c r="B32" s="101">
        <v>0</v>
      </c>
      <c r="C32" s="102">
        <v>0</v>
      </c>
      <c r="D32" s="102">
        <v>12503</v>
      </c>
      <c r="E32" s="102">
        <v>0</v>
      </c>
      <c r="F32" s="102">
        <v>0</v>
      </c>
      <c r="G32" s="102">
        <v>0</v>
      </c>
      <c r="H32" s="103">
        <v>12503</v>
      </c>
      <c r="I32" s="17">
        <v>0</v>
      </c>
      <c r="J32" s="18">
        <v>0</v>
      </c>
      <c r="K32" s="18">
        <v>12503</v>
      </c>
      <c r="L32" s="18">
        <v>0</v>
      </c>
      <c r="M32" s="18">
        <v>0</v>
      </c>
      <c r="N32" s="18">
        <v>0</v>
      </c>
      <c r="O32" s="13">
        <v>12503</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0</v>
      </c>
      <c r="D33" s="102">
        <v>0</v>
      </c>
      <c r="E33" s="102">
        <v>0</v>
      </c>
      <c r="F33" s="102">
        <v>0</v>
      </c>
      <c r="G33" s="102">
        <v>0</v>
      </c>
      <c r="H33" s="103">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5">
      <c r="A34" s="4" t="s">
        <v>24</v>
      </c>
      <c r="B34" s="101">
        <v>0</v>
      </c>
      <c r="C34" s="102">
        <v>1261.2</v>
      </c>
      <c r="D34" s="102">
        <v>0</v>
      </c>
      <c r="E34" s="102">
        <v>0</v>
      </c>
      <c r="F34" s="102">
        <v>0</v>
      </c>
      <c r="G34" s="102">
        <v>719601.29</v>
      </c>
      <c r="H34" s="103">
        <v>720862.49</v>
      </c>
      <c r="I34" s="17">
        <v>0</v>
      </c>
      <c r="J34" s="18">
        <v>1261.2</v>
      </c>
      <c r="K34" s="18">
        <v>0</v>
      </c>
      <c r="L34" s="18">
        <v>0</v>
      </c>
      <c r="M34" s="18">
        <v>0</v>
      </c>
      <c r="N34" s="18">
        <v>0</v>
      </c>
      <c r="O34" s="13">
        <v>1261.2</v>
      </c>
      <c r="P34" s="17">
        <v>0</v>
      </c>
      <c r="Q34" s="18">
        <v>0</v>
      </c>
      <c r="R34" s="18">
        <v>0</v>
      </c>
      <c r="S34" s="18">
        <v>0</v>
      </c>
      <c r="T34" s="18">
        <v>0</v>
      </c>
      <c r="U34" s="18">
        <v>319727.49</v>
      </c>
      <c r="V34" s="13">
        <v>319727.49</v>
      </c>
      <c r="W34" s="17">
        <v>0</v>
      </c>
      <c r="X34" s="18">
        <v>0</v>
      </c>
      <c r="Y34" s="18">
        <v>0</v>
      </c>
      <c r="Z34" s="18">
        <v>0</v>
      </c>
      <c r="AA34" s="18">
        <v>0</v>
      </c>
      <c r="AB34" s="18">
        <v>399873.8</v>
      </c>
      <c r="AC34" s="13">
        <v>399873.8</v>
      </c>
      <c r="AD34" s="17">
        <v>0</v>
      </c>
      <c r="AE34" s="18">
        <v>0</v>
      </c>
      <c r="AF34" s="18">
        <v>0</v>
      </c>
      <c r="AG34" s="18">
        <v>0</v>
      </c>
      <c r="AH34" s="18">
        <v>0</v>
      </c>
      <c r="AI34" s="18">
        <v>0</v>
      </c>
      <c r="AJ34" s="13">
        <v>0</v>
      </c>
    </row>
    <row r="35" spans="1:36" x14ac:dyDescent="0.35">
      <c r="A35" s="4" t="s">
        <v>25</v>
      </c>
      <c r="B35" s="101">
        <v>0</v>
      </c>
      <c r="C35" s="102">
        <v>0</v>
      </c>
      <c r="D35" s="102">
        <v>0</v>
      </c>
      <c r="E35" s="102">
        <v>0</v>
      </c>
      <c r="F35" s="102">
        <v>0</v>
      </c>
      <c r="G35" s="102">
        <v>0</v>
      </c>
      <c r="H35" s="103">
        <v>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0</v>
      </c>
      <c r="AI35" s="18">
        <v>0</v>
      </c>
      <c r="AJ35" s="13">
        <v>0</v>
      </c>
    </row>
    <row r="36" spans="1:36" x14ac:dyDescent="0.35">
      <c r="A36" s="4" t="s">
        <v>26</v>
      </c>
      <c r="B36" s="101">
        <v>0</v>
      </c>
      <c r="C36" s="102">
        <v>0</v>
      </c>
      <c r="D36" s="102">
        <v>1166841.8400000003</v>
      </c>
      <c r="E36" s="102">
        <v>0</v>
      </c>
      <c r="F36" s="102">
        <v>0</v>
      </c>
      <c r="G36" s="102">
        <v>40565.64</v>
      </c>
      <c r="H36" s="103">
        <v>1207407.4800000002</v>
      </c>
      <c r="I36" s="17">
        <v>0</v>
      </c>
      <c r="J36" s="18">
        <v>0</v>
      </c>
      <c r="K36" s="18">
        <v>1166841.8400000003</v>
      </c>
      <c r="L36" s="18">
        <v>0</v>
      </c>
      <c r="M36" s="18">
        <v>0</v>
      </c>
      <c r="N36" s="18">
        <v>40565.64</v>
      </c>
      <c r="O36" s="13">
        <v>1207407.4800000002</v>
      </c>
      <c r="P36" s="17" t="s">
        <v>265</v>
      </c>
      <c r="Q36" s="18" t="s">
        <v>265</v>
      </c>
      <c r="R36" s="18" t="s">
        <v>265</v>
      </c>
      <c r="S36" s="18" t="s">
        <v>265</v>
      </c>
      <c r="T36" s="18" t="s">
        <v>265</v>
      </c>
      <c r="U36" s="18" t="s">
        <v>265</v>
      </c>
      <c r="V36" s="13">
        <v>0</v>
      </c>
      <c r="W36" s="17" t="s">
        <v>265</v>
      </c>
      <c r="X36" s="18" t="s">
        <v>265</v>
      </c>
      <c r="Y36" s="18" t="s">
        <v>265</v>
      </c>
      <c r="Z36" s="18" t="s">
        <v>265</v>
      </c>
      <c r="AA36" s="18" t="s">
        <v>265</v>
      </c>
      <c r="AB36" s="18" t="s">
        <v>265</v>
      </c>
      <c r="AC36" s="13">
        <v>0</v>
      </c>
      <c r="AD36" s="17" t="s">
        <v>265</v>
      </c>
      <c r="AE36" s="18" t="s">
        <v>265</v>
      </c>
      <c r="AF36" s="18" t="s">
        <v>265</v>
      </c>
      <c r="AG36" s="18" t="s">
        <v>265</v>
      </c>
      <c r="AH36" s="18" t="s">
        <v>265</v>
      </c>
      <c r="AI36" s="18" t="s">
        <v>265</v>
      </c>
      <c r="AJ36" s="13">
        <v>0</v>
      </c>
    </row>
    <row r="37" spans="1:36" x14ac:dyDescent="0.35">
      <c r="A37" s="4" t="s">
        <v>27</v>
      </c>
      <c r="B37" s="101">
        <v>0</v>
      </c>
      <c r="C37" s="102">
        <v>0</v>
      </c>
      <c r="D37" s="102">
        <v>1412789</v>
      </c>
      <c r="E37" s="102">
        <v>0</v>
      </c>
      <c r="F37" s="102">
        <v>0</v>
      </c>
      <c r="G37" s="102">
        <v>0</v>
      </c>
      <c r="H37" s="103">
        <v>1412789</v>
      </c>
      <c r="I37" s="17">
        <v>0</v>
      </c>
      <c r="J37" s="18">
        <v>0</v>
      </c>
      <c r="K37" s="18">
        <v>1412789</v>
      </c>
      <c r="L37" s="18">
        <v>0</v>
      </c>
      <c r="M37" s="18">
        <v>0</v>
      </c>
      <c r="N37" s="18">
        <v>0</v>
      </c>
      <c r="O37" s="13">
        <v>1412789</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0</v>
      </c>
      <c r="E39" s="102">
        <v>0</v>
      </c>
      <c r="F39" s="102">
        <v>0</v>
      </c>
      <c r="G39" s="102">
        <v>243280</v>
      </c>
      <c r="H39" s="103">
        <v>243280</v>
      </c>
      <c r="I39" s="17">
        <v>0</v>
      </c>
      <c r="J39" s="18">
        <v>0</v>
      </c>
      <c r="K39" s="18">
        <v>0</v>
      </c>
      <c r="L39" s="18">
        <v>0</v>
      </c>
      <c r="M39" s="18">
        <v>0</v>
      </c>
      <c r="N39" s="18">
        <v>243280</v>
      </c>
      <c r="O39" s="13">
        <v>243280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5">
      <c r="A40" s="4" t="s">
        <v>30</v>
      </c>
      <c r="B40" s="101">
        <v>0</v>
      </c>
      <c r="C40" s="102">
        <v>0</v>
      </c>
      <c r="D40" s="102">
        <v>356838</v>
      </c>
      <c r="E40" s="102">
        <v>0</v>
      </c>
      <c r="F40" s="102">
        <v>0</v>
      </c>
      <c r="G40" s="102">
        <v>0</v>
      </c>
      <c r="H40" s="103">
        <v>356838</v>
      </c>
      <c r="I40" s="17">
        <v>0</v>
      </c>
      <c r="J40" s="18">
        <v>0</v>
      </c>
      <c r="K40" s="18">
        <v>356838</v>
      </c>
      <c r="L40" s="18">
        <v>0</v>
      </c>
      <c r="M40" s="18">
        <v>0</v>
      </c>
      <c r="N40" s="18">
        <v>0</v>
      </c>
      <c r="O40" s="13">
        <v>356838</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64705</v>
      </c>
      <c r="D41" s="102">
        <v>47680</v>
      </c>
      <c r="E41" s="102">
        <v>0</v>
      </c>
      <c r="F41" s="102">
        <v>69740</v>
      </c>
      <c r="G41" s="102">
        <v>0</v>
      </c>
      <c r="H41" s="103">
        <v>182125</v>
      </c>
      <c r="I41" s="17">
        <v>0</v>
      </c>
      <c r="J41" s="18">
        <v>11336</v>
      </c>
      <c r="K41" s="18">
        <v>34578</v>
      </c>
      <c r="L41" s="18">
        <v>0</v>
      </c>
      <c r="M41" s="18">
        <v>0</v>
      </c>
      <c r="N41" s="18">
        <v>0</v>
      </c>
      <c r="O41" s="13">
        <v>45914</v>
      </c>
      <c r="P41" s="17">
        <v>0</v>
      </c>
      <c r="Q41" s="18">
        <v>53369</v>
      </c>
      <c r="R41" s="18">
        <v>13102</v>
      </c>
      <c r="S41" s="18">
        <v>0</v>
      </c>
      <c r="T41" s="18">
        <v>69740</v>
      </c>
      <c r="U41" s="18">
        <v>0</v>
      </c>
      <c r="V41" s="13">
        <v>136211</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398554.63</v>
      </c>
      <c r="D42" s="102">
        <v>0</v>
      </c>
      <c r="E42" s="102">
        <v>1162003.9000000004</v>
      </c>
      <c r="F42" s="102">
        <v>0</v>
      </c>
      <c r="G42" s="102">
        <v>405344.48000000004</v>
      </c>
      <c r="H42" s="103">
        <v>1965903.0100000005</v>
      </c>
      <c r="I42" s="17">
        <v>0</v>
      </c>
      <c r="J42" s="18">
        <v>309111.77999999997</v>
      </c>
      <c r="K42" s="18">
        <v>0</v>
      </c>
      <c r="L42" s="18">
        <v>1162003.9000000004</v>
      </c>
      <c r="M42" s="18">
        <v>0</v>
      </c>
      <c r="N42" s="18">
        <v>405344.48000000004</v>
      </c>
      <c r="O42" s="13">
        <v>1876460.1600000004</v>
      </c>
      <c r="P42" s="17">
        <v>0</v>
      </c>
      <c r="Q42" s="18">
        <v>89442.85</v>
      </c>
      <c r="R42" s="18">
        <v>0</v>
      </c>
      <c r="S42" s="18">
        <v>0</v>
      </c>
      <c r="T42" s="18">
        <v>0</v>
      </c>
      <c r="U42" s="18">
        <v>0</v>
      </c>
      <c r="V42" s="13">
        <v>89442.85</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0</v>
      </c>
      <c r="D45" s="102">
        <v>0</v>
      </c>
      <c r="E45" s="102">
        <v>0</v>
      </c>
      <c r="F45" s="102">
        <v>0</v>
      </c>
      <c r="G45" s="102">
        <v>0</v>
      </c>
      <c r="H45" s="103">
        <v>0</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row>
    <row r="46" spans="1:36" x14ac:dyDescent="0.35">
      <c r="A46" s="4" t="s">
        <v>36</v>
      </c>
      <c r="B46" s="101">
        <v>0</v>
      </c>
      <c r="C46" s="102">
        <v>14148.75</v>
      </c>
      <c r="D46" s="102">
        <v>507892.72</v>
      </c>
      <c r="E46" s="102">
        <v>0</v>
      </c>
      <c r="F46" s="102">
        <v>819323.46</v>
      </c>
      <c r="G46" s="102">
        <v>0</v>
      </c>
      <c r="H46" s="103">
        <v>1341364.93</v>
      </c>
      <c r="I46" s="17">
        <v>0</v>
      </c>
      <c r="J46" s="18">
        <v>14148.75</v>
      </c>
      <c r="K46" s="18">
        <v>507892.72</v>
      </c>
      <c r="L46" s="18">
        <v>0</v>
      </c>
      <c r="M46" s="18">
        <v>819323.46</v>
      </c>
      <c r="N46" s="18">
        <v>0</v>
      </c>
      <c r="O46" s="13">
        <v>1341364.93</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row>
    <row r="47" spans="1:36" x14ac:dyDescent="0.35">
      <c r="A47" s="4" t="s">
        <v>37</v>
      </c>
      <c r="B47" s="101">
        <v>0</v>
      </c>
      <c r="C47" s="102">
        <v>138886.98000000001</v>
      </c>
      <c r="D47" s="102">
        <v>0</v>
      </c>
      <c r="E47" s="102">
        <v>0</v>
      </c>
      <c r="F47" s="102">
        <v>0</v>
      </c>
      <c r="G47" s="102">
        <v>0</v>
      </c>
      <c r="H47" s="103">
        <v>138886.98000000001</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138886.98000000001</v>
      </c>
      <c r="AF47" s="18">
        <v>0</v>
      </c>
      <c r="AG47" s="18">
        <v>0</v>
      </c>
      <c r="AH47" s="18">
        <v>0</v>
      </c>
      <c r="AI47" s="18">
        <v>0</v>
      </c>
      <c r="AJ47" s="13">
        <v>138886.98000000001</v>
      </c>
    </row>
    <row r="48" spans="1:36" x14ac:dyDescent="0.35">
      <c r="A48" s="4" t="s">
        <v>38</v>
      </c>
      <c r="B48" s="101">
        <v>0</v>
      </c>
      <c r="C48" s="102">
        <v>0</v>
      </c>
      <c r="D48" s="102">
        <v>0</v>
      </c>
      <c r="E48" s="102">
        <v>0</v>
      </c>
      <c r="F48" s="102">
        <v>0</v>
      </c>
      <c r="G48" s="102">
        <v>357348.24</v>
      </c>
      <c r="H48" s="103">
        <v>357348.24</v>
      </c>
      <c r="I48" s="17">
        <v>0</v>
      </c>
      <c r="J48" s="18">
        <v>0</v>
      </c>
      <c r="K48" s="18">
        <v>0</v>
      </c>
      <c r="L48" s="18">
        <v>0</v>
      </c>
      <c r="M48" s="18">
        <v>0</v>
      </c>
      <c r="N48" s="18">
        <v>45953.75</v>
      </c>
      <c r="O48" s="13">
        <v>45953.75</v>
      </c>
      <c r="P48" s="17">
        <v>0</v>
      </c>
      <c r="Q48" s="18">
        <v>0</v>
      </c>
      <c r="R48" s="18">
        <v>0</v>
      </c>
      <c r="S48" s="18">
        <v>0</v>
      </c>
      <c r="T48" s="18">
        <v>0</v>
      </c>
      <c r="U48" s="18">
        <v>311394.49</v>
      </c>
      <c r="V48" s="13">
        <v>311394.49</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280</v>
      </c>
      <c r="H49" s="103">
        <v>280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280</v>
      </c>
      <c r="AJ49" s="13">
        <v>280</v>
      </c>
    </row>
    <row r="50" spans="1:36"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5">
      <c r="A51" s="4" t="s">
        <v>41</v>
      </c>
      <c r="B51" s="101">
        <v>0</v>
      </c>
      <c r="C51" s="102">
        <v>0</v>
      </c>
      <c r="D51" s="102">
        <v>0</v>
      </c>
      <c r="E51" s="102">
        <v>0</v>
      </c>
      <c r="F51" s="102">
        <v>0</v>
      </c>
      <c r="G51" s="102">
        <v>147361</v>
      </c>
      <c r="H51" s="103">
        <v>147361</v>
      </c>
      <c r="I51" s="17">
        <v>0</v>
      </c>
      <c r="J51" s="18">
        <v>0</v>
      </c>
      <c r="K51" s="18">
        <v>0</v>
      </c>
      <c r="L51" s="18">
        <v>0</v>
      </c>
      <c r="M51" s="18">
        <v>0</v>
      </c>
      <c r="N51" s="18">
        <v>147361</v>
      </c>
      <c r="O51" s="13">
        <v>147361</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0</v>
      </c>
      <c r="D52" s="102">
        <v>86880</v>
      </c>
      <c r="E52" s="102">
        <v>1401100</v>
      </c>
      <c r="F52" s="102">
        <v>0</v>
      </c>
      <c r="G52" s="102">
        <v>0</v>
      </c>
      <c r="H52" s="103">
        <v>1487980</v>
      </c>
      <c r="I52" s="17">
        <v>0</v>
      </c>
      <c r="J52" s="18">
        <v>0</v>
      </c>
      <c r="K52" s="18">
        <v>86880</v>
      </c>
      <c r="L52" s="18">
        <v>1401100</v>
      </c>
      <c r="M52" s="18">
        <v>0</v>
      </c>
      <c r="N52" s="18">
        <v>0</v>
      </c>
      <c r="O52" s="13">
        <v>1487980</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1440725.21</v>
      </c>
      <c r="H53" s="103">
        <v>1440725.21</v>
      </c>
      <c r="I53" s="17">
        <v>0</v>
      </c>
      <c r="J53" s="18">
        <v>0</v>
      </c>
      <c r="K53" s="18">
        <v>0</v>
      </c>
      <c r="L53" s="18">
        <v>0</v>
      </c>
      <c r="M53" s="18">
        <v>0</v>
      </c>
      <c r="N53" s="18">
        <v>1440725.21</v>
      </c>
      <c r="O53" s="13">
        <v>1440725.21</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450993.35</v>
      </c>
      <c r="D54" s="102">
        <v>0</v>
      </c>
      <c r="E54" s="102">
        <v>0</v>
      </c>
      <c r="F54" s="102">
        <v>0</v>
      </c>
      <c r="G54" s="102">
        <v>0</v>
      </c>
      <c r="H54" s="103">
        <v>450993.35</v>
      </c>
      <c r="I54" s="17">
        <v>0</v>
      </c>
      <c r="J54" s="18">
        <v>0</v>
      </c>
      <c r="K54" s="18">
        <v>0</v>
      </c>
      <c r="L54" s="18">
        <v>0</v>
      </c>
      <c r="M54" s="18">
        <v>0</v>
      </c>
      <c r="N54" s="18">
        <v>0</v>
      </c>
      <c r="O54" s="13">
        <v>0</v>
      </c>
      <c r="P54" s="17">
        <v>0</v>
      </c>
      <c r="Q54" s="18">
        <v>450993.35</v>
      </c>
      <c r="R54" s="18">
        <v>0</v>
      </c>
      <c r="S54" s="18">
        <v>0</v>
      </c>
      <c r="T54" s="18">
        <v>0</v>
      </c>
      <c r="U54" s="18">
        <v>0</v>
      </c>
      <c r="V54" s="13">
        <v>450993.35</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258</v>
      </c>
      <c r="B55" s="101">
        <v>0</v>
      </c>
      <c r="C55" s="102">
        <v>0</v>
      </c>
      <c r="D55" s="102">
        <v>0</v>
      </c>
      <c r="E55" s="102">
        <v>0</v>
      </c>
      <c r="F55" s="102">
        <v>113986.34</v>
      </c>
      <c r="G55" s="102">
        <v>5407584.6399999987</v>
      </c>
      <c r="H55" s="103">
        <v>5521570.9799999986</v>
      </c>
      <c r="I55" s="17">
        <v>0</v>
      </c>
      <c r="J55" s="18">
        <v>0</v>
      </c>
      <c r="K55" s="18">
        <v>0</v>
      </c>
      <c r="L55" s="18">
        <v>0</v>
      </c>
      <c r="M55" s="18">
        <v>0</v>
      </c>
      <c r="N55" s="18">
        <v>0</v>
      </c>
      <c r="O55" s="13">
        <v>0</v>
      </c>
      <c r="P55" s="17">
        <v>0</v>
      </c>
      <c r="Q55" s="18">
        <v>0</v>
      </c>
      <c r="R55" s="18">
        <v>0</v>
      </c>
      <c r="S55" s="18">
        <v>0</v>
      </c>
      <c r="T55" s="18">
        <v>113986.34</v>
      </c>
      <c r="U55" s="18">
        <v>5407584.6399999987</v>
      </c>
      <c r="V55" s="13">
        <v>5521570.9799999986</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5">
      <c r="A56" s="4" t="s">
        <v>45</v>
      </c>
      <c r="B56" s="101">
        <v>0</v>
      </c>
      <c r="C56" s="102">
        <v>76000</v>
      </c>
      <c r="D56" s="102">
        <v>176000</v>
      </c>
      <c r="E56" s="102">
        <v>0</v>
      </c>
      <c r="F56" s="102">
        <v>318000</v>
      </c>
      <c r="G56" s="102">
        <v>0</v>
      </c>
      <c r="H56" s="103">
        <v>570000</v>
      </c>
      <c r="I56" s="17">
        <v>0</v>
      </c>
      <c r="J56" s="18">
        <v>0</v>
      </c>
      <c r="K56" s="18">
        <v>0</v>
      </c>
      <c r="L56" s="18">
        <v>0</v>
      </c>
      <c r="M56" s="18">
        <v>318000</v>
      </c>
      <c r="N56" s="18">
        <v>0</v>
      </c>
      <c r="O56" s="13">
        <v>318000</v>
      </c>
      <c r="P56" s="17">
        <v>0</v>
      </c>
      <c r="Q56" s="18">
        <v>67000</v>
      </c>
      <c r="R56" s="18">
        <v>98000</v>
      </c>
      <c r="S56" s="18">
        <v>0</v>
      </c>
      <c r="T56" s="18">
        <v>0</v>
      </c>
      <c r="U56" s="18">
        <v>0</v>
      </c>
      <c r="V56" s="13">
        <v>165000</v>
      </c>
      <c r="W56" s="17">
        <v>0</v>
      </c>
      <c r="X56" s="18">
        <v>0</v>
      </c>
      <c r="Y56" s="18">
        <v>78000</v>
      </c>
      <c r="Z56" s="18">
        <v>0</v>
      </c>
      <c r="AA56" s="18">
        <v>0</v>
      </c>
      <c r="AB56" s="18">
        <v>0</v>
      </c>
      <c r="AC56" s="13">
        <v>78000</v>
      </c>
      <c r="AD56" s="17">
        <v>0</v>
      </c>
      <c r="AE56" s="18">
        <v>9000</v>
      </c>
      <c r="AF56" s="18">
        <v>0</v>
      </c>
      <c r="AG56" s="18">
        <v>0</v>
      </c>
      <c r="AH56" s="18">
        <v>0</v>
      </c>
      <c r="AI56" s="18">
        <v>0</v>
      </c>
      <c r="AJ56" s="13">
        <v>9000</v>
      </c>
    </row>
    <row r="57" spans="1:36" x14ac:dyDescent="0.35">
      <c r="A57" s="4" t="s">
        <v>46</v>
      </c>
      <c r="B57" s="101">
        <v>0</v>
      </c>
      <c r="C57" s="102">
        <v>3460093.4899999998</v>
      </c>
      <c r="D57" s="102">
        <v>159788</v>
      </c>
      <c r="E57" s="102">
        <v>0</v>
      </c>
      <c r="F57" s="102">
        <v>0</v>
      </c>
      <c r="G57" s="102">
        <v>0</v>
      </c>
      <c r="H57" s="103">
        <v>3619881.4899999998</v>
      </c>
      <c r="I57" s="17">
        <v>0</v>
      </c>
      <c r="J57" s="18">
        <v>3460093.4899999998</v>
      </c>
      <c r="K57" s="18">
        <v>159788</v>
      </c>
      <c r="L57" s="18">
        <v>0</v>
      </c>
      <c r="M57" s="18">
        <v>0</v>
      </c>
      <c r="N57" s="18">
        <v>0</v>
      </c>
      <c r="O57" s="13">
        <v>3619881.4899999998</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5">
      <c r="A58" s="4" t="s">
        <v>47</v>
      </c>
      <c r="B58" s="101">
        <v>0</v>
      </c>
      <c r="C58" s="102">
        <v>0</v>
      </c>
      <c r="D58" s="102">
        <v>0</v>
      </c>
      <c r="E58" s="102">
        <v>0</v>
      </c>
      <c r="F58" s="102">
        <v>0</v>
      </c>
      <c r="G58" s="102">
        <v>759270</v>
      </c>
      <c r="H58" s="103">
        <v>759270</v>
      </c>
      <c r="I58" s="17">
        <v>0</v>
      </c>
      <c r="J58" s="18">
        <v>0</v>
      </c>
      <c r="K58" s="18">
        <v>0</v>
      </c>
      <c r="L58" s="18">
        <v>0</v>
      </c>
      <c r="M58" s="18">
        <v>0</v>
      </c>
      <c r="N58" s="18">
        <v>759270</v>
      </c>
      <c r="O58" s="13">
        <v>759270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5">
      <c r="A59" s="4" t="s">
        <v>48</v>
      </c>
      <c r="B59" s="101">
        <v>0</v>
      </c>
      <c r="C59" s="102">
        <v>0</v>
      </c>
      <c r="D59" s="102">
        <v>860660</v>
      </c>
      <c r="E59" s="102">
        <v>0</v>
      </c>
      <c r="F59" s="102">
        <v>0</v>
      </c>
      <c r="G59" s="102">
        <v>0</v>
      </c>
      <c r="H59" s="103">
        <v>860660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860660</v>
      </c>
      <c r="AG59" s="18">
        <v>0</v>
      </c>
      <c r="AH59" s="18">
        <v>0</v>
      </c>
      <c r="AI59" s="18">
        <v>0</v>
      </c>
      <c r="AJ59" s="13">
        <v>860660</v>
      </c>
    </row>
    <row r="60" spans="1:36" x14ac:dyDescent="0.35">
      <c r="A60" s="4" t="s">
        <v>49</v>
      </c>
      <c r="B60" s="101">
        <v>0</v>
      </c>
      <c r="C60" s="102">
        <v>0</v>
      </c>
      <c r="D60" s="102">
        <v>0</v>
      </c>
      <c r="E60" s="102">
        <v>0</v>
      </c>
      <c r="F60" s="102">
        <v>0</v>
      </c>
      <c r="G60" s="102">
        <v>42353.48</v>
      </c>
      <c r="H60" s="103">
        <v>42353.48</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42353.48</v>
      </c>
      <c r="AJ60" s="13">
        <v>42353.48</v>
      </c>
    </row>
    <row r="61" spans="1:36" x14ac:dyDescent="0.35">
      <c r="A61" s="4" t="s">
        <v>50</v>
      </c>
      <c r="B61" s="101">
        <v>0</v>
      </c>
      <c r="C61" s="102">
        <v>424238.92</v>
      </c>
      <c r="D61" s="102">
        <v>0</v>
      </c>
      <c r="E61" s="102">
        <v>0</v>
      </c>
      <c r="F61" s="102">
        <v>0</v>
      </c>
      <c r="G61" s="102">
        <v>0</v>
      </c>
      <c r="H61" s="103">
        <v>424238.92</v>
      </c>
      <c r="I61" s="17">
        <v>0</v>
      </c>
      <c r="J61" s="18">
        <v>424238.92</v>
      </c>
      <c r="K61" s="18">
        <v>0</v>
      </c>
      <c r="L61" s="18">
        <v>0</v>
      </c>
      <c r="M61" s="18">
        <v>0</v>
      </c>
      <c r="N61" s="18">
        <v>0</v>
      </c>
      <c r="O61" s="13">
        <v>424238.92</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5">
      <c r="A62" s="4" t="s">
        <v>51</v>
      </c>
      <c r="B62" s="101">
        <v>0</v>
      </c>
      <c r="C62" s="102">
        <v>0</v>
      </c>
      <c r="D62" s="102">
        <v>146603</v>
      </c>
      <c r="E62" s="102">
        <v>0</v>
      </c>
      <c r="F62" s="102">
        <v>0</v>
      </c>
      <c r="G62" s="102">
        <v>0</v>
      </c>
      <c r="H62" s="103">
        <v>146603</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146603</v>
      </c>
      <c r="AG62" s="18">
        <v>0</v>
      </c>
      <c r="AH62" s="18">
        <v>0</v>
      </c>
      <c r="AI62" s="18">
        <v>0</v>
      </c>
      <c r="AJ62" s="13">
        <v>146603</v>
      </c>
    </row>
    <row r="63" spans="1:36" x14ac:dyDescent="0.35">
      <c r="A63" s="4" t="s">
        <v>52</v>
      </c>
      <c r="B63" s="101">
        <v>0</v>
      </c>
      <c r="C63" s="102">
        <v>0</v>
      </c>
      <c r="D63" s="102">
        <v>314457</v>
      </c>
      <c r="E63" s="102">
        <v>30200</v>
      </c>
      <c r="F63" s="102">
        <v>0</v>
      </c>
      <c r="G63" s="102">
        <v>0</v>
      </c>
      <c r="H63" s="103">
        <v>344657</v>
      </c>
      <c r="I63" s="17">
        <v>0</v>
      </c>
      <c r="J63" s="18">
        <v>0</v>
      </c>
      <c r="K63" s="18">
        <v>0</v>
      </c>
      <c r="L63" s="18">
        <v>0</v>
      </c>
      <c r="M63" s="18">
        <v>0</v>
      </c>
      <c r="N63" s="18">
        <v>0</v>
      </c>
      <c r="O63" s="13">
        <v>0</v>
      </c>
      <c r="P63" s="17">
        <v>0</v>
      </c>
      <c r="Q63" s="18">
        <v>0</v>
      </c>
      <c r="R63" s="18">
        <v>281981</v>
      </c>
      <c r="S63" s="18">
        <v>0</v>
      </c>
      <c r="T63" s="18">
        <v>0</v>
      </c>
      <c r="U63" s="18">
        <v>0</v>
      </c>
      <c r="V63" s="13">
        <v>281981</v>
      </c>
      <c r="W63" s="17">
        <v>0</v>
      </c>
      <c r="X63" s="18">
        <v>0</v>
      </c>
      <c r="Y63" s="18">
        <v>0</v>
      </c>
      <c r="Z63" s="18">
        <v>0</v>
      </c>
      <c r="AA63" s="18">
        <v>0</v>
      </c>
      <c r="AB63" s="18">
        <v>0</v>
      </c>
      <c r="AC63" s="13">
        <v>0</v>
      </c>
      <c r="AD63" s="17">
        <v>0</v>
      </c>
      <c r="AE63" s="18">
        <v>0</v>
      </c>
      <c r="AF63" s="18">
        <v>32476</v>
      </c>
      <c r="AG63" s="18">
        <v>30200</v>
      </c>
      <c r="AH63" s="18">
        <v>0</v>
      </c>
      <c r="AI63" s="18">
        <v>0</v>
      </c>
      <c r="AJ63" s="13">
        <v>62676</v>
      </c>
    </row>
    <row r="64" spans="1:36" x14ac:dyDescent="0.35">
      <c r="A64" s="4" t="s">
        <v>53</v>
      </c>
      <c r="B64" s="101">
        <v>0</v>
      </c>
      <c r="C64" s="102">
        <v>0</v>
      </c>
      <c r="D64" s="102">
        <v>0</v>
      </c>
      <c r="E64" s="102">
        <v>0</v>
      </c>
      <c r="F64" s="102">
        <v>0</v>
      </c>
      <c r="G64" s="102">
        <v>23323</v>
      </c>
      <c r="H64" s="103">
        <v>23323</v>
      </c>
      <c r="I64" s="17">
        <v>0</v>
      </c>
      <c r="J64" s="18">
        <v>0</v>
      </c>
      <c r="K64" s="18">
        <v>0</v>
      </c>
      <c r="L64" s="18">
        <v>0</v>
      </c>
      <c r="M64" s="18">
        <v>0</v>
      </c>
      <c r="N64" s="18">
        <v>23323</v>
      </c>
      <c r="O64" s="13">
        <v>23323</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5">
      <c r="A65" s="4" t="s">
        <v>54</v>
      </c>
      <c r="B65" s="101">
        <v>177748</v>
      </c>
      <c r="C65" s="102">
        <v>413148</v>
      </c>
      <c r="D65" s="102">
        <v>0</v>
      </c>
      <c r="E65" s="102">
        <v>0</v>
      </c>
      <c r="F65" s="102">
        <v>44900</v>
      </c>
      <c r="G65" s="102">
        <v>0</v>
      </c>
      <c r="H65" s="103">
        <v>635796</v>
      </c>
      <c r="I65" s="17">
        <v>177748</v>
      </c>
      <c r="J65" s="18">
        <v>413148</v>
      </c>
      <c r="K65" s="18">
        <v>0</v>
      </c>
      <c r="L65" s="18">
        <v>0</v>
      </c>
      <c r="M65" s="18">
        <v>44900</v>
      </c>
      <c r="N65" s="18">
        <v>0</v>
      </c>
      <c r="O65" s="13">
        <v>635796</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55</v>
      </c>
      <c r="B66" s="101">
        <v>0</v>
      </c>
      <c r="C66" s="102">
        <v>0</v>
      </c>
      <c r="D66" s="102">
        <v>0</v>
      </c>
      <c r="E66" s="102">
        <v>0</v>
      </c>
      <c r="F66" s="102">
        <v>0</v>
      </c>
      <c r="G66" s="102">
        <v>0</v>
      </c>
      <c r="H66" s="103">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56</v>
      </c>
      <c r="B67" s="101">
        <v>0</v>
      </c>
      <c r="C67" s="102">
        <v>0</v>
      </c>
      <c r="D67" s="102">
        <v>61975</v>
      </c>
      <c r="E67" s="102">
        <v>0</v>
      </c>
      <c r="F67" s="102">
        <v>0</v>
      </c>
      <c r="G67" s="102">
        <v>0</v>
      </c>
      <c r="H67" s="103">
        <v>61975</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61975</v>
      </c>
      <c r="AG67" s="18">
        <v>0</v>
      </c>
      <c r="AH67" s="18">
        <v>0</v>
      </c>
      <c r="AI67" s="18">
        <v>0</v>
      </c>
      <c r="AJ67" s="13">
        <v>61975</v>
      </c>
    </row>
    <row r="68" spans="1:36" x14ac:dyDescent="0.35">
      <c r="A68" s="4" t="s">
        <v>57</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58</v>
      </c>
      <c r="B69" s="101">
        <v>0</v>
      </c>
      <c r="C69" s="102">
        <v>0</v>
      </c>
      <c r="D69" s="102">
        <v>99073.54</v>
      </c>
      <c r="E69" s="102">
        <v>0</v>
      </c>
      <c r="F69" s="102">
        <v>0</v>
      </c>
      <c r="G69" s="102">
        <v>0</v>
      </c>
      <c r="H69" s="103">
        <v>99073.54</v>
      </c>
      <c r="I69" s="17">
        <v>0</v>
      </c>
      <c r="J69" s="18">
        <v>0</v>
      </c>
      <c r="K69" s="18">
        <v>99073.54</v>
      </c>
      <c r="L69" s="18">
        <v>0</v>
      </c>
      <c r="M69" s="18">
        <v>0</v>
      </c>
      <c r="N69" s="18">
        <v>0</v>
      </c>
      <c r="O69" s="13">
        <v>99073.54</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60</v>
      </c>
      <c r="B71" s="101">
        <v>0</v>
      </c>
      <c r="C71" s="102">
        <v>131894.49</v>
      </c>
      <c r="D71" s="102">
        <v>0</v>
      </c>
      <c r="E71" s="102">
        <v>0</v>
      </c>
      <c r="F71" s="102">
        <v>0</v>
      </c>
      <c r="G71" s="102">
        <v>3072447.01</v>
      </c>
      <c r="H71" s="103">
        <v>3204341.5</v>
      </c>
      <c r="I71" s="17">
        <v>0</v>
      </c>
      <c r="J71" s="18">
        <v>0</v>
      </c>
      <c r="K71" s="18">
        <v>0</v>
      </c>
      <c r="L71" s="18">
        <v>0</v>
      </c>
      <c r="M71" s="18">
        <v>0</v>
      </c>
      <c r="N71" s="18">
        <v>545332.09</v>
      </c>
      <c r="O71" s="13">
        <v>545332.09</v>
      </c>
      <c r="P71" s="17">
        <v>0</v>
      </c>
      <c r="Q71" s="18">
        <v>131894.49</v>
      </c>
      <c r="R71" s="18">
        <v>0</v>
      </c>
      <c r="S71" s="18">
        <v>0</v>
      </c>
      <c r="T71" s="18">
        <v>0</v>
      </c>
      <c r="U71" s="18">
        <v>2527114.92</v>
      </c>
      <c r="V71" s="13">
        <v>2659009.41</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61</v>
      </c>
      <c r="B72" s="101">
        <v>0</v>
      </c>
      <c r="C72" s="102">
        <v>174156</v>
      </c>
      <c r="D72" s="102">
        <v>11286</v>
      </c>
      <c r="E72" s="102">
        <v>0</v>
      </c>
      <c r="F72" s="102">
        <v>0</v>
      </c>
      <c r="G72" s="102">
        <v>0</v>
      </c>
      <c r="H72" s="103">
        <v>185442</v>
      </c>
      <c r="I72" s="17">
        <v>0</v>
      </c>
      <c r="J72" s="18">
        <v>174156</v>
      </c>
      <c r="K72" s="18">
        <v>5406</v>
      </c>
      <c r="L72" s="18">
        <v>0</v>
      </c>
      <c r="M72" s="18">
        <v>0</v>
      </c>
      <c r="N72" s="18">
        <v>0</v>
      </c>
      <c r="O72" s="13">
        <v>179562</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5880</v>
      </c>
      <c r="AG72" s="18">
        <v>0</v>
      </c>
      <c r="AH72" s="18">
        <v>0</v>
      </c>
      <c r="AI72" s="18">
        <v>0</v>
      </c>
      <c r="AJ72" s="13">
        <v>5880</v>
      </c>
    </row>
    <row r="73" spans="1:36" x14ac:dyDescent="0.35">
      <c r="A73" s="4" t="s">
        <v>62</v>
      </c>
      <c r="B73" s="101">
        <v>0</v>
      </c>
      <c r="C73" s="102">
        <v>0</v>
      </c>
      <c r="D73" s="102">
        <v>0</v>
      </c>
      <c r="E73" s="102">
        <v>0</v>
      </c>
      <c r="F73" s="102">
        <v>0</v>
      </c>
      <c r="G73" s="102">
        <v>2098375.33</v>
      </c>
      <c r="H73" s="103">
        <v>2098375.33</v>
      </c>
      <c r="I73" s="17">
        <v>0</v>
      </c>
      <c r="J73" s="18">
        <v>0</v>
      </c>
      <c r="K73" s="18">
        <v>0</v>
      </c>
      <c r="L73" s="18">
        <v>0</v>
      </c>
      <c r="M73" s="18">
        <v>0</v>
      </c>
      <c r="N73" s="18">
        <v>2062015.33</v>
      </c>
      <c r="O73" s="13">
        <v>2062015.33</v>
      </c>
      <c r="P73" s="17">
        <v>0</v>
      </c>
      <c r="Q73" s="18">
        <v>0</v>
      </c>
      <c r="R73" s="18">
        <v>0</v>
      </c>
      <c r="S73" s="18">
        <v>0</v>
      </c>
      <c r="T73" s="18">
        <v>0</v>
      </c>
      <c r="U73" s="18">
        <v>36360</v>
      </c>
      <c r="V73" s="13">
        <v>36360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5">
      <c r="A74" s="4" t="s">
        <v>63</v>
      </c>
      <c r="B74" s="101">
        <v>0</v>
      </c>
      <c r="C74" s="102">
        <v>1572</v>
      </c>
      <c r="D74" s="102">
        <v>0</v>
      </c>
      <c r="E74" s="102">
        <v>0</v>
      </c>
      <c r="F74" s="102">
        <v>0</v>
      </c>
      <c r="G74" s="102">
        <v>0</v>
      </c>
      <c r="H74" s="103">
        <v>1572</v>
      </c>
      <c r="I74" s="17">
        <v>0</v>
      </c>
      <c r="J74" s="18">
        <v>1572</v>
      </c>
      <c r="K74" s="18">
        <v>0</v>
      </c>
      <c r="L74" s="18">
        <v>0</v>
      </c>
      <c r="M74" s="18">
        <v>0</v>
      </c>
      <c r="N74" s="18">
        <v>0</v>
      </c>
      <c r="O74" s="13">
        <v>1572</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64</v>
      </c>
      <c r="B75" s="101">
        <v>0</v>
      </c>
      <c r="C75" s="102">
        <v>286965</v>
      </c>
      <c r="D75" s="102">
        <v>292370</v>
      </c>
      <c r="E75" s="102">
        <v>0</v>
      </c>
      <c r="F75" s="102">
        <v>0</v>
      </c>
      <c r="G75" s="102">
        <v>106757</v>
      </c>
      <c r="H75" s="103">
        <v>686092</v>
      </c>
      <c r="I75" s="17">
        <v>0</v>
      </c>
      <c r="J75" s="18">
        <v>116607</v>
      </c>
      <c r="K75" s="18">
        <v>62093</v>
      </c>
      <c r="L75" s="18">
        <v>0</v>
      </c>
      <c r="M75" s="18">
        <v>0</v>
      </c>
      <c r="N75" s="18">
        <v>0</v>
      </c>
      <c r="O75" s="13">
        <v>178700</v>
      </c>
      <c r="P75" s="17">
        <v>0</v>
      </c>
      <c r="Q75" s="18">
        <v>127827</v>
      </c>
      <c r="R75" s="18">
        <v>31929</v>
      </c>
      <c r="S75" s="18">
        <v>0</v>
      </c>
      <c r="T75" s="18">
        <v>0</v>
      </c>
      <c r="U75" s="18">
        <v>106757</v>
      </c>
      <c r="V75" s="13">
        <v>266513</v>
      </c>
      <c r="W75" s="17">
        <v>0</v>
      </c>
      <c r="X75" s="18">
        <v>42531</v>
      </c>
      <c r="Y75" s="18">
        <v>198348</v>
      </c>
      <c r="Z75" s="18">
        <v>0</v>
      </c>
      <c r="AA75" s="18">
        <v>0</v>
      </c>
      <c r="AB75" s="18">
        <v>0</v>
      </c>
      <c r="AC75" s="13">
        <v>240879</v>
      </c>
      <c r="AD75" s="17">
        <v>0</v>
      </c>
      <c r="AE75" s="18">
        <v>0</v>
      </c>
      <c r="AF75" s="18">
        <v>0</v>
      </c>
      <c r="AG75" s="18">
        <v>0</v>
      </c>
      <c r="AH75" s="18">
        <v>0</v>
      </c>
      <c r="AI75" s="18">
        <v>0</v>
      </c>
      <c r="AJ75" s="13">
        <v>0</v>
      </c>
    </row>
    <row r="76" spans="1:36" x14ac:dyDescent="0.35">
      <c r="A76" s="4" t="s">
        <v>65</v>
      </c>
      <c r="B76" s="101">
        <v>0</v>
      </c>
      <c r="C76" s="102">
        <v>0</v>
      </c>
      <c r="D76" s="102">
        <v>0</v>
      </c>
      <c r="E76" s="102">
        <v>0</v>
      </c>
      <c r="F76" s="102">
        <v>0</v>
      </c>
      <c r="G76" s="102">
        <v>30841</v>
      </c>
      <c r="H76" s="103">
        <v>30841</v>
      </c>
      <c r="I76" s="17">
        <v>0</v>
      </c>
      <c r="J76" s="18">
        <v>0</v>
      </c>
      <c r="K76" s="18">
        <v>0</v>
      </c>
      <c r="L76" s="18">
        <v>0</v>
      </c>
      <c r="M76" s="18">
        <v>0</v>
      </c>
      <c r="N76" s="18">
        <v>30841</v>
      </c>
      <c r="O76" s="13">
        <v>30841</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66</v>
      </c>
      <c r="B77" s="101">
        <v>0</v>
      </c>
      <c r="C77" s="102">
        <v>0</v>
      </c>
      <c r="D77" s="102">
        <v>0</v>
      </c>
      <c r="E77" s="102">
        <v>0</v>
      </c>
      <c r="F77" s="102">
        <v>0</v>
      </c>
      <c r="G77" s="102">
        <v>11024</v>
      </c>
      <c r="H77" s="103">
        <v>11024</v>
      </c>
      <c r="I77" s="17">
        <v>0</v>
      </c>
      <c r="J77" s="18">
        <v>0</v>
      </c>
      <c r="K77" s="18">
        <v>0</v>
      </c>
      <c r="L77" s="18">
        <v>0</v>
      </c>
      <c r="M77" s="18">
        <v>0</v>
      </c>
      <c r="N77" s="18">
        <v>11024</v>
      </c>
      <c r="O77" s="13">
        <v>11024</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67</v>
      </c>
      <c r="B78" s="101">
        <v>0</v>
      </c>
      <c r="C78" s="102">
        <v>0</v>
      </c>
      <c r="D78" s="102">
        <v>0</v>
      </c>
      <c r="E78" s="102">
        <v>0</v>
      </c>
      <c r="F78" s="102">
        <v>307250.01</v>
      </c>
      <c r="G78" s="102">
        <v>2271336.66</v>
      </c>
      <c r="H78" s="103">
        <v>2578586.6700000004</v>
      </c>
      <c r="I78" s="17">
        <v>0</v>
      </c>
      <c r="J78" s="18">
        <v>0</v>
      </c>
      <c r="K78" s="18">
        <v>0</v>
      </c>
      <c r="L78" s="18">
        <v>0</v>
      </c>
      <c r="M78" s="18">
        <v>307250.01</v>
      </c>
      <c r="N78" s="18">
        <v>2032410.44</v>
      </c>
      <c r="O78" s="13">
        <v>2339660.4500000002</v>
      </c>
      <c r="P78" s="17">
        <v>0</v>
      </c>
      <c r="Q78" s="18">
        <v>0</v>
      </c>
      <c r="R78" s="18">
        <v>0</v>
      </c>
      <c r="S78" s="18">
        <v>0</v>
      </c>
      <c r="T78" s="18">
        <v>0</v>
      </c>
      <c r="U78" s="18">
        <v>238926.22</v>
      </c>
      <c r="V78" s="13">
        <v>238926.22</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5">
      <c r="A79" s="4" t="s">
        <v>68</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69</v>
      </c>
      <c r="B80" s="101">
        <v>527555.64</v>
      </c>
      <c r="C80" s="102">
        <v>329728.33000000007</v>
      </c>
      <c r="D80" s="102">
        <v>0</v>
      </c>
      <c r="E80" s="102">
        <v>0</v>
      </c>
      <c r="F80" s="102">
        <v>0</v>
      </c>
      <c r="G80" s="102">
        <v>54447.73</v>
      </c>
      <c r="H80" s="103">
        <v>911731.70000000007</v>
      </c>
      <c r="I80" s="17">
        <v>527555.64</v>
      </c>
      <c r="J80" s="18">
        <v>329728.33000000007</v>
      </c>
      <c r="K80" s="18">
        <v>0</v>
      </c>
      <c r="L80" s="18">
        <v>0</v>
      </c>
      <c r="M80" s="18">
        <v>0</v>
      </c>
      <c r="N80" s="18">
        <v>54447.73</v>
      </c>
      <c r="O80" s="13">
        <v>911731.70000000007</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71</v>
      </c>
      <c r="B82" s="101">
        <v>0</v>
      </c>
      <c r="C82" s="102">
        <v>0</v>
      </c>
      <c r="D82" s="102">
        <v>81616</v>
      </c>
      <c r="E82" s="102">
        <v>0</v>
      </c>
      <c r="F82" s="102">
        <v>0</v>
      </c>
      <c r="G82" s="102">
        <v>0</v>
      </c>
      <c r="H82" s="103">
        <v>81616</v>
      </c>
      <c r="I82" s="17">
        <v>0</v>
      </c>
      <c r="J82" s="18">
        <v>0</v>
      </c>
      <c r="K82" s="18">
        <v>81616</v>
      </c>
      <c r="L82" s="18">
        <v>0</v>
      </c>
      <c r="M82" s="18">
        <v>0</v>
      </c>
      <c r="N82" s="18">
        <v>0</v>
      </c>
      <c r="O82" s="13">
        <v>81616</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72</v>
      </c>
      <c r="B83" s="101">
        <v>0</v>
      </c>
      <c r="C83" s="102">
        <v>0</v>
      </c>
      <c r="D83" s="102">
        <v>0</v>
      </c>
      <c r="E83" s="102">
        <v>0</v>
      </c>
      <c r="F83" s="102">
        <v>0</v>
      </c>
      <c r="G83" s="102">
        <v>2663025.7100000004</v>
      </c>
      <c r="H83" s="103">
        <v>2663025.7100000004</v>
      </c>
      <c r="I83" s="17">
        <v>0</v>
      </c>
      <c r="J83" s="18">
        <v>0</v>
      </c>
      <c r="K83" s="18">
        <v>0</v>
      </c>
      <c r="L83" s="18">
        <v>0</v>
      </c>
      <c r="M83" s="18">
        <v>0</v>
      </c>
      <c r="N83" s="18">
        <v>2663025.7100000004</v>
      </c>
      <c r="O83" s="13">
        <v>2663025.7100000004</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73</v>
      </c>
      <c r="B84" s="101">
        <v>0</v>
      </c>
      <c r="C84" s="102">
        <v>113979</v>
      </c>
      <c r="D84" s="102">
        <v>0</v>
      </c>
      <c r="E84" s="102">
        <v>9000</v>
      </c>
      <c r="F84" s="102">
        <v>0</v>
      </c>
      <c r="G84" s="102">
        <v>0</v>
      </c>
      <c r="H84" s="103">
        <v>122979</v>
      </c>
      <c r="I84" s="17">
        <v>0</v>
      </c>
      <c r="J84" s="18">
        <v>84037</v>
      </c>
      <c r="K84" s="18">
        <v>0</v>
      </c>
      <c r="L84" s="18">
        <v>0</v>
      </c>
      <c r="M84" s="18">
        <v>0</v>
      </c>
      <c r="N84" s="18">
        <v>0</v>
      </c>
      <c r="O84" s="13">
        <v>84037</v>
      </c>
      <c r="P84" s="17">
        <v>0</v>
      </c>
      <c r="Q84" s="18">
        <v>4942</v>
      </c>
      <c r="R84" s="18">
        <v>0</v>
      </c>
      <c r="S84" s="18">
        <v>0</v>
      </c>
      <c r="T84" s="18">
        <v>0</v>
      </c>
      <c r="U84" s="18">
        <v>0</v>
      </c>
      <c r="V84" s="13">
        <v>4942</v>
      </c>
      <c r="W84" s="17">
        <v>0</v>
      </c>
      <c r="X84" s="18">
        <v>0</v>
      </c>
      <c r="Y84" s="18">
        <v>0</v>
      </c>
      <c r="Z84" s="18">
        <v>0</v>
      </c>
      <c r="AA84" s="18">
        <v>0</v>
      </c>
      <c r="AB84" s="18">
        <v>0</v>
      </c>
      <c r="AC84" s="13">
        <v>0</v>
      </c>
      <c r="AD84" s="17">
        <v>0</v>
      </c>
      <c r="AE84" s="18">
        <v>25000</v>
      </c>
      <c r="AF84" s="18">
        <v>0</v>
      </c>
      <c r="AG84" s="18">
        <v>9000</v>
      </c>
      <c r="AH84" s="18">
        <v>0</v>
      </c>
      <c r="AI84" s="18">
        <v>0</v>
      </c>
      <c r="AJ84" s="13">
        <v>34000</v>
      </c>
    </row>
    <row r="85" spans="1:36" x14ac:dyDescent="0.35">
      <c r="A85" s="4" t="s">
        <v>74</v>
      </c>
      <c r="B85" s="101">
        <v>0</v>
      </c>
      <c r="C85" s="102">
        <v>0</v>
      </c>
      <c r="D85" s="102">
        <v>2436866.6949999998</v>
      </c>
      <c r="E85" s="102">
        <v>0</v>
      </c>
      <c r="F85" s="102">
        <v>0</v>
      </c>
      <c r="G85" s="102">
        <v>0</v>
      </c>
      <c r="H85" s="103">
        <v>2436866.6949999998</v>
      </c>
      <c r="I85" s="17">
        <v>0</v>
      </c>
      <c r="J85" s="18">
        <v>0</v>
      </c>
      <c r="K85" s="18">
        <v>2436866.6949999998</v>
      </c>
      <c r="L85" s="18">
        <v>0</v>
      </c>
      <c r="M85" s="18">
        <v>0</v>
      </c>
      <c r="N85" s="18">
        <v>0</v>
      </c>
      <c r="O85" s="13">
        <v>2436866.6949999998</v>
      </c>
      <c r="P85" s="17" t="s">
        <v>265</v>
      </c>
      <c r="Q85" s="18" t="s">
        <v>265</v>
      </c>
      <c r="R85" s="18" t="s">
        <v>265</v>
      </c>
      <c r="S85" s="18" t="s">
        <v>265</v>
      </c>
      <c r="T85" s="18" t="s">
        <v>265</v>
      </c>
      <c r="U85" s="18" t="s">
        <v>265</v>
      </c>
      <c r="V85" s="13">
        <v>0</v>
      </c>
      <c r="W85" s="17" t="s">
        <v>265</v>
      </c>
      <c r="X85" s="18" t="s">
        <v>265</v>
      </c>
      <c r="Y85" s="18" t="s">
        <v>265</v>
      </c>
      <c r="Z85" s="18" t="s">
        <v>265</v>
      </c>
      <c r="AA85" s="18" t="s">
        <v>265</v>
      </c>
      <c r="AB85" s="18" t="s">
        <v>265</v>
      </c>
      <c r="AC85" s="13">
        <v>0</v>
      </c>
      <c r="AD85" s="17" t="s">
        <v>265</v>
      </c>
      <c r="AE85" s="18" t="s">
        <v>265</v>
      </c>
      <c r="AF85" s="18" t="s">
        <v>265</v>
      </c>
      <c r="AG85" s="18" t="s">
        <v>265</v>
      </c>
      <c r="AH85" s="18" t="s">
        <v>265</v>
      </c>
      <c r="AI85" s="18" t="s">
        <v>265</v>
      </c>
      <c r="AJ85" s="13">
        <v>0</v>
      </c>
    </row>
    <row r="86" spans="1:36" x14ac:dyDescent="0.35">
      <c r="A86" s="4" t="s">
        <v>75</v>
      </c>
      <c r="B86" s="101">
        <v>0</v>
      </c>
      <c r="C86" s="102">
        <v>0</v>
      </c>
      <c r="D86" s="102">
        <v>0</v>
      </c>
      <c r="E86" s="102">
        <v>0</v>
      </c>
      <c r="F86" s="102">
        <v>0</v>
      </c>
      <c r="G86" s="102">
        <v>99958</v>
      </c>
      <c r="H86" s="103">
        <v>99958</v>
      </c>
      <c r="I86" s="17">
        <v>0</v>
      </c>
      <c r="J86" s="18">
        <v>0</v>
      </c>
      <c r="K86" s="18">
        <v>0</v>
      </c>
      <c r="L86" s="18">
        <v>0</v>
      </c>
      <c r="M86" s="18">
        <v>0</v>
      </c>
      <c r="N86" s="18">
        <v>99958</v>
      </c>
      <c r="O86" s="13">
        <v>99958</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5">
      <c r="A87" s="4" t="s">
        <v>76</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77</v>
      </c>
      <c r="B88" s="101">
        <v>0</v>
      </c>
      <c r="C88" s="102">
        <v>0</v>
      </c>
      <c r="D88" s="102">
        <v>55000</v>
      </c>
      <c r="E88" s="102">
        <v>109585</v>
      </c>
      <c r="F88" s="102">
        <v>131636</v>
      </c>
      <c r="G88" s="102">
        <v>0</v>
      </c>
      <c r="H88" s="103">
        <v>296221</v>
      </c>
      <c r="I88" s="17">
        <v>0</v>
      </c>
      <c r="J88" s="18">
        <v>0</v>
      </c>
      <c r="K88" s="18">
        <v>55000</v>
      </c>
      <c r="L88" s="18">
        <v>109585</v>
      </c>
      <c r="M88" s="18">
        <v>131636</v>
      </c>
      <c r="N88" s="18">
        <v>0</v>
      </c>
      <c r="O88" s="13">
        <v>296221</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78</v>
      </c>
      <c r="B90" s="73">
        <f t="shared" ref="B90:AH90" si="0">SUM(B9:B89)</f>
        <v>705303.64</v>
      </c>
      <c r="C90" s="74">
        <f t="shared" si="0"/>
        <v>8389974.7599999998</v>
      </c>
      <c r="D90" s="74">
        <f t="shared" si="0"/>
        <v>13991260.875</v>
      </c>
      <c r="E90" s="74">
        <f t="shared" si="0"/>
        <v>2822086.9000000004</v>
      </c>
      <c r="F90" s="74">
        <f t="shared" si="0"/>
        <v>3455530.8099999996</v>
      </c>
      <c r="G90" s="74">
        <f t="shared" si="0"/>
        <v>27442833.82</v>
      </c>
      <c r="H90" s="75">
        <f t="shared" si="0"/>
        <v>56806990.805000007</v>
      </c>
      <c r="I90" s="73">
        <f t="shared" si="0"/>
        <v>705303.64</v>
      </c>
      <c r="J90" s="74">
        <f t="shared" si="0"/>
        <v>5529568.4699999997</v>
      </c>
      <c r="K90" s="74">
        <f t="shared" si="0"/>
        <v>8980145.4849999994</v>
      </c>
      <c r="L90" s="74">
        <f t="shared" si="0"/>
        <v>2711986.9000000004</v>
      </c>
      <c r="M90" s="74">
        <f t="shared" si="0"/>
        <v>2816809.4699999997</v>
      </c>
      <c r="N90" s="74">
        <f t="shared" si="0"/>
        <v>16790320.140000001</v>
      </c>
      <c r="O90" s="75">
        <f t="shared" si="0"/>
        <v>37534134.104999997</v>
      </c>
      <c r="P90" s="73">
        <f t="shared" si="0"/>
        <v>0</v>
      </c>
      <c r="Q90" s="74">
        <f t="shared" si="0"/>
        <v>2190503.0700000003</v>
      </c>
      <c r="R90" s="74">
        <f t="shared" si="0"/>
        <v>515939</v>
      </c>
      <c r="S90" s="74">
        <f t="shared" si="0"/>
        <v>0</v>
      </c>
      <c r="T90" s="74">
        <f t="shared" si="0"/>
        <v>447975.33999999997</v>
      </c>
      <c r="U90" s="74">
        <f t="shared" si="0"/>
        <v>9630654.7599999998</v>
      </c>
      <c r="V90" s="75">
        <f t="shared" si="0"/>
        <v>12785072.17</v>
      </c>
      <c r="W90" s="73">
        <f t="shared" si="0"/>
        <v>0</v>
      </c>
      <c r="X90" s="74">
        <f t="shared" si="0"/>
        <v>42531</v>
      </c>
      <c r="Y90" s="74">
        <f t="shared" si="0"/>
        <v>1102871.1099999999</v>
      </c>
      <c r="Z90" s="74">
        <f t="shared" si="0"/>
        <v>0</v>
      </c>
      <c r="AA90" s="74">
        <f t="shared" si="0"/>
        <v>0</v>
      </c>
      <c r="AB90" s="74">
        <f t="shared" si="0"/>
        <v>461418.8</v>
      </c>
      <c r="AC90" s="75">
        <f t="shared" si="0"/>
        <v>1606820.91</v>
      </c>
      <c r="AD90" s="73">
        <f t="shared" si="0"/>
        <v>0</v>
      </c>
      <c r="AE90" s="74">
        <f t="shared" si="0"/>
        <v>627372.22</v>
      </c>
      <c r="AF90" s="74">
        <f t="shared" si="0"/>
        <v>3392305.2800000003</v>
      </c>
      <c r="AG90" s="74">
        <f t="shared" si="0"/>
        <v>110100</v>
      </c>
      <c r="AH90" s="74">
        <f t="shared" si="0"/>
        <v>190746</v>
      </c>
      <c r="AI90" s="74">
        <f t="shared" ref="AI90" si="1">SUM(AI9:AI89)</f>
        <v>560440.12</v>
      </c>
      <c r="AJ90" s="75">
        <f>SUM(AJ9:AJ89)</f>
        <v>4880963.620000001</v>
      </c>
    </row>
    <row r="91" spans="1:36"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2022-23</v>
      </c>
    </row>
    <row r="4" spans="1:78" ht="15.5" x14ac:dyDescent="0.35">
      <c r="A4" s="117" t="s">
        <v>106</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211</v>
      </c>
      <c r="C5" s="118"/>
      <c r="D5" s="118"/>
      <c r="E5" s="118"/>
      <c r="F5" s="118"/>
      <c r="G5" s="118"/>
      <c r="H5" s="119"/>
      <c r="I5" s="120" t="s">
        <v>202</v>
      </c>
      <c r="J5" s="121"/>
      <c r="K5" s="121"/>
      <c r="L5" s="121"/>
      <c r="M5" s="121"/>
      <c r="N5" s="121"/>
      <c r="O5" s="122"/>
      <c r="P5" s="121" t="s">
        <v>203</v>
      </c>
      <c r="Q5" s="121"/>
      <c r="R5" s="121"/>
      <c r="S5" s="121"/>
      <c r="T5" s="121"/>
      <c r="U5" s="121"/>
      <c r="V5" s="122"/>
      <c r="W5" s="121" t="s">
        <v>204</v>
      </c>
      <c r="X5" s="121"/>
      <c r="Y5" s="121"/>
      <c r="Z5" s="121"/>
      <c r="AA5" s="121"/>
      <c r="AB5" s="121"/>
      <c r="AC5" s="122"/>
      <c r="AD5" s="120" t="s">
        <v>205</v>
      </c>
      <c r="AE5" s="121"/>
      <c r="AF5" s="121"/>
      <c r="AG5" s="121"/>
      <c r="AH5" s="121"/>
      <c r="AI5" s="121"/>
      <c r="AJ5" s="122"/>
      <c r="AK5" s="121" t="s">
        <v>206</v>
      </c>
      <c r="AL5" s="121"/>
      <c r="AM5" s="121"/>
      <c r="AN5" s="121"/>
      <c r="AO5" s="121"/>
      <c r="AP5" s="121"/>
      <c r="AQ5" s="122"/>
      <c r="AR5" s="121" t="s">
        <v>207</v>
      </c>
      <c r="AS5" s="121"/>
      <c r="AT5" s="121"/>
      <c r="AU5" s="121"/>
      <c r="AV5" s="121"/>
      <c r="AW5" s="121"/>
      <c r="AX5" s="122"/>
      <c r="AY5" s="120" t="s">
        <v>208</v>
      </c>
      <c r="AZ5" s="121"/>
      <c r="BA5" s="121"/>
      <c r="BB5" s="121"/>
      <c r="BC5" s="121"/>
      <c r="BD5" s="121"/>
      <c r="BE5" s="122"/>
      <c r="BF5" s="121" t="s">
        <v>209</v>
      </c>
      <c r="BG5" s="121"/>
      <c r="BH5" s="121"/>
      <c r="BI5" s="121"/>
      <c r="BJ5" s="121"/>
      <c r="BK5" s="121"/>
      <c r="BL5" s="122"/>
      <c r="BM5" s="121" t="s">
        <v>210</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128</v>
      </c>
      <c r="J6" s="90"/>
      <c r="K6" s="90"/>
      <c r="L6" s="90"/>
      <c r="M6" s="90"/>
      <c r="N6" s="90"/>
      <c r="O6" s="91"/>
      <c r="P6" s="90" t="s">
        <v>129</v>
      </c>
      <c r="Q6" s="90"/>
      <c r="R6" s="90"/>
      <c r="S6" s="90"/>
      <c r="T6" s="90"/>
      <c r="U6" s="90"/>
      <c r="V6" s="91"/>
      <c r="W6" s="90" t="s">
        <v>130</v>
      </c>
      <c r="X6" s="90"/>
      <c r="Y6" s="90"/>
      <c r="Z6" s="90"/>
      <c r="AA6" s="90"/>
      <c r="AB6" s="90"/>
      <c r="AC6" s="91"/>
      <c r="AD6" s="89" t="s">
        <v>131</v>
      </c>
      <c r="AE6" s="90"/>
      <c r="AF6" s="90"/>
      <c r="AG6" s="90"/>
      <c r="AH6" s="90"/>
      <c r="AI6" s="90"/>
      <c r="AJ6" s="91"/>
      <c r="AK6" s="90" t="s">
        <v>132</v>
      </c>
      <c r="AL6" s="90"/>
      <c r="AM6" s="90"/>
      <c r="AN6" s="90"/>
      <c r="AO6" s="90"/>
      <c r="AP6" s="90"/>
      <c r="AQ6" s="91"/>
      <c r="AR6" s="90" t="s">
        <v>133</v>
      </c>
      <c r="AS6" s="90"/>
      <c r="AT6" s="90"/>
      <c r="AU6" s="90"/>
      <c r="AV6" s="90"/>
      <c r="AW6" s="90"/>
      <c r="AX6" s="91"/>
      <c r="AY6" s="89" t="s">
        <v>134</v>
      </c>
      <c r="AZ6" s="90"/>
      <c r="BA6" s="90"/>
      <c r="BB6" s="90"/>
      <c r="BC6" s="90"/>
      <c r="BD6" s="90"/>
      <c r="BE6" s="91"/>
      <c r="BF6" s="90" t="s">
        <v>135</v>
      </c>
      <c r="BG6" s="90"/>
      <c r="BH6" s="90"/>
      <c r="BI6" s="90"/>
      <c r="BJ6" s="90"/>
      <c r="BK6" s="90"/>
      <c r="BL6" s="91"/>
      <c r="BM6" s="92" t="s">
        <v>112</v>
      </c>
      <c r="BN6" s="90"/>
      <c r="BO6" s="90"/>
      <c r="BP6" s="90"/>
      <c r="BQ6" s="90"/>
      <c r="BR6" s="90"/>
      <c r="BS6" s="91"/>
    </row>
    <row r="7" spans="1:78"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c r="BM7" s="80" t="s">
        <v>167</v>
      </c>
      <c r="BN7" s="81" t="s">
        <v>168</v>
      </c>
      <c r="BO7" s="81" t="s">
        <v>252</v>
      </c>
      <c r="BP7" s="81" t="s">
        <v>170</v>
      </c>
      <c r="BQ7" s="81" t="s">
        <v>171</v>
      </c>
      <c r="BR7" s="81" t="s">
        <v>102</v>
      </c>
      <c r="BS7" s="93" t="s">
        <v>172</v>
      </c>
    </row>
    <row r="8" spans="1:78"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c r="BM8" s="94" t="s">
        <v>79</v>
      </c>
      <c r="BN8" s="95" t="s">
        <v>80</v>
      </c>
      <c r="BO8" s="95" t="s">
        <v>81</v>
      </c>
      <c r="BP8" s="95" t="s">
        <v>82</v>
      </c>
      <c r="BQ8" s="95" t="s">
        <v>83</v>
      </c>
      <c r="BR8" s="95" t="s">
        <v>84</v>
      </c>
      <c r="BS8" s="96" t="s">
        <v>153</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0</v>
      </c>
      <c r="D10" s="102">
        <v>229267</v>
      </c>
      <c r="E10" s="102">
        <v>0</v>
      </c>
      <c r="F10" s="102">
        <v>0</v>
      </c>
      <c r="G10" s="102">
        <v>0</v>
      </c>
      <c r="H10" s="103">
        <v>229267</v>
      </c>
      <c r="I10" s="17">
        <v>0</v>
      </c>
      <c r="J10" s="18">
        <v>0</v>
      </c>
      <c r="K10" s="18">
        <v>149669</v>
      </c>
      <c r="L10" s="18">
        <v>0</v>
      </c>
      <c r="M10" s="18">
        <v>0</v>
      </c>
      <c r="N10" s="18">
        <v>0</v>
      </c>
      <c r="O10" s="13">
        <v>149669</v>
      </c>
      <c r="P10" s="17">
        <v>0</v>
      </c>
      <c r="Q10" s="18">
        <v>0</v>
      </c>
      <c r="R10" s="18">
        <v>79598</v>
      </c>
      <c r="S10" s="18">
        <v>0</v>
      </c>
      <c r="T10" s="18">
        <v>0</v>
      </c>
      <c r="U10" s="18">
        <v>0</v>
      </c>
      <c r="V10" s="13">
        <v>79598</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120704</v>
      </c>
      <c r="D11" s="102">
        <v>220740</v>
      </c>
      <c r="E11" s="102">
        <v>0</v>
      </c>
      <c r="F11" s="102">
        <v>0</v>
      </c>
      <c r="G11" s="102">
        <v>0</v>
      </c>
      <c r="H11" s="103">
        <v>341444</v>
      </c>
      <c r="I11" s="17">
        <v>0</v>
      </c>
      <c r="J11" s="18">
        <v>0</v>
      </c>
      <c r="K11" s="18">
        <v>220740</v>
      </c>
      <c r="L11" s="18">
        <v>0</v>
      </c>
      <c r="M11" s="18">
        <v>0</v>
      </c>
      <c r="N11" s="18">
        <v>0</v>
      </c>
      <c r="O11" s="13">
        <v>220740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120704</v>
      </c>
      <c r="AT11" s="18">
        <v>0</v>
      </c>
      <c r="AU11" s="18">
        <v>0</v>
      </c>
      <c r="AV11" s="18">
        <v>0</v>
      </c>
      <c r="AW11" s="18">
        <v>0</v>
      </c>
      <c r="AX11" s="13">
        <v>120704</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35">
      <c r="A12" s="4" t="s">
        <v>2</v>
      </c>
      <c r="B12" s="101">
        <v>0</v>
      </c>
      <c r="C12" s="102">
        <v>0</v>
      </c>
      <c r="D12" s="102">
        <v>4222537.3</v>
      </c>
      <c r="E12" s="102">
        <v>0</v>
      </c>
      <c r="F12" s="102">
        <v>0</v>
      </c>
      <c r="G12" s="102">
        <v>0</v>
      </c>
      <c r="H12" s="103">
        <v>4222537.3</v>
      </c>
      <c r="I12" s="17">
        <v>0</v>
      </c>
      <c r="J12" s="18">
        <v>0</v>
      </c>
      <c r="K12" s="18">
        <v>2720891.55</v>
      </c>
      <c r="L12" s="18">
        <v>0</v>
      </c>
      <c r="M12" s="18">
        <v>0</v>
      </c>
      <c r="N12" s="18">
        <v>0</v>
      </c>
      <c r="O12" s="13">
        <v>2720891.55</v>
      </c>
      <c r="P12" s="17">
        <v>0</v>
      </c>
      <c r="Q12" s="18">
        <v>0</v>
      </c>
      <c r="R12" s="18">
        <v>676342.76</v>
      </c>
      <c r="S12" s="18">
        <v>0</v>
      </c>
      <c r="T12" s="18">
        <v>0</v>
      </c>
      <c r="U12" s="18">
        <v>0</v>
      </c>
      <c r="V12" s="13">
        <v>676342.76</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824522.99</v>
      </c>
      <c r="AN12" s="18">
        <v>0</v>
      </c>
      <c r="AO12" s="18">
        <v>0</v>
      </c>
      <c r="AP12" s="18">
        <v>0</v>
      </c>
      <c r="AQ12" s="13">
        <v>824522.99</v>
      </c>
      <c r="AR12" s="17">
        <v>0</v>
      </c>
      <c r="AS12" s="18">
        <v>0</v>
      </c>
      <c r="AT12" s="18">
        <v>780</v>
      </c>
      <c r="AU12" s="18">
        <v>0</v>
      </c>
      <c r="AV12" s="18">
        <v>0</v>
      </c>
      <c r="AW12" s="18">
        <v>0</v>
      </c>
      <c r="AX12" s="13">
        <v>780</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5">
      <c r="A13" s="4" t="s">
        <v>3</v>
      </c>
      <c r="B13" s="101">
        <v>0</v>
      </c>
      <c r="C13" s="102">
        <v>32000</v>
      </c>
      <c r="D13" s="102">
        <v>6472000</v>
      </c>
      <c r="E13" s="102">
        <v>52000</v>
      </c>
      <c r="F13" s="102">
        <v>7000</v>
      </c>
      <c r="G13" s="102">
        <v>80000</v>
      </c>
      <c r="H13" s="103">
        <v>6643000</v>
      </c>
      <c r="I13" s="17">
        <v>0</v>
      </c>
      <c r="J13" s="18">
        <v>0</v>
      </c>
      <c r="K13" s="18">
        <v>3938000</v>
      </c>
      <c r="L13" s="18">
        <v>0</v>
      </c>
      <c r="M13" s="18">
        <v>0</v>
      </c>
      <c r="N13" s="18">
        <v>0</v>
      </c>
      <c r="O13" s="13">
        <v>3938000</v>
      </c>
      <c r="P13" s="17">
        <v>0</v>
      </c>
      <c r="Q13" s="18">
        <v>0</v>
      </c>
      <c r="R13" s="18">
        <v>0</v>
      </c>
      <c r="S13" s="18">
        <v>0</v>
      </c>
      <c r="T13" s="18">
        <v>0</v>
      </c>
      <c r="U13" s="18">
        <v>0</v>
      </c>
      <c r="V13" s="13">
        <v>0</v>
      </c>
      <c r="W13" s="17">
        <v>0</v>
      </c>
      <c r="X13" s="18">
        <v>0</v>
      </c>
      <c r="Y13" s="18">
        <v>795000</v>
      </c>
      <c r="Z13" s="18">
        <v>0</v>
      </c>
      <c r="AA13" s="18">
        <v>0</v>
      </c>
      <c r="AB13" s="18">
        <v>0</v>
      </c>
      <c r="AC13" s="13">
        <v>795000</v>
      </c>
      <c r="AD13" s="17">
        <v>0</v>
      </c>
      <c r="AE13" s="18">
        <v>0</v>
      </c>
      <c r="AF13" s="18">
        <v>0</v>
      </c>
      <c r="AG13" s="18">
        <v>0</v>
      </c>
      <c r="AH13" s="18">
        <v>0</v>
      </c>
      <c r="AI13" s="18">
        <v>0</v>
      </c>
      <c r="AJ13" s="13">
        <v>0</v>
      </c>
      <c r="AK13" s="17">
        <v>0</v>
      </c>
      <c r="AL13" s="18">
        <v>0</v>
      </c>
      <c r="AM13" s="18">
        <v>253000</v>
      </c>
      <c r="AN13" s="18">
        <v>0</v>
      </c>
      <c r="AO13" s="18">
        <v>0</v>
      </c>
      <c r="AP13" s="18">
        <v>8000</v>
      </c>
      <c r="AQ13" s="13">
        <v>261000</v>
      </c>
      <c r="AR13" s="17">
        <v>0</v>
      </c>
      <c r="AS13" s="18">
        <v>0</v>
      </c>
      <c r="AT13" s="18">
        <v>1392000</v>
      </c>
      <c r="AU13" s="18">
        <v>0</v>
      </c>
      <c r="AV13" s="18">
        <v>0</v>
      </c>
      <c r="AW13" s="18">
        <v>0</v>
      </c>
      <c r="AX13" s="13">
        <v>1392000</v>
      </c>
      <c r="AY13" s="17">
        <v>0</v>
      </c>
      <c r="AZ13" s="18">
        <v>0</v>
      </c>
      <c r="BA13" s="18">
        <v>94000</v>
      </c>
      <c r="BB13" s="18">
        <v>0</v>
      </c>
      <c r="BC13" s="18">
        <v>0</v>
      </c>
      <c r="BD13" s="18">
        <v>0</v>
      </c>
      <c r="BE13" s="13">
        <v>94000</v>
      </c>
      <c r="BF13" s="17">
        <v>0</v>
      </c>
      <c r="BG13" s="18">
        <v>0</v>
      </c>
      <c r="BH13" s="18">
        <v>0</v>
      </c>
      <c r="BI13" s="18">
        <v>0</v>
      </c>
      <c r="BJ13" s="18">
        <v>0</v>
      </c>
      <c r="BK13" s="18">
        <v>63000</v>
      </c>
      <c r="BL13" s="13">
        <v>63000</v>
      </c>
      <c r="BM13" s="17">
        <v>0</v>
      </c>
      <c r="BN13" s="18">
        <v>32000</v>
      </c>
      <c r="BO13" s="18">
        <v>0</v>
      </c>
      <c r="BP13" s="18">
        <v>52000</v>
      </c>
      <c r="BQ13" s="18">
        <v>7000</v>
      </c>
      <c r="BR13" s="18">
        <v>9000</v>
      </c>
      <c r="BS13" s="13">
        <v>100000</v>
      </c>
    </row>
    <row r="14" spans="1:78" x14ac:dyDescent="0.35">
      <c r="A14" s="4" t="s">
        <v>4</v>
      </c>
      <c r="B14" s="101">
        <v>0</v>
      </c>
      <c r="C14" s="102">
        <v>0</v>
      </c>
      <c r="D14" s="102">
        <v>3348989.76</v>
      </c>
      <c r="E14" s="102">
        <v>0</v>
      </c>
      <c r="F14" s="102">
        <v>0</v>
      </c>
      <c r="G14" s="102">
        <v>0</v>
      </c>
      <c r="H14" s="103">
        <v>3348989.76</v>
      </c>
      <c r="I14" s="17">
        <v>0</v>
      </c>
      <c r="J14" s="18">
        <v>0</v>
      </c>
      <c r="K14" s="18">
        <v>2012605.6199999999</v>
      </c>
      <c r="L14" s="18">
        <v>0</v>
      </c>
      <c r="M14" s="18">
        <v>0</v>
      </c>
      <c r="N14" s="18">
        <v>0</v>
      </c>
      <c r="O14" s="13">
        <v>2012605.6199999999</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1316928.0499999998</v>
      </c>
      <c r="AN14" s="18">
        <v>0</v>
      </c>
      <c r="AO14" s="18">
        <v>0</v>
      </c>
      <c r="AP14" s="18">
        <v>0</v>
      </c>
      <c r="AQ14" s="13">
        <v>1316928.0499999998</v>
      </c>
      <c r="AR14" s="17">
        <v>0</v>
      </c>
      <c r="AS14" s="18">
        <v>0</v>
      </c>
      <c r="AT14" s="18">
        <v>19456.09</v>
      </c>
      <c r="AU14" s="18">
        <v>0</v>
      </c>
      <c r="AV14" s="18">
        <v>0</v>
      </c>
      <c r="AW14" s="18">
        <v>0</v>
      </c>
      <c r="AX14" s="13">
        <v>19456.09</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0</v>
      </c>
      <c r="D15" s="102">
        <v>4426685.0999999996</v>
      </c>
      <c r="E15" s="102">
        <v>0</v>
      </c>
      <c r="F15" s="102">
        <v>0</v>
      </c>
      <c r="G15" s="102">
        <v>0</v>
      </c>
      <c r="H15" s="103">
        <v>4426685.0999999996</v>
      </c>
      <c r="I15" s="17">
        <v>0</v>
      </c>
      <c r="J15" s="18">
        <v>0</v>
      </c>
      <c r="K15" s="18">
        <v>3502653.9699999997</v>
      </c>
      <c r="L15" s="18">
        <v>0</v>
      </c>
      <c r="M15" s="18">
        <v>0</v>
      </c>
      <c r="N15" s="18">
        <v>0</v>
      </c>
      <c r="O15" s="13">
        <v>3502653.9699999997</v>
      </c>
      <c r="P15" s="17">
        <v>0</v>
      </c>
      <c r="Q15" s="18">
        <v>0</v>
      </c>
      <c r="R15" s="18">
        <v>75278</v>
      </c>
      <c r="S15" s="18">
        <v>0</v>
      </c>
      <c r="T15" s="18">
        <v>0</v>
      </c>
      <c r="U15" s="18">
        <v>0</v>
      </c>
      <c r="V15" s="13">
        <v>75278</v>
      </c>
      <c r="W15" s="17">
        <v>0</v>
      </c>
      <c r="X15" s="18">
        <v>0</v>
      </c>
      <c r="Y15" s="18">
        <v>482211</v>
      </c>
      <c r="Z15" s="18">
        <v>0</v>
      </c>
      <c r="AA15" s="18">
        <v>0</v>
      </c>
      <c r="AB15" s="18">
        <v>0</v>
      </c>
      <c r="AC15" s="13">
        <v>482211</v>
      </c>
      <c r="AD15" s="17">
        <v>0</v>
      </c>
      <c r="AE15" s="18">
        <v>0</v>
      </c>
      <c r="AF15" s="18">
        <v>0</v>
      </c>
      <c r="AG15" s="18">
        <v>0</v>
      </c>
      <c r="AH15" s="18">
        <v>0</v>
      </c>
      <c r="AI15" s="18">
        <v>0</v>
      </c>
      <c r="AJ15" s="13">
        <v>0</v>
      </c>
      <c r="AK15" s="17">
        <v>0</v>
      </c>
      <c r="AL15" s="18">
        <v>0</v>
      </c>
      <c r="AM15" s="18">
        <v>173044</v>
      </c>
      <c r="AN15" s="18">
        <v>0</v>
      </c>
      <c r="AO15" s="18">
        <v>0</v>
      </c>
      <c r="AP15" s="18">
        <v>0</v>
      </c>
      <c r="AQ15" s="13">
        <v>173044</v>
      </c>
      <c r="AR15" s="17">
        <v>0</v>
      </c>
      <c r="AS15" s="18">
        <v>0</v>
      </c>
      <c r="AT15" s="18">
        <v>193498.13</v>
      </c>
      <c r="AU15" s="18">
        <v>0</v>
      </c>
      <c r="AV15" s="18">
        <v>0</v>
      </c>
      <c r="AW15" s="18">
        <v>0</v>
      </c>
      <c r="AX15" s="13">
        <v>193498.13</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0</v>
      </c>
      <c r="D16" s="102">
        <v>3668522.6799999997</v>
      </c>
      <c r="E16" s="102">
        <v>0</v>
      </c>
      <c r="F16" s="102">
        <v>0</v>
      </c>
      <c r="G16" s="102">
        <v>851413.54</v>
      </c>
      <c r="H16" s="103">
        <v>4519936.22</v>
      </c>
      <c r="I16" s="17">
        <v>0</v>
      </c>
      <c r="J16" s="18">
        <v>0</v>
      </c>
      <c r="K16" s="18">
        <v>2511287.73</v>
      </c>
      <c r="L16" s="18">
        <v>0</v>
      </c>
      <c r="M16" s="18">
        <v>0</v>
      </c>
      <c r="N16" s="18">
        <v>0</v>
      </c>
      <c r="O16" s="13">
        <v>2511287.73</v>
      </c>
      <c r="P16" s="17">
        <v>0</v>
      </c>
      <c r="Q16" s="18">
        <v>0</v>
      </c>
      <c r="R16" s="18">
        <v>1058941.1299999999</v>
      </c>
      <c r="S16" s="18">
        <v>0</v>
      </c>
      <c r="T16" s="18">
        <v>0</v>
      </c>
      <c r="U16" s="18">
        <v>0</v>
      </c>
      <c r="V16" s="13">
        <v>1058941.1299999999</v>
      </c>
      <c r="W16" s="17">
        <v>0</v>
      </c>
      <c r="X16" s="18">
        <v>0</v>
      </c>
      <c r="Y16" s="18">
        <v>0</v>
      </c>
      <c r="Z16" s="18">
        <v>0</v>
      </c>
      <c r="AA16" s="18">
        <v>0</v>
      </c>
      <c r="AB16" s="18">
        <v>370062.63</v>
      </c>
      <c r="AC16" s="13">
        <v>370062.63</v>
      </c>
      <c r="AD16" s="17">
        <v>0</v>
      </c>
      <c r="AE16" s="18">
        <v>0</v>
      </c>
      <c r="AF16" s="18">
        <v>0</v>
      </c>
      <c r="AG16" s="18">
        <v>0</v>
      </c>
      <c r="AH16" s="18">
        <v>0</v>
      </c>
      <c r="AI16" s="18">
        <v>0</v>
      </c>
      <c r="AJ16" s="13">
        <v>0</v>
      </c>
      <c r="AK16" s="17">
        <v>0</v>
      </c>
      <c r="AL16" s="18">
        <v>0</v>
      </c>
      <c r="AM16" s="18">
        <v>8680.1</v>
      </c>
      <c r="AN16" s="18">
        <v>0</v>
      </c>
      <c r="AO16" s="18">
        <v>0</v>
      </c>
      <c r="AP16" s="18">
        <v>0</v>
      </c>
      <c r="AQ16" s="13">
        <v>8680.1</v>
      </c>
      <c r="AR16" s="17">
        <v>0</v>
      </c>
      <c r="AS16" s="18">
        <v>0</v>
      </c>
      <c r="AT16" s="18">
        <v>50067.19</v>
      </c>
      <c r="AU16" s="18">
        <v>0</v>
      </c>
      <c r="AV16" s="18">
        <v>0</v>
      </c>
      <c r="AW16" s="18">
        <v>0</v>
      </c>
      <c r="AX16" s="13">
        <v>50067.19</v>
      </c>
      <c r="AY16" s="17">
        <v>0</v>
      </c>
      <c r="AZ16" s="18">
        <v>0</v>
      </c>
      <c r="BA16" s="18">
        <v>39546.53</v>
      </c>
      <c r="BB16" s="18">
        <v>0</v>
      </c>
      <c r="BC16" s="18">
        <v>0</v>
      </c>
      <c r="BD16" s="18">
        <v>481350.91</v>
      </c>
      <c r="BE16" s="13">
        <v>520897.43999999994</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0</v>
      </c>
      <c r="D17" s="102">
        <v>409572</v>
      </c>
      <c r="E17" s="102">
        <v>0</v>
      </c>
      <c r="F17" s="102">
        <v>0</v>
      </c>
      <c r="G17" s="102">
        <v>197400</v>
      </c>
      <c r="H17" s="103">
        <v>606972</v>
      </c>
      <c r="I17" s="17">
        <v>0</v>
      </c>
      <c r="J17" s="18">
        <v>0</v>
      </c>
      <c r="K17" s="18">
        <v>409572</v>
      </c>
      <c r="L17" s="18">
        <v>0</v>
      </c>
      <c r="M17" s="18">
        <v>0</v>
      </c>
      <c r="N17" s="18">
        <v>0</v>
      </c>
      <c r="O17" s="13">
        <v>409572</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187606</v>
      </c>
      <c r="AQ17" s="13">
        <v>187606</v>
      </c>
      <c r="AR17" s="17">
        <v>0</v>
      </c>
      <c r="AS17" s="18">
        <v>0</v>
      </c>
      <c r="AT17" s="18">
        <v>0</v>
      </c>
      <c r="AU17" s="18">
        <v>0</v>
      </c>
      <c r="AV17" s="18">
        <v>0</v>
      </c>
      <c r="AW17" s="18">
        <v>0</v>
      </c>
      <c r="AX17" s="13">
        <v>0</v>
      </c>
      <c r="AY17" s="17">
        <v>0</v>
      </c>
      <c r="AZ17" s="18">
        <v>0</v>
      </c>
      <c r="BA17" s="18">
        <v>0</v>
      </c>
      <c r="BB17" s="18">
        <v>0</v>
      </c>
      <c r="BC17" s="18">
        <v>0</v>
      </c>
      <c r="BD17" s="18">
        <v>9794</v>
      </c>
      <c r="BE17" s="13">
        <v>9794</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0</v>
      </c>
      <c r="D18" s="102">
        <v>1820719.5899999999</v>
      </c>
      <c r="E18" s="102">
        <v>0</v>
      </c>
      <c r="F18" s="102">
        <v>0</v>
      </c>
      <c r="G18" s="102">
        <v>459314.99</v>
      </c>
      <c r="H18" s="103">
        <v>2280034.5799999996</v>
      </c>
      <c r="I18" s="17">
        <v>0</v>
      </c>
      <c r="J18" s="18">
        <v>0</v>
      </c>
      <c r="K18" s="18">
        <v>1136355.42</v>
      </c>
      <c r="L18" s="18">
        <v>0</v>
      </c>
      <c r="M18" s="18">
        <v>0</v>
      </c>
      <c r="N18" s="18">
        <v>0</v>
      </c>
      <c r="O18" s="13">
        <v>1136355.42</v>
      </c>
      <c r="P18" s="17">
        <v>0</v>
      </c>
      <c r="Q18" s="18">
        <v>0</v>
      </c>
      <c r="R18" s="18">
        <v>0</v>
      </c>
      <c r="S18" s="18">
        <v>0</v>
      </c>
      <c r="T18" s="18">
        <v>0</v>
      </c>
      <c r="U18" s="18">
        <v>0</v>
      </c>
      <c r="V18" s="13">
        <v>0</v>
      </c>
      <c r="W18" s="17">
        <v>0</v>
      </c>
      <c r="X18" s="18">
        <v>0</v>
      </c>
      <c r="Y18" s="18">
        <v>684364.17</v>
      </c>
      <c r="Z18" s="18">
        <v>0</v>
      </c>
      <c r="AA18" s="18">
        <v>0</v>
      </c>
      <c r="AB18" s="18">
        <v>0</v>
      </c>
      <c r="AC18" s="13">
        <v>684364.17</v>
      </c>
      <c r="AD18" s="17">
        <v>0</v>
      </c>
      <c r="AE18" s="18">
        <v>0</v>
      </c>
      <c r="AF18" s="18">
        <v>0</v>
      </c>
      <c r="AG18" s="18">
        <v>0</v>
      </c>
      <c r="AH18" s="18">
        <v>0</v>
      </c>
      <c r="AI18" s="18">
        <v>0</v>
      </c>
      <c r="AJ18" s="13">
        <v>0</v>
      </c>
      <c r="AK18" s="17">
        <v>0</v>
      </c>
      <c r="AL18" s="18">
        <v>0</v>
      </c>
      <c r="AM18" s="18">
        <v>0</v>
      </c>
      <c r="AN18" s="18">
        <v>0</v>
      </c>
      <c r="AO18" s="18">
        <v>0</v>
      </c>
      <c r="AP18" s="18">
        <v>395244.47</v>
      </c>
      <c r="AQ18" s="13">
        <v>395244.47</v>
      </c>
      <c r="AR18" s="17">
        <v>0</v>
      </c>
      <c r="AS18" s="18">
        <v>0</v>
      </c>
      <c r="AT18" s="18">
        <v>0</v>
      </c>
      <c r="AU18" s="18">
        <v>0</v>
      </c>
      <c r="AV18" s="18">
        <v>0</v>
      </c>
      <c r="AW18" s="18">
        <v>21550</v>
      </c>
      <c r="AX18" s="13">
        <v>21550</v>
      </c>
      <c r="AY18" s="17">
        <v>0</v>
      </c>
      <c r="AZ18" s="18">
        <v>0</v>
      </c>
      <c r="BA18" s="18">
        <v>0</v>
      </c>
      <c r="BB18" s="18">
        <v>0</v>
      </c>
      <c r="BC18" s="18">
        <v>0</v>
      </c>
      <c r="BD18" s="18">
        <v>42520.520000000004</v>
      </c>
      <c r="BE18" s="13">
        <v>42520.520000000004</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0</v>
      </c>
      <c r="C19" s="102">
        <v>0</v>
      </c>
      <c r="D19" s="102">
        <v>13080251</v>
      </c>
      <c r="E19" s="102">
        <v>0</v>
      </c>
      <c r="F19" s="102">
        <v>123519</v>
      </c>
      <c r="G19" s="102">
        <v>0</v>
      </c>
      <c r="H19" s="103">
        <v>13203770</v>
      </c>
      <c r="I19" s="17">
        <v>0</v>
      </c>
      <c r="J19" s="18">
        <v>0</v>
      </c>
      <c r="K19" s="18">
        <v>3459681</v>
      </c>
      <c r="L19" s="18">
        <v>0</v>
      </c>
      <c r="M19" s="18">
        <v>0</v>
      </c>
      <c r="N19" s="18">
        <v>0</v>
      </c>
      <c r="O19" s="13">
        <v>3459681</v>
      </c>
      <c r="P19" s="17">
        <v>0</v>
      </c>
      <c r="Q19" s="18">
        <v>0</v>
      </c>
      <c r="R19" s="18">
        <v>6405579</v>
      </c>
      <c r="S19" s="18">
        <v>0</v>
      </c>
      <c r="T19" s="18">
        <v>0</v>
      </c>
      <c r="U19" s="18">
        <v>0</v>
      </c>
      <c r="V19" s="13">
        <v>6405579</v>
      </c>
      <c r="W19" s="17">
        <v>0</v>
      </c>
      <c r="X19" s="18">
        <v>0</v>
      </c>
      <c r="Y19" s="18">
        <v>1373607</v>
      </c>
      <c r="Z19" s="18">
        <v>0</v>
      </c>
      <c r="AA19" s="18">
        <v>0</v>
      </c>
      <c r="AB19" s="18">
        <v>0</v>
      </c>
      <c r="AC19" s="13">
        <v>1373607</v>
      </c>
      <c r="AD19" s="17">
        <v>0</v>
      </c>
      <c r="AE19" s="18">
        <v>0</v>
      </c>
      <c r="AF19" s="18">
        <v>0</v>
      </c>
      <c r="AG19" s="18">
        <v>0</v>
      </c>
      <c r="AH19" s="18">
        <v>0</v>
      </c>
      <c r="AI19" s="18">
        <v>0</v>
      </c>
      <c r="AJ19" s="13">
        <v>0</v>
      </c>
      <c r="AK19" s="17">
        <v>0</v>
      </c>
      <c r="AL19" s="18">
        <v>0</v>
      </c>
      <c r="AM19" s="18">
        <v>1841384</v>
      </c>
      <c r="AN19" s="18">
        <v>0</v>
      </c>
      <c r="AO19" s="18">
        <v>0</v>
      </c>
      <c r="AP19" s="18">
        <v>0</v>
      </c>
      <c r="AQ19" s="13">
        <v>1841384</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123519</v>
      </c>
      <c r="BR19" s="18">
        <v>0</v>
      </c>
      <c r="BS19" s="13">
        <v>123519</v>
      </c>
    </row>
    <row r="20" spans="1:71" x14ac:dyDescent="0.35">
      <c r="A20" s="4" t="s">
        <v>10</v>
      </c>
      <c r="B20" s="101">
        <v>0</v>
      </c>
      <c r="C20" s="102">
        <v>0</v>
      </c>
      <c r="D20" s="102">
        <v>22846.16</v>
      </c>
      <c r="E20" s="102">
        <v>0</v>
      </c>
      <c r="F20" s="102">
        <v>0</v>
      </c>
      <c r="G20" s="102">
        <v>172699.06079999998</v>
      </c>
      <c r="H20" s="103">
        <v>195545.22080000001</v>
      </c>
      <c r="I20" s="17">
        <v>0</v>
      </c>
      <c r="J20" s="18">
        <v>0</v>
      </c>
      <c r="K20" s="18">
        <v>22846.16</v>
      </c>
      <c r="L20" s="18">
        <v>0</v>
      </c>
      <c r="M20" s="18">
        <v>0</v>
      </c>
      <c r="N20" s="18">
        <v>0</v>
      </c>
      <c r="O20" s="13">
        <v>22846.16</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63919.000799999994</v>
      </c>
      <c r="AQ20" s="13">
        <v>63919.000799999994</v>
      </c>
      <c r="AR20" s="17">
        <v>0</v>
      </c>
      <c r="AS20" s="18">
        <v>0</v>
      </c>
      <c r="AT20" s="18">
        <v>0</v>
      </c>
      <c r="AU20" s="18">
        <v>0</v>
      </c>
      <c r="AV20" s="18">
        <v>0</v>
      </c>
      <c r="AW20" s="18">
        <v>108780.06</v>
      </c>
      <c r="AX20" s="13">
        <v>108780.06</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0</v>
      </c>
      <c r="D21" s="102">
        <v>2720394.55</v>
      </c>
      <c r="E21" s="102">
        <v>0</v>
      </c>
      <c r="F21" s="102">
        <v>0</v>
      </c>
      <c r="G21" s="102">
        <v>60850.27</v>
      </c>
      <c r="H21" s="103">
        <v>2781244.82</v>
      </c>
      <c r="I21" s="17">
        <v>0</v>
      </c>
      <c r="J21" s="18">
        <v>0</v>
      </c>
      <c r="K21" s="18">
        <v>897382.05</v>
      </c>
      <c r="L21" s="18">
        <v>0</v>
      </c>
      <c r="M21" s="18">
        <v>0</v>
      </c>
      <c r="N21" s="18">
        <v>0</v>
      </c>
      <c r="O21" s="13">
        <v>897382.05</v>
      </c>
      <c r="P21" s="17">
        <v>0</v>
      </c>
      <c r="Q21" s="18">
        <v>0</v>
      </c>
      <c r="R21" s="18">
        <v>1546736.76</v>
      </c>
      <c r="S21" s="18">
        <v>0</v>
      </c>
      <c r="T21" s="18">
        <v>0</v>
      </c>
      <c r="U21" s="18">
        <v>0</v>
      </c>
      <c r="V21" s="13">
        <v>1546736.76</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258566.94</v>
      </c>
      <c r="AN21" s="18">
        <v>0</v>
      </c>
      <c r="AO21" s="18">
        <v>0</v>
      </c>
      <c r="AP21" s="18">
        <v>60850.27</v>
      </c>
      <c r="AQ21" s="13">
        <v>319417.21000000002</v>
      </c>
      <c r="AR21" s="17">
        <v>0</v>
      </c>
      <c r="AS21" s="18">
        <v>0</v>
      </c>
      <c r="AT21" s="18">
        <v>0</v>
      </c>
      <c r="AU21" s="18">
        <v>0</v>
      </c>
      <c r="AV21" s="18">
        <v>0</v>
      </c>
      <c r="AW21" s="18">
        <v>0</v>
      </c>
      <c r="AX21" s="13">
        <v>0</v>
      </c>
      <c r="AY21" s="17">
        <v>0</v>
      </c>
      <c r="AZ21" s="18">
        <v>0</v>
      </c>
      <c r="BA21" s="18">
        <v>17708.8</v>
      </c>
      <c r="BB21" s="18">
        <v>0</v>
      </c>
      <c r="BC21" s="18">
        <v>0</v>
      </c>
      <c r="BD21" s="18">
        <v>0</v>
      </c>
      <c r="BE21" s="13">
        <v>17708.8</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5">
      <c r="A22" s="4" t="s">
        <v>12</v>
      </c>
      <c r="B22" s="101">
        <v>0</v>
      </c>
      <c r="C22" s="102">
        <v>0</v>
      </c>
      <c r="D22" s="102">
        <v>2534884.6999999997</v>
      </c>
      <c r="E22" s="102">
        <v>0</v>
      </c>
      <c r="F22" s="102">
        <v>0</v>
      </c>
      <c r="G22" s="102">
        <v>0</v>
      </c>
      <c r="H22" s="103">
        <v>2534884.6999999997</v>
      </c>
      <c r="I22" s="17">
        <v>0</v>
      </c>
      <c r="J22" s="18">
        <v>0</v>
      </c>
      <c r="K22" s="18">
        <v>2046905.4399999997</v>
      </c>
      <c r="L22" s="18">
        <v>0</v>
      </c>
      <c r="M22" s="18">
        <v>0</v>
      </c>
      <c r="N22" s="18">
        <v>0</v>
      </c>
      <c r="O22" s="13">
        <v>2046905.4399999997</v>
      </c>
      <c r="P22" s="17">
        <v>0</v>
      </c>
      <c r="Q22" s="18">
        <v>0</v>
      </c>
      <c r="R22" s="18">
        <v>0</v>
      </c>
      <c r="S22" s="18">
        <v>0</v>
      </c>
      <c r="T22" s="18">
        <v>0</v>
      </c>
      <c r="U22" s="18">
        <v>0</v>
      </c>
      <c r="V22" s="13">
        <v>0</v>
      </c>
      <c r="W22" s="17">
        <v>0</v>
      </c>
      <c r="X22" s="18">
        <v>0</v>
      </c>
      <c r="Y22" s="18">
        <v>264599.53999999998</v>
      </c>
      <c r="Z22" s="18">
        <v>0</v>
      </c>
      <c r="AA22" s="18">
        <v>0</v>
      </c>
      <c r="AB22" s="18">
        <v>0</v>
      </c>
      <c r="AC22" s="13">
        <v>264599.53999999998</v>
      </c>
      <c r="AD22" s="17">
        <v>0</v>
      </c>
      <c r="AE22" s="18">
        <v>0</v>
      </c>
      <c r="AF22" s="18">
        <v>0</v>
      </c>
      <c r="AG22" s="18">
        <v>0</v>
      </c>
      <c r="AH22" s="18">
        <v>0</v>
      </c>
      <c r="AI22" s="18">
        <v>0</v>
      </c>
      <c r="AJ22" s="13">
        <v>0</v>
      </c>
      <c r="AK22" s="17">
        <v>0</v>
      </c>
      <c r="AL22" s="18">
        <v>0</v>
      </c>
      <c r="AM22" s="18">
        <v>212059.72</v>
      </c>
      <c r="AN22" s="18">
        <v>0</v>
      </c>
      <c r="AO22" s="18">
        <v>0</v>
      </c>
      <c r="AP22" s="18">
        <v>0</v>
      </c>
      <c r="AQ22" s="13">
        <v>212059.72</v>
      </c>
      <c r="AR22" s="17">
        <v>0</v>
      </c>
      <c r="AS22" s="18">
        <v>0</v>
      </c>
      <c r="AT22" s="18">
        <v>0</v>
      </c>
      <c r="AU22" s="18">
        <v>0</v>
      </c>
      <c r="AV22" s="18">
        <v>0</v>
      </c>
      <c r="AW22" s="18">
        <v>0</v>
      </c>
      <c r="AX22" s="13">
        <v>0</v>
      </c>
      <c r="AY22" s="17">
        <v>0</v>
      </c>
      <c r="AZ22" s="18">
        <v>0</v>
      </c>
      <c r="BA22" s="18">
        <v>11320</v>
      </c>
      <c r="BB22" s="18">
        <v>0</v>
      </c>
      <c r="BC22" s="18">
        <v>0</v>
      </c>
      <c r="BD22" s="18">
        <v>0</v>
      </c>
      <c r="BE22" s="13">
        <v>11320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0</v>
      </c>
      <c r="C23" s="102">
        <v>0</v>
      </c>
      <c r="D23" s="102">
        <v>7253580</v>
      </c>
      <c r="E23" s="102">
        <v>0</v>
      </c>
      <c r="F23" s="102">
        <v>19500</v>
      </c>
      <c r="G23" s="102">
        <v>0</v>
      </c>
      <c r="H23" s="103">
        <v>7273080</v>
      </c>
      <c r="I23" s="17">
        <v>0</v>
      </c>
      <c r="J23" s="18">
        <v>0</v>
      </c>
      <c r="K23" s="18">
        <v>2111274</v>
      </c>
      <c r="L23" s="18">
        <v>0</v>
      </c>
      <c r="M23" s="18">
        <v>0</v>
      </c>
      <c r="N23" s="18">
        <v>0</v>
      </c>
      <c r="O23" s="13">
        <v>2111274</v>
      </c>
      <c r="P23" s="17">
        <v>0</v>
      </c>
      <c r="Q23" s="18">
        <v>0</v>
      </c>
      <c r="R23" s="18">
        <v>959796</v>
      </c>
      <c r="S23" s="18">
        <v>0</v>
      </c>
      <c r="T23" s="18">
        <v>0</v>
      </c>
      <c r="U23" s="18">
        <v>0</v>
      </c>
      <c r="V23" s="13">
        <v>959796</v>
      </c>
      <c r="W23" s="17">
        <v>0</v>
      </c>
      <c r="X23" s="18">
        <v>0</v>
      </c>
      <c r="Y23" s="18">
        <v>2490221</v>
      </c>
      <c r="Z23" s="18">
        <v>0</v>
      </c>
      <c r="AA23" s="18">
        <v>19500</v>
      </c>
      <c r="AB23" s="18">
        <v>0</v>
      </c>
      <c r="AC23" s="13">
        <v>2509721</v>
      </c>
      <c r="AD23" s="17">
        <v>0</v>
      </c>
      <c r="AE23" s="18">
        <v>0</v>
      </c>
      <c r="AF23" s="18">
        <v>0</v>
      </c>
      <c r="AG23" s="18">
        <v>0</v>
      </c>
      <c r="AH23" s="18">
        <v>0</v>
      </c>
      <c r="AI23" s="18">
        <v>0</v>
      </c>
      <c r="AJ23" s="13">
        <v>0</v>
      </c>
      <c r="AK23" s="17">
        <v>0</v>
      </c>
      <c r="AL23" s="18">
        <v>0</v>
      </c>
      <c r="AM23" s="18">
        <v>1692289</v>
      </c>
      <c r="AN23" s="18">
        <v>0</v>
      </c>
      <c r="AO23" s="18">
        <v>0</v>
      </c>
      <c r="AP23" s="18">
        <v>0</v>
      </c>
      <c r="AQ23" s="13">
        <v>1692289</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5">
      <c r="A24" s="4" t="s">
        <v>14</v>
      </c>
      <c r="B24" s="101">
        <v>0</v>
      </c>
      <c r="C24" s="102">
        <v>0</v>
      </c>
      <c r="D24" s="102">
        <v>201764.66999999998</v>
      </c>
      <c r="E24" s="102">
        <v>0</v>
      </c>
      <c r="F24" s="102">
        <v>0</v>
      </c>
      <c r="G24" s="102">
        <v>59135.85</v>
      </c>
      <c r="H24" s="103">
        <v>260900.52</v>
      </c>
      <c r="I24" s="17">
        <v>0</v>
      </c>
      <c r="J24" s="18">
        <v>0</v>
      </c>
      <c r="K24" s="18">
        <v>142428.26999999999</v>
      </c>
      <c r="L24" s="18">
        <v>0</v>
      </c>
      <c r="M24" s="18">
        <v>0</v>
      </c>
      <c r="N24" s="18">
        <v>0</v>
      </c>
      <c r="O24" s="13">
        <v>142428.26999999999</v>
      </c>
      <c r="P24" s="17">
        <v>0</v>
      </c>
      <c r="Q24" s="18">
        <v>0</v>
      </c>
      <c r="R24" s="18">
        <v>59336.4</v>
      </c>
      <c r="S24" s="18">
        <v>0</v>
      </c>
      <c r="T24" s="18">
        <v>0</v>
      </c>
      <c r="U24" s="18">
        <v>0</v>
      </c>
      <c r="V24" s="13">
        <v>59336.4</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59135.85</v>
      </c>
      <c r="AX24" s="13">
        <v>59135.85</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0</v>
      </c>
      <c r="D25" s="102">
        <v>584823.54999999993</v>
      </c>
      <c r="E25" s="102">
        <v>0</v>
      </c>
      <c r="F25" s="102">
        <v>0</v>
      </c>
      <c r="G25" s="102">
        <v>0</v>
      </c>
      <c r="H25" s="103">
        <v>584823.54999999993</v>
      </c>
      <c r="I25" s="17">
        <v>0</v>
      </c>
      <c r="J25" s="18">
        <v>0</v>
      </c>
      <c r="K25" s="18">
        <v>573623.54999999993</v>
      </c>
      <c r="L25" s="18">
        <v>0</v>
      </c>
      <c r="M25" s="18">
        <v>0</v>
      </c>
      <c r="N25" s="18">
        <v>0</v>
      </c>
      <c r="O25" s="13">
        <v>573623.54999999993</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11200</v>
      </c>
      <c r="BP25" s="18">
        <v>0</v>
      </c>
      <c r="BQ25" s="18">
        <v>0</v>
      </c>
      <c r="BR25" s="18">
        <v>0</v>
      </c>
      <c r="BS25" s="13">
        <v>11200</v>
      </c>
    </row>
    <row r="26" spans="1:71" x14ac:dyDescent="0.35">
      <c r="A26" s="4" t="s">
        <v>16</v>
      </c>
      <c r="B26" s="101">
        <v>0</v>
      </c>
      <c r="C26" s="102">
        <v>0</v>
      </c>
      <c r="D26" s="102">
        <v>1255614.1000000001</v>
      </c>
      <c r="E26" s="102">
        <v>0</v>
      </c>
      <c r="F26" s="102">
        <v>0</v>
      </c>
      <c r="G26" s="102">
        <v>0</v>
      </c>
      <c r="H26" s="103">
        <v>1255614.1000000001</v>
      </c>
      <c r="I26" s="17">
        <v>0</v>
      </c>
      <c r="J26" s="18">
        <v>0</v>
      </c>
      <c r="K26" s="18">
        <v>9959.98</v>
      </c>
      <c r="L26" s="18">
        <v>0</v>
      </c>
      <c r="M26" s="18">
        <v>0</v>
      </c>
      <c r="N26" s="18">
        <v>0</v>
      </c>
      <c r="O26" s="13">
        <v>9959.98</v>
      </c>
      <c r="P26" s="17">
        <v>0</v>
      </c>
      <c r="Q26" s="18">
        <v>0</v>
      </c>
      <c r="R26" s="18">
        <v>286974.89</v>
      </c>
      <c r="S26" s="18">
        <v>0</v>
      </c>
      <c r="T26" s="18">
        <v>0</v>
      </c>
      <c r="U26" s="18">
        <v>0</v>
      </c>
      <c r="V26" s="13">
        <v>286974.89</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447156.52</v>
      </c>
      <c r="AU26" s="18">
        <v>0</v>
      </c>
      <c r="AV26" s="18">
        <v>0</v>
      </c>
      <c r="AW26" s="18">
        <v>0</v>
      </c>
      <c r="AX26" s="13">
        <v>447156.52</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511522.71</v>
      </c>
      <c r="BP26" s="18">
        <v>0</v>
      </c>
      <c r="BQ26" s="18">
        <v>0</v>
      </c>
      <c r="BR26" s="18">
        <v>0</v>
      </c>
      <c r="BS26" s="13">
        <v>511522.71</v>
      </c>
    </row>
    <row r="27" spans="1:71" x14ac:dyDescent="0.35">
      <c r="A27" s="4" t="s">
        <v>17</v>
      </c>
      <c r="B27" s="101">
        <v>0</v>
      </c>
      <c r="C27" s="102">
        <v>0</v>
      </c>
      <c r="D27" s="102">
        <v>2416007</v>
      </c>
      <c r="E27" s="102">
        <v>0</v>
      </c>
      <c r="F27" s="102">
        <v>0</v>
      </c>
      <c r="G27" s="102">
        <v>14543</v>
      </c>
      <c r="H27" s="103">
        <v>2430550</v>
      </c>
      <c r="I27" s="17">
        <v>0</v>
      </c>
      <c r="J27" s="18">
        <v>0</v>
      </c>
      <c r="K27" s="18">
        <v>251276</v>
      </c>
      <c r="L27" s="18">
        <v>0</v>
      </c>
      <c r="M27" s="18">
        <v>0</v>
      </c>
      <c r="N27" s="18">
        <v>0</v>
      </c>
      <c r="O27" s="13">
        <v>251276</v>
      </c>
      <c r="P27" s="17">
        <v>0</v>
      </c>
      <c r="Q27" s="18">
        <v>0</v>
      </c>
      <c r="R27" s="18">
        <v>726276</v>
      </c>
      <c r="S27" s="18">
        <v>0</v>
      </c>
      <c r="T27" s="18">
        <v>0</v>
      </c>
      <c r="U27" s="18">
        <v>0</v>
      </c>
      <c r="V27" s="13">
        <v>726276</v>
      </c>
      <c r="W27" s="17">
        <v>0</v>
      </c>
      <c r="X27" s="18">
        <v>0</v>
      </c>
      <c r="Y27" s="18">
        <v>1354577</v>
      </c>
      <c r="Z27" s="18">
        <v>0</v>
      </c>
      <c r="AA27" s="18">
        <v>0</v>
      </c>
      <c r="AB27" s="18">
        <v>0</v>
      </c>
      <c r="AC27" s="13">
        <v>1354577</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83878</v>
      </c>
      <c r="AU27" s="18">
        <v>0</v>
      </c>
      <c r="AV27" s="18">
        <v>0</v>
      </c>
      <c r="AW27" s="18">
        <v>14543</v>
      </c>
      <c r="AX27" s="13">
        <v>98421</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5">
      <c r="A28" s="4" t="s">
        <v>18</v>
      </c>
      <c r="B28" s="101">
        <v>0</v>
      </c>
      <c r="C28" s="102">
        <v>0</v>
      </c>
      <c r="D28" s="102">
        <v>3497659</v>
      </c>
      <c r="E28" s="102">
        <v>0</v>
      </c>
      <c r="F28" s="102">
        <v>0</v>
      </c>
      <c r="G28" s="102">
        <v>26720</v>
      </c>
      <c r="H28" s="103">
        <v>3524379</v>
      </c>
      <c r="I28" s="17">
        <v>0</v>
      </c>
      <c r="J28" s="18">
        <v>0</v>
      </c>
      <c r="K28" s="18">
        <v>249507</v>
      </c>
      <c r="L28" s="18">
        <v>0</v>
      </c>
      <c r="M28" s="18">
        <v>0</v>
      </c>
      <c r="N28" s="18">
        <v>0</v>
      </c>
      <c r="O28" s="13">
        <v>249507</v>
      </c>
      <c r="P28" s="17">
        <v>0</v>
      </c>
      <c r="Q28" s="18">
        <v>0</v>
      </c>
      <c r="R28" s="18">
        <v>393037</v>
      </c>
      <c r="S28" s="18">
        <v>0</v>
      </c>
      <c r="T28" s="18">
        <v>0</v>
      </c>
      <c r="U28" s="18">
        <v>0</v>
      </c>
      <c r="V28" s="13">
        <v>393037</v>
      </c>
      <c r="W28" s="17">
        <v>0</v>
      </c>
      <c r="X28" s="18">
        <v>0</v>
      </c>
      <c r="Y28" s="18">
        <v>0</v>
      </c>
      <c r="Z28" s="18">
        <v>0</v>
      </c>
      <c r="AA28" s="18">
        <v>0</v>
      </c>
      <c r="AB28" s="18">
        <v>26720</v>
      </c>
      <c r="AC28" s="13">
        <v>26720</v>
      </c>
      <c r="AD28" s="17">
        <v>0</v>
      </c>
      <c r="AE28" s="18">
        <v>0</v>
      </c>
      <c r="AF28" s="18">
        <v>0</v>
      </c>
      <c r="AG28" s="18">
        <v>0</v>
      </c>
      <c r="AH28" s="18">
        <v>0</v>
      </c>
      <c r="AI28" s="18">
        <v>0</v>
      </c>
      <c r="AJ28" s="13">
        <v>0</v>
      </c>
      <c r="AK28" s="17">
        <v>0</v>
      </c>
      <c r="AL28" s="18">
        <v>0</v>
      </c>
      <c r="AM28" s="18">
        <v>625348</v>
      </c>
      <c r="AN28" s="18">
        <v>0</v>
      </c>
      <c r="AO28" s="18">
        <v>0</v>
      </c>
      <c r="AP28" s="18">
        <v>0</v>
      </c>
      <c r="AQ28" s="13">
        <v>625348</v>
      </c>
      <c r="AR28" s="17">
        <v>0</v>
      </c>
      <c r="AS28" s="18">
        <v>0</v>
      </c>
      <c r="AT28" s="18">
        <v>2229767</v>
      </c>
      <c r="AU28" s="18">
        <v>0</v>
      </c>
      <c r="AV28" s="18">
        <v>0</v>
      </c>
      <c r="AW28" s="18">
        <v>0</v>
      </c>
      <c r="AX28" s="13">
        <v>2229767</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5">
      <c r="A29" s="4" t="s">
        <v>19</v>
      </c>
      <c r="B29" s="101">
        <v>386882.4</v>
      </c>
      <c r="C29" s="102">
        <v>0</v>
      </c>
      <c r="D29" s="102">
        <v>6897952.3700000001</v>
      </c>
      <c r="E29" s="102">
        <v>46651.82</v>
      </c>
      <c r="F29" s="102">
        <v>46225.62</v>
      </c>
      <c r="G29" s="102">
        <v>0</v>
      </c>
      <c r="H29" s="103">
        <v>7377712.21</v>
      </c>
      <c r="I29" s="17">
        <v>0</v>
      </c>
      <c r="J29" s="18">
        <v>0</v>
      </c>
      <c r="K29" s="18">
        <v>2359560.7000000002</v>
      </c>
      <c r="L29" s="18">
        <v>0</v>
      </c>
      <c r="M29" s="18">
        <v>0</v>
      </c>
      <c r="N29" s="18">
        <v>0</v>
      </c>
      <c r="O29" s="13">
        <v>2359560.7000000002</v>
      </c>
      <c r="P29" s="17">
        <v>0</v>
      </c>
      <c r="Q29" s="18">
        <v>0</v>
      </c>
      <c r="R29" s="18">
        <v>192322.57</v>
      </c>
      <c r="S29" s="18">
        <v>0</v>
      </c>
      <c r="T29" s="18">
        <v>0</v>
      </c>
      <c r="U29" s="18">
        <v>0</v>
      </c>
      <c r="V29" s="13">
        <v>192322.57</v>
      </c>
      <c r="W29" s="17">
        <v>0</v>
      </c>
      <c r="X29" s="18">
        <v>0</v>
      </c>
      <c r="Y29" s="18">
        <v>574862.93000000005</v>
      </c>
      <c r="Z29" s="18">
        <v>0</v>
      </c>
      <c r="AA29" s="18">
        <v>0</v>
      </c>
      <c r="AB29" s="18">
        <v>0</v>
      </c>
      <c r="AC29" s="13">
        <v>574862.93000000005</v>
      </c>
      <c r="AD29" s="17">
        <v>0</v>
      </c>
      <c r="AE29" s="18">
        <v>0</v>
      </c>
      <c r="AF29" s="18">
        <v>0</v>
      </c>
      <c r="AG29" s="18">
        <v>0</v>
      </c>
      <c r="AH29" s="18">
        <v>0</v>
      </c>
      <c r="AI29" s="18">
        <v>0</v>
      </c>
      <c r="AJ29" s="13">
        <v>0</v>
      </c>
      <c r="AK29" s="17">
        <v>386882.4</v>
      </c>
      <c r="AL29" s="18">
        <v>0</v>
      </c>
      <c r="AM29" s="18">
        <v>1049136.03</v>
      </c>
      <c r="AN29" s="18">
        <v>0</v>
      </c>
      <c r="AO29" s="18">
        <v>0</v>
      </c>
      <c r="AP29" s="18">
        <v>0</v>
      </c>
      <c r="AQ29" s="13">
        <v>1436018.4300000002</v>
      </c>
      <c r="AR29" s="17">
        <v>0</v>
      </c>
      <c r="AS29" s="18">
        <v>0</v>
      </c>
      <c r="AT29" s="18">
        <v>2381871.38</v>
      </c>
      <c r="AU29" s="18">
        <v>46651.82</v>
      </c>
      <c r="AV29" s="18">
        <v>0</v>
      </c>
      <c r="AW29" s="18">
        <v>0</v>
      </c>
      <c r="AX29" s="13">
        <v>2428523.1999999997</v>
      </c>
      <c r="AY29" s="17">
        <v>0</v>
      </c>
      <c r="AZ29" s="18">
        <v>0</v>
      </c>
      <c r="BA29" s="18">
        <v>340198.76</v>
      </c>
      <c r="BB29" s="18">
        <v>0</v>
      </c>
      <c r="BC29" s="18">
        <v>0</v>
      </c>
      <c r="BD29" s="18">
        <v>0</v>
      </c>
      <c r="BE29" s="13">
        <v>340198.76</v>
      </c>
      <c r="BF29" s="17">
        <v>0</v>
      </c>
      <c r="BG29" s="18">
        <v>0</v>
      </c>
      <c r="BH29" s="18">
        <v>0</v>
      </c>
      <c r="BI29" s="18">
        <v>0</v>
      </c>
      <c r="BJ29" s="18">
        <v>46225.62</v>
      </c>
      <c r="BK29" s="18">
        <v>0</v>
      </c>
      <c r="BL29" s="13">
        <v>46225.62</v>
      </c>
      <c r="BM29" s="17">
        <v>0</v>
      </c>
      <c r="BN29" s="18">
        <v>0</v>
      </c>
      <c r="BO29" s="18">
        <v>0</v>
      </c>
      <c r="BP29" s="18">
        <v>0</v>
      </c>
      <c r="BQ29" s="18">
        <v>0</v>
      </c>
      <c r="BR29" s="18">
        <v>0</v>
      </c>
      <c r="BS29" s="13">
        <v>0</v>
      </c>
    </row>
    <row r="30" spans="1:71" x14ac:dyDescent="0.35">
      <c r="A30" s="4" t="s">
        <v>20</v>
      </c>
      <c r="B30" s="101">
        <v>0</v>
      </c>
      <c r="C30" s="102">
        <v>0</v>
      </c>
      <c r="D30" s="102">
        <v>832621.39</v>
      </c>
      <c r="E30" s="102">
        <v>0</v>
      </c>
      <c r="F30" s="102">
        <v>0</v>
      </c>
      <c r="G30" s="102">
        <v>72426.37</v>
      </c>
      <c r="H30" s="103">
        <v>905047.76</v>
      </c>
      <c r="I30" s="17">
        <v>0</v>
      </c>
      <c r="J30" s="18">
        <v>0</v>
      </c>
      <c r="K30" s="18">
        <v>746988.82000000007</v>
      </c>
      <c r="L30" s="18">
        <v>0</v>
      </c>
      <c r="M30" s="18">
        <v>0</v>
      </c>
      <c r="N30" s="18">
        <v>0</v>
      </c>
      <c r="O30" s="13">
        <v>746988.82000000007</v>
      </c>
      <c r="P30" s="17">
        <v>0</v>
      </c>
      <c r="Q30" s="18">
        <v>0</v>
      </c>
      <c r="R30" s="18">
        <v>85632.569999999992</v>
      </c>
      <c r="S30" s="18">
        <v>0</v>
      </c>
      <c r="T30" s="18">
        <v>0</v>
      </c>
      <c r="U30" s="18">
        <v>0</v>
      </c>
      <c r="V30" s="13">
        <v>85632.569999999992</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72426.37</v>
      </c>
      <c r="AX30" s="13">
        <v>72426.37</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5">
      <c r="A31" s="4" t="s">
        <v>21</v>
      </c>
      <c r="B31" s="101">
        <v>0</v>
      </c>
      <c r="C31" s="102">
        <v>35519</v>
      </c>
      <c r="D31" s="102">
        <v>4595535</v>
      </c>
      <c r="E31" s="102">
        <v>0</v>
      </c>
      <c r="F31" s="102">
        <v>0</v>
      </c>
      <c r="G31" s="102">
        <v>588117</v>
      </c>
      <c r="H31" s="103">
        <v>5219171</v>
      </c>
      <c r="I31" s="17">
        <v>0</v>
      </c>
      <c r="J31" s="18">
        <v>0</v>
      </c>
      <c r="K31" s="18">
        <v>3535877</v>
      </c>
      <c r="L31" s="18">
        <v>0</v>
      </c>
      <c r="M31" s="18">
        <v>0</v>
      </c>
      <c r="N31" s="18">
        <v>0</v>
      </c>
      <c r="O31" s="13">
        <v>3535877</v>
      </c>
      <c r="P31" s="17">
        <v>0</v>
      </c>
      <c r="Q31" s="18">
        <v>0</v>
      </c>
      <c r="R31" s="18">
        <v>212367</v>
      </c>
      <c r="S31" s="18">
        <v>0</v>
      </c>
      <c r="T31" s="18">
        <v>0</v>
      </c>
      <c r="U31" s="18">
        <v>0</v>
      </c>
      <c r="V31" s="13">
        <v>212367</v>
      </c>
      <c r="W31" s="17">
        <v>0</v>
      </c>
      <c r="X31" s="18">
        <v>0</v>
      </c>
      <c r="Y31" s="18">
        <v>847291</v>
      </c>
      <c r="Z31" s="18">
        <v>0</v>
      </c>
      <c r="AA31" s="18">
        <v>0</v>
      </c>
      <c r="AB31" s="18">
        <v>0</v>
      </c>
      <c r="AC31" s="13">
        <v>847291</v>
      </c>
      <c r="AD31" s="17">
        <v>0</v>
      </c>
      <c r="AE31" s="18">
        <v>0</v>
      </c>
      <c r="AF31" s="18">
        <v>0</v>
      </c>
      <c r="AG31" s="18">
        <v>0</v>
      </c>
      <c r="AH31" s="18">
        <v>0</v>
      </c>
      <c r="AI31" s="18">
        <v>0</v>
      </c>
      <c r="AJ31" s="13">
        <v>0</v>
      </c>
      <c r="AK31" s="17">
        <v>0</v>
      </c>
      <c r="AL31" s="18">
        <v>35519</v>
      </c>
      <c r="AM31" s="18">
        <v>0</v>
      </c>
      <c r="AN31" s="18">
        <v>0</v>
      </c>
      <c r="AO31" s="18">
        <v>0</v>
      </c>
      <c r="AP31" s="18">
        <v>588117</v>
      </c>
      <c r="AQ31" s="13">
        <v>623636</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5">
      <c r="A32" s="4" t="s">
        <v>22</v>
      </c>
      <c r="B32" s="101">
        <v>0</v>
      </c>
      <c r="C32" s="102">
        <v>0</v>
      </c>
      <c r="D32" s="102">
        <v>181932.88</v>
      </c>
      <c r="E32" s="102">
        <v>0</v>
      </c>
      <c r="F32" s="102">
        <v>0</v>
      </c>
      <c r="G32" s="102">
        <v>0</v>
      </c>
      <c r="H32" s="103">
        <v>181932.88</v>
      </c>
      <c r="I32" s="17">
        <v>0</v>
      </c>
      <c r="J32" s="18">
        <v>0</v>
      </c>
      <c r="K32" s="18">
        <v>59735.96</v>
      </c>
      <c r="L32" s="18">
        <v>0</v>
      </c>
      <c r="M32" s="18">
        <v>0</v>
      </c>
      <c r="N32" s="18">
        <v>0</v>
      </c>
      <c r="O32" s="13">
        <v>59735.96</v>
      </c>
      <c r="P32" s="17">
        <v>0</v>
      </c>
      <c r="Q32" s="18">
        <v>0</v>
      </c>
      <c r="R32" s="18">
        <v>0</v>
      </c>
      <c r="S32" s="18">
        <v>0</v>
      </c>
      <c r="T32" s="18">
        <v>0</v>
      </c>
      <c r="U32" s="18">
        <v>0</v>
      </c>
      <c r="V32" s="13">
        <v>0</v>
      </c>
      <c r="W32" s="17">
        <v>0</v>
      </c>
      <c r="X32" s="18">
        <v>0</v>
      </c>
      <c r="Y32" s="18">
        <v>16146.28</v>
      </c>
      <c r="Z32" s="18">
        <v>0</v>
      </c>
      <c r="AA32" s="18">
        <v>0</v>
      </c>
      <c r="AB32" s="18">
        <v>0</v>
      </c>
      <c r="AC32" s="13">
        <v>16146.28</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98646.09</v>
      </c>
      <c r="AU32" s="18">
        <v>0</v>
      </c>
      <c r="AV32" s="18">
        <v>0</v>
      </c>
      <c r="AW32" s="18">
        <v>0</v>
      </c>
      <c r="AX32" s="13">
        <v>98646.09</v>
      </c>
      <c r="AY32" s="17">
        <v>0</v>
      </c>
      <c r="AZ32" s="18">
        <v>0</v>
      </c>
      <c r="BA32" s="18">
        <v>7404.55</v>
      </c>
      <c r="BB32" s="18">
        <v>0</v>
      </c>
      <c r="BC32" s="18">
        <v>0</v>
      </c>
      <c r="BD32" s="18">
        <v>0</v>
      </c>
      <c r="BE32" s="13">
        <v>7404.55</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5">
      <c r="A33" s="4" t="s">
        <v>23</v>
      </c>
      <c r="B33" s="101">
        <v>0</v>
      </c>
      <c r="C33" s="102">
        <v>0</v>
      </c>
      <c r="D33" s="102">
        <v>1418004</v>
      </c>
      <c r="E33" s="102">
        <v>0</v>
      </c>
      <c r="F33" s="102">
        <v>0</v>
      </c>
      <c r="G33" s="102">
        <v>37940</v>
      </c>
      <c r="H33" s="103">
        <v>1455944</v>
      </c>
      <c r="I33" s="17">
        <v>0</v>
      </c>
      <c r="J33" s="18">
        <v>0</v>
      </c>
      <c r="K33" s="18">
        <v>704379</v>
      </c>
      <c r="L33" s="18">
        <v>0</v>
      </c>
      <c r="M33" s="18">
        <v>0</v>
      </c>
      <c r="N33" s="18">
        <v>37940</v>
      </c>
      <c r="O33" s="13">
        <v>742319</v>
      </c>
      <c r="P33" s="17">
        <v>0</v>
      </c>
      <c r="Q33" s="18">
        <v>0</v>
      </c>
      <c r="R33" s="18">
        <v>390160</v>
      </c>
      <c r="S33" s="18">
        <v>0</v>
      </c>
      <c r="T33" s="18">
        <v>0</v>
      </c>
      <c r="U33" s="18">
        <v>0</v>
      </c>
      <c r="V33" s="13">
        <v>390160</v>
      </c>
      <c r="W33" s="17">
        <v>0</v>
      </c>
      <c r="X33" s="18">
        <v>0</v>
      </c>
      <c r="Y33" s="18">
        <v>14949</v>
      </c>
      <c r="Z33" s="18">
        <v>0</v>
      </c>
      <c r="AA33" s="18">
        <v>0</v>
      </c>
      <c r="AB33" s="18">
        <v>0</v>
      </c>
      <c r="AC33" s="13">
        <v>14949</v>
      </c>
      <c r="AD33" s="17">
        <v>0</v>
      </c>
      <c r="AE33" s="18">
        <v>0</v>
      </c>
      <c r="AF33" s="18">
        <v>0</v>
      </c>
      <c r="AG33" s="18">
        <v>0</v>
      </c>
      <c r="AH33" s="18">
        <v>0</v>
      </c>
      <c r="AI33" s="18">
        <v>0</v>
      </c>
      <c r="AJ33" s="13">
        <v>0</v>
      </c>
      <c r="AK33" s="17">
        <v>0</v>
      </c>
      <c r="AL33" s="18">
        <v>0</v>
      </c>
      <c r="AM33" s="18">
        <v>308516</v>
      </c>
      <c r="AN33" s="18">
        <v>0</v>
      </c>
      <c r="AO33" s="18">
        <v>0</v>
      </c>
      <c r="AP33" s="18">
        <v>0</v>
      </c>
      <c r="AQ33" s="13">
        <v>308516</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5">
      <c r="A34" s="4" t="s">
        <v>24</v>
      </c>
      <c r="B34" s="101">
        <v>0</v>
      </c>
      <c r="C34" s="102">
        <v>345715.89</v>
      </c>
      <c r="D34" s="102">
        <v>4054265.25</v>
      </c>
      <c r="E34" s="102">
        <v>0</v>
      </c>
      <c r="F34" s="102">
        <v>0</v>
      </c>
      <c r="G34" s="102">
        <v>450154.14</v>
      </c>
      <c r="H34" s="103">
        <v>4850135.28</v>
      </c>
      <c r="I34" s="17">
        <v>0</v>
      </c>
      <c r="J34" s="18">
        <v>0</v>
      </c>
      <c r="K34" s="18">
        <v>4027179.23</v>
      </c>
      <c r="L34" s="18">
        <v>0</v>
      </c>
      <c r="M34" s="18">
        <v>0</v>
      </c>
      <c r="N34" s="18">
        <v>0</v>
      </c>
      <c r="O34" s="13">
        <v>4027179.23</v>
      </c>
      <c r="P34" s="17">
        <v>0</v>
      </c>
      <c r="Q34" s="18">
        <v>0</v>
      </c>
      <c r="R34" s="18">
        <v>0</v>
      </c>
      <c r="S34" s="18">
        <v>0</v>
      </c>
      <c r="T34" s="18">
        <v>0</v>
      </c>
      <c r="U34" s="18">
        <v>0</v>
      </c>
      <c r="V34" s="13">
        <v>0</v>
      </c>
      <c r="W34" s="17">
        <v>0</v>
      </c>
      <c r="X34" s="18">
        <v>0</v>
      </c>
      <c r="Y34" s="18">
        <v>27086.02</v>
      </c>
      <c r="Z34" s="18">
        <v>0</v>
      </c>
      <c r="AA34" s="18">
        <v>0</v>
      </c>
      <c r="AB34" s="18">
        <v>0</v>
      </c>
      <c r="AC34" s="13">
        <v>27086.02</v>
      </c>
      <c r="AD34" s="17">
        <v>0</v>
      </c>
      <c r="AE34" s="18">
        <v>0</v>
      </c>
      <c r="AF34" s="18">
        <v>0</v>
      </c>
      <c r="AG34" s="18">
        <v>0</v>
      </c>
      <c r="AH34" s="18">
        <v>0</v>
      </c>
      <c r="AI34" s="18">
        <v>0</v>
      </c>
      <c r="AJ34" s="13">
        <v>0</v>
      </c>
      <c r="AK34" s="17">
        <v>0</v>
      </c>
      <c r="AL34" s="18">
        <v>253954.98</v>
      </c>
      <c r="AM34" s="18">
        <v>0</v>
      </c>
      <c r="AN34" s="18">
        <v>0</v>
      </c>
      <c r="AO34" s="18">
        <v>0</v>
      </c>
      <c r="AP34" s="18">
        <v>217036.14</v>
      </c>
      <c r="AQ34" s="13">
        <v>470991.12</v>
      </c>
      <c r="AR34" s="17">
        <v>0</v>
      </c>
      <c r="AS34" s="18">
        <v>91760.91</v>
      </c>
      <c r="AT34" s="18">
        <v>0</v>
      </c>
      <c r="AU34" s="18">
        <v>0</v>
      </c>
      <c r="AV34" s="18">
        <v>0</v>
      </c>
      <c r="AW34" s="18">
        <v>220496.8</v>
      </c>
      <c r="AX34" s="13">
        <v>312257.70999999996</v>
      </c>
      <c r="AY34" s="17">
        <v>0</v>
      </c>
      <c r="AZ34" s="18">
        <v>0</v>
      </c>
      <c r="BA34" s="18">
        <v>0</v>
      </c>
      <c r="BB34" s="18">
        <v>0</v>
      </c>
      <c r="BC34" s="18">
        <v>0</v>
      </c>
      <c r="BD34" s="18">
        <v>12621.2</v>
      </c>
      <c r="BE34" s="13">
        <v>12621.2</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5">
      <c r="A35" s="4" t="s">
        <v>25</v>
      </c>
      <c r="B35" s="101">
        <v>0</v>
      </c>
      <c r="C35" s="102">
        <v>1121815.44</v>
      </c>
      <c r="D35" s="102">
        <v>3823158.87</v>
      </c>
      <c r="E35" s="102">
        <v>0</v>
      </c>
      <c r="F35" s="102">
        <v>9902.7000000000007</v>
      </c>
      <c r="G35" s="102">
        <v>484786.62000000011</v>
      </c>
      <c r="H35" s="103">
        <v>5439663.6299999999</v>
      </c>
      <c r="I35" s="17">
        <v>0</v>
      </c>
      <c r="J35" s="18">
        <v>0</v>
      </c>
      <c r="K35" s="18">
        <v>2115595.0300000003</v>
      </c>
      <c r="L35" s="18">
        <v>0</v>
      </c>
      <c r="M35" s="18">
        <v>0</v>
      </c>
      <c r="N35" s="18">
        <v>0</v>
      </c>
      <c r="O35" s="13">
        <v>2115595.0300000003</v>
      </c>
      <c r="P35" s="17">
        <v>0</v>
      </c>
      <c r="Q35" s="18">
        <v>0</v>
      </c>
      <c r="R35" s="18">
        <v>613532.74</v>
      </c>
      <c r="S35" s="18">
        <v>0</v>
      </c>
      <c r="T35" s="18">
        <v>0</v>
      </c>
      <c r="U35" s="18">
        <v>0</v>
      </c>
      <c r="V35" s="13">
        <v>613532.74</v>
      </c>
      <c r="W35" s="17">
        <v>0</v>
      </c>
      <c r="X35" s="18">
        <v>0</v>
      </c>
      <c r="Y35" s="18">
        <v>176854.58999999997</v>
      </c>
      <c r="Z35" s="18">
        <v>0</v>
      </c>
      <c r="AA35" s="18">
        <v>0</v>
      </c>
      <c r="AB35" s="18">
        <v>47500</v>
      </c>
      <c r="AC35" s="13">
        <v>224354.58999999997</v>
      </c>
      <c r="AD35" s="17">
        <v>0</v>
      </c>
      <c r="AE35" s="18">
        <v>0</v>
      </c>
      <c r="AF35" s="18">
        <v>0</v>
      </c>
      <c r="AG35" s="18">
        <v>0</v>
      </c>
      <c r="AH35" s="18">
        <v>0</v>
      </c>
      <c r="AI35" s="18">
        <v>0</v>
      </c>
      <c r="AJ35" s="13">
        <v>0</v>
      </c>
      <c r="AK35" s="17">
        <v>0</v>
      </c>
      <c r="AL35" s="18">
        <v>1121815.44</v>
      </c>
      <c r="AM35" s="18">
        <v>333935.26999999996</v>
      </c>
      <c r="AN35" s="18">
        <v>0</v>
      </c>
      <c r="AO35" s="18">
        <v>0</v>
      </c>
      <c r="AP35" s="18">
        <v>0</v>
      </c>
      <c r="AQ35" s="13">
        <v>1455750.71</v>
      </c>
      <c r="AR35" s="17">
        <v>0</v>
      </c>
      <c r="AS35" s="18">
        <v>0</v>
      </c>
      <c r="AT35" s="18">
        <v>324272.40999999974</v>
      </c>
      <c r="AU35" s="18">
        <v>0</v>
      </c>
      <c r="AV35" s="18">
        <v>0</v>
      </c>
      <c r="AW35" s="18">
        <v>437286.62000000011</v>
      </c>
      <c r="AX35" s="13">
        <v>761559.0299999998</v>
      </c>
      <c r="AY35" s="17">
        <v>0</v>
      </c>
      <c r="AZ35" s="18">
        <v>0</v>
      </c>
      <c r="BA35" s="18">
        <v>258968.83000000002</v>
      </c>
      <c r="BB35" s="18">
        <v>0</v>
      </c>
      <c r="BC35" s="18">
        <v>0</v>
      </c>
      <c r="BD35" s="18">
        <v>0</v>
      </c>
      <c r="BE35" s="13">
        <v>258968.83000000002</v>
      </c>
      <c r="BF35" s="17">
        <v>0</v>
      </c>
      <c r="BG35" s="18">
        <v>0</v>
      </c>
      <c r="BH35" s="18">
        <v>0</v>
      </c>
      <c r="BI35" s="18">
        <v>0</v>
      </c>
      <c r="BJ35" s="18">
        <v>9902.7000000000007</v>
      </c>
      <c r="BK35" s="18">
        <v>0</v>
      </c>
      <c r="BL35" s="13">
        <v>9902.7000000000007</v>
      </c>
      <c r="BM35" s="17">
        <v>0</v>
      </c>
      <c r="BN35" s="18">
        <v>0</v>
      </c>
      <c r="BO35" s="18">
        <v>0</v>
      </c>
      <c r="BP35" s="18">
        <v>0</v>
      </c>
      <c r="BQ35" s="18">
        <v>0</v>
      </c>
      <c r="BR35" s="18">
        <v>0</v>
      </c>
      <c r="BS35" s="13">
        <v>0</v>
      </c>
    </row>
    <row r="36" spans="1:71" x14ac:dyDescent="0.35">
      <c r="A36" s="4" t="s">
        <v>26</v>
      </c>
      <c r="B36" s="101">
        <v>0</v>
      </c>
      <c r="C36" s="102">
        <v>687532.65</v>
      </c>
      <c r="D36" s="102">
        <v>12106603.200000003</v>
      </c>
      <c r="E36" s="102">
        <v>0</v>
      </c>
      <c r="F36" s="102">
        <v>0</v>
      </c>
      <c r="G36" s="102">
        <v>0</v>
      </c>
      <c r="H36" s="103">
        <v>12794135.850000003</v>
      </c>
      <c r="I36" s="17">
        <v>0</v>
      </c>
      <c r="J36" s="18">
        <v>500631.09</v>
      </c>
      <c r="K36" s="18">
        <v>7356423.0000000028</v>
      </c>
      <c r="L36" s="18">
        <v>0</v>
      </c>
      <c r="M36" s="18">
        <v>0</v>
      </c>
      <c r="N36" s="18">
        <v>0</v>
      </c>
      <c r="O36" s="13">
        <v>7857054.0900000026</v>
      </c>
      <c r="P36" s="17" t="s">
        <v>265</v>
      </c>
      <c r="Q36" s="18" t="s">
        <v>265</v>
      </c>
      <c r="R36" s="18" t="s">
        <v>265</v>
      </c>
      <c r="S36" s="18" t="s">
        <v>265</v>
      </c>
      <c r="T36" s="18" t="s">
        <v>265</v>
      </c>
      <c r="U36" s="18" t="s">
        <v>265</v>
      </c>
      <c r="V36" s="13">
        <v>0</v>
      </c>
      <c r="W36" s="17" t="s">
        <v>265</v>
      </c>
      <c r="X36" s="18" t="s">
        <v>265</v>
      </c>
      <c r="Y36" s="18" t="s">
        <v>265</v>
      </c>
      <c r="Z36" s="18" t="s">
        <v>265</v>
      </c>
      <c r="AA36" s="18" t="s">
        <v>265</v>
      </c>
      <c r="AB36" s="18" t="s">
        <v>265</v>
      </c>
      <c r="AC36" s="13">
        <v>0</v>
      </c>
      <c r="AD36" s="17" t="s">
        <v>265</v>
      </c>
      <c r="AE36" s="18" t="s">
        <v>265</v>
      </c>
      <c r="AF36" s="18" t="s">
        <v>265</v>
      </c>
      <c r="AG36" s="18" t="s">
        <v>265</v>
      </c>
      <c r="AH36" s="18" t="s">
        <v>265</v>
      </c>
      <c r="AI36" s="18" t="s">
        <v>265</v>
      </c>
      <c r="AJ36" s="13">
        <v>0</v>
      </c>
      <c r="AK36" s="17">
        <v>0</v>
      </c>
      <c r="AL36" s="18">
        <v>0</v>
      </c>
      <c r="AM36" s="18">
        <v>67160.539999999994</v>
      </c>
      <c r="AN36" s="18">
        <v>0</v>
      </c>
      <c r="AO36" s="18">
        <v>0</v>
      </c>
      <c r="AP36" s="18">
        <v>0</v>
      </c>
      <c r="AQ36" s="13">
        <v>67160.539999999994</v>
      </c>
      <c r="AR36" s="17">
        <v>0</v>
      </c>
      <c r="AS36" s="18">
        <v>186901.56</v>
      </c>
      <c r="AT36" s="18">
        <v>4683019.6600000011</v>
      </c>
      <c r="AU36" s="18">
        <v>0</v>
      </c>
      <c r="AV36" s="18">
        <v>0</v>
      </c>
      <c r="AW36" s="18">
        <v>0</v>
      </c>
      <c r="AX36" s="13">
        <v>4869921.2200000007</v>
      </c>
      <c r="AY36" s="17" t="s">
        <v>265</v>
      </c>
      <c r="AZ36" s="18" t="s">
        <v>265</v>
      </c>
      <c r="BA36" s="18" t="s">
        <v>265</v>
      </c>
      <c r="BB36" s="18" t="s">
        <v>265</v>
      </c>
      <c r="BC36" s="18" t="s">
        <v>265</v>
      </c>
      <c r="BD36" s="18" t="s">
        <v>265</v>
      </c>
      <c r="BE36" s="13">
        <v>0</v>
      </c>
      <c r="BF36" s="17" t="s">
        <v>265</v>
      </c>
      <c r="BG36" s="18" t="s">
        <v>265</v>
      </c>
      <c r="BH36" s="18" t="s">
        <v>265</v>
      </c>
      <c r="BI36" s="18" t="s">
        <v>265</v>
      </c>
      <c r="BJ36" s="18" t="s">
        <v>265</v>
      </c>
      <c r="BK36" s="18" t="s">
        <v>265</v>
      </c>
      <c r="BL36" s="13">
        <v>0</v>
      </c>
      <c r="BM36" s="17" t="s">
        <v>265</v>
      </c>
      <c r="BN36" s="18" t="s">
        <v>265</v>
      </c>
      <c r="BO36" s="18" t="s">
        <v>265</v>
      </c>
      <c r="BP36" s="18" t="s">
        <v>265</v>
      </c>
      <c r="BQ36" s="18" t="s">
        <v>265</v>
      </c>
      <c r="BR36" s="18" t="s">
        <v>265</v>
      </c>
      <c r="BS36" s="13">
        <v>0</v>
      </c>
    </row>
    <row r="37" spans="1:71" x14ac:dyDescent="0.35">
      <c r="A37" s="4" t="s">
        <v>27</v>
      </c>
      <c r="B37" s="101">
        <v>0</v>
      </c>
      <c r="C37" s="102">
        <v>0</v>
      </c>
      <c r="D37" s="102">
        <v>3465367</v>
      </c>
      <c r="E37" s="102">
        <v>0</v>
      </c>
      <c r="F37" s="102">
        <v>0</v>
      </c>
      <c r="G37" s="102">
        <v>55120</v>
      </c>
      <c r="H37" s="103">
        <v>3520487</v>
      </c>
      <c r="I37" s="17">
        <v>0</v>
      </c>
      <c r="J37" s="18">
        <v>0</v>
      </c>
      <c r="K37" s="18">
        <v>1721422</v>
      </c>
      <c r="L37" s="18">
        <v>0</v>
      </c>
      <c r="M37" s="18">
        <v>0</v>
      </c>
      <c r="N37" s="18">
        <v>0</v>
      </c>
      <c r="O37" s="13">
        <v>1721422</v>
      </c>
      <c r="P37" s="17">
        <v>0</v>
      </c>
      <c r="Q37" s="18">
        <v>0</v>
      </c>
      <c r="R37" s="18">
        <v>0</v>
      </c>
      <c r="S37" s="18">
        <v>0</v>
      </c>
      <c r="T37" s="18">
        <v>0</v>
      </c>
      <c r="U37" s="18">
        <v>0</v>
      </c>
      <c r="V37" s="13">
        <v>0</v>
      </c>
      <c r="W37" s="17">
        <v>0</v>
      </c>
      <c r="X37" s="18">
        <v>0</v>
      </c>
      <c r="Y37" s="18">
        <v>230664</v>
      </c>
      <c r="Z37" s="18">
        <v>0</v>
      </c>
      <c r="AA37" s="18">
        <v>0</v>
      </c>
      <c r="AB37" s="18">
        <v>0</v>
      </c>
      <c r="AC37" s="13">
        <v>230664</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735659</v>
      </c>
      <c r="AU37" s="18">
        <v>0</v>
      </c>
      <c r="AV37" s="18">
        <v>0</v>
      </c>
      <c r="AW37" s="18">
        <v>55120</v>
      </c>
      <c r="AX37" s="13">
        <v>790779</v>
      </c>
      <c r="AY37" s="17">
        <v>0</v>
      </c>
      <c r="AZ37" s="18">
        <v>0</v>
      </c>
      <c r="BA37" s="18">
        <v>777622</v>
      </c>
      <c r="BB37" s="18">
        <v>0</v>
      </c>
      <c r="BC37" s="18">
        <v>0</v>
      </c>
      <c r="BD37" s="18">
        <v>0</v>
      </c>
      <c r="BE37" s="13">
        <v>777622</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0</v>
      </c>
      <c r="C38" s="102">
        <v>0</v>
      </c>
      <c r="D38" s="102">
        <v>299000</v>
      </c>
      <c r="E38" s="102">
        <v>0</v>
      </c>
      <c r="F38" s="102">
        <v>0</v>
      </c>
      <c r="G38" s="102">
        <v>0</v>
      </c>
      <c r="H38" s="103">
        <v>299000</v>
      </c>
      <c r="I38" s="17">
        <v>0</v>
      </c>
      <c r="J38" s="18">
        <v>0</v>
      </c>
      <c r="K38" s="18">
        <v>299000</v>
      </c>
      <c r="L38" s="18">
        <v>0</v>
      </c>
      <c r="M38" s="18">
        <v>0</v>
      </c>
      <c r="N38" s="18">
        <v>0</v>
      </c>
      <c r="O38" s="13">
        <v>299000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0</v>
      </c>
      <c r="D39" s="102">
        <v>566030</v>
      </c>
      <c r="E39" s="102">
        <v>0</v>
      </c>
      <c r="F39" s="102">
        <v>0</v>
      </c>
      <c r="G39" s="102">
        <v>6750</v>
      </c>
      <c r="H39" s="103">
        <v>572780</v>
      </c>
      <c r="I39" s="17">
        <v>0</v>
      </c>
      <c r="J39" s="18">
        <v>0</v>
      </c>
      <c r="K39" s="18">
        <v>251041</v>
      </c>
      <c r="L39" s="18">
        <v>0</v>
      </c>
      <c r="M39" s="18">
        <v>0</v>
      </c>
      <c r="N39" s="18">
        <v>0</v>
      </c>
      <c r="O39" s="13">
        <v>251041</v>
      </c>
      <c r="P39" s="17">
        <v>0</v>
      </c>
      <c r="Q39" s="18">
        <v>0</v>
      </c>
      <c r="R39" s="18">
        <v>193680</v>
      </c>
      <c r="S39" s="18">
        <v>0</v>
      </c>
      <c r="T39" s="18">
        <v>0</v>
      </c>
      <c r="U39" s="18">
        <v>0</v>
      </c>
      <c r="V39" s="13">
        <v>193680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121309</v>
      </c>
      <c r="AN39" s="18">
        <v>0</v>
      </c>
      <c r="AO39" s="18">
        <v>0</v>
      </c>
      <c r="AP39" s="18">
        <v>0</v>
      </c>
      <c r="AQ39" s="13">
        <v>121309</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6750</v>
      </c>
      <c r="BS39" s="13">
        <v>6750</v>
      </c>
    </row>
    <row r="40" spans="1:71" x14ac:dyDescent="0.35">
      <c r="A40" s="4" t="s">
        <v>30</v>
      </c>
      <c r="B40" s="101">
        <v>0</v>
      </c>
      <c r="C40" s="102">
        <v>0</v>
      </c>
      <c r="D40" s="102">
        <v>5849035</v>
      </c>
      <c r="E40" s="102">
        <v>0</v>
      </c>
      <c r="F40" s="102">
        <v>0</v>
      </c>
      <c r="G40" s="102">
        <v>2062944</v>
      </c>
      <c r="H40" s="103">
        <v>7911979</v>
      </c>
      <c r="I40" s="17">
        <v>0</v>
      </c>
      <c r="J40" s="18">
        <v>0</v>
      </c>
      <c r="K40" s="18">
        <v>4385008</v>
      </c>
      <c r="L40" s="18">
        <v>0</v>
      </c>
      <c r="M40" s="18">
        <v>0</v>
      </c>
      <c r="N40" s="18">
        <v>29203</v>
      </c>
      <c r="O40" s="13">
        <v>4414211</v>
      </c>
      <c r="P40" s="17">
        <v>0</v>
      </c>
      <c r="Q40" s="18">
        <v>0</v>
      </c>
      <c r="R40" s="18">
        <v>0</v>
      </c>
      <c r="S40" s="18">
        <v>0</v>
      </c>
      <c r="T40" s="18">
        <v>0</v>
      </c>
      <c r="U40" s="18">
        <v>0</v>
      </c>
      <c r="V40" s="13">
        <v>0</v>
      </c>
      <c r="W40" s="17">
        <v>0</v>
      </c>
      <c r="X40" s="18">
        <v>0</v>
      </c>
      <c r="Y40" s="18">
        <v>0</v>
      </c>
      <c r="Z40" s="18">
        <v>0</v>
      </c>
      <c r="AA40" s="18">
        <v>0</v>
      </c>
      <c r="AB40" s="18">
        <v>2033741</v>
      </c>
      <c r="AC40" s="13">
        <v>2033741</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1464027</v>
      </c>
      <c r="AU40" s="18">
        <v>0</v>
      </c>
      <c r="AV40" s="18">
        <v>0</v>
      </c>
      <c r="AW40" s="18">
        <v>0</v>
      </c>
      <c r="AX40" s="13">
        <v>1464027</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0</v>
      </c>
      <c r="C41" s="102">
        <v>0</v>
      </c>
      <c r="D41" s="102">
        <v>2401631</v>
      </c>
      <c r="E41" s="102">
        <v>3750</v>
      </c>
      <c r="F41" s="102">
        <v>76506</v>
      </c>
      <c r="G41" s="102">
        <v>0</v>
      </c>
      <c r="H41" s="103">
        <v>2481887</v>
      </c>
      <c r="I41" s="17">
        <v>0</v>
      </c>
      <c r="J41" s="18">
        <v>0</v>
      </c>
      <c r="K41" s="18">
        <v>818682</v>
      </c>
      <c r="L41" s="18">
        <v>0</v>
      </c>
      <c r="M41" s="18">
        <v>7713</v>
      </c>
      <c r="N41" s="18">
        <v>0</v>
      </c>
      <c r="O41" s="13">
        <v>826395</v>
      </c>
      <c r="P41" s="17">
        <v>0</v>
      </c>
      <c r="Q41" s="18">
        <v>0</v>
      </c>
      <c r="R41" s="18">
        <v>655647</v>
      </c>
      <c r="S41" s="18">
        <v>0</v>
      </c>
      <c r="T41" s="18">
        <v>7713</v>
      </c>
      <c r="U41" s="18">
        <v>0</v>
      </c>
      <c r="V41" s="13">
        <v>663360</v>
      </c>
      <c r="W41" s="17">
        <v>0</v>
      </c>
      <c r="X41" s="18">
        <v>0</v>
      </c>
      <c r="Y41" s="18">
        <v>308439</v>
      </c>
      <c r="Z41" s="18">
        <v>0</v>
      </c>
      <c r="AA41" s="18">
        <v>0</v>
      </c>
      <c r="AB41" s="18">
        <v>0</v>
      </c>
      <c r="AC41" s="13">
        <v>308439</v>
      </c>
      <c r="AD41" s="17">
        <v>0</v>
      </c>
      <c r="AE41" s="18">
        <v>0</v>
      </c>
      <c r="AF41" s="18">
        <v>0</v>
      </c>
      <c r="AG41" s="18">
        <v>0</v>
      </c>
      <c r="AH41" s="18">
        <v>0</v>
      </c>
      <c r="AI41" s="18">
        <v>0</v>
      </c>
      <c r="AJ41" s="13">
        <v>0</v>
      </c>
      <c r="AK41" s="17">
        <v>0</v>
      </c>
      <c r="AL41" s="18">
        <v>0</v>
      </c>
      <c r="AM41" s="18">
        <v>616247</v>
      </c>
      <c r="AN41" s="18">
        <v>3750</v>
      </c>
      <c r="AO41" s="18">
        <v>0</v>
      </c>
      <c r="AP41" s="18">
        <v>0</v>
      </c>
      <c r="AQ41" s="13">
        <v>619997</v>
      </c>
      <c r="AR41" s="17">
        <v>0</v>
      </c>
      <c r="AS41" s="18">
        <v>0</v>
      </c>
      <c r="AT41" s="18">
        <v>2616</v>
      </c>
      <c r="AU41" s="18">
        <v>0</v>
      </c>
      <c r="AV41" s="18">
        <v>61080</v>
      </c>
      <c r="AW41" s="18">
        <v>0</v>
      </c>
      <c r="AX41" s="13">
        <v>63696</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row>
    <row r="42" spans="1:71" x14ac:dyDescent="0.35">
      <c r="A42" s="4" t="s">
        <v>32</v>
      </c>
      <c r="B42" s="101">
        <v>0</v>
      </c>
      <c r="C42" s="102">
        <v>0</v>
      </c>
      <c r="D42" s="102">
        <v>11276729.780000001</v>
      </c>
      <c r="E42" s="102">
        <v>0</v>
      </c>
      <c r="F42" s="102">
        <v>0</v>
      </c>
      <c r="G42" s="102">
        <v>371989.88</v>
      </c>
      <c r="H42" s="103">
        <v>11648719.660000002</v>
      </c>
      <c r="I42" s="17">
        <v>0</v>
      </c>
      <c r="J42" s="18">
        <v>0</v>
      </c>
      <c r="K42" s="18">
        <v>4840135.2800000012</v>
      </c>
      <c r="L42" s="18">
        <v>0</v>
      </c>
      <c r="M42" s="18">
        <v>0</v>
      </c>
      <c r="N42" s="18">
        <v>0</v>
      </c>
      <c r="O42" s="13">
        <v>4840135.2800000012</v>
      </c>
      <c r="P42" s="17">
        <v>0</v>
      </c>
      <c r="Q42" s="18">
        <v>0</v>
      </c>
      <c r="R42" s="18">
        <v>1458934.2</v>
      </c>
      <c r="S42" s="18">
        <v>0</v>
      </c>
      <c r="T42" s="18">
        <v>0</v>
      </c>
      <c r="U42" s="18">
        <v>0</v>
      </c>
      <c r="V42" s="13">
        <v>1458934.2</v>
      </c>
      <c r="W42" s="17">
        <v>0</v>
      </c>
      <c r="X42" s="18">
        <v>0</v>
      </c>
      <c r="Y42" s="18">
        <v>1913885.9900000002</v>
      </c>
      <c r="Z42" s="18">
        <v>0</v>
      </c>
      <c r="AA42" s="18">
        <v>0</v>
      </c>
      <c r="AB42" s="18">
        <v>0</v>
      </c>
      <c r="AC42" s="13">
        <v>1913885.9900000002</v>
      </c>
      <c r="AD42" s="17">
        <v>0</v>
      </c>
      <c r="AE42" s="18">
        <v>0</v>
      </c>
      <c r="AF42" s="18">
        <v>0</v>
      </c>
      <c r="AG42" s="18">
        <v>0</v>
      </c>
      <c r="AH42" s="18">
        <v>0</v>
      </c>
      <c r="AI42" s="18">
        <v>0</v>
      </c>
      <c r="AJ42" s="13">
        <v>0</v>
      </c>
      <c r="AK42" s="17">
        <v>0</v>
      </c>
      <c r="AL42" s="18">
        <v>0</v>
      </c>
      <c r="AM42" s="18">
        <v>3063774.3099999996</v>
      </c>
      <c r="AN42" s="18">
        <v>0</v>
      </c>
      <c r="AO42" s="18">
        <v>0</v>
      </c>
      <c r="AP42" s="18">
        <v>0</v>
      </c>
      <c r="AQ42" s="13">
        <v>3063774.3099999996</v>
      </c>
      <c r="AR42" s="17">
        <v>0</v>
      </c>
      <c r="AS42" s="18">
        <v>0</v>
      </c>
      <c r="AT42" s="18">
        <v>0</v>
      </c>
      <c r="AU42" s="18">
        <v>0</v>
      </c>
      <c r="AV42" s="18">
        <v>0</v>
      </c>
      <c r="AW42" s="18">
        <v>305059.98</v>
      </c>
      <c r="AX42" s="13">
        <v>305059.98</v>
      </c>
      <c r="AY42" s="17">
        <v>0</v>
      </c>
      <c r="AZ42" s="18">
        <v>0</v>
      </c>
      <c r="BA42" s="18">
        <v>0</v>
      </c>
      <c r="BB42" s="18">
        <v>0</v>
      </c>
      <c r="BC42" s="18">
        <v>0</v>
      </c>
      <c r="BD42" s="18">
        <v>66929.899999999994</v>
      </c>
      <c r="BE42" s="13">
        <v>66929.899999999994</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5">
      <c r="A43" s="4" t="s">
        <v>33</v>
      </c>
      <c r="B43" s="101">
        <v>0</v>
      </c>
      <c r="C43" s="102">
        <v>0</v>
      </c>
      <c r="D43" s="102">
        <v>2052391</v>
      </c>
      <c r="E43" s="102">
        <v>0</v>
      </c>
      <c r="F43" s="102">
        <v>0</v>
      </c>
      <c r="G43" s="102">
        <v>0</v>
      </c>
      <c r="H43" s="103">
        <v>2052391</v>
      </c>
      <c r="I43" s="17">
        <v>0</v>
      </c>
      <c r="J43" s="18">
        <v>0</v>
      </c>
      <c r="K43" s="18">
        <v>1992018</v>
      </c>
      <c r="L43" s="18">
        <v>0</v>
      </c>
      <c r="M43" s="18">
        <v>0</v>
      </c>
      <c r="N43" s="18">
        <v>0</v>
      </c>
      <c r="O43" s="13">
        <v>1992018</v>
      </c>
      <c r="P43" s="17">
        <v>0</v>
      </c>
      <c r="Q43" s="18">
        <v>0</v>
      </c>
      <c r="R43" s="18">
        <v>60373</v>
      </c>
      <c r="S43" s="18">
        <v>0</v>
      </c>
      <c r="T43" s="18">
        <v>0</v>
      </c>
      <c r="U43" s="18">
        <v>0</v>
      </c>
      <c r="V43" s="13">
        <v>60373</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5830409.8000000007</v>
      </c>
      <c r="E44" s="102">
        <v>0</v>
      </c>
      <c r="F44" s="102">
        <v>0</v>
      </c>
      <c r="G44" s="102">
        <v>0</v>
      </c>
      <c r="H44" s="103">
        <v>5830409.8000000007</v>
      </c>
      <c r="I44" s="17">
        <v>0</v>
      </c>
      <c r="J44" s="18">
        <v>0</v>
      </c>
      <c r="K44" s="18">
        <v>2858562.67</v>
      </c>
      <c r="L44" s="18">
        <v>0</v>
      </c>
      <c r="M44" s="18">
        <v>0</v>
      </c>
      <c r="N44" s="18">
        <v>0</v>
      </c>
      <c r="O44" s="13">
        <v>2858562.67</v>
      </c>
      <c r="P44" s="17">
        <v>0</v>
      </c>
      <c r="Q44" s="18">
        <v>0</v>
      </c>
      <c r="R44" s="18">
        <v>1110739.6100000001</v>
      </c>
      <c r="S44" s="18">
        <v>0</v>
      </c>
      <c r="T44" s="18">
        <v>0</v>
      </c>
      <c r="U44" s="18">
        <v>0</v>
      </c>
      <c r="V44" s="13">
        <v>1110739.6100000001</v>
      </c>
      <c r="W44" s="17">
        <v>0</v>
      </c>
      <c r="X44" s="18">
        <v>0</v>
      </c>
      <c r="Y44" s="18">
        <v>799712.46</v>
      </c>
      <c r="Z44" s="18">
        <v>0</v>
      </c>
      <c r="AA44" s="18">
        <v>0</v>
      </c>
      <c r="AB44" s="18">
        <v>0</v>
      </c>
      <c r="AC44" s="13">
        <v>799712.46</v>
      </c>
      <c r="AD44" s="17">
        <v>0</v>
      </c>
      <c r="AE44" s="18">
        <v>0</v>
      </c>
      <c r="AF44" s="18">
        <v>0</v>
      </c>
      <c r="AG44" s="18">
        <v>0</v>
      </c>
      <c r="AH44" s="18">
        <v>0</v>
      </c>
      <c r="AI44" s="18">
        <v>0</v>
      </c>
      <c r="AJ44" s="13">
        <v>0</v>
      </c>
      <c r="AK44" s="17">
        <v>0</v>
      </c>
      <c r="AL44" s="18">
        <v>0</v>
      </c>
      <c r="AM44" s="18">
        <v>1037473.06</v>
      </c>
      <c r="AN44" s="18">
        <v>0</v>
      </c>
      <c r="AO44" s="18">
        <v>0</v>
      </c>
      <c r="AP44" s="18">
        <v>0</v>
      </c>
      <c r="AQ44" s="13">
        <v>1037473.06</v>
      </c>
      <c r="AR44" s="17">
        <v>0</v>
      </c>
      <c r="AS44" s="18">
        <v>0</v>
      </c>
      <c r="AT44" s="18">
        <v>20122</v>
      </c>
      <c r="AU44" s="18">
        <v>0</v>
      </c>
      <c r="AV44" s="18">
        <v>0</v>
      </c>
      <c r="AW44" s="18">
        <v>0</v>
      </c>
      <c r="AX44" s="13">
        <v>20122</v>
      </c>
      <c r="AY44" s="17">
        <v>0</v>
      </c>
      <c r="AZ44" s="18">
        <v>0</v>
      </c>
      <c r="BA44" s="18">
        <v>3800</v>
      </c>
      <c r="BB44" s="18">
        <v>0</v>
      </c>
      <c r="BC44" s="18">
        <v>0</v>
      </c>
      <c r="BD44" s="18">
        <v>0</v>
      </c>
      <c r="BE44" s="13">
        <v>3800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0</v>
      </c>
      <c r="D45" s="102">
        <v>9400975.7899999991</v>
      </c>
      <c r="E45" s="102">
        <v>0</v>
      </c>
      <c r="F45" s="102">
        <v>101897.87</v>
      </c>
      <c r="G45" s="102">
        <v>0</v>
      </c>
      <c r="H45" s="103">
        <v>9502873.6600000001</v>
      </c>
      <c r="I45" s="17">
        <v>0</v>
      </c>
      <c r="J45" s="18">
        <v>0</v>
      </c>
      <c r="K45" s="18">
        <v>3262780.68</v>
      </c>
      <c r="L45" s="18">
        <v>0</v>
      </c>
      <c r="M45" s="18">
        <v>0</v>
      </c>
      <c r="N45" s="18">
        <v>0</v>
      </c>
      <c r="O45" s="13">
        <v>3262780.68</v>
      </c>
      <c r="P45" s="17">
        <v>0</v>
      </c>
      <c r="Q45" s="18">
        <v>0</v>
      </c>
      <c r="R45" s="18">
        <v>79332.19</v>
      </c>
      <c r="S45" s="18">
        <v>0</v>
      </c>
      <c r="T45" s="18">
        <v>0</v>
      </c>
      <c r="U45" s="18">
        <v>0</v>
      </c>
      <c r="V45" s="13">
        <v>79332.19</v>
      </c>
      <c r="W45" s="17">
        <v>0</v>
      </c>
      <c r="X45" s="18">
        <v>0</v>
      </c>
      <c r="Y45" s="18">
        <v>324236.48</v>
      </c>
      <c r="Z45" s="18">
        <v>0</v>
      </c>
      <c r="AA45" s="18">
        <v>0</v>
      </c>
      <c r="AB45" s="18">
        <v>0</v>
      </c>
      <c r="AC45" s="13">
        <v>324236.48</v>
      </c>
      <c r="AD45" s="17">
        <v>0</v>
      </c>
      <c r="AE45" s="18">
        <v>0</v>
      </c>
      <c r="AF45" s="18">
        <v>0</v>
      </c>
      <c r="AG45" s="18">
        <v>0</v>
      </c>
      <c r="AH45" s="18">
        <v>0</v>
      </c>
      <c r="AI45" s="18">
        <v>0</v>
      </c>
      <c r="AJ45" s="13">
        <v>0</v>
      </c>
      <c r="AK45" s="17">
        <v>0</v>
      </c>
      <c r="AL45" s="18">
        <v>0</v>
      </c>
      <c r="AM45" s="18">
        <v>5096939.76</v>
      </c>
      <c r="AN45" s="18">
        <v>0</v>
      </c>
      <c r="AO45" s="18">
        <v>48400.74</v>
      </c>
      <c r="AP45" s="18">
        <v>0</v>
      </c>
      <c r="AQ45" s="13">
        <v>5145340.5</v>
      </c>
      <c r="AR45" s="17">
        <v>0</v>
      </c>
      <c r="AS45" s="18">
        <v>0</v>
      </c>
      <c r="AT45" s="18">
        <v>637686.68000000005</v>
      </c>
      <c r="AU45" s="18">
        <v>0</v>
      </c>
      <c r="AV45" s="18">
        <v>53497.13</v>
      </c>
      <c r="AW45" s="18">
        <v>0</v>
      </c>
      <c r="AX45" s="13">
        <v>691183.81</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35">
      <c r="A46" s="4" t="s">
        <v>36</v>
      </c>
      <c r="B46" s="101">
        <v>0</v>
      </c>
      <c r="C46" s="102">
        <v>0</v>
      </c>
      <c r="D46" s="102">
        <v>5595730.4404999996</v>
      </c>
      <c r="E46" s="102">
        <v>0</v>
      </c>
      <c r="F46" s="102">
        <v>0</v>
      </c>
      <c r="G46" s="102">
        <v>0</v>
      </c>
      <c r="H46" s="103">
        <v>5595730.4404999996</v>
      </c>
      <c r="I46" s="17">
        <v>0</v>
      </c>
      <c r="J46" s="18">
        <v>0</v>
      </c>
      <c r="K46" s="18">
        <v>1104435.2854999998</v>
      </c>
      <c r="L46" s="18">
        <v>0</v>
      </c>
      <c r="M46" s="18">
        <v>0</v>
      </c>
      <c r="N46" s="18">
        <v>0</v>
      </c>
      <c r="O46" s="13">
        <v>1104435.2854999998</v>
      </c>
      <c r="P46" s="17">
        <v>0</v>
      </c>
      <c r="Q46" s="18">
        <v>0</v>
      </c>
      <c r="R46" s="18">
        <v>209146.42499999999</v>
      </c>
      <c r="S46" s="18">
        <v>0</v>
      </c>
      <c r="T46" s="18">
        <v>0</v>
      </c>
      <c r="U46" s="18">
        <v>0</v>
      </c>
      <c r="V46" s="13">
        <v>209146.42499999999</v>
      </c>
      <c r="W46" s="17">
        <v>0</v>
      </c>
      <c r="X46" s="18">
        <v>0</v>
      </c>
      <c r="Y46" s="18">
        <v>0</v>
      </c>
      <c r="Z46" s="18">
        <v>0</v>
      </c>
      <c r="AA46" s="18">
        <v>0</v>
      </c>
      <c r="AB46" s="18">
        <v>0</v>
      </c>
      <c r="AC46" s="13">
        <v>0</v>
      </c>
      <c r="AD46" s="17">
        <v>0</v>
      </c>
      <c r="AE46" s="18">
        <v>0</v>
      </c>
      <c r="AF46" s="18">
        <v>0</v>
      </c>
      <c r="AG46" s="18">
        <v>0</v>
      </c>
      <c r="AH46" s="18">
        <v>0</v>
      </c>
      <c r="AI46" s="18">
        <v>0</v>
      </c>
      <c r="AJ46" s="13">
        <v>0</v>
      </c>
      <c r="AK46" s="17">
        <v>0</v>
      </c>
      <c r="AL46" s="18">
        <v>0</v>
      </c>
      <c r="AM46" s="18">
        <v>1424480.1899999997</v>
      </c>
      <c r="AN46" s="18">
        <v>0</v>
      </c>
      <c r="AO46" s="18">
        <v>0</v>
      </c>
      <c r="AP46" s="18">
        <v>0</v>
      </c>
      <c r="AQ46" s="13">
        <v>1424480.1899999997</v>
      </c>
      <c r="AR46" s="17">
        <v>0</v>
      </c>
      <c r="AS46" s="18">
        <v>0</v>
      </c>
      <c r="AT46" s="18">
        <v>2805877.29</v>
      </c>
      <c r="AU46" s="18">
        <v>0</v>
      </c>
      <c r="AV46" s="18">
        <v>0</v>
      </c>
      <c r="AW46" s="18">
        <v>0</v>
      </c>
      <c r="AX46" s="13">
        <v>2805877.29</v>
      </c>
      <c r="AY46" s="17">
        <v>0</v>
      </c>
      <c r="AZ46" s="18">
        <v>0</v>
      </c>
      <c r="BA46" s="18">
        <v>51791.25</v>
      </c>
      <c r="BB46" s="18">
        <v>0</v>
      </c>
      <c r="BC46" s="18">
        <v>0</v>
      </c>
      <c r="BD46" s="18">
        <v>0</v>
      </c>
      <c r="BE46" s="13">
        <v>51791.25</v>
      </c>
      <c r="BF46" s="17">
        <v>0</v>
      </c>
      <c r="BG46" s="18">
        <v>0</v>
      </c>
      <c r="BH46" s="18">
        <v>0</v>
      </c>
      <c r="BI46" s="18">
        <v>0</v>
      </c>
      <c r="BJ46" s="18">
        <v>0</v>
      </c>
      <c r="BK46" s="18">
        <v>0</v>
      </c>
      <c r="BL46" s="13">
        <v>0</v>
      </c>
      <c r="BM46" s="17">
        <v>0</v>
      </c>
      <c r="BN46" s="18">
        <v>0</v>
      </c>
      <c r="BO46" s="18">
        <v>0</v>
      </c>
      <c r="BP46" s="18">
        <v>0</v>
      </c>
      <c r="BQ46" s="18">
        <v>0</v>
      </c>
      <c r="BR46" s="18">
        <v>0</v>
      </c>
      <c r="BS46" s="13">
        <v>0</v>
      </c>
    </row>
    <row r="47" spans="1:71" x14ac:dyDescent="0.35">
      <c r="A47" s="4" t="s">
        <v>37</v>
      </c>
      <c r="B47" s="101">
        <v>307862.38</v>
      </c>
      <c r="C47" s="102">
        <v>0</v>
      </c>
      <c r="D47" s="102">
        <v>522262.71</v>
      </c>
      <c r="E47" s="102">
        <v>0</v>
      </c>
      <c r="F47" s="102">
        <v>0</v>
      </c>
      <c r="G47" s="102">
        <v>0</v>
      </c>
      <c r="H47" s="103">
        <v>830125.09000000008</v>
      </c>
      <c r="I47" s="17">
        <v>0</v>
      </c>
      <c r="J47" s="18">
        <v>0</v>
      </c>
      <c r="K47" s="18">
        <v>522262.71</v>
      </c>
      <c r="L47" s="18">
        <v>0</v>
      </c>
      <c r="M47" s="18">
        <v>0</v>
      </c>
      <c r="N47" s="18">
        <v>0</v>
      </c>
      <c r="O47" s="13">
        <v>522262.71</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307862.38</v>
      </c>
      <c r="AS47" s="18">
        <v>0</v>
      </c>
      <c r="AT47" s="18">
        <v>0</v>
      </c>
      <c r="AU47" s="18">
        <v>0</v>
      </c>
      <c r="AV47" s="18">
        <v>0</v>
      </c>
      <c r="AW47" s="18">
        <v>0</v>
      </c>
      <c r="AX47" s="13">
        <v>307862.38</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0</v>
      </c>
      <c r="D48" s="102">
        <v>2430797.87</v>
      </c>
      <c r="E48" s="102">
        <v>0</v>
      </c>
      <c r="F48" s="102">
        <v>0</v>
      </c>
      <c r="G48" s="102">
        <v>0</v>
      </c>
      <c r="H48" s="103">
        <v>2430797.87</v>
      </c>
      <c r="I48" s="17">
        <v>0</v>
      </c>
      <c r="J48" s="18">
        <v>0</v>
      </c>
      <c r="K48" s="18">
        <v>2286259.87</v>
      </c>
      <c r="L48" s="18">
        <v>0</v>
      </c>
      <c r="M48" s="18">
        <v>0</v>
      </c>
      <c r="N48" s="18">
        <v>0</v>
      </c>
      <c r="O48" s="13">
        <v>2286259.87</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144538</v>
      </c>
      <c r="BB48" s="18">
        <v>0</v>
      </c>
      <c r="BC48" s="18">
        <v>0</v>
      </c>
      <c r="BD48" s="18">
        <v>0</v>
      </c>
      <c r="BE48" s="13">
        <v>144538</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5">
      <c r="A49" s="4" t="s">
        <v>39</v>
      </c>
      <c r="B49" s="101">
        <v>0</v>
      </c>
      <c r="C49" s="102">
        <v>0</v>
      </c>
      <c r="D49" s="102">
        <v>5324</v>
      </c>
      <c r="E49" s="102">
        <v>0</v>
      </c>
      <c r="F49" s="102">
        <v>0</v>
      </c>
      <c r="G49" s="102">
        <v>0</v>
      </c>
      <c r="H49" s="103">
        <v>5324</v>
      </c>
      <c r="I49" s="17">
        <v>0</v>
      </c>
      <c r="J49" s="18">
        <v>0</v>
      </c>
      <c r="K49" s="18">
        <v>4668</v>
      </c>
      <c r="L49" s="18">
        <v>0</v>
      </c>
      <c r="M49" s="18">
        <v>0</v>
      </c>
      <c r="N49" s="18">
        <v>0</v>
      </c>
      <c r="O49" s="13">
        <v>4668</v>
      </c>
      <c r="P49" s="17">
        <v>0</v>
      </c>
      <c r="Q49" s="18">
        <v>0</v>
      </c>
      <c r="R49" s="18">
        <v>510</v>
      </c>
      <c r="S49" s="18">
        <v>0</v>
      </c>
      <c r="T49" s="18">
        <v>0</v>
      </c>
      <c r="U49" s="18">
        <v>0</v>
      </c>
      <c r="V49" s="13">
        <v>510</v>
      </c>
      <c r="W49" s="17">
        <v>0</v>
      </c>
      <c r="X49" s="18">
        <v>0</v>
      </c>
      <c r="Y49" s="18">
        <v>26</v>
      </c>
      <c r="Z49" s="18">
        <v>0</v>
      </c>
      <c r="AA49" s="18">
        <v>0</v>
      </c>
      <c r="AB49" s="18">
        <v>0</v>
      </c>
      <c r="AC49" s="13">
        <v>26</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80</v>
      </c>
      <c r="AU49" s="18">
        <v>0</v>
      </c>
      <c r="AV49" s="18">
        <v>0</v>
      </c>
      <c r="AW49" s="18">
        <v>0</v>
      </c>
      <c r="AX49" s="13">
        <v>80</v>
      </c>
      <c r="AY49" s="17">
        <v>0</v>
      </c>
      <c r="AZ49" s="18">
        <v>0</v>
      </c>
      <c r="BA49" s="18">
        <v>40</v>
      </c>
      <c r="BB49" s="18">
        <v>0</v>
      </c>
      <c r="BC49" s="18">
        <v>0</v>
      </c>
      <c r="BD49" s="18">
        <v>0</v>
      </c>
      <c r="BE49" s="13">
        <v>40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0</v>
      </c>
      <c r="C50" s="102">
        <v>0</v>
      </c>
      <c r="D50" s="102">
        <v>183000</v>
      </c>
      <c r="E50" s="102">
        <v>0</v>
      </c>
      <c r="F50" s="102">
        <v>0</v>
      </c>
      <c r="G50" s="102">
        <v>0</v>
      </c>
      <c r="H50" s="103">
        <v>183000</v>
      </c>
      <c r="I50" s="17">
        <v>0</v>
      </c>
      <c r="J50" s="18">
        <v>0</v>
      </c>
      <c r="K50" s="18">
        <v>75000</v>
      </c>
      <c r="L50" s="18">
        <v>0</v>
      </c>
      <c r="M50" s="18">
        <v>0</v>
      </c>
      <c r="N50" s="18">
        <v>0</v>
      </c>
      <c r="O50" s="13">
        <v>75000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108000</v>
      </c>
      <c r="AN50" s="18">
        <v>0</v>
      </c>
      <c r="AO50" s="18">
        <v>0</v>
      </c>
      <c r="AP50" s="18">
        <v>0</v>
      </c>
      <c r="AQ50" s="13">
        <v>108000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5">
      <c r="A51" s="4" t="s">
        <v>41</v>
      </c>
      <c r="B51" s="101">
        <v>0</v>
      </c>
      <c r="C51" s="102">
        <v>185426.48</v>
      </c>
      <c r="D51" s="102">
        <v>4405302.1368352417</v>
      </c>
      <c r="E51" s="102">
        <v>0</v>
      </c>
      <c r="F51" s="102">
        <v>0</v>
      </c>
      <c r="G51" s="102">
        <v>0</v>
      </c>
      <c r="H51" s="103">
        <v>4590728.6168352412</v>
      </c>
      <c r="I51" s="17">
        <v>0</v>
      </c>
      <c r="J51" s="18">
        <v>0</v>
      </c>
      <c r="K51" s="18">
        <v>2758974.3234351212</v>
      </c>
      <c r="L51" s="18">
        <v>0</v>
      </c>
      <c r="M51" s="18">
        <v>0</v>
      </c>
      <c r="N51" s="18">
        <v>0</v>
      </c>
      <c r="O51" s="13">
        <v>2758974.3234351212</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185426.48</v>
      </c>
      <c r="AT51" s="18">
        <v>1646327.8134001202</v>
      </c>
      <c r="AU51" s="18">
        <v>0</v>
      </c>
      <c r="AV51" s="18">
        <v>0</v>
      </c>
      <c r="AW51" s="18">
        <v>0</v>
      </c>
      <c r="AX51" s="13">
        <v>1831754.2934001202</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975045</v>
      </c>
      <c r="D52" s="102">
        <v>5354477</v>
      </c>
      <c r="E52" s="102">
        <v>90841</v>
      </c>
      <c r="F52" s="102">
        <v>413924</v>
      </c>
      <c r="G52" s="102">
        <v>0</v>
      </c>
      <c r="H52" s="103">
        <v>6834287</v>
      </c>
      <c r="I52" s="17">
        <v>0</v>
      </c>
      <c r="J52" s="18">
        <v>0</v>
      </c>
      <c r="K52" s="18">
        <v>2556305</v>
      </c>
      <c r="L52" s="18">
        <v>0</v>
      </c>
      <c r="M52" s="18">
        <v>0</v>
      </c>
      <c r="N52" s="18">
        <v>0</v>
      </c>
      <c r="O52" s="13">
        <v>2556305</v>
      </c>
      <c r="P52" s="17">
        <v>0</v>
      </c>
      <c r="Q52" s="18">
        <v>0</v>
      </c>
      <c r="R52" s="18">
        <v>155579</v>
      </c>
      <c r="S52" s="18">
        <v>0</v>
      </c>
      <c r="T52" s="18">
        <v>0</v>
      </c>
      <c r="U52" s="18">
        <v>0</v>
      </c>
      <c r="V52" s="13">
        <v>155579</v>
      </c>
      <c r="W52" s="17">
        <v>0</v>
      </c>
      <c r="X52" s="18">
        <v>0</v>
      </c>
      <c r="Y52" s="18">
        <v>433369</v>
      </c>
      <c r="Z52" s="18">
        <v>0</v>
      </c>
      <c r="AA52" s="18">
        <v>0</v>
      </c>
      <c r="AB52" s="18">
        <v>0</v>
      </c>
      <c r="AC52" s="13">
        <v>433369</v>
      </c>
      <c r="AD52" s="17">
        <v>0</v>
      </c>
      <c r="AE52" s="18">
        <v>0</v>
      </c>
      <c r="AF52" s="18">
        <v>0</v>
      </c>
      <c r="AG52" s="18">
        <v>0</v>
      </c>
      <c r="AH52" s="18">
        <v>0</v>
      </c>
      <c r="AI52" s="18">
        <v>0</v>
      </c>
      <c r="AJ52" s="13">
        <v>0</v>
      </c>
      <c r="AK52" s="17">
        <v>0</v>
      </c>
      <c r="AL52" s="18">
        <v>975045</v>
      </c>
      <c r="AM52" s="18">
        <v>1749938</v>
      </c>
      <c r="AN52" s="18">
        <v>90841</v>
      </c>
      <c r="AO52" s="18">
        <v>141201</v>
      </c>
      <c r="AP52" s="18">
        <v>0</v>
      </c>
      <c r="AQ52" s="13">
        <v>2957025</v>
      </c>
      <c r="AR52" s="17">
        <v>0</v>
      </c>
      <c r="AS52" s="18">
        <v>0</v>
      </c>
      <c r="AT52" s="18">
        <v>245648</v>
      </c>
      <c r="AU52" s="18">
        <v>0</v>
      </c>
      <c r="AV52" s="18">
        <v>229356</v>
      </c>
      <c r="AW52" s="18">
        <v>0</v>
      </c>
      <c r="AX52" s="13">
        <v>475004</v>
      </c>
      <c r="AY52" s="17">
        <v>0</v>
      </c>
      <c r="AZ52" s="18">
        <v>0</v>
      </c>
      <c r="BA52" s="18">
        <v>213638</v>
      </c>
      <c r="BB52" s="18">
        <v>0</v>
      </c>
      <c r="BC52" s="18">
        <v>0</v>
      </c>
      <c r="BD52" s="18">
        <v>0</v>
      </c>
      <c r="BE52" s="13">
        <v>213638</v>
      </c>
      <c r="BF52" s="17">
        <v>0</v>
      </c>
      <c r="BG52" s="18">
        <v>0</v>
      </c>
      <c r="BH52" s="18">
        <v>0</v>
      </c>
      <c r="BI52" s="18">
        <v>0</v>
      </c>
      <c r="BJ52" s="18">
        <v>43367</v>
      </c>
      <c r="BK52" s="18">
        <v>0</v>
      </c>
      <c r="BL52" s="13">
        <v>43367</v>
      </c>
      <c r="BM52" s="17">
        <v>0</v>
      </c>
      <c r="BN52" s="18">
        <v>0</v>
      </c>
      <c r="BO52" s="18">
        <v>0</v>
      </c>
      <c r="BP52" s="18">
        <v>0</v>
      </c>
      <c r="BQ52" s="18">
        <v>0</v>
      </c>
      <c r="BR52" s="18">
        <v>0</v>
      </c>
      <c r="BS52" s="13">
        <v>0</v>
      </c>
    </row>
    <row r="53" spans="1:71" x14ac:dyDescent="0.35">
      <c r="A53" s="4" t="s">
        <v>43</v>
      </c>
      <c r="B53" s="101">
        <v>0</v>
      </c>
      <c r="C53" s="102">
        <v>0</v>
      </c>
      <c r="D53" s="102">
        <v>0</v>
      </c>
      <c r="E53" s="102">
        <v>0</v>
      </c>
      <c r="F53" s="102">
        <v>0</v>
      </c>
      <c r="G53" s="102">
        <v>36650455.659999996</v>
      </c>
      <c r="H53" s="103">
        <v>36650455.659999996</v>
      </c>
      <c r="I53" s="17">
        <v>0</v>
      </c>
      <c r="J53" s="18">
        <v>0</v>
      </c>
      <c r="K53" s="18">
        <v>0</v>
      </c>
      <c r="L53" s="18">
        <v>0</v>
      </c>
      <c r="M53" s="18">
        <v>0</v>
      </c>
      <c r="N53" s="18">
        <v>15486013.6</v>
      </c>
      <c r="O53" s="13">
        <v>15486013.6</v>
      </c>
      <c r="P53" s="17">
        <v>0</v>
      </c>
      <c r="Q53" s="18">
        <v>0</v>
      </c>
      <c r="R53" s="18">
        <v>0</v>
      </c>
      <c r="S53" s="18">
        <v>0</v>
      </c>
      <c r="T53" s="18">
        <v>0</v>
      </c>
      <c r="U53" s="18">
        <v>1122606.6200000001</v>
      </c>
      <c r="V53" s="13">
        <v>1122606.6200000001</v>
      </c>
      <c r="W53" s="17">
        <v>0</v>
      </c>
      <c r="X53" s="18">
        <v>0</v>
      </c>
      <c r="Y53" s="18">
        <v>0</v>
      </c>
      <c r="Z53" s="18">
        <v>0</v>
      </c>
      <c r="AA53" s="18">
        <v>0</v>
      </c>
      <c r="AB53" s="18">
        <v>5649717.4400000004</v>
      </c>
      <c r="AC53" s="13">
        <v>5649717.4400000004</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14392118</v>
      </c>
      <c r="AX53" s="13">
        <v>14392118</v>
      </c>
      <c r="AY53" s="17">
        <v>0</v>
      </c>
      <c r="AZ53" s="18">
        <v>0</v>
      </c>
      <c r="BA53" s="18">
        <v>0</v>
      </c>
      <c r="BB53" s="18">
        <v>0</v>
      </c>
      <c r="BC53" s="18">
        <v>0</v>
      </c>
      <c r="BD53" s="18">
        <v>0</v>
      </c>
      <c r="BE53" s="13">
        <v>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0</v>
      </c>
      <c r="D54" s="102">
        <v>116159.44</v>
      </c>
      <c r="E54" s="102">
        <v>0</v>
      </c>
      <c r="F54" s="102">
        <v>0</v>
      </c>
      <c r="G54" s="102">
        <v>2938836.96</v>
      </c>
      <c r="H54" s="103">
        <v>3054996.4</v>
      </c>
      <c r="I54" s="17">
        <v>0</v>
      </c>
      <c r="J54" s="18">
        <v>0</v>
      </c>
      <c r="K54" s="18">
        <v>116159.44</v>
      </c>
      <c r="L54" s="18">
        <v>0</v>
      </c>
      <c r="M54" s="18">
        <v>0</v>
      </c>
      <c r="N54" s="18">
        <v>2039294.76</v>
      </c>
      <c r="O54" s="13">
        <v>2155454.2000000002</v>
      </c>
      <c r="P54" s="17">
        <v>0</v>
      </c>
      <c r="Q54" s="18">
        <v>0</v>
      </c>
      <c r="R54" s="18">
        <v>0</v>
      </c>
      <c r="S54" s="18">
        <v>0</v>
      </c>
      <c r="T54" s="18">
        <v>0</v>
      </c>
      <c r="U54" s="18">
        <v>0</v>
      </c>
      <c r="V54" s="13">
        <v>0</v>
      </c>
      <c r="W54" s="17">
        <v>0</v>
      </c>
      <c r="X54" s="18">
        <v>0</v>
      </c>
      <c r="Y54" s="18">
        <v>0</v>
      </c>
      <c r="Z54" s="18">
        <v>0</v>
      </c>
      <c r="AA54" s="18">
        <v>0</v>
      </c>
      <c r="AB54" s="18">
        <v>894482.19</v>
      </c>
      <c r="AC54" s="13">
        <v>894482.19</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5060.01</v>
      </c>
      <c r="BE54" s="13">
        <v>5060.01</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258</v>
      </c>
      <c r="B55" s="101">
        <v>0</v>
      </c>
      <c r="C55" s="102">
        <v>0</v>
      </c>
      <c r="D55" s="102">
        <v>0</v>
      </c>
      <c r="E55" s="102">
        <v>0</v>
      </c>
      <c r="F55" s="102">
        <v>706527.0620000005</v>
      </c>
      <c r="G55" s="102">
        <v>99637.828299999994</v>
      </c>
      <c r="H55" s="103">
        <v>806164.89030000044</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667142.81780000054</v>
      </c>
      <c r="AW55" s="18">
        <v>99637.828299999994</v>
      </c>
      <c r="AX55" s="13">
        <v>766780.64610000048</v>
      </c>
      <c r="AY55" s="17">
        <v>0</v>
      </c>
      <c r="AZ55" s="18">
        <v>0</v>
      </c>
      <c r="BA55" s="18">
        <v>0</v>
      </c>
      <c r="BB55" s="18">
        <v>0</v>
      </c>
      <c r="BC55" s="18">
        <v>39384.244200000001</v>
      </c>
      <c r="BD55" s="18">
        <v>0</v>
      </c>
      <c r="BE55" s="13">
        <v>39384.244200000001</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35">
      <c r="A56" s="4" t="s">
        <v>45</v>
      </c>
      <c r="B56" s="101">
        <v>0</v>
      </c>
      <c r="C56" s="102">
        <v>0</v>
      </c>
      <c r="D56" s="102">
        <v>1050000</v>
      </c>
      <c r="E56" s="102">
        <v>0</v>
      </c>
      <c r="F56" s="102">
        <v>0</v>
      </c>
      <c r="G56" s="102">
        <v>0</v>
      </c>
      <c r="H56" s="103">
        <v>1050000</v>
      </c>
      <c r="I56" s="17">
        <v>0</v>
      </c>
      <c r="J56" s="18">
        <v>0</v>
      </c>
      <c r="K56" s="18">
        <v>344000</v>
      </c>
      <c r="L56" s="18">
        <v>0</v>
      </c>
      <c r="M56" s="18">
        <v>0</v>
      </c>
      <c r="N56" s="18">
        <v>0</v>
      </c>
      <c r="O56" s="13">
        <v>344000</v>
      </c>
      <c r="P56" s="17">
        <v>0</v>
      </c>
      <c r="Q56" s="18">
        <v>0</v>
      </c>
      <c r="R56" s="18">
        <v>608000</v>
      </c>
      <c r="S56" s="18">
        <v>0</v>
      </c>
      <c r="T56" s="18">
        <v>0</v>
      </c>
      <c r="U56" s="18">
        <v>0</v>
      </c>
      <c r="V56" s="13">
        <v>608000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98000</v>
      </c>
      <c r="BB56" s="18">
        <v>0</v>
      </c>
      <c r="BC56" s="18">
        <v>0</v>
      </c>
      <c r="BD56" s="18">
        <v>0</v>
      </c>
      <c r="BE56" s="13">
        <v>98000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46</v>
      </c>
      <c r="B57" s="101">
        <v>0</v>
      </c>
      <c r="C57" s="102">
        <v>74190.84</v>
      </c>
      <c r="D57" s="102">
        <v>2566568.65</v>
      </c>
      <c r="E57" s="102">
        <v>0</v>
      </c>
      <c r="F57" s="102">
        <v>0</v>
      </c>
      <c r="G57" s="102">
        <v>210303.69999999998</v>
      </c>
      <c r="H57" s="103">
        <v>2851063.19</v>
      </c>
      <c r="I57" s="17">
        <v>0</v>
      </c>
      <c r="J57" s="18">
        <v>74190.84</v>
      </c>
      <c r="K57" s="18">
        <v>2285617.89</v>
      </c>
      <c r="L57" s="18">
        <v>0</v>
      </c>
      <c r="M57" s="18">
        <v>0</v>
      </c>
      <c r="N57" s="18">
        <v>1850.6200000000001</v>
      </c>
      <c r="O57" s="13">
        <v>2361659.35</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123149.86</v>
      </c>
      <c r="AN57" s="18">
        <v>0</v>
      </c>
      <c r="AO57" s="18">
        <v>0</v>
      </c>
      <c r="AP57" s="18">
        <v>0</v>
      </c>
      <c r="AQ57" s="13">
        <v>123149.86</v>
      </c>
      <c r="AR57" s="17">
        <v>0</v>
      </c>
      <c r="AS57" s="18">
        <v>0</v>
      </c>
      <c r="AT57" s="18">
        <v>157800.90000000002</v>
      </c>
      <c r="AU57" s="18">
        <v>0</v>
      </c>
      <c r="AV57" s="18">
        <v>0</v>
      </c>
      <c r="AW57" s="18">
        <v>208453.08</v>
      </c>
      <c r="AX57" s="13">
        <v>366253.98</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47</v>
      </c>
      <c r="B58" s="101">
        <v>0</v>
      </c>
      <c r="C58" s="102">
        <v>0</v>
      </c>
      <c r="D58" s="102">
        <v>1585387</v>
      </c>
      <c r="E58" s="102">
        <v>0</v>
      </c>
      <c r="F58" s="102">
        <v>0</v>
      </c>
      <c r="G58" s="102">
        <v>0</v>
      </c>
      <c r="H58" s="103">
        <v>1585387</v>
      </c>
      <c r="I58" s="17">
        <v>0</v>
      </c>
      <c r="J58" s="18">
        <v>0</v>
      </c>
      <c r="K58" s="18">
        <v>857492</v>
      </c>
      <c r="L58" s="18">
        <v>0</v>
      </c>
      <c r="M58" s="18">
        <v>0</v>
      </c>
      <c r="N58" s="18">
        <v>0</v>
      </c>
      <c r="O58" s="13">
        <v>857492</v>
      </c>
      <c r="P58" s="17">
        <v>0</v>
      </c>
      <c r="Q58" s="18">
        <v>0</v>
      </c>
      <c r="R58" s="18">
        <v>681539</v>
      </c>
      <c r="S58" s="18">
        <v>0</v>
      </c>
      <c r="T58" s="18">
        <v>0</v>
      </c>
      <c r="U58" s="18">
        <v>0</v>
      </c>
      <c r="V58" s="13">
        <v>681539</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46356</v>
      </c>
      <c r="AU58" s="18">
        <v>0</v>
      </c>
      <c r="AV58" s="18">
        <v>0</v>
      </c>
      <c r="AW58" s="18">
        <v>0</v>
      </c>
      <c r="AX58" s="13">
        <v>46356</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48</v>
      </c>
      <c r="B59" s="101">
        <v>0</v>
      </c>
      <c r="C59" s="102">
        <v>810956</v>
      </c>
      <c r="D59" s="102">
        <v>9583318</v>
      </c>
      <c r="E59" s="102">
        <v>0</v>
      </c>
      <c r="F59" s="102">
        <v>0</v>
      </c>
      <c r="G59" s="102">
        <v>217023</v>
      </c>
      <c r="H59" s="103">
        <v>10611297</v>
      </c>
      <c r="I59" s="17">
        <v>0</v>
      </c>
      <c r="J59" s="18">
        <v>0</v>
      </c>
      <c r="K59" s="18">
        <v>5748039</v>
      </c>
      <c r="L59" s="18">
        <v>0</v>
      </c>
      <c r="M59" s="18">
        <v>0</v>
      </c>
      <c r="N59" s="18">
        <v>0</v>
      </c>
      <c r="O59" s="13">
        <v>5748039</v>
      </c>
      <c r="P59" s="17">
        <v>0</v>
      </c>
      <c r="Q59" s="18">
        <v>0</v>
      </c>
      <c r="R59" s="18">
        <v>2860162</v>
      </c>
      <c r="S59" s="18">
        <v>0</v>
      </c>
      <c r="T59" s="18">
        <v>0</v>
      </c>
      <c r="U59" s="18">
        <v>0</v>
      </c>
      <c r="V59" s="13">
        <v>2860162</v>
      </c>
      <c r="W59" s="17">
        <v>0</v>
      </c>
      <c r="X59" s="18">
        <v>0</v>
      </c>
      <c r="Y59" s="18">
        <v>608055</v>
      </c>
      <c r="Z59" s="18">
        <v>0</v>
      </c>
      <c r="AA59" s="18">
        <v>0</v>
      </c>
      <c r="AB59" s="18">
        <v>0</v>
      </c>
      <c r="AC59" s="13">
        <v>608055</v>
      </c>
      <c r="AD59" s="17">
        <v>0</v>
      </c>
      <c r="AE59" s="18">
        <v>0</v>
      </c>
      <c r="AF59" s="18">
        <v>0</v>
      </c>
      <c r="AG59" s="18">
        <v>0</v>
      </c>
      <c r="AH59" s="18">
        <v>0</v>
      </c>
      <c r="AI59" s="18">
        <v>0</v>
      </c>
      <c r="AJ59" s="13">
        <v>0</v>
      </c>
      <c r="AK59" s="17">
        <v>0</v>
      </c>
      <c r="AL59" s="18">
        <v>810956</v>
      </c>
      <c r="AM59" s="18">
        <v>367062</v>
      </c>
      <c r="AN59" s="18">
        <v>0</v>
      </c>
      <c r="AO59" s="18">
        <v>0</v>
      </c>
      <c r="AP59" s="18">
        <v>0</v>
      </c>
      <c r="AQ59" s="13">
        <v>1178018</v>
      </c>
      <c r="AR59" s="17">
        <v>0</v>
      </c>
      <c r="AS59" s="18">
        <v>0</v>
      </c>
      <c r="AT59" s="18">
        <v>0</v>
      </c>
      <c r="AU59" s="18">
        <v>0</v>
      </c>
      <c r="AV59" s="18">
        <v>0</v>
      </c>
      <c r="AW59" s="18">
        <v>217023</v>
      </c>
      <c r="AX59" s="13">
        <v>217023</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49</v>
      </c>
      <c r="B60" s="101">
        <v>0</v>
      </c>
      <c r="C60" s="102">
        <v>0</v>
      </c>
      <c r="D60" s="102">
        <v>4907474.6830000002</v>
      </c>
      <c r="E60" s="102">
        <v>0</v>
      </c>
      <c r="F60" s="102">
        <v>0</v>
      </c>
      <c r="G60" s="102">
        <v>172186.8</v>
      </c>
      <c r="H60" s="103">
        <v>5079661.483</v>
      </c>
      <c r="I60" s="17">
        <v>0</v>
      </c>
      <c r="J60" s="18">
        <v>0</v>
      </c>
      <c r="K60" s="18">
        <v>595431.83200000005</v>
      </c>
      <c r="L60" s="18">
        <v>0</v>
      </c>
      <c r="M60" s="18">
        <v>0</v>
      </c>
      <c r="N60" s="18">
        <v>0</v>
      </c>
      <c r="O60" s="13">
        <v>595431.83200000005</v>
      </c>
      <c r="P60" s="17">
        <v>0</v>
      </c>
      <c r="Q60" s="18">
        <v>0</v>
      </c>
      <c r="R60" s="18">
        <v>0</v>
      </c>
      <c r="S60" s="18">
        <v>0</v>
      </c>
      <c r="T60" s="18">
        <v>0</v>
      </c>
      <c r="U60" s="18">
        <v>0</v>
      </c>
      <c r="V60" s="13">
        <v>0</v>
      </c>
      <c r="W60" s="17">
        <v>0</v>
      </c>
      <c r="X60" s="18">
        <v>0</v>
      </c>
      <c r="Y60" s="18">
        <v>3281457.44</v>
      </c>
      <c r="Z60" s="18">
        <v>0</v>
      </c>
      <c r="AA60" s="18">
        <v>0</v>
      </c>
      <c r="AB60" s="18">
        <v>0</v>
      </c>
      <c r="AC60" s="13">
        <v>3281457.44</v>
      </c>
      <c r="AD60" s="17">
        <v>0</v>
      </c>
      <c r="AE60" s="18">
        <v>0</v>
      </c>
      <c r="AF60" s="18">
        <v>0</v>
      </c>
      <c r="AG60" s="18">
        <v>0</v>
      </c>
      <c r="AH60" s="18">
        <v>0</v>
      </c>
      <c r="AI60" s="18">
        <v>0</v>
      </c>
      <c r="AJ60" s="13">
        <v>0</v>
      </c>
      <c r="AK60" s="17">
        <v>0</v>
      </c>
      <c r="AL60" s="18">
        <v>0</v>
      </c>
      <c r="AM60" s="18">
        <v>142609.136</v>
      </c>
      <c r="AN60" s="18">
        <v>0</v>
      </c>
      <c r="AO60" s="18">
        <v>0</v>
      </c>
      <c r="AP60" s="18">
        <v>1890</v>
      </c>
      <c r="AQ60" s="13">
        <v>144499.136</v>
      </c>
      <c r="AR60" s="17">
        <v>0</v>
      </c>
      <c r="AS60" s="18">
        <v>0</v>
      </c>
      <c r="AT60" s="18">
        <v>887976.27500000002</v>
      </c>
      <c r="AU60" s="18">
        <v>0</v>
      </c>
      <c r="AV60" s="18">
        <v>0</v>
      </c>
      <c r="AW60" s="18">
        <v>170296.8</v>
      </c>
      <c r="AX60" s="13">
        <v>1058273.075</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50</v>
      </c>
      <c r="B61" s="101">
        <v>0</v>
      </c>
      <c r="C61" s="102">
        <v>0</v>
      </c>
      <c r="D61" s="102">
        <v>3465298.3899999997</v>
      </c>
      <c r="E61" s="102">
        <v>0</v>
      </c>
      <c r="F61" s="102">
        <v>0</v>
      </c>
      <c r="G61" s="102">
        <v>0</v>
      </c>
      <c r="H61" s="103">
        <v>3465298.3899999997</v>
      </c>
      <c r="I61" s="17">
        <v>0</v>
      </c>
      <c r="J61" s="18">
        <v>0</v>
      </c>
      <c r="K61" s="18">
        <v>2680154.7799999998</v>
      </c>
      <c r="L61" s="18">
        <v>0</v>
      </c>
      <c r="M61" s="18">
        <v>0</v>
      </c>
      <c r="N61" s="18">
        <v>0</v>
      </c>
      <c r="O61" s="13">
        <v>2680154.7799999998</v>
      </c>
      <c r="P61" s="17">
        <v>0</v>
      </c>
      <c r="Q61" s="18">
        <v>0</v>
      </c>
      <c r="R61" s="18">
        <v>785143.61</v>
      </c>
      <c r="S61" s="18">
        <v>0</v>
      </c>
      <c r="T61" s="18">
        <v>0</v>
      </c>
      <c r="U61" s="18">
        <v>0</v>
      </c>
      <c r="V61" s="13">
        <v>785143.61</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5">
      <c r="A62" s="4" t="s">
        <v>51</v>
      </c>
      <c r="B62" s="101">
        <v>0</v>
      </c>
      <c r="C62" s="102">
        <v>0</v>
      </c>
      <c r="D62" s="102">
        <v>2996279.8932307684</v>
      </c>
      <c r="E62" s="102">
        <v>0</v>
      </c>
      <c r="F62" s="102">
        <v>0</v>
      </c>
      <c r="G62" s="102">
        <v>0</v>
      </c>
      <c r="H62" s="103">
        <v>2996279.8932307684</v>
      </c>
      <c r="I62" s="17">
        <v>0</v>
      </c>
      <c r="J62" s="18">
        <v>0</v>
      </c>
      <c r="K62" s="18">
        <v>3036045.9832307682</v>
      </c>
      <c r="L62" s="18">
        <v>0</v>
      </c>
      <c r="M62" s="18">
        <v>0</v>
      </c>
      <c r="N62" s="18">
        <v>0</v>
      </c>
      <c r="O62" s="13">
        <v>3036045.9832307682</v>
      </c>
      <c r="P62" s="17">
        <v>0</v>
      </c>
      <c r="Q62" s="18">
        <v>0</v>
      </c>
      <c r="R62" s="18">
        <v>0</v>
      </c>
      <c r="S62" s="18">
        <v>0</v>
      </c>
      <c r="T62" s="18">
        <v>0</v>
      </c>
      <c r="U62" s="18">
        <v>0</v>
      </c>
      <c r="V62" s="13">
        <v>0</v>
      </c>
      <c r="W62" s="17">
        <v>0</v>
      </c>
      <c r="X62" s="18">
        <v>0</v>
      </c>
      <c r="Y62" s="18">
        <v>26140.400000000001</v>
      </c>
      <c r="Z62" s="18">
        <v>0</v>
      </c>
      <c r="AA62" s="18">
        <v>0</v>
      </c>
      <c r="AB62" s="18">
        <v>0</v>
      </c>
      <c r="AC62" s="13">
        <v>26140.400000000001</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16293.6</v>
      </c>
      <c r="AU62" s="18">
        <v>0</v>
      </c>
      <c r="AV62" s="18">
        <v>0</v>
      </c>
      <c r="AW62" s="18">
        <v>0</v>
      </c>
      <c r="AX62" s="13">
        <v>16293.6</v>
      </c>
      <c r="AY62" s="17">
        <v>0</v>
      </c>
      <c r="AZ62" s="18">
        <v>0</v>
      </c>
      <c r="BA62" s="18">
        <v>1171.3499999999999</v>
      </c>
      <c r="BB62" s="18">
        <v>0</v>
      </c>
      <c r="BC62" s="18">
        <v>0</v>
      </c>
      <c r="BD62" s="18">
        <v>0</v>
      </c>
      <c r="BE62" s="13">
        <v>1171.3499999999999</v>
      </c>
      <c r="BF62" s="17">
        <v>0</v>
      </c>
      <c r="BG62" s="18">
        <v>0</v>
      </c>
      <c r="BH62" s="18">
        <v>0</v>
      </c>
      <c r="BI62" s="18">
        <v>0</v>
      </c>
      <c r="BJ62" s="18">
        <v>0</v>
      </c>
      <c r="BK62" s="18">
        <v>0</v>
      </c>
      <c r="BL62" s="13">
        <v>0</v>
      </c>
      <c r="BM62" s="17">
        <v>0</v>
      </c>
      <c r="BN62" s="18">
        <v>0</v>
      </c>
      <c r="BO62" s="18">
        <v>-83371.44</v>
      </c>
      <c r="BP62" s="18">
        <v>0</v>
      </c>
      <c r="BQ62" s="18">
        <v>0</v>
      </c>
      <c r="BR62" s="18">
        <v>0</v>
      </c>
      <c r="BS62" s="13">
        <v>-83371.44</v>
      </c>
    </row>
    <row r="63" spans="1:71" x14ac:dyDescent="0.35">
      <c r="A63" s="4" t="s">
        <v>52</v>
      </c>
      <c r="B63" s="101">
        <v>0</v>
      </c>
      <c r="C63" s="102">
        <v>0</v>
      </c>
      <c r="D63" s="102">
        <v>2246400</v>
      </c>
      <c r="E63" s="102">
        <v>0</v>
      </c>
      <c r="F63" s="102">
        <v>0</v>
      </c>
      <c r="G63" s="102">
        <v>-22</v>
      </c>
      <c r="H63" s="103">
        <v>2246378</v>
      </c>
      <c r="I63" s="17">
        <v>0</v>
      </c>
      <c r="J63" s="18">
        <v>0</v>
      </c>
      <c r="K63" s="18">
        <v>932041</v>
      </c>
      <c r="L63" s="18">
        <v>0</v>
      </c>
      <c r="M63" s="18">
        <v>0</v>
      </c>
      <c r="N63" s="18">
        <v>0</v>
      </c>
      <c r="O63" s="13">
        <v>932041</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1314359</v>
      </c>
      <c r="AU63" s="18">
        <v>0</v>
      </c>
      <c r="AV63" s="18">
        <v>0</v>
      </c>
      <c r="AW63" s="18">
        <v>-22</v>
      </c>
      <c r="AX63" s="13">
        <v>1314337</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53</v>
      </c>
      <c r="B64" s="101">
        <v>0</v>
      </c>
      <c r="C64" s="102">
        <v>0</v>
      </c>
      <c r="D64" s="102">
        <v>119400</v>
      </c>
      <c r="E64" s="102">
        <v>0</v>
      </c>
      <c r="F64" s="102">
        <v>0</v>
      </c>
      <c r="G64" s="102">
        <v>20282</v>
      </c>
      <c r="H64" s="103">
        <v>139682</v>
      </c>
      <c r="I64" s="17">
        <v>0</v>
      </c>
      <c r="J64" s="18">
        <v>0</v>
      </c>
      <c r="K64" s="18">
        <v>119400</v>
      </c>
      <c r="L64" s="18">
        <v>0</v>
      </c>
      <c r="M64" s="18">
        <v>0</v>
      </c>
      <c r="N64" s="18">
        <v>0</v>
      </c>
      <c r="O64" s="13">
        <v>119400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20282</v>
      </c>
      <c r="AX64" s="13">
        <v>20282</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54</v>
      </c>
      <c r="B65" s="101">
        <v>0</v>
      </c>
      <c r="C65" s="102">
        <v>0</v>
      </c>
      <c r="D65" s="102">
        <v>2851290</v>
      </c>
      <c r="E65" s="102">
        <v>0</v>
      </c>
      <c r="F65" s="102">
        <v>0</v>
      </c>
      <c r="G65" s="102">
        <v>0</v>
      </c>
      <c r="H65" s="103">
        <v>2851290</v>
      </c>
      <c r="I65" s="17">
        <v>0</v>
      </c>
      <c r="J65" s="18">
        <v>0</v>
      </c>
      <c r="K65" s="18">
        <v>2799663</v>
      </c>
      <c r="L65" s="18">
        <v>0</v>
      </c>
      <c r="M65" s="18">
        <v>0</v>
      </c>
      <c r="N65" s="18">
        <v>0</v>
      </c>
      <c r="O65" s="13">
        <v>2799663</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42598</v>
      </c>
      <c r="AN65" s="18">
        <v>0</v>
      </c>
      <c r="AO65" s="18">
        <v>0</v>
      </c>
      <c r="AP65" s="18">
        <v>0</v>
      </c>
      <c r="AQ65" s="13">
        <v>42598</v>
      </c>
      <c r="AR65" s="17">
        <v>0</v>
      </c>
      <c r="AS65" s="18">
        <v>0</v>
      </c>
      <c r="AT65" s="18">
        <v>9029</v>
      </c>
      <c r="AU65" s="18">
        <v>0</v>
      </c>
      <c r="AV65" s="18">
        <v>0</v>
      </c>
      <c r="AW65" s="18">
        <v>0</v>
      </c>
      <c r="AX65" s="13">
        <v>9029</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55</v>
      </c>
      <c r="B66" s="101">
        <v>0</v>
      </c>
      <c r="C66" s="102">
        <v>0</v>
      </c>
      <c r="D66" s="102">
        <v>800000</v>
      </c>
      <c r="E66" s="102">
        <v>0</v>
      </c>
      <c r="F66" s="102">
        <v>0</v>
      </c>
      <c r="G66" s="102">
        <v>0</v>
      </c>
      <c r="H66" s="103">
        <v>800000</v>
      </c>
      <c r="I66" s="17">
        <v>0</v>
      </c>
      <c r="J66" s="18">
        <v>0</v>
      </c>
      <c r="K66" s="18">
        <v>800000</v>
      </c>
      <c r="L66" s="18">
        <v>0</v>
      </c>
      <c r="M66" s="18">
        <v>0</v>
      </c>
      <c r="N66" s="18">
        <v>0</v>
      </c>
      <c r="O66" s="13">
        <v>800000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56</v>
      </c>
      <c r="B67" s="101">
        <v>0</v>
      </c>
      <c r="C67" s="102">
        <v>0</v>
      </c>
      <c r="D67" s="102">
        <v>1067697</v>
      </c>
      <c r="E67" s="102">
        <v>0</v>
      </c>
      <c r="F67" s="102">
        <v>0</v>
      </c>
      <c r="G67" s="102">
        <v>0</v>
      </c>
      <c r="H67" s="103">
        <v>1067697</v>
      </c>
      <c r="I67" s="17">
        <v>0</v>
      </c>
      <c r="J67" s="18">
        <v>0</v>
      </c>
      <c r="K67" s="18">
        <v>473026</v>
      </c>
      <c r="L67" s="18">
        <v>0</v>
      </c>
      <c r="M67" s="18">
        <v>0</v>
      </c>
      <c r="N67" s="18">
        <v>0</v>
      </c>
      <c r="O67" s="13">
        <v>473026</v>
      </c>
      <c r="P67" s="17">
        <v>0</v>
      </c>
      <c r="Q67" s="18">
        <v>0</v>
      </c>
      <c r="R67" s="18">
        <v>594671</v>
      </c>
      <c r="S67" s="18">
        <v>0</v>
      </c>
      <c r="T67" s="18">
        <v>0</v>
      </c>
      <c r="U67" s="18">
        <v>0</v>
      </c>
      <c r="V67" s="13">
        <v>594671</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57</v>
      </c>
      <c r="B68" s="101">
        <v>0</v>
      </c>
      <c r="C68" s="102">
        <v>0</v>
      </c>
      <c r="D68" s="102">
        <v>3078016.91</v>
      </c>
      <c r="E68" s="102">
        <v>0</v>
      </c>
      <c r="F68" s="102">
        <v>0</v>
      </c>
      <c r="G68" s="102">
        <v>466027.81</v>
      </c>
      <c r="H68" s="103">
        <v>3544044.72</v>
      </c>
      <c r="I68" s="17">
        <v>0</v>
      </c>
      <c r="J68" s="18">
        <v>0</v>
      </c>
      <c r="K68" s="18">
        <v>2468061.7400000002</v>
      </c>
      <c r="L68" s="18">
        <v>0</v>
      </c>
      <c r="M68" s="18">
        <v>0</v>
      </c>
      <c r="N68" s="18">
        <v>0</v>
      </c>
      <c r="O68" s="13">
        <v>2468061.7400000002</v>
      </c>
      <c r="P68" s="17">
        <v>0</v>
      </c>
      <c r="Q68" s="18">
        <v>0</v>
      </c>
      <c r="R68" s="18">
        <v>209123.69</v>
      </c>
      <c r="S68" s="18">
        <v>0</v>
      </c>
      <c r="T68" s="18">
        <v>0</v>
      </c>
      <c r="U68" s="18">
        <v>0</v>
      </c>
      <c r="V68" s="13">
        <v>209123.69</v>
      </c>
      <c r="W68" s="17">
        <v>0</v>
      </c>
      <c r="X68" s="18">
        <v>0</v>
      </c>
      <c r="Y68" s="18">
        <v>170854.48</v>
      </c>
      <c r="Z68" s="18">
        <v>0</v>
      </c>
      <c r="AA68" s="18">
        <v>0</v>
      </c>
      <c r="AB68" s="18">
        <v>0</v>
      </c>
      <c r="AC68" s="13">
        <v>170854.48</v>
      </c>
      <c r="AD68" s="17">
        <v>0</v>
      </c>
      <c r="AE68" s="18">
        <v>0</v>
      </c>
      <c r="AF68" s="18">
        <v>0</v>
      </c>
      <c r="AG68" s="18">
        <v>0</v>
      </c>
      <c r="AH68" s="18">
        <v>0</v>
      </c>
      <c r="AI68" s="18">
        <v>0</v>
      </c>
      <c r="AJ68" s="13">
        <v>0</v>
      </c>
      <c r="AK68" s="17">
        <v>0</v>
      </c>
      <c r="AL68" s="18">
        <v>0</v>
      </c>
      <c r="AM68" s="18">
        <v>22000</v>
      </c>
      <c r="AN68" s="18">
        <v>0</v>
      </c>
      <c r="AO68" s="18">
        <v>0</v>
      </c>
      <c r="AP68" s="18">
        <v>466027.81</v>
      </c>
      <c r="AQ68" s="13">
        <v>488027.81</v>
      </c>
      <c r="AR68" s="17">
        <v>0</v>
      </c>
      <c r="AS68" s="18">
        <v>0</v>
      </c>
      <c r="AT68" s="18">
        <v>4000</v>
      </c>
      <c r="AU68" s="18">
        <v>0</v>
      </c>
      <c r="AV68" s="18">
        <v>0</v>
      </c>
      <c r="AW68" s="18">
        <v>0</v>
      </c>
      <c r="AX68" s="13">
        <v>4000</v>
      </c>
      <c r="AY68" s="17">
        <v>0</v>
      </c>
      <c r="AZ68" s="18">
        <v>0</v>
      </c>
      <c r="BA68" s="18">
        <v>203977</v>
      </c>
      <c r="BB68" s="18">
        <v>0</v>
      </c>
      <c r="BC68" s="18">
        <v>0</v>
      </c>
      <c r="BD68" s="18">
        <v>0</v>
      </c>
      <c r="BE68" s="13">
        <v>203977</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58</v>
      </c>
      <c r="B69" s="101">
        <v>0</v>
      </c>
      <c r="C69" s="102">
        <v>0</v>
      </c>
      <c r="D69" s="102">
        <v>1116300.5900000001</v>
      </c>
      <c r="E69" s="102">
        <v>0</v>
      </c>
      <c r="F69" s="102">
        <v>400252.87999999995</v>
      </c>
      <c r="G69" s="102">
        <v>0</v>
      </c>
      <c r="H69" s="103">
        <v>1516553.47</v>
      </c>
      <c r="I69" s="17">
        <v>0</v>
      </c>
      <c r="J69" s="18">
        <v>0</v>
      </c>
      <c r="K69" s="18">
        <v>856048.83000000007</v>
      </c>
      <c r="L69" s="18">
        <v>0</v>
      </c>
      <c r="M69" s="18">
        <v>0</v>
      </c>
      <c r="N69" s="18">
        <v>0</v>
      </c>
      <c r="O69" s="13">
        <v>856048.83000000007</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260251.76</v>
      </c>
      <c r="AN69" s="18">
        <v>0</v>
      </c>
      <c r="AO69" s="18">
        <v>0</v>
      </c>
      <c r="AP69" s="18">
        <v>0</v>
      </c>
      <c r="AQ69" s="13">
        <v>260251.76</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400252.87999999995</v>
      </c>
      <c r="BR69" s="18">
        <v>0</v>
      </c>
      <c r="BS69" s="13">
        <v>400252.87999999995</v>
      </c>
    </row>
    <row r="70" spans="1:71" x14ac:dyDescent="0.35">
      <c r="A70" s="4" t="s">
        <v>59</v>
      </c>
      <c r="B70" s="101">
        <v>0</v>
      </c>
      <c r="C70" s="102">
        <v>0</v>
      </c>
      <c r="D70" s="102">
        <v>129677.74089999999</v>
      </c>
      <c r="E70" s="102">
        <v>0</v>
      </c>
      <c r="F70" s="102">
        <v>0</v>
      </c>
      <c r="G70" s="102">
        <v>0</v>
      </c>
      <c r="H70" s="103">
        <v>129677.74089999999</v>
      </c>
      <c r="I70" s="17">
        <v>0</v>
      </c>
      <c r="J70" s="18">
        <v>0</v>
      </c>
      <c r="K70" s="18">
        <v>7553.34</v>
      </c>
      <c r="L70" s="18">
        <v>0</v>
      </c>
      <c r="M70" s="18">
        <v>0</v>
      </c>
      <c r="N70" s="18">
        <v>0</v>
      </c>
      <c r="O70" s="13">
        <v>7553.34</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122124.40089999999</v>
      </c>
      <c r="AN70" s="18">
        <v>0</v>
      </c>
      <c r="AO70" s="18">
        <v>0</v>
      </c>
      <c r="AP70" s="18">
        <v>0</v>
      </c>
      <c r="AQ70" s="13">
        <v>122124.40089999999</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60</v>
      </c>
      <c r="B71" s="101">
        <v>0</v>
      </c>
      <c r="C71" s="102">
        <v>0</v>
      </c>
      <c r="D71" s="102">
        <v>2520753.7900000005</v>
      </c>
      <c r="E71" s="102">
        <v>0</v>
      </c>
      <c r="F71" s="102">
        <v>0</v>
      </c>
      <c r="G71" s="102">
        <v>152109.76000000001</v>
      </c>
      <c r="H71" s="103">
        <v>2672863.5500000007</v>
      </c>
      <c r="I71" s="17">
        <v>0</v>
      </c>
      <c r="J71" s="18">
        <v>0</v>
      </c>
      <c r="K71" s="18">
        <v>1475298.7900000003</v>
      </c>
      <c r="L71" s="18">
        <v>0</v>
      </c>
      <c r="M71" s="18">
        <v>0</v>
      </c>
      <c r="N71" s="18">
        <v>0</v>
      </c>
      <c r="O71" s="13">
        <v>1475298.7900000003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1045455.0000000001</v>
      </c>
      <c r="AN71" s="18">
        <v>0</v>
      </c>
      <c r="AO71" s="18">
        <v>0</v>
      </c>
      <c r="AP71" s="18">
        <v>0</v>
      </c>
      <c r="AQ71" s="13">
        <v>1045455.0000000001</v>
      </c>
      <c r="AR71" s="17">
        <v>0</v>
      </c>
      <c r="AS71" s="18">
        <v>0</v>
      </c>
      <c r="AT71" s="18">
        <v>0</v>
      </c>
      <c r="AU71" s="18">
        <v>0</v>
      </c>
      <c r="AV71" s="18">
        <v>0</v>
      </c>
      <c r="AW71" s="18">
        <v>152109.76000000001</v>
      </c>
      <c r="AX71" s="13">
        <v>152109.76000000001</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61</v>
      </c>
      <c r="B72" s="101">
        <v>0</v>
      </c>
      <c r="C72" s="102">
        <v>0</v>
      </c>
      <c r="D72" s="102">
        <v>165339</v>
      </c>
      <c r="E72" s="102">
        <v>0</v>
      </c>
      <c r="F72" s="102">
        <v>0</v>
      </c>
      <c r="G72" s="102">
        <v>30750</v>
      </c>
      <c r="H72" s="103">
        <v>196089</v>
      </c>
      <c r="I72" s="17">
        <v>0</v>
      </c>
      <c r="J72" s="18">
        <v>0</v>
      </c>
      <c r="K72" s="18">
        <v>164896</v>
      </c>
      <c r="L72" s="18">
        <v>0</v>
      </c>
      <c r="M72" s="18">
        <v>0</v>
      </c>
      <c r="N72" s="18">
        <v>0</v>
      </c>
      <c r="O72" s="13">
        <v>164896</v>
      </c>
      <c r="P72" s="17">
        <v>0</v>
      </c>
      <c r="Q72" s="18">
        <v>0</v>
      </c>
      <c r="R72" s="18">
        <v>0</v>
      </c>
      <c r="S72" s="18">
        <v>0</v>
      </c>
      <c r="T72" s="18">
        <v>0</v>
      </c>
      <c r="U72" s="18">
        <v>0</v>
      </c>
      <c r="V72" s="13">
        <v>0</v>
      </c>
      <c r="W72" s="17">
        <v>0</v>
      </c>
      <c r="X72" s="18">
        <v>0</v>
      </c>
      <c r="Y72" s="18">
        <v>443</v>
      </c>
      <c r="Z72" s="18">
        <v>0</v>
      </c>
      <c r="AA72" s="18">
        <v>0</v>
      </c>
      <c r="AB72" s="18">
        <v>0</v>
      </c>
      <c r="AC72" s="13">
        <v>443</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30750</v>
      </c>
      <c r="AX72" s="13">
        <v>30750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5">
      <c r="A73" s="4" t="s">
        <v>62</v>
      </c>
      <c r="B73" s="101">
        <v>0</v>
      </c>
      <c r="C73" s="102">
        <v>35060.61</v>
      </c>
      <c r="D73" s="102">
        <v>2338578.75</v>
      </c>
      <c r="E73" s="102">
        <v>4605</v>
      </c>
      <c r="F73" s="102">
        <v>1772105.18</v>
      </c>
      <c r="G73" s="102">
        <v>520521.97</v>
      </c>
      <c r="H73" s="103">
        <v>4670871.51</v>
      </c>
      <c r="I73" s="17">
        <v>0</v>
      </c>
      <c r="J73" s="18">
        <v>0</v>
      </c>
      <c r="K73" s="18">
        <v>0</v>
      </c>
      <c r="L73" s="18">
        <v>0</v>
      </c>
      <c r="M73" s="18">
        <v>0</v>
      </c>
      <c r="N73" s="18">
        <v>0</v>
      </c>
      <c r="O73" s="13">
        <v>0</v>
      </c>
      <c r="P73" s="17">
        <v>0</v>
      </c>
      <c r="Q73" s="18">
        <v>0</v>
      </c>
      <c r="R73" s="18">
        <v>1284088.5199999998</v>
      </c>
      <c r="S73" s="18">
        <v>0</v>
      </c>
      <c r="T73" s="18">
        <v>0</v>
      </c>
      <c r="U73" s="18">
        <v>4760.42</v>
      </c>
      <c r="V73" s="13">
        <v>1288848.9399999997</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35060.61</v>
      </c>
      <c r="AM73" s="18">
        <v>23352.36</v>
      </c>
      <c r="AN73" s="18">
        <v>0</v>
      </c>
      <c r="AO73" s="18">
        <v>0</v>
      </c>
      <c r="AP73" s="18">
        <v>261551.29</v>
      </c>
      <c r="AQ73" s="13">
        <v>319964.26</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1031137.8699999999</v>
      </c>
      <c r="BP73" s="18">
        <v>4605</v>
      </c>
      <c r="BQ73" s="18">
        <v>1772105.18</v>
      </c>
      <c r="BR73" s="18">
        <v>254210.25999999998</v>
      </c>
      <c r="BS73" s="13">
        <v>3062058.3099999996</v>
      </c>
    </row>
    <row r="74" spans="1:71" x14ac:dyDescent="0.35">
      <c r="A74" s="4" t="s">
        <v>63</v>
      </c>
      <c r="B74" s="101">
        <v>0</v>
      </c>
      <c r="C74" s="102">
        <v>0</v>
      </c>
      <c r="D74" s="102">
        <v>1249471</v>
      </c>
      <c r="E74" s="102">
        <v>0</v>
      </c>
      <c r="F74" s="102">
        <v>0</v>
      </c>
      <c r="G74" s="102">
        <v>0</v>
      </c>
      <c r="H74" s="103">
        <v>1249471</v>
      </c>
      <c r="I74" s="17">
        <v>0</v>
      </c>
      <c r="J74" s="18">
        <v>0</v>
      </c>
      <c r="K74" s="18">
        <v>711668</v>
      </c>
      <c r="L74" s="18">
        <v>0</v>
      </c>
      <c r="M74" s="18">
        <v>0</v>
      </c>
      <c r="N74" s="18">
        <v>0</v>
      </c>
      <c r="O74" s="13">
        <v>711668</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537803</v>
      </c>
      <c r="AU74" s="18">
        <v>0</v>
      </c>
      <c r="AV74" s="18">
        <v>0</v>
      </c>
      <c r="AW74" s="18">
        <v>0</v>
      </c>
      <c r="AX74" s="13">
        <v>537803</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64</v>
      </c>
      <c r="B75" s="101">
        <v>0</v>
      </c>
      <c r="C75" s="102">
        <v>0</v>
      </c>
      <c r="D75" s="102">
        <v>1696489</v>
      </c>
      <c r="E75" s="102">
        <v>0</v>
      </c>
      <c r="F75" s="102">
        <v>0</v>
      </c>
      <c r="G75" s="102">
        <v>0</v>
      </c>
      <c r="H75" s="103">
        <v>1696489</v>
      </c>
      <c r="I75" s="17">
        <v>0</v>
      </c>
      <c r="J75" s="18">
        <v>0</v>
      </c>
      <c r="K75" s="18">
        <v>380011</v>
      </c>
      <c r="L75" s="18">
        <v>0</v>
      </c>
      <c r="M75" s="18">
        <v>0</v>
      </c>
      <c r="N75" s="18">
        <v>0</v>
      </c>
      <c r="O75" s="13">
        <v>380011</v>
      </c>
      <c r="P75" s="17">
        <v>0</v>
      </c>
      <c r="Q75" s="18">
        <v>0</v>
      </c>
      <c r="R75" s="18">
        <v>215534</v>
      </c>
      <c r="S75" s="18">
        <v>0</v>
      </c>
      <c r="T75" s="18">
        <v>0</v>
      </c>
      <c r="U75" s="18">
        <v>0</v>
      </c>
      <c r="V75" s="13">
        <v>215534</v>
      </c>
      <c r="W75" s="17">
        <v>0</v>
      </c>
      <c r="X75" s="18">
        <v>0</v>
      </c>
      <c r="Y75" s="18">
        <v>785533</v>
      </c>
      <c r="Z75" s="18">
        <v>0</v>
      </c>
      <c r="AA75" s="18">
        <v>0</v>
      </c>
      <c r="AB75" s="18">
        <v>0</v>
      </c>
      <c r="AC75" s="13">
        <v>785533</v>
      </c>
      <c r="AD75" s="17">
        <v>0</v>
      </c>
      <c r="AE75" s="18">
        <v>0</v>
      </c>
      <c r="AF75" s="18">
        <v>0</v>
      </c>
      <c r="AG75" s="18">
        <v>0</v>
      </c>
      <c r="AH75" s="18">
        <v>0</v>
      </c>
      <c r="AI75" s="18">
        <v>0</v>
      </c>
      <c r="AJ75" s="13">
        <v>0</v>
      </c>
      <c r="AK75" s="17">
        <v>0</v>
      </c>
      <c r="AL75" s="18">
        <v>0</v>
      </c>
      <c r="AM75" s="18">
        <v>137437</v>
      </c>
      <c r="AN75" s="18">
        <v>0</v>
      </c>
      <c r="AO75" s="18">
        <v>0</v>
      </c>
      <c r="AP75" s="18">
        <v>0</v>
      </c>
      <c r="AQ75" s="13">
        <v>137437</v>
      </c>
      <c r="AR75" s="17">
        <v>0</v>
      </c>
      <c r="AS75" s="18">
        <v>0</v>
      </c>
      <c r="AT75" s="18">
        <v>172404</v>
      </c>
      <c r="AU75" s="18">
        <v>0</v>
      </c>
      <c r="AV75" s="18">
        <v>0</v>
      </c>
      <c r="AW75" s="18">
        <v>0</v>
      </c>
      <c r="AX75" s="13">
        <v>172404</v>
      </c>
      <c r="AY75" s="17">
        <v>0</v>
      </c>
      <c r="AZ75" s="18">
        <v>0</v>
      </c>
      <c r="BA75" s="18">
        <v>5570</v>
      </c>
      <c r="BB75" s="18">
        <v>0</v>
      </c>
      <c r="BC75" s="18">
        <v>0</v>
      </c>
      <c r="BD75" s="18">
        <v>0</v>
      </c>
      <c r="BE75" s="13">
        <v>5570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65</v>
      </c>
      <c r="B76" s="101">
        <v>0</v>
      </c>
      <c r="C76" s="102">
        <v>0</v>
      </c>
      <c r="D76" s="102">
        <v>433592</v>
      </c>
      <c r="E76" s="102">
        <v>0</v>
      </c>
      <c r="F76" s="102">
        <v>0</v>
      </c>
      <c r="G76" s="102">
        <v>512690</v>
      </c>
      <c r="H76" s="103">
        <v>946282</v>
      </c>
      <c r="I76" s="17">
        <v>0</v>
      </c>
      <c r="J76" s="18">
        <v>0</v>
      </c>
      <c r="K76" s="18">
        <v>111430</v>
      </c>
      <c r="L76" s="18">
        <v>0</v>
      </c>
      <c r="M76" s="18">
        <v>0</v>
      </c>
      <c r="N76" s="18">
        <v>339905</v>
      </c>
      <c r="O76" s="13">
        <v>451335</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322162</v>
      </c>
      <c r="AN76" s="18">
        <v>0</v>
      </c>
      <c r="AO76" s="18">
        <v>0</v>
      </c>
      <c r="AP76" s="18">
        <v>88955</v>
      </c>
      <c r="AQ76" s="13">
        <v>411117</v>
      </c>
      <c r="AR76" s="17">
        <v>0</v>
      </c>
      <c r="AS76" s="18">
        <v>0</v>
      </c>
      <c r="AT76" s="18">
        <v>0</v>
      </c>
      <c r="AU76" s="18">
        <v>0</v>
      </c>
      <c r="AV76" s="18">
        <v>0</v>
      </c>
      <c r="AW76" s="18">
        <v>0</v>
      </c>
      <c r="AX76" s="13">
        <v>0</v>
      </c>
      <c r="AY76" s="17">
        <v>0</v>
      </c>
      <c r="AZ76" s="18">
        <v>0</v>
      </c>
      <c r="BA76" s="18">
        <v>0</v>
      </c>
      <c r="BB76" s="18">
        <v>0</v>
      </c>
      <c r="BC76" s="18">
        <v>0</v>
      </c>
      <c r="BD76" s="18">
        <v>83830</v>
      </c>
      <c r="BE76" s="13">
        <v>83830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5">
      <c r="A77" s="4" t="s">
        <v>66</v>
      </c>
      <c r="B77" s="101">
        <v>0</v>
      </c>
      <c r="C77" s="102">
        <v>0</v>
      </c>
      <c r="D77" s="102">
        <v>189021</v>
      </c>
      <c r="E77" s="102">
        <v>0</v>
      </c>
      <c r="F77" s="102">
        <v>0</v>
      </c>
      <c r="G77" s="102">
        <v>142711</v>
      </c>
      <c r="H77" s="103">
        <v>331732</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189021</v>
      </c>
      <c r="AU77" s="18">
        <v>0</v>
      </c>
      <c r="AV77" s="18">
        <v>0</v>
      </c>
      <c r="AW77" s="18">
        <v>142711</v>
      </c>
      <c r="AX77" s="13">
        <v>331732</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67</v>
      </c>
      <c r="B78" s="101">
        <v>83640.210000000006</v>
      </c>
      <c r="C78" s="102">
        <v>0</v>
      </c>
      <c r="D78" s="102">
        <v>1224382.45</v>
      </c>
      <c r="E78" s="102">
        <v>52877.72</v>
      </c>
      <c r="F78" s="102">
        <v>3005.95</v>
      </c>
      <c r="G78" s="102">
        <v>332218.03999999998</v>
      </c>
      <c r="H78" s="103">
        <v>1696124.37</v>
      </c>
      <c r="I78" s="17">
        <v>0</v>
      </c>
      <c r="J78" s="18">
        <v>0</v>
      </c>
      <c r="K78" s="18">
        <v>569043.25</v>
      </c>
      <c r="L78" s="18">
        <v>0</v>
      </c>
      <c r="M78" s="18">
        <v>0</v>
      </c>
      <c r="N78" s="18">
        <v>0</v>
      </c>
      <c r="O78" s="13">
        <v>569043.25</v>
      </c>
      <c r="P78" s="17">
        <v>0</v>
      </c>
      <c r="Q78" s="18">
        <v>0</v>
      </c>
      <c r="R78" s="18">
        <v>655339.19999999995</v>
      </c>
      <c r="S78" s="18">
        <v>0</v>
      </c>
      <c r="T78" s="18">
        <v>0</v>
      </c>
      <c r="U78" s="18">
        <v>0</v>
      </c>
      <c r="V78" s="13">
        <v>655339.19999999995</v>
      </c>
      <c r="W78" s="17">
        <v>78764.13</v>
      </c>
      <c r="X78" s="18">
        <v>0</v>
      </c>
      <c r="Y78" s="18">
        <v>0</v>
      </c>
      <c r="Z78" s="18">
        <v>0</v>
      </c>
      <c r="AA78" s="18">
        <v>3005.95</v>
      </c>
      <c r="AB78" s="18">
        <v>0</v>
      </c>
      <c r="AC78" s="13">
        <v>81770.080000000002</v>
      </c>
      <c r="AD78" s="17">
        <v>0</v>
      </c>
      <c r="AE78" s="18">
        <v>0</v>
      </c>
      <c r="AF78" s="18">
        <v>0</v>
      </c>
      <c r="AG78" s="18">
        <v>0</v>
      </c>
      <c r="AH78" s="18">
        <v>0</v>
      </c>
      <c r="AI78" s="18">
        <v>0</v>
      </c>
      <c r="AJ78" s="13">
        <v>0</v>
      </c>
      <c r="AK78" s="17">
        <v>0</v>
      </c>
      <c r="AL78" s="18">
        <v>0</v>
      </c>
      <c r="AM78" s="18">
        <v>0</v>
      </c>
      <c r="AN78" s="18">
        <v>0</v>
      </c>
      <c r="AO78" s="18">
        <v>0</v>
      </c>
      <c r="AP78" s="18">
        <v>0</v>
      </c>
      <c r="AQ78" s="13">
        <v>0</v>
      </c>
      <c r="AR78" s="17">
        <v>4876.08</v>
      </c>
      <c r="AS78" s="18">
        <v>0</v>
      </c>
      <c r="AT78" s="18">
        <v>0</v>
      </c>
      <c r="AU78" s="18">
        <v>52877.72</v>
      </c>
      <c r="AV78" s="18">
        <v>0</v>
      </c>
      <c r="AW78" s="18">
        <v>332218.03999999998</v>
      </c>
      <c r="AX78" s="13">
        <v>389971.83999999997</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35">
      <c r="A79" s="4" t="s">
        <v>68</v>
      </c>
      <c r="B79" s="101">
        <v>0</v>
      </c>
      <c r="C79" s="102">
        <v>0</v>
      </c>
      <c r="D79" s="102">
        <v>3560682</v>
      </c>
      <c r="E79" s="102">
        <v>0</v>
      </c>
      <c r="F79" s="102">
        <v>0</v>
      </c>
      <c r="G79" s="102">
        <v>0</v>
      </c>
      <c r="H79" s="103">
        <v>3560682</v>
      </c>
      <c r="I79" s="17">
        <v>0</v>
      </c>
      <c r="J79" s="18">
        <v>0</v>
      </c>
      <c r="K79" s="18">
        <v>3542000</v>
      </c>
      <c r="L79" s="18">
        <v>0</v>
      </c>
      <c r="M79" s="18">
        <v>0</v>
      </c>
      <c r="N79" s="18">
        <v>0</v>
      </c>
      <c r="O79" s="13">
        <v>3542000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18682</v>
      </c>
      <c r="BB79" s="18">
        <v>0</v>
      </c>
      <c r="BC79" s="18">
        <v>0</v>
      </c>
      <c r="BD79" s="18">
        <v>0</v>
      </c>
      <c r="BE79" s="13">
        <v>18682</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69</v>
      </c>
      <c r="B80" s="101">
        <v>5620</v>
      </c>
      <c r="C80" s="102">
        <v>0</v>
      </c>
      <c r="D80" s="102">
        <v>4547133.53</v>
      </c>
      <c r="E80" s="102">
        <v>0</v>
      </c>
      <c r="F80" s="102">
        <v>0</v>
      </c>
      <c r="G80" s="102">
        <v>0</v>
      </c>
      <c r="H80" s="103">
        <v>4552753.53</v>
      </c>
      <c r="I80" s="17">
        <v>0</v>
      </c>
      <c r="J80" s="18">
        <v>0</v>
      </c>
      <c r="K80" s="18">
        <v>4095725.85</v>
      </c>
      <c r="L80" s="18">
        <v>0</v>
      </c>
      <c r="M80" s="18">
        <v>0</v>
      </c>
      <c r="N80" s="18">
        <v>0</v>
      </c>
      <c r="O80" s="13">
        <v>4095725.85</v>
      </c>
      <c r="P80" s="17">
        <v>0</v>
      </c>
      <c r="Q80" s="18">
        <v>0</v>
      </c>
      <c r="R80" s="18">
        <v>164791.16999999998</v>
      </c>
      <c r="S80" s="18">
        <v>0</v>
      </c>
      <c r="T80" s="18">
        <v>0</v>
      </c>
      <c r="U80" s="18">
        <v>0</v>
      </c>
      <c r="V80" s="13">
        <v>164791.16999999998</v>
      </c>
      <c r="W80" s="17">
        <v>0</v>
      </c>
      <c r="X80" s="18">
        <v>0</v>
      </c>
      <c r="Y80" s="18">
        <v>0</v>
      </c>
      <c r="Z80" s="18">
        <v>0</v>
      </c>
      <c r="AA80" s="18">
        <v>0</v>
      </c>
      <c r="AB80" s="18">
        <v>0</v>
      </c>
      <c r="AC80" s="13">
        <v>0</v>
      </c>
      <c r="AD80" s="17">
        <v>0</v>
      </c>
      <c r="AE80" s="18">
        <v>0</v>
      </c>
      <c r="AF80" s="18">
        <v>0</v>
      </c>
      <c r="AG80" s="18">
        <v>0</v>
      </c>
      <c r="AH80" s="18">
        <v>0</v>
      </c>
      <c r="AI80" s="18">
        <v>0</v>
      </c>
      <c r="AJ80" s="13">
        <v>0</v>
      </c>
      <c r="AK80" s="17">
        <v>5620</v>
      </c>
      <c r="AL80" s="18">
        <v>0</v>
      </c>
      <c r="AM80" s="18">
        <v>222374.89</v>
      </c>
      <c r="AN80" s="18">
        <v>0</v>
      </c>
      <c r="AO80" s="18">
        <v>0</v>
      </c>
      <c r="AP80" s="18">
        <v>0</v>
      </c>
      <c r="AQ80" s="13">
        <v>227994.89</v>
      </c>
      <c r="AR80" s="17">
        <v>0</v>
      </c>
      <c r="AS80" s="18">
        <v>0</v>
      </c>
      <c r="AT80" s="18">
        <v>64241.62</v>
      </c>
      <c r="AU80" s="18">
        <v>0</v>
      </c>
      <c r="AV80" s="18">
        <v>0</v>
      </c>
      <c r="AW80" s="18">
        <v>0</v>
      </c>
      <c r="AX80" s="13">
        <v>64241.62</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5">
      <c r="A81" s="4" t="s">
        <v>70</v>
      </c>
      <c r="B81" s="101">
        <v>0</v>
      </c>
      <c r="C81" s="102">
        <v>0</v>
      </c>
      <c r="D81" s="102">
        <v>0</v>
      </c>
      <c r="E81" s="102">
        <v>0</v>
      </c>
      <c r="F81" s="102">
        <v>0</v>
      </c>
      <c r="G81" s="102">
        <v>513000</v>
      </c>
      <c r="H81" s="103">
        <v>513000</v>
      </c>
      <c r="I81" s="17">
        <v>0</v>
      </c>
      <c r="J81" s="18">
        <v>0</v>
      </c>
      <c r="K81" s="18">
        <v>0</v>
      </c>
      <c r="L81" s="18">
        <v>0</v>
      </c>
      <c r="M81" s="18">
        <v>0</v>
      </c>
      <c r="N81" s="18">
        <v>223000</v>
      </c>
      <c r="O81" s="13">
        <v>223000</v>
      </c>
      <c r="P81" s="17">
        <v>0</v>
      </c>
      <c r="Q81" s="18">
        <v>0</v>
      </c>
      <c r="R81" s="18">
        <v>0</v>
      </c>
      <c r="S81" s="18">
        <v>0</v>
      </c>
      <c r="T81" s="18">
        <v>0</v>
      </c>
      <c r="U81" s="18">
        <v>290000</v>
      </c>
      <c r="V81" s="13">
        <v>290000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5">
      <c r="A82" s="4" t="s">
        <v>71</v>
      </c>
      <c r="B82" s="101">
        <v>0</v>
      </c>
      <c r="C82" s="102">
        <v>17924.2</v>
      </c>
      <c r="D82" s="102">
        <v>9334374.5200000014</v>
      </c>
      <c r="E82" s="102">
        <v>0</v>
      </c>
      <c r="F82" s="102">
        <v>36596.94</v>
      </c>
      <c r="G82" s="102">
        <v>0</v>
      </c>
      <c r="H82" s="103">
        <v>9388895.660000002</v>
      </c>
      <c r="I82" s="17">
        <v>0</v>
      </c>
      <c r="J82" s="18">
        <v>0</v>
      </c>
      <c r="K82" s="18">
        <v>5393273.8799999999</v>
      </c>
      <c r="L82" s="18">
        <v>0</v>
      </c>
      <c r="M82" s="18">
        <v>0</v>
      </c>
      <c r="N82" s="18">
        <v>0</v>
      </c>
      <c r="O82" s="13">
        <v>5393273.8799999999</v>
      </c>
      <c r="P82" s="17">
        <v>0</v>
      </c>
      <c r="Q82" s="18">
        <v>0</v>
      </c>
      <c r="R82" s="18">
        <v>1936400.61</v>
      </c>
      <c r="S82" s="18">
        <v>0</v>
      </c>
      <c r="T82" s="18">
        <v>0</v>
      </c>
      <c r="U82" s="18">
        <v>0</v>
      </c>
      <c r="V82" s="13">
        <v>1936400.61</v>
      </c>
      <c r="W82" s="17">
        <v>0</v>
      </c>
      <c r="X82" s="18">
        <v>0</v>
      </c>
      <c r="Y82" s="18">
        <v>179184.91</v>
      </c>
      <c r="Z82" s="18">
        <v>0</v>
      </c>
      <c r="AA82" s="18">
        <v>0</v>
      </c>
      <c r="AB82" s="18">
        <v>0</v>
      </c>
      <c r="AC82" s="13">
        <v>179184.91</v>
      </c>
      <c r="AD82" s="17">
        <v>0</v>
      </c>
      <c r="AE82" s="18">
        <v>0</v>
      </c>
      <c r="AF82" s="18">
        <v>7300</v>
      </c>
      <c r="AG82" s="18">
        <v>0</v>
      </c>
      <c r="AH82" s="18">
        <v>36596.94</v>
      </c>
      <c r="AI82" s="18">
        <v>0</v>
      </c>
      <c r="AJ82" s="13">
        <v>43896.94</v>
      </c>
      <c r="AK82" s="17">
        <v>0</v>
      </c>
      <c r="AL82" s="18">
        <v>17924.2</v>
      </c>
      <c r="AM82" s="18">
        <v>754842.16</v>
      </c>
      <c r="AN82" s="18">
        <v>0</v>
      </c>
      <c r="AO82" s="18">
        <v>0</v>
      </c>
      <c r="AP82" s="18">
        <v>0</v>
      </c>
      <c r="AQ82" s="13">
        <v>772766.36</v>
      </c>
      <c r="AR82" s="17">
        <v>0</v>
      </c>
      <c r="AS82" s="18">
        <v>0</v>
      </c>
      <c r="AT82" s="18">
        <v>732369.56</v>
      </c>
      <c r="AU82" s="18">
        <v>0</v>
      </c>
      <c r="AV82" s="18">
        <v>0</v>
      </c>
      <c r="AW82" s="18">
        <v>0</v>
      </c>
      <c r="AX82" s="13">
        <v>732369.56</v>
      </c>
      <c r="AY82" s="17">
        <v>0</v>
      </c>
      <c r="AZ82" s="18">
        <v>0</v>
      </c>
      <c r="BA82" s="18">
        <v>331003.40000000002</v>
      </c>
      <c r="BB82" s="18">
        <v>0</v>
      </c>
      <c r="BC82" s="18">
        <v>0</v>
      </c>
      <c r="BD82" s="18">
        <v>0</v>
      </c>
      <c r="BE82" s="13">
        <v>331003.40000000002</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72</v>
      </c>
      <c r="B83" s="101">
        <v>0</v>
      </c>
      <c r="C83" s="102">
        <v>0</v>
      </c>
      <c r="D83" s="102">
        <v>2811348.42</v>
      </c>
      <c r="E83" s="102">
        <v>0</v>
      </c>
      <c r="F83" s="102">
        <v>0</v>
      </c>
      <c r="G83" s="102">
        <v>4396734.5100000007</v>
      </c>
      <c r="H83" s="103">
        <v>7208082.9299999997</v>
      </c>
      <c r="I83" s="17">
        <v>0</v>
      </c>
      <c r="J83" s="18">
        <v>0</v>
      </c>
      <c r="K83" s="18">
        <v>2811348.42</v>
      </c>
      <c r="L83" s="18">
        <v>0</v>
      </c>
      <c r="M83" s="18">
        <v>0</v>
      </c>
      <c r="N83" s="18">
        <v>1212714.23</v>
      </c>
      <c r="O83" s="13">
        <v>4024062.65</v>
      </c>
      <c r="P83" s="17">
        <v>0</v>
      </c>
      <c r="Q83" s="18">
        <v>0</v>
      </c>
      <c r="R83" s="18">
        <v>0</v>
      </c>
      <c r="S83" s="18">
        <v>0</v>
      </c>
      <c r="T83" s="18">
        <v>0</v>
      </c>
      <c r="U83" s="18">
        <v>0</v>
      </c>
      <c r="V83" s="13">
        <v>0</v>
      </c>
      <c r="W83" s="17">
        <v>0</v>
      </c>
      <c r="X83" s="18">
        <v>0</v>
      </c>
      <c r="Y83" s="18">
        <v>0</v>
      </c>
      <c r="Z83" s="18">
        <v>0</v>
      </c>
      <c r="AA83" s="18">
        <v>0</v>
      </c>
      <c r="AB83" s="18">
        <v>1370480.9000000001</v>
      </c>
      <c r="AC83" s="13">
        <v>1370480.9000000001</v>
      </c>
      <c r="AD83" s="17">
        <v>0</v>
      </c>
      <c r="AE83" s="18">
        <v>0</v>
      </c>
      <c r="AF83" s="18">
        <v>0</v>
      </c>
      <c r="AG83" s="18">
        <v>0</v>
      </c>
      <c r="AH83" s="18">
        <v>0</v>
      </c>
      <c r="AI83" s="18">
        <v>0</v>
      </c>
      <c r="AJ83" s="13">
        <v>0</v>
      </c>
      <c r="AK83" s="17">
        <v>0</v>
      </c>
      <c r="AL83" s="18">
        <v>0</v>
      </c>
      <c r="AM83" s="18">
        <v>0</v>
      </c>
      <c r="AN83" s="18">
        <v>0</v>
      </c>
      <c r="AO83" s="18">
        <v>0</v>
      </c>
      <c r="AP83" s="18">
        <v>242591.47</v>
      </c>
      <c r="AQ83" s="13">
        <v>242591.47</v>
      </c>
      <c r="AR83" s="17">
        <v>0</v>
      </c>
      <c r="AS83" s="18">
        <v>0</v>
      </c>
      <c r="AT83" s="18">
        <v>0</v>
      </c>
      <c r="AU83" s="18">
        <v>0</v>
      </c>
      <c r="AV83" s="18">
        <v>0</v>
      </c>
      <c r="AW83" s="18">
        <v>1514840.43</v>
      </c>
      <c r="AX83" s="13">
        <v>1514840.43</v>
      </c>
      <c r="AY83" s="17">
        <v>0</v>
      </c>
      <c r="AZ83" s="18">
        <v>0</v>
      </c>
      <c r="BA83" s="18">
        <v>0</v>
      </c>
      <c r="BB83" s="18">
        <v>0</v>
      </c>
      <c r="BC83" s="18">
        <v>0</v>
      </c>
      <c r="BD83" s="18">
        <v>56107.48</v>
      </c>
      <c r="BE83" s="13">
        <v>56107.48</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73</v>
      </c>
      <c r="B84" s="101">
        <v>0</v>
      </c>
      <c r="C84" s="102">
        <v>17715</v>
      </c>
      <c r="D84" s="102">
        <v>1031735</v>
      </c>
      <c r="E84" s="102">
        <v>0</v>
      </c>
      <c r="F84" s="102">
        <v>0</v>
      </c>
      <c r="G84" s="102">
        <v>985840</v>
      </c>
      <c r="H84" s="103">
        <v>2035290</v>
      </c>
      <c r="I84" s="17">
        <v>0</v>
      </c>
      <c r="J84" s="18">
        <v>0</v>
      </c>
      <c r="K84" s="18">
        <v>703973</v>
      </c>
      <c r="L84" s="18">
        <v>0</v>
      </c>
      <c r="M84" s="18">
        <v>0</v>
      </c>
      <c r="N84" s="18">
        <v>0</v>
      </c>
      <c r="O84" s="13">
        <v>703973</v>
      </c>
      <c r="P84" s="17">
        <v>0</v>
      </c>
      <c r="Q84" s="18">
        <v>0</v>
      </c>
      <c r="R84" s="18">
        <v>217409</v>
      </c>
      <c r="S84" s="18">
        <v>0</v>
      </c>
      <c r="T84" s="18">
        <v>0</v>
      </c>
      <c r="U84" s="18">
        <v>0</v>
      </c>
      <c r="V84" s="13">
        <v>217409</v>
      </c>
      <c r="W84" s="17">
        <v>0</v>
      </c>
      <c r="X84" s="18">
        <v>17715</v>
      </c>
      <c r="Y84" s="18">
        <v>108858</v>
      </c>
      <c r="Z84" s="18">
        <v>0</v>
      </c>
      <c r="AA84" s="18">
        <v>0</v>
      </c>
      <c r="AB84" s="18">
        <v>33359</v>
      </c>
      <c r="AC84" s="13">
        <v>159932</v>
      </c>
      <c r="AD84" s="17">
        <v>0</v>
      </c>
      <c r="AE84" s="18">
        <v>0</v>
      </c>
      <c r="AF84" s="18">
        <v>0</v>
      </c>
      <c r="AG84" s="18">
        <v>0</v>
      </c>
      <c r="AH84" s="18">
        <v>0</v>
      </c>
      <c r="AI84" s="18">
        <v>0</v>
      </c>
      <c r="AJ84" s="13">
        <v>0</v>
      </c>
      <c r="AK84" s="17">
        <v>0</v>
      </c>
      <c r="AL84" s="18">
        <v>0</v>
      </c>
      <c r="AM84" s="18">
        <v>1495</v>
      </c>
      <c r="AN84" s="18">
        <v>0</v>
      </c>
      <c r="AO84" s="18">
        <v>0</v>
      </c>
      <c r="AP84" s="18">
        <v>0</v>
      </c>
      <c r="AQ84" s="13">
        <v>1495</v>
      </c>
      <c r="AR84" s="17">
        <v>0</v>
      </c>
      <c r="AS84" s="18">
        <v>0</v>
      </c>
      <c r="AT84" s="18">
        <v>0</v>
      </c>
      <c r="AU84" s="18">
        <v>0</v>
      </c>
      <c r="AV84" s="18">
        <v>0</v>
      </c>
      <c r="AW84" s="18">
        <v>1831</v>
      </c>
      <c r="AX84" s="13">
        <v>1831</v>
      </c>
      <c r="AY84" s="17">
        <v>0</v>
      </c>
      <c r="AZ84" s="18">
        <v>0</v>
      </c>
      <c r="BA84" s="18">
        <v>0</v>
      </c>
      <c r="BB84" s="18">
        <v>0</v>
      </c>
      <c r="BC84" s="18">
        <v>0</v>
      </c>
      <c r="BD84" s="18">
        <v>950650</v>
      </c>
      <c r="BE84" s="13">
        <v>950650</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5">
      <c r="A85" s="4" t="s">
        <v>74</v>
      </c>
      <c r="B85" s="101">
        <v>0</v>
      </c>
      <c r="C85" s="102">
        <v>2912.37</v>
      </c>
      <c r="D85" s="102">
        <v>6822600.4859999996</v>
      </c>
      <c r="E85" s="102">
        <v>0</v>
      </c>
      <c r="F85" s="102">
        <v>0</v>
      </c>
      <c r="G85" s="102">
        <v>0</v>
      </c>
      <c r="H85" s="103">
        <v>6825512.8559999997</v>
      </c>
      <c r="I85" s="17">
        <v>0</v>
      </c>
      <c r="J85" s="18">
        <v>0</v>
      </c>
      <c r="K85" s="18">
        <v>5397778.3499999996</v>
      </c>
      <c r="L85" s="18">
        <v>0</v>
      </c>
      <c r="M85" s="18">
        <v>0</v>
      </c>
      <c r="N85" s="18">
        <v>0</v>
      </c>
      <c r="O85" s="13">
        <v>5397778.3499999996</v>
      </c>
      <c r="P85" s="17" t="s">
        <v>265</v>
      </c>
      <c r="Q85" s="18" t="s">
        <v>265</v>
      </c>
      <c r="R85" s="18" t="s">
        <v>265</v>
      </c>
      <c r="S85" s="18" t="s">
        <v>265</v>
      </c>
      <c r="T85" s="18" t="s">
        <v>265</v>
      </c>
      <c r="U85" s="18" t="s">
        <v>265</v>
      </c>
      <c r="V85" s="13">
        <v>0</v>
      </c>
      <c r="W85" s="17">
        <v>0</v>
      </c>
      <c r="X85" s="18">
        <v>0</v>
      </c>
      <c r="Y85" s="18">
        <v>365112.58</v>
      </c>
      <c r="Z85" s="18">
        <v>0</v>
      </c>
      <c r="AA85" s="18">
        <v>0</v>
      </c>
      <c r="AB85" s="18">
        <v>0</v>
      </c>
      <c r="AC85" s="13">
        <v>365112.58</v>
      </c>
      <c r="AD85" s="17" t="s">
        <v>265</v>
      </c>
      <c r="AE85" s="18" t="s">
        <v>265</v>
      </c>
      <c r="AF85" s="18" t="s">
        <v>265</v>
      </c>
      <c r="AG85" s="18" t="s">
        <v>265</v>
      </c>
      <c r="AH85" s="18" t="s">
        <v>265</v>
      </c>
      <c r="AI85" s="18" t="s">
        <v>265</v>
      </c>
      <c r="AJ85" s="13">
        <v>0</v>
      </c>
      <c r="AK85" s="17">
        <v>0</v>
      </c>
      <c r="AL85" s="18">
        <v>2912.37</v>
      </c>
      <c r="AM85" s="18">
        <v>1059709.5560000001</v>
      </c>
      <c r="AN85" s="18">
        <v>0</v>
      </c>
      <c r="AO85" s="18">
        <v>0</v>
      </c>
      <c r="AP85" s="18">
        <v>0</v>
      </c>
      <c r="AQ85" s="13">
        <v>1062621.9260000002</v>
      </c>
      <c r="AR85" s="17" t="s">
        <v>265</v>
      </c>
      <c r="AS85" s="18" t="s">
        <v>265</v>
      </c>
      <c r="AT85" s="18" t="s">
        <v>265</v>
      </c>
      <c r="AU85" s="18" t="s">
        <v>265</v>
      </c>
      <c r="AV85" s="18" t="s">
        <v>265</v>
      </c>
      <c r="AW85" s="18" t="s">
        <v>265</v>
      </c>
      <c r="AX85" s="13">
        <v>0</v>
      </c>
      <c r="AY85" s="17" t="s">
        <v>265</v>
      </c>
      <c r="AZ85" s="18" t="s">
        <v>265</v>
      </c>
      <c r="BA85" s="18" t="s">
        <v>265</v>
      </c>
      <c r="BB85" s="18" t="s">
        <v>265</v>
      </c>
      <c r="BC85" s="18" t="s">
        <v>265</v>
      </c>
      <c r="BD85" s="18" t="s">
        <v>265</v>
      </c>
      <c r="BE85" s="13">
        <v>0</v>
      </c>
      <c r="BF85" s="17" t="s">
        <v>265</v>
      </c>
      <c r="BG85" s="18" t="s">
        <v>265</v>
      </c>
      <c r="BH85" s="18" t="s">
        <v>265</v>
      </c>
      <c r="BI85" s="18" t="s">
        <v>265</v>
      </c>
      <c r="BJ85" s="18" t="s">
        <v>265</v>
      </c>
      <c r="BK85" s="18" t="s">
        <v>265</v>
      </c>
      <c r="BL85" s="13">
        <v>0</v>
      </c>
      <c r="BM85" s="17" t="s">
        <v>265</v>
      </c>
      <c r="BN85" s="18" t="s">
        <v>265</v>
      </c>
      <c r="BO85" s="18" t="s">
        <v>265</v>
      </c>
      <c r="BP85" s="18" t="s">
        <v>265</v>
      </c>
      <c r="BQ85" s="18" t="s">
        <v>265</v>
      </c>
      <c r="BR85" s="18" t="s">
        <v>265</v>
      </c>
      <c r="BS85" s="13">
        <v>0</v>
      </c>
    </row>
    <row r="86" spans="1:71" x14ac:dyDescent="0.35">
      <c r="A86" s="4" t="s">
        <v>75</v>
      </c>
      <c r="B86" s="101">
        <v>0</v>
      </c>
      <c r="C86" s="102">
        <v>0</v>
      </c>
      <c r="D86" s="102">
        <v>8780310</v>
      </c>
      <c r="E86" s="102">
        <v>0</v>
      </c>
      <c r="F86" s="102">
        <v>0</v>
      </c>
      <c r="G86" s="102">
        <v>100882</v>
      </c>
      <c r="H86" s="103">
        <v>8881192</v>
      </c>
      <c r="I86" s="17">
        <v>0</v>
      </c>
      <c r="J86" s="18">
        <v>0</v>
      </c>
      <c r="K86" s="18">
        <v>3964975</v>
      </c>
      <c r="L86" s="18">
        <v>0</v>
      </c>
      <c r="M86" s="18">
        <v>0</v>
      </c>
      <c r="N86" s="18">
        <v>0</v>
      </c>
      <c r="O86" s="13">
        <v>3964975</v>
      </c>
      <c r="P86" s="17">
        <v>0</v>
      </c>
      <c r="Q86" s="18">
        <v>0</v>
      </c>
      <c r="R86" s="18">
        <v>2204591</v>
      </c>
      <c r="S86" s="18">
        <v>0</v>
      </c>
      <c r="T86" s="18">
        <v>0</v>
      </c>
      <c r="U86" s="18">
        <v>0</v>
      </c>
      <c r="V86" s="13">
        <v>2204591</v>
      </c>
      <c r="W86" s="17">
        <v>0</v>
      </c>
      <c r="X86" s="18">
        <v>0</v>
      </c>
      <c r="Y86" s="18">
        <v>2195250</v>
      </c>
      <c r="Z86" s="18">
        <v>0</v>
      </c>
      <c r="AA86" s="18">
        <v>0</v>
      </c>
      <c r="AB86" s="18">
        <v>0</v>
      </c>
      <c r="AC86" s="13">
        <v>2195250</v>
      </c>
      <c r="AD86" s="17">
        <v>0</v>
      </c>
      <c r="AE86" s="18">
        <v>0</v>
      </c>
      <c r="AF86" s="18">
        <v>0</v>
      </c>
      <c r="AG86" s="18">
        <v>0</v>
      </c>
      <c r="AH86" s="18">
        <v>0</v>
      </c>
      <c r="AI86" s="18">
        <v>0</v>
      </c>
      <c r="AJ86" s="13">
        <v>0</v>
      </c>
      <c r="AK86" s="17">
        <v>0</v>
      </c>
      <c r="AL86" s="18">
        <v>0</v>
      </c>
      <c r="AM86" s="18">
        <v>0</v>
      </c>
      <c r="AN86" s="18">
        <v>0</v>
      </c>
      <c r="AO86" s="18">
        <v>0</v>
      </c>
      <c r="AP86" s="18">
        <v>100882</v>
      </c>
      <c r="AQ86" s="13">
        <v>100882</v>
      </c>
      <c r="AR86" s="17">
        <v>0</v>
      </c>
      <c r="AS86" s="18">
        <v>0</v>
      </c>
      <c r="AT86" s="18">
        <v>394234</v>
      </c>
      <c r="AU86" s="18">
        <v>0</v>
      </c>
      <c r="AV86" s="18">
        <v>0</v>
      </c>
      <c r="AW86" s="18">
        <v>0</v>
      </c>
      <c r="AX86" s="13">
        <v>394234</v>
      </c>
      <c r="AY86" s="17">
        <v>0</v>
      </c>
      <c r="AZ86" s="18">
        <v>0</v>
      </c>
      <c r="BA86" s="18">
        <v>21260</v>
      </c>
      <c r="BB86" s="18">
        <v>0</v>
      </c>
      <c r="BC86" s="18">
        <v>0</v>
      </c>
      <c r="BD86" s="18">
        <v>0</v>
      </c>
      <c r="BE86" s="13">
        <v>21260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76</v>
      </c>
      <c r="B87" s="101">
        <v>0</v>
      </c>
      <c r="C87" s="102">
        <v>0</v>
      </c>
      <c r="D87" s="102">
        <v>6821041.419999999</v>
      </c>
      <c r="E87" s="102">
        <v>0</v>
      </c>
      <c r="F87" s="102">
        <v>0</v>
      </c>
      <c r="G87" s="102">
        <v>0</v>
      </c>
      <c r="H87" s="103">
        <v>6821041.419999999</v>
      </c>
      <c r="I87" s="17">
        <v>0</v>
      </c>
      <c r="J87" s="18">
        <v>0</v>
      </c>
      <c r="K87" s="18">
        <v>2826198.2999999993</v>
      </c>
      <c r="L87" s="18">
        <v>0</v>
      </c>
      <c r="M87" s="18">
        <v>0</v>
      </c>
      <c r="N87" s="18">
        <v>0</v>
      </c>
      <c r="O87" s="13">
        <v>2826198.2999999993</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430421.54000000004</v>
      </c>
      <c r="AN87" s="18">
        <v>0</v>
      </c>
      <c r="AO87" s="18">
        <v>0</v>
      </c>
      <c r="AP87" s="18">
        <v>0</v>
      </c>
      <c r="AQ87" s="13">
        <v>430421.54000000004</v>
      </c>
      <c r="AR87" s="17">
        <v>0</v>
      </c>
      <c r="AS87" s="18">
        <v>0</v>
      </c>
      <c r="AT87" s="18">
        <v>3564421.5799999996</v>
      </c>
      <c r="AU87" s="18">
        <v>0</v>
      </c>
      <c r="AV87" s="18">
        <v>0</v>
      </c>
      <c r="AW87" s="18">
        <v>0</v>
      </c>
      <c r="AX87" s="13">
        <v>3564421.5799999996</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77</v>
      </c>
      <c r="B88" s="101">
        <v>0</v>
      </c>
      <c r="C88" s="102">
        <v>0</v>
      </c>
      <c r="D88" s="102">
        <v>668000</v>
      </c>
      <c r="E88" s="102">
        <v>0</v>
      </c>
      <c r="F88" s="102">
        <v>0</v>
      </c>
      <c r="G88" s="102">
        <v>0</v>
      </c>
      <c r="H88" s="103">
        <v>668000</v>
      </c>
      <c r="I88" s="17">
        <v>0</v>
      </c>
      <c r="J88" s="18">
        <v>0</v>
      </c>
      <c r="K88" s="18">
        <v>152773</v>
      </c>
      <c r="L88" s="18">
        <v>0</v>
      </c>
      <c r="M88" s="18">
        <v>0</v>
      </c>
      <c r="N88" s="18">
        <v>0</v>
      </c>
      <c r="O88" s="13">
        <v>152773</v>
      </c>
      <c r="P88" s="17">
        <v>0</v>
      </c>
      <c r="Q88" s="18">
        <v>0</v>
      </c>
      <c r="R88" s="18">
        <v>515227</v>
      </c>
      <c r="S88" s="18">
        <v>0</v>
      </c>
      <c r="T88" s="18">
        <v>0</v>
      </c>
      <c r="U88" s="18">
        <v>0</v>
      </c>
      <c r="V88" s="13">
        <v>515227</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78</v>
      </c>
      <c r="B90" s="73">
        <f t="shared" ref="B90:AG90" si="0">SUM(B9:B89)</f>
        <v>784004.99</v>
      </c>
      <c r="C90" s="74">
        <f t="shared" si="0"/>
        <v>4462517.4800000004</v>
      </c>
      <c r="D90" s="74">
        <f t="shared" si="0"/>
        <v>243809515.31046596</v>
      </c>
      <c r="E90" s="74">
        <f t="shared" si="0"/>
        <v>250725.54</v>
      </c>
      <c r="F90" s="74">
        <f t="shared" si="0"/>
        <v>3716963.202</v>
      </c>
      <c r="G90" s="74">
        <f t="shared" si="0"/>
        <v>54514493.75909999</v>
      </c>
      <c r="H90" s="75">
        <f t="shared" si="0"/>
        <v>307538220.28156608</v>
      </c>
      <c r="I90" s="73">
        <f t="shared" si="0"/>
        <v>0</v>
      </c>
      <c r="J90" s="74">
        <f t="shared" si="0"/>
        <v>574821.93000000005</v>
      </c>
      <c r="K90" s="74">
        <f t="shared" si="0"/>
        <v>133428079.97416589</v>
      </c>
      <c r="L90" s="74">
        <f t="shared" si="0"/>
        <v>0</v>
      </c>
      <c r="M90" s="74">
        <f t="shared" si="0"/>
        <v>7713</v>
      </c>
      <c r="N90" s="74">
        <f t="shared" si="0"/>
        <v>19369921.210000001</v>
      </c>
      <c r="O90" s="75">
        <f t="shared" si="0"/>
        <v>153380536.1141659</v>
      </c>
      <c r="P90" s="73">
        <f t="shared" si="0"/>
        <v>0</v>
      </c>
      <c r="Q90" s="74">
        <f t="shared" si="0"/>
        <v>0</v>
      </c>
      <c r="R90" s="74">
        <f t="shared" si="0"/>
        <v>30617872.045000006</v>
      </c>
      <c r="S90" s="74">
        <f t="shared" si="0"/>
        <v>0</v>
      </c>
      <c r="T90" s="74">
        <f t="shared" si="0"/>
        <v>7713</v>
      </c>
      <c r="U90" s="74">
        <f t="shared" si="0"/>
        <v>1417367.04</v>
      </c>
      <c r="V90" s="75">
        <f t="shared" si="0"/>
        <v>32042952.085000008</v>
      </c>
      <c r="W90" s="73">
        <f t="shared" si="0"/>
        <v>78764.13</v>
      </c>
      <c r="X90" s="74">
        <f t="shared" si="0"/>
        <v>17715</v>
      </c>
      <c r="Y90" s="74">
        <f t="shared" si="0"/>
        <v>20832991.27</v>
      </c>
      <c r="Z90" s="74">
        <f t="shared" si="0"/>
        <v>0</v>
      </c>
      <c r="AA90" s="74">
        <f t="shared" si="0"/>
        <v>22505.95</v>
      </c>
      <c r="AB90" s="74">
        <f t="shared" si="0"/>
        <v>10426063.16</v>
      </c>
      <c r="AC90" s="75">
        <f t="shared" si="0"/>
        <v>31378039.509999998</v>
      </c>
      <c r="AD90" s="73">
        <f t="shared" si="0"/>
        <v>0</v>
      </c>
      <c r="AE90" s="74">
        <f t="shared" si="0"/>
        <v>0</v>
      </c>
      <c r="AF90" s="74">
        <f t="shared" si="0"/>
        <v>7300</v>
      </c>
      <c r="AG90" s="74">
        <f t="shared" si="0"/>
        <v>0</v>
      </c>
      <c r="AH90" s="74">
        <f t="shared" ref="AH90:BM90" si="1">SUM(AH9:AH89)</f>
        <v>36596.94</v>
      </c>
      <c r="AI90" s="74">
        <f t="shared" si="1"/>
        <v>0</v>
      </c>
      <c r="AJ90" s="75">
        <f t="shared" si="1"/>
        <v>43896.94</v>
      </c>
      <c r="AK90" s="73">
        <f t="shared" si="1"/>
        <v>392502.4</v>
      </c>
      <c r="AL90" s="74">
        <f t="shared" si="1"/>
        <v>3253187.6</v>
      </c>
      <c r="AM90" s="74">
        <f t="shared" si="1"/>
        <v>27259776.622900002</v>
      </c>
      <c r="AN90" s="74">
        <f t="shared" si="1"/>
        <v>94591</v>
      </c>
      <c r="AO90" s="74">
        <f t="shared" si="1"/>
        <v>189601.74</v>
      </c>
      <c r="AP90" s="74">
        <f t="shared" si="1"/>
        <v>2682670.4508000002</v>
      </c>
      <c r="AQ90" s="75">
        <f t="shared" si="1"/>
        <v>33872329.813699998</v>
      </c>
      <c r="AR90" s="73">
        <f t="shared" si="1"/>
        <v>312738.46000000002</v>
      </c>
      <c r="AS90" s="74">
        <f t="shared" si="1"/>
        <v>584792.94999999995</v>
      </c>
      <c r="AT90" s="74">
        <f t="shared" si="1"/>
        <v>27552765.788400117</v>
      </c>
      <c r="AU90" s="74">
        <f t="shared" si="1"/>
        <v>99529.540000000008</v>
      </c>
      <c r="AV90" s="74">
        <f t="shared" si="1"/>
        <v>1011075.9478000005</v>
      </c>
      <c r="AW90" s="74">
        <f t="shared" si="1"/>
        <v>18576647.618299998</v>
      </c>
      <c r="AX90" s="75">
        <f t="shared" si="1"/>
        <v>48137550.304500118</v>
      </c>
      <c r="AY90" s="73">
        <f t="shared" si="1"/>
        <v>0</v>
      </c>
      <c r="AZ90" s="74">
        <f t="shared" si="1"/>
        <v>0</v>
      </c>
      <c r="BA90" s="74">
        <f t="shared" si="1"/>
        <v>2640240.4700000002</v>
      </c>
      <c r="BB90" s="74">
        <f t="shared" si="1"/>
        <v>0</v>
      </c>
      <c r="BC90" s="74">
        <f t="shared" si="1"/>
        <v>39384.244200000001</v>
      </c>
      <c r="BD90" s="74">
        <f t="shared" si="1"/>
        <v>1708864.02</v>
      </c>
      <c r="BE90" s="75">
        <f t="shared" si="1"/>
        <v>4388488.7341999998</v>
      </c>
      <c r="BF90" s="73">
        <f t="shared" si="1"/>
        <v>0</v>
      </c>
      <c r="BG90" s="74">
        <f t="shared" si="1"/>
        <v>0</v>
      </c>
      <c r="BH90" s="74">
        <f t="shared" si="1"/>
        <v>0</v>
      </c>
      <c r="BI90" s="74">
        <f t="shared" si="1"/>
        <v>0</v>
      </c>
      <c r="BJ90" s="74">
        <f t="shared" si="1"/>
        <v>99495.32</v>
      </c>
      <c r="BK90" s="74">
        <f t="shared" si="1"/>
        <v>63000</v>
      </c>
      <c r="BL90" s="75">
        <f t="shared" si="1"/>
        <v>162495.32</v>
      </c>
      <c r="BM90" s="73">
        <f t="shared" si="1"/>
        <v>0</v>
      </c>
      <c r="BN90" s="74">
        <f t="shared" ref="BN90:BQ90" si="2">SUM(BN9:BN89)</f>
        <v>32000</v>
      </c>
      <c r="BO90" s="74">
        <f t="shared" si="2"/>
        <v>1470489.14</v>
      </c>
      <c r="BP90" s="74">
        <f t="shared" si="2"/>
        <v>56605</v>
      </c>
      <c r="BQ90" s="74">
        <f t="shared" si="2"/>
        <v>2302877.0599999996</v>
      </c>
      <c r="BR90" s="74">
        <f t="shared" ref="BR90" si="3">SUM(BR9:BR89)</f>
        <v>269960.26</v>
      </c>
      <c r="BS90" s="75">
        <f>SUM(BS9:BS89)</f>
        <v>4131931.4599999995</v>
      </c>
    </row>
    <row r="91" spans="1:71"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64" width="12.6328125" style="9"/>
    <col min="72" max="16384" width="12.6328125" style="6"/>
  </cols>
  <sheetData>
    <row r="1" spans="1:71"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5">
      <c r="A3" s="71" t="str">
        <f>'Total Outlays'!$A$3</f>
        <v>2022-23</v>
      </c>
    </row>
    <row r="4" spans="1:71" ht="15.5" x14ac:dyDescent="0.35">
      <c r="A4" s="117" t="s">
        <v>105</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4"/>
    </row>
    <row r="5" spans="1:71" s="11" customFormat="1" x14ac:dyDescent="0.35">
      <c r="A5" s="87"/>
      <c r="B5" s="121" t="s">
        <v>220</v>
      </c>
      <c r="C5" s="118"/>
      <c r="D5" s="118"/>
      <c r="E5" s="118"/>
      <c r="F5" s="118"/>
      <c r="G5" s="118"/>
      <c r="H5" s="119"/>
      <c r="I5" s="120" t="s">
        <v>212</v>
      </c>
      <c r="J5" s="121"/>
      <c r="K5" s="121"/>
      <c r="L5" s="121"/>
      <c r="M5" s="121"/>
      <c r="N5" s="121"/>
      <c r="O5" s="122"/>
      <c r="P5" s="121" t="s">
        <v>213</v>
      </c>
      <c r="Q5" s="121"/>
      <c r="R5" s="121"/>
      <c r="S5" s="121"/>
      <c r="T5" s="121"/>
      <c r="U5" s="121"/>
      <c r="V5" s="122"/>
      <c r="W5" s="121" t="s">
        <v>214</v>
      </c>
      <c r="X5" s="121"/>
      <c r="Y5" s="121"/>
      <c r="Z5" s="121"/>
      <c r="AA5" s="121"/>
      <c r="AB5" s="121"/>
      <c r="AC5" s="122"/>
      <c r="AD5" s="120" t="s">
        <v>215</v>
      </c>
      <c r="AE5" s="121"/>
      <c r="AF5" s="121"/>
      <c r="AG5" s="121"/>
      <c r="AH5" s="121"/>
      <c r="AI5" s="121"/>
      <c r="AJ5" s="122"/>
      <c r="AK5" s="121" t="s">
        <v>216</v>
      </c>
      <c r="AL5" s="121"/>
      <c r="AM5" s="121"/>
      <c r="AN5" s="121"/>
      <c r="AO5" s="121"/>
      <c r="AP5" s="121"/>
      <c r="AQ5" s="122"/>
      <c r="AR5" s="121" t="s">
        <v>217</v>
      </c>
      <c r="AS5" s="121"/>
      <c r="AT5" s="121"/>
      <c r="AU5" s="121"/>
      <c r="AV5" s="121"/>
      <c r="AW5" s="121"/>
      <c r="AX5" s="122"/>
      <c r="AY5" s="120" t="s">
        <v>218</v>
      </c>
      <c r="AZ5" s="121"/>
      <c r="BA5" s="121"/>
      <c r="BB5" s="121"/>
      <c r="BC5" s="121"/>
      <c r="BD5" s="121"/>
      <c r="BE5" s="122"/>
      <c r="BF5" s="121" t="s">
        <v>219</v>
      </c>
      <c r="BG5" s="121"/>
      <c r="BH5" s="121"/>
      <c r="BI5" s="121"/>
      <c r="BJ5" s="121"/>
      <c r="BK5" s="121"/>
      <c r="BL5" s="122"/>
      <c r="BM5" s="123"/>
      <c r="BN5" s="123"/>
      <c r="BO5" s="123"/>
      <c r="BP5" s="123"/>
      <c r="BQ5" s="123"/>
      <c r="BR5" s="123"/>
      <c r="BS5" s="123"/>
    </row>
    <row r="6" spans="1:71" s="11" customFormat="1" ht="14" x14ac:dyDescent="0.3">
      <c r="A6" s="87"/>
      <c r="B6" s="90" t="str">
        <f>$I$4&amp;" Total"</f>
        <v xml:space="preserve"> Total</v>
      </c>
      <c r="C6" s="90"/>
      <c r="D6" s="90"/>
      <c r="E6" s="90"/>
      <c r="F6" s="90"/>
      <c r="G6" s="90"/>
      <c r="H6" s="91"/>
      <c r="I6" s="89" t="s">
        <v>136</v>
      </c>
      <c r="J6" s="90"/>
      <c r="K6" s="90"/>
      <c r="L6" s="90"/>
      <c r="M6" s="90"/>
      <c r="N6" s="90"/>
      <c r="O6" s="91"/>
      <c r="P6" s="90" t="s">
        <v>137</v>
      </c>
      <c r="Q6" s="90"/>
      <c r="R6" s="90"/>
      <c r="S6" s="90"/>
      <c r="T6" s="90"/>
      <c r="U6" s="90"/>
      <c r="V6" s="91"/>
      <c r="W6" s="90" t="s">
        <v>138</v>
      </c>
      <c r="X6" s="90"/>
      <c r="Y6" s="90"/>
      <c r="Z6" s="90"/>
      <c r="AA6" s="90"/>
      <c r="AB6" s="90"/>
      <c r="AC6" s="91"/>
      <c r="AD6" s="89" t="s">
        <v>139</v>
      </c>
      <c r="AE6" s="90"/>
      <c r="AF6" s="90"/>
      <c r="AG6" s="90"/>
      <c r="AH6" s="90"/>
      <c r="AI6" s="90"/>
      <c r="AJ6" s="91"/>
      <c r="AK6" s="90" t="s">
        <v>140</v>
      </c>
      <c r="AL6" s="90"/>
      <c r="AM6" s="90"/>
      <c r="AN6" s="90"/>
      <c r="AO6" s="90"/>
      <c r="AP6" s="90"/>
      <c r="AQ6" s="91"/>
      <c r="AR6" s="90" t="s">
        <v>141</v>
      </c>
      <c r="AS6" s="90"/>
      <c r="AT6" s="90"/>
      <c r="AU6" s="90"/>
      <c r="AV6" s="90"/>
      <c r="AW6" s="90"/>
      <c r="AX6" s="91"/>
      <c r="AY6" s="89" t="s">
        <v>142</v>
      </c>
      <c r="AZ6" s="90"/>
      <c r="BA6" s="90"/>
      <c r="BB6" s="90"/>
      <c r="BC6" s="90"/>
      <c r="BD6" s="90"/>
      <c r="BE6" s="91"/>
      <c r="BF6" s="97" t="s">
        <v>112</v>
      </c>
      <c r="BG6" s="90"/>
      <c r="BH6" s="90"/>
      <c r="BI6" s="90"/>
      <c r="BJ6" s="90"/>
      <c r="BK6" s="90"/>
      <c r="BL6" s="91"/>
    </row>
    <row r="7" spans="1:71"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row>
    <row r="8" spans="1:71"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row>
    <row r="9" spans="1:71"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5">
      <c r="A10" s="4" t="s">
        <v>0</v>
      </c>
      <c r="B10" s="101">
        <v>0</v>
      </c>
      <c r="C10" s="102">
        <v>0</v>
      </c>
      <c r="D10" s="102">
        <v>643681</v>
      </c>
      <c r="E10" s="102">
        <v>0</v>
      </c>
      <c r="F10" s="102">
        <v>0</v>
      </c>
      <c r="G10" s="102">
        <v>0</v>
      </c>
      <c r="H10" s="103">
        <v>643681</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643681</v>
      </c>
      <c r="Z10" s="18">
        <v>0</v>
      </c>
      <c r="AA10" s="18">
        <v>0</v>
      </c>
      <c r="AB10" s="18">
        <v>0</v>
      </c>
      <c r="AC10" s="13">
        <v>643681</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5">
      <c r="A11" s="4" t="s">
        <v>1</v>
      </c>
      <c r="B11" s="101">
        <v>0</v>
      </c>
      <c r="C11" s="102">
        <v>0</v>
      </c>
      <c r="D11" s="102">
        <v>30321</v>
      </c>
      <c r="E11" s="102">
        <v>0</v>
      </c>
      <c r="F11" s="102">
        <v>0</v>
      </c>
      <c r="G11" s="102">
        <v>0</v>
      </c>
      <c r="H11" s="103">
        <v>30321</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30321</v>
      </c>
      <c r="Z11" s="18">
        <v>0</v>
      </c>
      <c r="AA11" s="18">
        <v>0</v>
      </c>
      <c r="AB11" s="18">
        <v>0</v>
      </c>
      <c r="AC11" s="13">
        <v>30321</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row>
    <row r="12" spans="1:71" x14ac:dyDescent="0.35">
      <c r="A12" s="4" t="s">
        <v>2</v>
      </c>
      <c r="B12" s="101">
        <v>0</v>
      </c>
      <c r="C12" s="102">
        <v>0</v>
      </c>
      <c r="D12" s="102">
        <v>963685.52999999991</v>
      </c>
      <c r="E12" s="102">
        <v>0</v>
      </c>
      <c r="F12" s="102">
        <v>0</v>
      </c>
      <c r="G12" s="102">
        <v>400</v>
      </c>
      <c r="H12" s="103">
        <v>964085.52999999991</v>
      </c>
      <c r="I12" s="17">
        <v>0</v>
      </c>
      <c r="J12" s="18">
        <v>0</v>
      </c>
      <c r="K12" s="18">
        <v>0</v>
      </c>
      <c r="L12" s="18">
        <v>0</v>
      </c>
      <c r="M12" s="18">
        <v>0</v>
      </c>
      <c r="N12" s="18">
        <v>0</v>
      </c>
      <c r="O12" s="13">
        <v>0</v>
      </c>
      <c r="P12" s="17">
        <v>0</v>
      </c>
      <c r="Q12" s="18">
        <v>0</v>
      </c>
      <c r="R12" s="18">
        <v>0</v>
      </c>
      <c r="S12" s="18">
        <v>0</v>
      </c>
      <c r="T12" s="18">
        <v>0</v>
      </c>
      <c r="U12" s="18">
        <v>400</v>
      </c>
      <c r="V12" s="13">
        <v>400</v>
      </c>
      <c r="W12" s="17">
        <v>0</v>
      </c>
      <c r="X12" s="18">
        <v>0</v>
      </c>
      <c r="Y12" s="18">
        <v>963685.52999999991</v>
      </c>
      <c r="Z12" s="18">
        <v>0</v>
      </c>
      <c r="AA12" s="18">
        <v>0</v>
      </c>
      <c r="AB12" s="18">
        <v>0</v>
      </c>
      <c r="AC12" s="13">
        <v>963685.52999999991</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5">
      <c r="A13" s="4" t="s">
        <v>3</v>
      </c>
      <c r="B13" s="101">
        <v>0</v>
      </c>
      <c r="C13" s="102">
        <v>727000</v>
      </c>
      <c r="D13" s="102">
        <v>513000</v>
      </c>
      <c r="E13" s="102">
        <v>57000</v>
      </c>
      <c r="F13" s="102">
        <v>4000</v>
      </c>
      <c r="G13" s="102">
        <v>107000</v>
      </c>
      <c r="H13" s="103">
        <v>1408000</v>
      </c>
      <c r="I13" s="17">
        <v>0</v>
      </c>
      <c r="J13" s="18">
        <v>727000</v>
      </c>
      <c r="K13" s="18">
        <v>44000</v>
      </c>
      <c r="L13" s="18">
        <v>10000</v>
      </c>
      <c r="M13" s="18">
        <v>0</v>
      </c>
      <c r="N13" s="18">
        <v>0</v>
      </c>
      <c r="O13" s="13">
        <v>781000</v>
      </c>
      <c r="P13" s="17">
        <v>0</v>
      </c>
      <c r="Q13" s="18">
        <v>0</v>
      </c>
      <c r="R13" s="18">
        <v>0</v>
      </c>
      <c r="S13" s="18">
        <v>0</v>
      </c>
      <c r="T13" s="18">
        <v>0</v>
      </c>
      <c r="U13" s="18">
        <v>0</v>
      </c>
      <c r="V13" s="13">
        <v>0</v>
      </c>
      <c r="W13" s="17">
        <v>0</v>
      </c>
      <c r="X13" s="18">
        <v>0</v>
      </c>
      <c r="Y13" s="18">
        <v>469000</v>
      </c>
      <c r="Z13" s="18">
        <v>15000</v>
      </c>
      <c r="AA13" s="18">
        <v>0</v>
      </c>
      <c r="AB13" s="18">
        <v>0</v>
      </c>
      <c r="AC13" s="13">
        <v>484000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0</v>
      </c>
      <c r="BH13" s="18">
        <v>0</v>
      </c>
      <c r="BI13" s="18">
        <v>32000</v>
      </c>
      <c r="BJ13" s="18">
        <v>4000</v>
      </c>
      <c r="BK13" s="18">
        <v>107000</v>
      </c>
      <c r="BL13" s="13">
        <v>143000</v>
      </c>
    </row>
    <row r="14" spans="1:71" x14ac:dyDescent="0.35">
      <c r="A14" s="4" t="s">
        <v>4</v>
      </c>
      <c r="B14" s="101">
        <v>0</v>
      </c>
      <c r="C14" s="102">
        <v>0</v>
      </c>
      <c r="D14" s="102">
        <v>1088993.1300000001</v>
      </c>
      <c r="E14" s="102">
        <v>0</v>
      </c>
      <c r="F14" s="102">
        <v>0</v>
      </c>
      <c r="G14" s="102">
        <v>0</v>
      </c>
      <c r="H14" s="103">
        <v>1088993.1300000001</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1088993.1300000001</v>
      </c>
      <c r="Z14" s="18">
        <v>0</v>
      </c>
      <c r="AA14" s="18">
        <v>0</v>
      </c>
      <c r="AB14" s="18">
        <v>0</v>
      </c>
      <c r="AC14" s="13">
        <v>1088993.1300000001</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5">
      <c r="A15" s="4" t="s">
        <v>5</v>
      </c>
      <c r="B15" s="101">
        <v>10699.32</v>
      </c>
      <c r="C15" s="102">
        <v>0</v>
      </c>
      <c r="D15" s="102">
        <v>353629</v>
      </c>
      <c r="E15" s="102">
        <v>0</v>
      </c>
      <c r="F15" s="102">
        <v>0</v>
      </c>
      <c r="G15" s="102">
        <v>0</v>
      </c>
      <c r="H15" s="103">
        <v>364328.32</v>
      </c>
      <c r="I15" s="17">
        <v>0</v>
      </c>
      <c r="J15" s="18">
        <v>0</v>
      </c>
      <c r="K15" s="18">
        <v>30158</v>
      </c>
      <c r="L15" s="18">
        <v>0</v>
      </c>
      <c r="M15" s="18">
        <v>0</v>
      </c>
      <c r="N15" s="18">
        <v>0</v>
      </c>
      <c r="O15" s="13">
        <v>30158</v>
      </c>
      <c r="P15" s="17">
        <v>0</v>
      </c>
      <c r="Q15" s="18">
        <v>0</v>
      </c>
      <c r="R15" s="18">
        <v>0</v>
      </c>
      <c r="S15" s="18">
        <v>0</v>
      </c>
      <c r="T15" s="18">
        <v>0</v>
      </c>
      <c r="U15" s="18">
        <v>0</v>
      </c>
      <c r="V15" s="13">
        <v>0</v>
      </c>
      <c r="W15" s="17">
        <v>10699.32</v>
      </c>
      <c r="X15" s="18">
        <v>0</v>
      </c>
      <c r="Y15" s="18">
        <v>323471</v>
      </c>
      <c r="Z15" s="18">
        <v>0</v>
      </c>
      <c r="AA15" s="18">
        <v>0</v>
      </c>
      <c r="AB15" s="18">
        <v>0</v>
      </c>
      <c r="AC15" s="13">
        <v>334170.32</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row>
    <row r="16" spans="1:71" x14ac:dyDescent="0.35">
      <c r="A16" s="4" t="s">
        <v>6</v>
      </c>
      <c r="B16" s="101">
        <v>0</v>
      </c>
      <c r="C16" s="102">
        <v>0</v>
      </c>
      <c r="D16" s="102">
        <v>2828852.6</v>
      </c>
      <c r="E16" s="102">
        <v>0</v>
      </c>
      <c r="F16" s="102">
        <v>0</v>
      </c>
      <c r="G16" s="102">
        <v>9258083.0599999987</v>
      </c>
      <c r="H16" s="103">
        <v>12086935.659999998</v>
      </c>
      <c r="I16" s="17">
        <v>0</v>
      </c>
      <c r="J16" s="18">
        <v>0</v>
      </c>
      <c r="K16" s="18">
        <v>12264</v>
      </c>
      <c r="L16" s="18">
        <v>0</v>
      </c>
      <c r="M16" s="18">
        <v>0</v>
      </c>
      <c r="N16" s="18">
        <v>8840865.6199999992</v>
      </c>
      <c r="O16" s="13">
        <v>8853129.6199999992</v>
      </c>
      <c r="P16" s="17">
        <v>0</v>
      </c>
      <c r="Q16" s="18">
        <v>0</v>
      </c>
      <c r="R16" s="18">
        <v>0</v>
      </c>
      <c r="S16" s="18">
        <v>0</v>
      </c>
      <c r="T16" s="18">
        <v>0</v>
      </c>
      <c r="U16" s="18">
        <v>0</v>
      </c>
      <c r="V16" s="13">
        <v>0</v>
      </c>
      <c r="W16" s="17">
        <v>0</v>
      </c>
      <c r="X16" s="18">
        <v>0</v>
      </c>
      <c r="Y16" s="18">
        <v>2388041.33</v>
      </c>
      <c r="Z16" s="18">
        <v>0</v>
      </c>
      <c r="AA16" s="18">
        <v>0</v>
      </c>
      <c r="AB16" s="18">
        <v>417217.44000000006</v>
      </c>
      <c r="AC16" s="13">
        <v>2805258.77</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428547.27</v>
      </c>
      <c r="AU16" s="18">
        <v>0</v>
      </c>
      <c r="AV16" s="18">
        <v>0</v>
      </c>
      <c r="AW16" s="18">
        <v>0</v>
      </c>
      <c r="AX16" s="13">
        <v>428547.27</v>
      </c>
      <c r="AY16" s="17">
        <v>0</v>
      </c>
      <c r="AZ16" s="18">
        <v>0</v>
      </c>
      <c r="BA16" s="18">
        <v>0</v>
      </c>
      <c r="BB16" s="18">
        <v>0</v>
      </c>
      <c r="BC16" s="18">
        <v>0</v>
      </c>
      <c r="BD16" s="18">
        <v>0</v>
      </c>
      <c r="BE16" s="13">
        <v>0</v>
      </c>
      <c r="BF16" s="17">
        <v>0</v>
      </c>
      <c r="BG16" s="18">
        <v>0</v>
      </c>
      <c r="BH16" s="18">
        <v>0</v>
      </c>
      <c r="BI16" s="18">
        <v>0</v>
      </c>
      <c r="BJ16" s="18">
        <v>0</v>
      </c>
      <c r="BK16" s="18">
        <v>0</v>
      </c>
      <c r="BL16" s="13">
        <v>0</v>
      </c>
    </row>
    <row r="17" spans="1:64" x14ac:dyDescent="0.35">
      <c r="A17" s="4" t="s">
        <v>7</v>
      </c>
      <c r="B17" s="101">
        <v>0</v>
      </c>
      <c r="C17" s="102">
        <v>13417</v>
      </c>
      <c r="D17" s="102">
        <v>246727</v>
      </c>
      <c r="E17" s="102">
        <v>0</v>
      </c>
      <c r="F17" s="102">
        <v>0</v>
      </c>
      <c r="G17" s="102">
        <v>49579</v>
      </c>
      <c r="H17" s="103">
        <v>309723</v>
      </c>
      <c r="I17" s="17">
        <v>0</v>
      </c>
      <c r="J17" s="18">
        <v>0</v>
      </c>
      <c r="K17" s="18">
        <v>0</v>
      </c>
      <c r="L17" s="18">
        <v>0</v>
      </c>
      <c r="M17" s="18">
        <v>0</v>
      </c>
      <c r="N17" s="18">
        <v>49579</v>
      </c>
      <c r="O17" s="13">
        <v>49579</v>
      </c>
      <c r="P17" s="17">
        <v>0</v>
      </c>
      <c r="Q17" s="18">
        <v>0</v>
      </c>
      <c r="R17" s="18">
        <v>0</v>
      </c>
      <c r="S17" s="18">
        <v>0</v>
      </c>
      <c r="T17" s="18">
        <v>0</v>
      </c>
      <c r="U17" s="18">
        <v>0</v>
      </c>
      <c r="V17" s="13">
        <v>0</v>
      </c>
      <c r="W17" s="17">
        <v>0</v>
      </c>
      <c r="X17" s="18">
        <v>0</v>
      </c>
      <c r="Y17" s="18">
        <v>246727</v>
      </c>
      <c r="Z17" s="18">
        <v>0</v>
      </c>
      <c r="AA17" s="18">
        <v>0</v>
      </c>
      <c r="AB17" s="18">
        <v>0</v>
      </c>
      <c r="AC17" s="13">
        <v>246727</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13417</v>
      </c>
      <c r="BH17" s="18">
        <v>0</v>
      </c>
      <c r="BI17" s="18">
        <v>0</v>
      </c>
      <c r="BJ17" s="18">
        <v>0</v>
      </c>
      <c r="BK17" s="18">
        <v>0</v>
      </c>
      <c r="BL17" s="13">
        <v>13417</v>
      </c>
    </row>
    <row r="18" spans="1:64" x14ac:dyDescent="0.35">
      <c r="A18" s="4" t="s">
        <v>8</v>
      </c>
      <c r="B18" s="101">
        <v>0</v>
      </c>
      <c r="C18" s="102">
        <v>0</v>
      </c>
      <c r="D18" s="102">
        <v>4485747.83</v>
      </c>
      <c r="E18" s="102">
        <v>0</v>
      </c>
      <c r="F18" s="102">
        <v>0</v>
      </c>
      <c r="G18" s="102">
        <v>670990.24</v>
      </c>
      <c r="H18" s="103">
        <v>5156738.07</v>
      </c>
      <c r="I18" s="17">
        <v>0</v>
      </c>
      <c r="J18" s="18">
        <v>0</v>
      </c>
      <c r="K18" s="18">
        <v>0</v>
      </c>
      <c r="L18" s="18">
        <v>0</v>
      </c>
      <c r="M18" s="18">
        <v>0</v>
      </c>
      <c r="N18" s="18">
        <v>489409.37</v>
      </c>
      <c r="O18" s="13">
        <v>489409.37</v>
      </c>
      <c r="P18" s="17">
        <v>0</v>
      </c>
      <c r="Q18" s="18">
        <v>0</v>
      </c>
      <c r="R18" s="18">
        <v>0</v>
      </c>
      <c r="S18" s="18">
        <v>0</v>
      </c>
      <c r="T18" s="18">
        <v>0</v>
      </c>
      <c r="U18" s="18">
        <v>0</v>
      </c>
      <c r="V18" s="13">
        <v>0</v>
      </c>
      <c r="W18" s="17">
        <v>0</v>
      </c>
      <c r="X18" s="18">
        <v>0</v>
      </c>
      <c r="Y18" s="18">
        <v>4485747.83</v>
      </c>
      <c r="Z18" s="18">
        <v>0</v>
      </c>
      <c r="AA18" s="18">
        <v>0</v>
      </c>
      <c r="AB18" s="18">
        <v>0</v>
      </c>
      <c r="AC18" s="13">
        <v>4485747.83</v>
      </c>
      <c r="AD18" s="17">
        <v>0</v>
      </c>
      <c r="AE18" s="18">
        <v>0</v>
      </c>
      <c r="AF18" s="18">
        <v>0</v>
      </c>
      <c r="AG18" s="18">
        <v>0</v>
      </c>
      <c r="AH18" s="18">
        <v>0</v>
      </c>
      <c r="AI18" s="18">
        <v>0</v>
      </c>
      <c r="AJ18" s="13">
        <v>0</v>
      </c>
      <c r="AK18" s="17">
        <v>0</v>
      </c>
      <c r="AL18" s="18">
        <v>0</v>
      </c>
      <c r="AM18" s="18">
        <v>0</v>
      </c>
      <c r="AN18" s="18">
        <v>0</v>
      </c>
      <c r="AO18" s="18">
        <v>0</v>
      </c>
      <c r="AP18" s="18">
        <v>181580.87</v>
      </c>
      <c r="AQ18" s="13">
        <v>181580.87</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35">
      <c r="A19" s="4" t="s">
        <v>9</v>
      </c>
      <c r="B19" s="101">
        <v>0</v>
      </c>
      <c r="C19" s="102">
        <v>0</v>
      </c>
      <c r="D19" s="102">
        <v>0</v>
      </c>
      <c r="E19" s="102">
        <v>0</v>
      </c>
      <c r="F19" s="102">
        <v>23262</v>
      </c>
      <c r="G19" s="102">
        <v>0</v>
      </c>
      <c r="H19" s="103">
        <v>23262</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23262</v>
      </c>
      <c r="BK19" s="18">
        <v>0</v>
      </c>
      <c r="BL19" s="13">
        <v>23262</v>
      </c>
    </row>
    <row r="20" spans="1:64" x14ac:dyDescent="0.35">
      <c r="A20" s="4" t="s">
        <v>10</v>
      </c>
      <c r="B20" s="101">
        <v>0</v>
      </c>
      <c r="C20" s="102">
        <v>0</v>
      </c>
      <c r="D20" s="102">
        <v>0</v>
      </c>
      <c r="E20" s="102">
        <v>0</v>
      </c>
      <c r="F20" s="102">
        <v>0</v>
      </c>
      <c r="G20" s="102">
        <v>153855.67999999999</v>
      </c>
      <c r="H20" s="103">
        <v>153855.67999999999</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73701.53</v>
      </c>
      <c r="AC20" s="13">
        <v>73701.53</v>
      </c>
      <c r="AD20" s="17">
        <v>0</v>
      </c>
      <c r="AE20" s="18">
        <v>0</v>
      </c>
      <c r="AF20" s="18">
        <v>0</v>
      </c>
      <c r="AG20" s="18">
        <v>0</v>
      </c>
      <c r="AH20" s="18">
        <v>0</v>
      </c>
      <c r="AI20" s="18">
        <v>0</v>
      </c>
      <c r="AJ20" s="13">
        <v>0</v>
      </c>
      <c r="AK20" s="17">
        <v>0</v>
      </c>
      <c r="AL20" s="18">
        <v>0</v>
      </c>
      <c r="AM20" s="18">
        <v>0</v>
      </c>
      <c r="AN20" s="18">
        <v>0</v>
      </c>
      <c r="AO20" s="18">
        <v>0</v>
      </c>
      <c r="AP20" s="18">
        <v>80154.150000000009</v>
      </c>
      <c r="AQ20" s="13">
        <v>80154.150000000009</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5">
      <c r="A21" s="4" t="s">
        <v>11</v>
      </c>
      <c r="B21" s="101">
        <v>0</v>
      </c>
      <c r="C21" s="102">
        <v>0</v>
      </c>
      <c r="D21" s="102">
        <v>176043.31</v>
      </c>
      <c r="E21" s="102">
        <v>0</v>
      </c>
      <c r="F21" s="102">
        <v>0</v>
      </c>
      <c r="G21" s="102">
        <v>0</v>
      </c>
      <c r="H21" s="103">
        <v>176043.31</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176043.31</v>
      </c>
      <c r="Z21" s="18">
        <v>0</v>
      </c>
      <c r="AA21" s="18">
        <v>0</v>
      </c>
      <c r="AB21" s="18">
        <v>0</v>
      </c>
      <c r="AC21" s="13">
        <v>176043.31</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5">
      <c r="A22" s="4" t="s">
        <v>12</v>
      </c>
      <c r="B22" s="101">
        <v>0</v>
      </c>
      <c r="C22" s="102">
        <v>0</v>
      </c>
      <c r="D22" s="102">
        <v>262561.18999999994</v>
      </c>
      <c r="E22" s="102">
        <v>0</v>
      </c>
      <c r="F22" s="102">
        <v>0</v>
      </c>
      <c r="G22" s="102">
        <v>0</v>
      </c>
      <c r="H22" s="103">
        <v>262561.18999999994</v>
      </c>
      <c r="I22" s="17">
        <v>0</v>
      </c>
      <c r="J22" s="18">
        <v>0</v>
      </c>
      <c r="K22" s="18">
        <v>5070</v>
      </c>
      <c r="L22" s="18">
        <v>0</v>
      </c>
      <c r="M22" s="18">
        <v>0</v>
      </c>
      <c r="N22" s="18">
        <v>0</v>
      </c>
      <c r="O22" s="13">
        <v>5070</v>
      </c>
      <c r="P22" s="17">
        <v>0</v>
      </c>
      <c r="Q22" s="18">
        <v>0</v>
      </c>
      <c r="R22" s="18">
        <v>0</v>
      </c>
      <c r="S22" s="18">
        <v>0</v>
      </c>
      <c r="T22" s="18">
        <v>0</v>
      </c>
      <c r="U22" s="18">
        <v>0</v>
      </c>
      <c r="V22" s="13">
        <v>0</v>
      </c>
      <c r="W22" s="17">
        <v>0</v>
      </c>
      <c r="X22" s="18">
        <v>0</v>
      </c>
      <c r="Y22" s="18">
        <v>257491.18999999994</v>
      </c>
      <c r="Z22" s="18">
        <v>0</v>
      </c>
      <c r="AA22" s="18">
        <v>0</v>
      </c>
      <c r="AB22" s="18">
        <v>0</v>
      </c>
      <c r="AC22" s="13">
        <v>257491.18999999994</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5">
      <c r="A23" s="4" t="s">
        <v>13</v>
      </c>
      <c r="B23" s="101">
        <v>0</v>
      </c>
      <c r="C23" s="102">
        <v>0</v>
      </c>
      <c r="D23" s="102">
        <v>2569419</v>
      </c>
      <c r="E23" s="102">
        <v>0</v>
      </c>
      <c r="F23" s="102">
        <v>168547</v>
      </c>
      <c r="G23" s="102">
        <v>0</v>
      </c>
      <c r="H23" s="103">
        <v>2737966</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2569419</v>
      </c>
      <c r="Z23" s="18">
        <v>0</v>
      </c>
      <c r="AA23" s="18">
        <v>168547</v>
      </c>
      <c r="AB23" s="18">
        <v>0</v>
      </c>
      <c r="AC23" s="13">
        <v>2737966</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row>
    <row r="24" spans="1:64" x14ac:dyDescent="0.35">
      <c r="A24" s="4" t="s">
        <v>14</v>
      </c>
      <c r="B24" s="101">
        <v>0</v>
      </c>
      <c r="C24" s="102">
        <v>0</v>
      </c>
      <c r="D24" s="102">
        <v>1156436.54</v>
      </c>
      <c r="E24" s="102">
        <v>0</v>
      </c>
      <c r="F24" s="102">
        <v>0</v>
      </c>
      <c r="G24" s="102">
        <v>0</v>
      </c>
      <c r="H24" s="103">
        <v>1156436.54</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1156436.54</v>
      </c>
      <c r="Z24" s="18">
        <v>0</v>
      </c>
      <c r="AA24" s="18">
        <v>0</v>
      </c>
      <c r="AB24" s="18">
        <v>0</v>
      </c>
      <c r="AC24" s="13">
        <v>1156436.54</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5">
      <c r="A25" s="4" t="s">
        <v>15</v>
      </c>
      <c r="B25" s="101">
        <v>0</v>
      </c>
      <c r="C25" s="102">
        <v>0</v>
      </c>
      <c r="D25" s="102">
        <v>213525.96</v>
      </c>
      <c r="E25" s="102">
        <v>0</v>
      </c>
      <c r="F25" s="102">
        <v>0</v>
      </c>
      <c r="G25" s="102">
        <v>0</v>
      </c>
      <c r="H25" s="103">
        <v>213525.96</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213525.96</v>
      </c>
      <c r="Z25" s="18">
        <v>0</v>
      </c>
      <c r="AA25" s="18">
        <v>0</v>
      </c>
      <c r="AB25" s="18">
        <v>0</v>
      </c>
      <c r="AC25" s="13">
        <v>213525.96</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row>
    <row r="26" spans="1:64" x14ac:dyDescent="0.35">
      <c r="A26" s="4" t="s">
        <v>16</v>
      </c>
      <c r="B26" s="101">
        <v>0</v>
      </c>
      <c r="C26" s="102">
        <v>800</v>
      </c>
      <c r="D26" s="102">
        <v>349988.49</v>
      </c>
      <c r="E26" s="102">
        <v>0</v>
      </c>
      <c r="F26" s="102">
        <v>0</v>
      </c>
      <c r="G26" s="102">
        <v>0</v>
      </c>
      <c r="H26" s="103">
        <v>350788.49</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254901.47999999998</v>
      </c>
      <c r="Z26" s="18">
        <v>0</v>
      </c>
      <c r="AA26" s="18">
        <v>0</v>
      </c>
      <c r="AB26" s="18">
        <v>0</v>
      </c>
      <c r="AC26" s="13">
        <v>254901.47999999998</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800</v>
      </c>
      <c r="BH26" s="18">
        <v>95087.010000000009</v>
      </c>
      <c r="BI26" s="18">
        <v>0</v>
      </c>
      <c r="BJ26" s="18">
        <v>0</v>
      </c>
      <c r="BK26" s="18">
        <v>0</v>
      </c>
      <c r="BL26" s="13">
        <v>95887.010000000009</v>
      </c>
    </row>
    <row r="27" spans="1:64" x14ac:dyDescent="0.35">
      <c r="A27" s="4" t="s">
        <v>17</v>
      </c>
      <c r="B27" s="101">
        <v>0</v>
      </c>
      <c r="C27" s="102">
        <v>0</v>
      </c>
      <c r="D27" s="102">
        <v>337969</v>
      </c>
      <c r="E27" s="102">
        <v>0</v>
      </c>
      <c r="F27" s="102">
        <v>0</v>
      </c>
      <c r="G27" s="102">
        <v>0</v>
      </c>
      <c r="H27" s="103">
        <v>337969</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337969</v>
      </c>
      <c r="Z27" s="18">
        <v>0</v>
      </c>
      <c r="AA27" s="18">
        <v>0</v>
      </c>
      <c r="AB27" s="18">
        <v>0</v>
      </c>
      <c r="AC27" s="13">
        <v>337969</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row>
    <row r="28" spans="1:64" x14ac:dyDescent="0.35">
      <c r="A28" s="4" t="s">
        <v>18</v>
      </c>
      <c r="B28" s="101">
        <v>0</v>
      </c>
      <c r="C28" s="102">
        <v>0</v>
      </c>
      <c r="D28" s="102">
        <v>190242</v>
      </c>
      <c r="E28" s="102">
        <v>0</v>
      </c>
      <c r="F28" s="102">
        <v>0</v>
      </c>
      <c r="G28" s="102">
        <v>353563</v>
      </c>
      <c r="H28" s="103">
        <v>543805</v>
      </c>
      <c r="I28" s="17">
        <v>0</v>
      </c>
      <c r="J28" s="18">
        <v>0</v>
      </c>
      <c r="K28" s="18">
        <v>0</v>
      </c>
      <c r="L28" s="18">
        <v>0</v>
      </c>
      <c r="M28" s="18">
        <v>0</v>
      </c>
      <c r="N28" s="18">
        <v>353563</v>
      </c>
      <c r="O28" s="13">
        <v>353563</v>
      </c>
      <c r="P28" s="17">
        <v>0</v>
      </c>
      <c r="Q28" s="18">
        <v>0</v>
      </c>
      <c r="R28" s="18">
        <v>0</v>
      </c>
      <c r="S28" s="18">
        <v>0</v>
      </c>
      <c r="T28" s="18">
        <v>0</v>
      </c>
      <c r="U28" s="18">
        <v>0</v>
      </c>
      <c r="V28" s="13">
        <v>0</v>
      </c>
      <c r="W28" s="17">
        <v>0</v>
      </c>
      <c r="X28" s="18">
        <v>0</v>
      </c>
      <c r="Y28" s="18">
        <v>190242</v>
      </c>
      <c r="Z28" s="18">
        <v>0</v>
      </c>
      <c r="AA28" s="18">
        <v>0</v>
      </c>
      <c r="AB28" s="18">
        <v>0</v>
      </c>
      <c r="AC28" s="13">
        <v>190242</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5">
      <c r="A29" s="4" t="s">
        <v>19</v>
      </c>
      <c r="B29" s="101">
        <v>0</v>
      </c>
      <c r="C29" s="102">
        <v>46144.959999999999</v>
      </c>
      <c r="D29" s="102">
        <v>1447180.2899999998</v>
      </c>
      <c r="E29" s="102">
        <v>0</v>
      </c>
      <c r="F29" s="102">
        <v>0</v>
      </c>
      <c r="G29" s="102">
        <v>0</v>
      </c>
      <c r="H29" s="103">
        <v>1493325.2499999998</v>
      </c>
      <c r="I29" s="17">
        <v>0</v>
      </c>
      <c r="J29" s="18">
        <v>0</v>
      </c>
      <c r="K29" s="18">
        <v>200466.14</v>
      </c>
      <c r="L29" s="18">
        <v>0</v>
      </c>
      <c r="M29" s="18">
        <v>0</v>
      </c>
      <c r="N29" s="18">
        <v>0</v>
      </c>
      <c r="O29" s="13">
        <v>200466.14</v>
      </c>
      <c r="P29" s="17">
        <v>0</v>
      </c>
      <c r="Q29" s="18">
        <v>0</v>
      </c>
      <c r="R29" s="18">
        <v>0</v>
      </c>
      <c r="S29" s="18">
        <v>0</v>
      </c>
      <c r="T29" s="18">
        <v>0</v>
      </c>
      <c r="U29" s="18">
        <v>0</v>
      </c>
      <c r="V29" s="13">
        <v>0</v>
      </c>
      <c r="W29" s="17">
        <v>0</v>
      </c>
      <c r="X29" s="18">
        <v>0</v>
      </c>
      <c r="Y29" s="18">
        <v>1245853.9099999999</v>
      </c>
      <c r="Z29" s="18">
        <v>0</v>
      </c>
      <c r="AA29" s="18">
        <v>0</v>
      </c>
      <c r="AB29" s="18">
        <v>0</v>
      </c>
      <c r="AC29" s="13">
        <v>1245853.9099999999</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860.24</v>
      </c>
      <c r="BB29" s="18">
        <v>0</v>
      </c>
      <c r="BC29" s="18">
        <v>0</v>
      </c>
      <c r="BD29" s="18">
        <v>0</v>
      </c>
      <c r="BE29" s="13">
        <v>860.24</v>
      </c>
      <c r="BF29" s="17">
        <v>0</v>
      </c>
      <c r="BG29" s="18">
        <v>46144.959999999999</v>
      </c>
      <c r="BH29" s="18">
        <v>0</v>
      </c>
      <c r="BI29" s="18">
        <v>0</v>
      </c>
      <c r="BJ29" s="18">
        <v>0</v>
      </c>
      <c r="BK29" s="18">
        <v>0</v>
      </c>
      <c r="BL29" s="13">
        <v>46144.959999999999</v>
      </c>
    </row>
    <row r="30" spans="1:64" x14ac:dyDescent="0.35">
      <c r="A30" s="4" t="s">
        <v>20</v>
      </c>
      <c r="B30" s="101">
        <v>0</v>
      </c>
      <c r="C30" s="102">
        <v>0</v>
      </c>
      <c r="D30" s="102">
        <v>547454.66999999993</v>
      </c>
      <c r="E30" s="102">
        <v>0</v>
      </c>
      <c r="F30" s="102">
        <v>0</v>
      </c>
      <c r="G30" s="102">
        <v>115168.37</v>
      </c>
      <c r="H30" s="103">
        <v>662623.03999999992</v>
      </c>
      <c r="I30" s="17">
        <v>0</v>
      </c>
      <c r="J30" s="18">
        <v>0</v>
      </c>
      <c r="K30" s="18">
        <v>0</v>
      </c>
      <c r="L30" s="18">
        <v>0</v>
      </c>
      <c r="M30" s="18">
        <v>0</v>
      </c>
      <c r="N30" s="18">
        <v>115168.37</v>
      </c>
      <c r="O30" s="13">
        <v>115168.37</v>
      </c>
      <c r="P30" s="17">
        <v>0</v>
      </c>
      <c r="Q30" s="18">
        <v>0</v>
      </c>
      <c r="R30" s="18">
        <v>0</v>
      </c>
      <c r="S30" s="18">
        <v>0</v>
      </c>
      <c r="T30" s="18">
        <v>0</v>
      </c>
      <c r="U30" s="18">
        <v>0</v>
      </c>
      <c r="V30" s="13">
        <v>0</v>
      </c>
      <c r="W30" s="17">
        <v>0</v>
      </c>
      <c r="X30" s="18">
        <v>0</v>
      </c>
      <c r="Y30" s="18">
        <v>547454.66999999993</v>
      </c>
      <c r="Z30" s="18">
        <v>0</v>
      </c>
      <c r="AA30" s="18">
        <v>0</v>
      </c>
      <c r="AB30" s="18">
        <v>0</v>
      </c>
      <c r="AC30" s="13">
        <v>547454.66999999993</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35">
      <c r="A31" s="4" t="s">
        <v>21</v>
      </c>
      <c r="B31" s="101">
        <v>0</v>
      </c>
      <c r="C31" s="102">
        <v>0</v>
      </c>
      <c r="D31" s="102">
        <v>2781345</v>
      </c>
      <c r="E31" s="102">
        <v>0</v>
      </c>
      <c r="F31" s="102">
        <v>0</v>
      </c>
      <c r="G31" s="102">
        <v>366043</v>
      </c>
      <c r="H31" s="103">
        <v>3147388</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2781345</v>
      </c>
      <c r="Z31" s="18">
        <v>0</v>
      </c>
      <c r="AA31" s="18">
        <v>0</v>
      </c>
      <c r="AB31" s="18">
        <v>0</v>
      </c>
      <c r="AC31" s="13">
        <v>2781345</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366043</v>
      </c>
      <c r="BL31" s="13">
        <v>366043</v>
      </c>
    </row>
    <row r="32" spans="1:64" x14ac:dyDescent="0.35">
      <c r="A32" s="4" t="s">
        <v>22</v>
      </c>
      <c r="B32" s="101">
        <v>0</v>
      </c>
      <c r="C32" s="102">
        <v>0</v>
      </c>
      <c r="D32" s="102">
        <v>27237.4</v>
      </c>
      <c r="E32" s="102">
        <v>0</v>
      </c>
      <c r="F32" s="102">
        <v>0</v>
      </c>
      <c r="G32" s="102">
        <v>0</v>
      </c>
      <c r="H32" s="103">
        <v>27237.4</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27237.4</v>
      </c>
      <c r="Z32" s="18">
        <v>0</v>
      </c>
      <c r="AA32" s="18">
        <v>0</v>
      </c>
      <c r="AB32" s="18">
        <v>0</v>
      </c>
      <c r="AC32" s="13">
        <v>27237.4</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35">
      <c r="A33" s="4" t="s">
        <v>23</v>
      </c>
      <c r="B33" s="101">
        <v>0</v>
      </c>
      <c r="C33" s="102">
        <v>0</v>
      </c>
      <c r="D33" s="102">
        <v>484387</v>
      </c>
      <c r="E33" s="102">
        <v>0</v>
      </c>
      <c r="F33" s="102">
        <v>0</v>
      </c>
      <c r="G33" s="102">
        <v>358054</v>
      </c>
      <c r="H33" s="103">
        <v>842441</v>
      </c>
      <c r="I33" s="17">
        <v>0</v>
      </c>
      <c r="J33" s="18">
        <v>0</v>
      </c>
      <c r="K33" s="18">
        <v>0</v>
      </c>
      <c r="L33" s="18">
        <v>0</v>
      </c>
      <c r="M33" s="18">
        <v>0</v>
      </c>
      <c r="N33" s="18">
        <v>280294</v>
      </c>
      <c r="O33" s="13">
        <v>280294</v>
      </c>
      <c r="P33" s="17">
        <v>0</v>
      </c>
      <c r="Q33" s="18">
        <v>0</v>
      </c>
      <c r="R33" s="18">
        <v>0</v>
      </c>
      <c r="S33" s="18">
        <v>0</v>
      </c>
      <c r="T33" s="18">
        <v>0</v>
      </c>
      <c r="U33" s="18">
        <v>0</v>
      </c>
      <c r="V33" s="13">
        <v>0</v>
      </c>
      <c r="W33" s="17">
        <v>0</v>
      </c>
      <c r="X33" s="18">
        <v>0</v>
      </c>
      <c r="Y33" s="18">
        <v>427317</v>
      </c>
      <c r="Z33" s="18">
        <v>0</v>
      </c>
      <c r="AA33" s="18">
        <v>0</v>
      </c>
      <c r="AB33" s="18">
        <v>50070</v>
      </c>
      <c r="AC33" s="13">
        <v>477387</v>
      </c>
      <c r="AD33" s="17">
        <v>0</v>
      </c>
      <c r="AE33" s="18">
        <v>0</v>
      </c>
      <c r="AF33" s="18">
        <v>0</v>
      </c>
      <c r="AG33" s="18">
        <v>0</v>
      </c>
      <c r="AH33" s="18">
        <v>0</v>
      </c>
      <c r="AI33" s="18">
        <v>0</v>
      </c>
      <c r="AJ33" s="13">
        <v>0</v>
      </c>
      <c r="AK33" s="17">
        <v>0</v>
      </c>
      <c r="AL33" s="18">
        <v>0</v>
      </c>
      <c r="AM33" s="18">
        <v>25505</v>
      </c>
      <c r="AN33" s="18">
        <v>0</v>
      </c>
      <c r="AO33" s="18">
        <v>0</v>
      </c>
      <c r="AP33" s="18">
        <v>0</v>
      </c>
      <c r="AQ33" s="13">
        <v>25505</v>
      </c>
      <c r="AR33" s="17">
        <v>0</v>
      </c>
      <c r="AS33" s="18">
        <v>0</v>
      </c>
      <c r="AT33" s="18">
        <v>0</v>
      </c>
      <c r="AU33" s="18">
        <v>0</v>
      </c>
      <c r="AV33" s="18">
        <v>0</v>
      </c>
      <c r="AW33" s="18">
        <v>0</v>
      </c>
      <c r="AX33" s="13">
        <v>0</v>
      </c>
      <c r="AY33" s="17">
        <v>0</v>
      </c>
      <c r="AZ33" s="18">
        <v>0</v>
      </c>
      <c r="BA33" s="18">
        <v>31565</v>
      </c>
      <c r="BB33" s="18">
        <v>0</v>
      </c>
      <c r="BC33" s="18">
        <v>0</v>
      </c>
      <c r="BD33" s="18">
        <v>0</v>
      </c>
      <c r="BE33" s="13">
        <v>31565</v>
      </c>
      <c r="BF33" s="17">
        <v>0</v>
      </c>
      <c r="BG33" s="18">
        <v>0</v>
      </c>
      <c r="BH33" s="18">
        <v>0</v>
      </c>
      <c r="BI33" s="18">
        <v>0</v>
      </c>
      <c r="BJ33" s="18">
        <v>0</v>
      </c>
      <c r="BK33" s="18">
        <v>27690</v>
      </c>
      <c r="BL33" s="13">
        <v>27690</v>
      </c>
    </row>
    <row r="34" spans="1:64" x14ac:dyDescent="0.35">
      <c r="A34" s="4" t="s">
        <v>24</v>
      </c>
      <c r="B34" s="101">
        <v>0</v>
      </c>
      <c r="C34" s="102">
        <v>179715.51</v>
      </c>
      <c r="D34" s="102">
        <v>1479926.42</v>
      </c>
      <c r="E34" s="102">
        <v>0</v>
      </c>
      <c r="F34" s="102">
        <v>5094317.04</v>
      </c>
      <c r="G34" s="102">
        <v>0</v>
      </c>
      <c r="H34" s="103">
        <v>6753958.9699999997</v>
      </c>
      <c r="I34" s="17">
        <v>0</v>
      </c>
      <c r="J34" s="18">
        <v>63957.01</v>
      </c>
      <c r="K34" s="18">
        <v>0</v>
      </c>
      <c r="L34" s="18">
        <v>0</v>
      </c>
      <c r="M34" s="18">
        <v>0</v>
      </c>
      <c r="N34" s="18">
        <v>0</v>
      </c>
      <c r="O34" s="13">
        <v>63957.01</v>
      </c>
      <c r="P34" s="17">
        <v>0</v>
      </c>
      <c r="Q34" s="18">
        <v>115758.5</v>
      </c>
      <c r="R34" s="18">
        <v>0</v>
      </c>
      <c r="S34" s="18">
        <v>0</v>
      </c>
      <c r="T34" s="18">
        <v>0</v>
      </c>
      <c r="U34" s="18">
        <v>0</v>
      </c>
      <c r="V34" s="13">
        <v>115758.5</v>
      </c>
      <c r="W34" s="17">
        <v>0</v>
      </c>
      <c r="X34" s="18">
        <v>0</v>
      </c>
      <c r="Y34" s="18">
        <v>1479926.42</v>
      </c>
      <c r="Z34" s="18">
        <v>0</v>
      </c>
      <c r="AA34" s="18">
        <v>0</v>
      </c>
      <c r="AB34" s="18">
        <v>0</v>
      </c>
      <c r="AC34" s="13">
        <v>1479926.42</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0</v>
      </c>
      <c r="BA34" s="18">
        <v>0</v>
      </c>
      <c r="BB34" s="18">
        <v>0</v>
      </c>
      <c r="BC34" s="18">
        <v>0</v>
      </c>
      <c r="BD34" s="18">
        <v>0</v>
      </c>
      <c r="BE34" s="13">
        <v>0</v>
      </c>
      <c r="BF34" s="17">
        <v>0</v>
      </c>
      <c r="BG34" s="18">
        <v>0</v>
      </c>
      <c r="BH34" s="18">
        <v>0</v>
      </c>
      <c r="BI34" s="18">
        <v>0</v>
      </c>
      <c r="BJ34" s="18">
        <v>5094317.04</v>
      </c>
      <c r="BK34" s="18">
        <v>0</v>
      </c>
      <c r="BL34" s="13">
        <v>5094317.04</v>
      </c>
    </row>
    <row r="35" spans="1:64" x14ac:dyDescent="0.35">
      <c r="A35" s="4" t="s">
        <v>25</v>
      </c>
      <c r="B35" s="101">
        <v>0</v>
      </c>
      <c r="C35" s="102">
        <v>27604.080000000002</v>
      </c>
      <c r="D35" s="102">
        <v>3859782.5599999996</v>
      </c>
      <c r="E35" s="102">
        <v>0</v>
      </c>
      <c r="F35" s="102">
        <v>0</v>
      </c>
      <c r="G35" s="102">
        <v>34935.1</v>
      </c>
      <c r="H35" s="103">
        <v>3922321.7399999998</v>
      </c>
      <c r="I35" s="17">
        <v>0</v>
      </c>
      <c r="J35" s="18">
        <v>0</v>
      </c>
      <c r="K35" s="18">
        <v>0</v>
      </c>
      <c r="L35" s="18">
        <v>0</v>
      </c>
      <c r="M35" s="18">
        <v>0</v>
      </c>
      <c r="N35" s="18">
        <v>4458.37</v>
      </c>
      <c r="O35" s="13">
        <v>4458.37</v>
      </c>
      <c r="P35" s="17">
        <v>0</v>
      </c>
      <c r="Q35" s="18">
        <v>0</v>
      </c>
      <c r="R35" s="18">
        <v>0</v>
      </c>
      <c r="S35" s="18">
        <v>0</v>
      </c>
      <c r="T35" s="18">
        <v>0</v>
      </c>
      <c r="U35" s="18">
        <v>0</v>
      </c>
      <c r="V35" s="13">
        <v>0</v>
      </c>
      <c r="W35" s="17">
        <v>0</v>
      </c>
      <c r="X35" s="18">
        <v>0</v>
      </c>
      <c r="Y35" s="18">
        <v>3859782.5599999996</v>
      </c>
      <c r="Z35" s="18">
        <v>0</v>
      </c>
      <c r="AA35" s="18">
        <v>0</v>
      </c>
      <c r="AB35" s="18">
        <v>30476.73</v>
      </c>
      <c r="AC35" s="13">
        <v>3890259.2899999996</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27604.080000000002</v>
      </c>
      <c r="BH35" s="18">
        <v>0</v>
      </c>
      <c r="BI35" s="18">
        <v>0</v>
      </c>
      <c r="BJ35" s="18">
        <v>0</v>
      </c>
      <c r="BK35" s="18">
        <v>0</v>
      </c>
      <c r="BL35" s="13">
        <v>27604.080000000002</v>
      </c>
    </row>
    <row r="36" spans="1:64" x14ac:dyDescent="0.35">
      <c r="A36" s="4" t="s">
        <v>26</v>
      </c>
      <c r="B36" s="101">
        <v>0</v>
      </c>
      <c r="C36" s="102">
        <v>15250258.789999999</v>
      </c>
      <c r="D36" s="102">
        <v>5557151.4299999997</v>
      </c>
      <c r="E36" s="102">
        <v>0</v>
      </c>
      <c r="F36" s="102">
        <v>0</v>
      </c>
      <c r="G36" s="102">
        <v>0</v>
      </c>
      <c r="H36" s="103">
        <v>20807410.219999999</v>
      </c>
      <c r="I36" s="17">
        <v>0</v>
      </c>
      <c r="J36" s="18">
        <v>0</v>
      </c>
      <c r="K36" s="18">
        <v>529359.91</v>
      </c>
      <c r="L36" s="18">
        <v>0</v>
      </c>
      <c r="M36" s="18">
        <v>0</v>
      </c>
      <c r="N36" s="18">
        <v>0</v>
      </c>
      <c r="O36" s="13">
        <v>529359.91</v>
      </c>
      <c r="P36" s="17" t="s">
        <v>265</v>
      </c>
      <c r="Q36" s="18" t="s">
        <v>265</v>
      </c>
      <c r="R36" s="18" t="s">
        <v>265</v>
      </c>
      <c r="S36" s="18" t="s">
        <v>265</v>
      </c>
      <c r="T36" s="18" t="s">
        <v>265</v>
      </c>
      <c r="U36" s="18" t="s">
        <v>265</v>
      </c>
      <c r="V36" s="13">
        <v>0</v>
      </c>
      <c r="W36" s="17">
        <v>0</v>
      </c>
      <c r="X36" s="18">
        <v>15250258.789999999</v>
      </c>
      <c r="Y36" s="18">
        <v>5027791.5199999996</v>
      </c>
      <c r="Z36" s="18">
        <v>0</v>
      </c>
      <c r="AA36" s="18">
        <v>0</v>
      </c>
      <c r="AB36" s="18">
        <v>0</v>
      </c>
      <c r="AC36" s="13">
        <v>20278050.309999999</v>
      </c>
      <c r="AD36" s="17" t="s">
        <v>265</v>
      </c>
      <c r="AE36" s="18" t="s">
        <v>265</v>
      </c>
      <c r="AF36" s="18" t="s">
        <v>265</v>
      </c>
      <c r="AG36" s="18" t="s">
        <v>265</v>
      </c>
      <c r="AH36" s="18" t="s">
        <v>265</v>
      </c>
      <c r="AI36" s="18" t="s">
        <v>265</v>
      </c>
      <c r="AJ36" s="13">
        <v>0</v>
      </c>
      <c r="AK36" s="17" t="s">
        <v>265</v>
      </c>
      <c r="AL36" s="18" t="s">
        <v>265</v>
      </c>
      <c r="AM36" s="18" t="s">
        <v>265</v>
      </c>
      <c r="AN36" s="18" t="s">
        <v>265</v>
      </c>
      <c r="AO36" s="18" t="s">
        <v>265</v>
      </c>
      <c r="AP36" s="18" t="s">
        <v>265</v>
      </c>
      <c r="AQ36" s="13">
        <v>0</v>
      </c>
      <c r="AR36" s="17" t="s">
        <v>265</v>
      </c>
      <c r="AS36" s="18" t="s">
        <v>265</v>
      </c>
      <c r="AT36" s="18" t="s">
        <v>265</v>
      </c>
      <c r="AU36" s="18" t="s">
        <v>265</v>
      </c>
      <c r="AV36" s="18" t="s">
        <v>265</v>
      </c>
      <c r="AW36" s="18" t="s">
        <v>265</v>
      </c>
      <c r="AX36" s="13">
        <v>0</v>
      </c>
      <c r="AY36" s="17" t="s">
        <v>265</v>
      </c>
      <c r="AZ36" s="18" t="s">
        <v>265</v>
      </c>
      <c r="BA36" s="18" t="s">
        <v>265</v>
      </c>
      <c r="BB36" s="18" t="s">
        <v>265</v>
      </c>
      <c r="BC36" s="18" t="s">
        <v>265</v>
      </c>
      <c r="BD36" s="18" t="s">
        <v>265</v>
      </c>
      <c r="BE36" s="13">
        <v>0</v>
      </c>
      <c r="BF36" s="17" t="s">
        <v>265</v>
      </c>
      <c r="BG36" s="18" t="s">
        <v>265</v>
      </c>
      <c r="BH36" s="18" t="s">
        <v>265</v>
      </c>
      <c r="BI36" s="18" t="s">
        <v>265</v>
      </c>
      <c r="BJ36" s="18" t="s">
        <v>265</v>
      </c>
      <c r="BK36" s="18" t="s">
        <v>265</v>
      </c>
      <c r="BL36" s="13">
        <v>0</v>
      </c>
    </row>
    <row r="37" spans="1:64" x14ac:dyDescent="0.35">
      <c r="A37" s="4" t="s">
        <v>27</v>
      </c>
      <c r="B37" s="101">
        <v>0</v>
      </c>
      <c r="C37" s="102">
        <v>0</v>
      </c>
      <c r="D37" s="102">
        <v>2676529</v>
      </c>
      <c r="E37" s="102">
        <v>0</v>
      </c>
      <c r="F37" s="102">
        <v>0</v>
      </c>
      <c r="G37" s="102">
        <v>636557</v>
      </c>
      <c r="H37" s="103">
        <v>3313086</v>
      </c>
      <c r="I37" s="17">
        <v>0</v>
      </c>
      <c r="J37" s="18">
        <v>0</v>
      </c>
      <c r="K37" s="18">
        <v>622393</v>
      </c>
      <c r="L37" s="18">
        <v>0</v>
      </c>
      <c r="M37" s="18">
        <v>0</v>
      </c>
      <c r="N37" s="18">
        <v>105200</v>
      </c>
      <c r="O37" s="13">
        <v>727593</v>
      </c>
      <c r="P37" s="17">
        <v>0</v>
      </c>
      <c r="Q37" s="18">
        <v>0</v>
      </c>
      <c r="R37" s="18">
        <v>0</v>
      </c>
      <c r="S37" s="18">
        <v>0</v>
      </c>
      <c r="T37" s="18">
        <v>0</v>
      </c>
      <c r="U37" s="18">
        <v>0</v>
      </c>
      <c r="V37" s="13">
        <v>0</v>
      </c>
      <c r="W37" s="17">
        <v>0</v>
      </c>
      <c r="X37" s="18">
        <v>0</v>
      </c>
      <c r="Y37" s="18">
        <v>2054136</v>
      </c>
      <c r="Z37" s="18">
        <v>0</v>
      </c>
      <c r="AA37" s="18">
        <v>0</v>
      </c>
      <c r="AB37" s="18">
        <v>0</v>
      </c>
      <c r="AC37" s="13">
        <v>2054136</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531357</v>
      </c>
      <c r="BL37" s="13">
        <v>531357</v>
      </c>
    </row>
    <row r="38" spans="1:64" x14ac:dyDescent="0.35">
      <c r="A38" s="4" t="s">
        <v>28</v>
      </c>
      <c r="B38" s="101">
        <v>0</v>
      </c>
      <c r="C38" s="102">
        <v>0</v>
      </c>
      <c r="D38" s="102">
        <v>278000</v>
      </c>
      <c r="E38" s="102">
        <v>0</v>
      </c>
      <c r="F38" s="102">
        <v>0</v>
      </c>
      <c r="G38" s="102">
        <v>52000</v>
      </c>
      <c r="H38" s="103">
        <v>330000</v>
      </c>
      <c r="I38" s="17">
        <v>0</v>
      </c>
      <c r="J38" s="18">
        <v>0</v>
      </c>
      <c r="K38" s="18">
        <v>0</v>
      </c>
      <c r="L38" s="18">
        <v>0</v>
      </c>
      <c r="M38" s="18">
        <v>0</v>
      </c>
      <c r="N38" s="18">
        <v>52000</v>
      </c>
      <c r="O38" s="13">
        <v>52000</v>
      </c>
      <c r="P38" s="17">
        <v>0</v>
      </c>
      <c r="Q38" s="18">
        <v>0</v>
      </c>
      <c r="R38" s="18">
        <v>0</v>
      </c>
      <c r="S38" s="18">
        <v>0</v>
      </c>
      <c r="T38" s="18">
        <v>0</v>
      </c>
      <c r="U38" s="18">
        <v>0</v>
      </c>
      <c r="V38" s="13">
        <v>0</v>
      </c>
      <c r="W38" s="17">
        <v>0</v>
      </c>
      <c r="X38" s="18">
        <v>0</v>
      </c>
      <c r="Y38" s="18">
        <v>278000</v>
      </c>
      <c r="Z38" s="18">
        <v>0</v>
      </c>
      <c r="AA38" s="18">
        <v>0</v>
      </c>
      <c r="AB38" s="18">
        <v>0</v>
      </c>
      <c r="AC38" s="13">
        <v>278000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5">
      <c r="A39" s="4" t="s">
        <v>29</v>
      </c>
      <c r="B39" s="101">
        <v>0</v>
      </c>
      <c r="C39" s="102">
        <v>0</v>
      </c>
      <c r="D39" s="102">
        <v>79677</v>
      </c>
      <c r="E39" s="102">
        <v>0</v>
      </c>
      <c r="F39" s="102">
        <v>0</v>
      </c>
      <c r="G39" s="102">
        <v>0</v>
      </c>
      <c r="H39" s="103">
        <v>79677</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79677</v>
      </c>
      <c r="Z39" s="18">
        <v>0</v>
      </c>
      <c r="AA39" s="18">
        <v>0</v>
      </c>
      <c r="AB39" s="18">
        <v>0</v>
      </c>
      <c r="AC39" s="13">
        <v>79677</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5">
      <c r="A40" s="4" t="s">
        <v>30</v>
      </c>
      <c r="B40" s="101">
        <v>0</v>
      </c>
      <c r="C40" s="102">
        <v>0</v>
      </c>
      <c r="D40" s="102">
        <v>3408051</v>
      </c>
      <c r="E40" s="102">
        <v>0</v>
      </c>
      <c r="F40" s="102">
        <v>0</v>
      </c>
      <c r="G40" s="102">
        <v>0</v>
      </c>
      <c r="H40" s="103">
        <v>3408051</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3408051</v>
      </c>
      <c r="Z40" s="18">
        <v>0</v>
      </c>
      <c r="AA40" s="18">
        <v>0</v>
      </c>
      <c r="AB40" s="18">
        <v>0</v>
      </c>
      <c r="AC40" s="13">
        <v>3408051</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5">
      <c r="A41" s="4" t="s">
        <v>31</v>
      </c>
      <c r="B41" s="101">
        <v>200000</v>
      </c>
      <c r="C41" s="102">
        <v>34408</v>
      </c>
      <c r="D41" s="102">
        <v>968648</v>
      </c>
      <c r="E41" s="102">
        <v>0</v>
      </c>
      <c r="F41" s="102">
        <v>0</v>
      </c>
      <c r="G41" s="102">
        <v>0</v>
      </c>
      <c r="H41" s="103">
        <v>1203056</v>
      </c>
      <c r="I41" s="17">
        <v>0</v>
      </c>
      <c r="J41" s="18">
        <v>34408</v>
      </c>
      <c r="K41" s="18">
        <v>0</v>
      </c>
      <c r="L41" s="18">
        <v>0</v>
      </c>
      <c r="M41" s="18">
        <v>0</v>
      </c>
      <c r="N41" s="18">
        <v>0</v>
      </c>
      <c r="O41" s="13">
        <v>34408</v>
      </c>
      <c r="P41" s="17">
        <v>0</v>
      </c>
      <c r="Q41" s="18">
        <v>0</v>
      </c>
      <c r="R41" s="18">
        <v>0</v>
      </c>
      <c r="S41" s="18">
        <v>0</v>
      </c>
      <c r="T41" s="18">
        <v>0</v>
      </c>
      <c r="U41" s="18">
        <v>0</v>
      </c>
      <c r="V41" s="13">
        <v>0</v>
      </c>
      <c r="W41" s="17">
        <v>0</v>
      </c>
      <c r="X41" s="18">
        <v>0</v>
      </c>
      <c r="Y41" s="18">
        <v>968648</v>
      </c>
      <c r="Z41" s="18">
        <v>0</v>
      </c>
      <c r="AA41" s="18">
        <v>0</v>
      </c>
      <c r="AB41" s="18">
        <v>0</v>
      </c>
      <c r="AC41" s="13">
        <v>968648</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200000</v>
      </c>
      <c r="BG41" s="18">
        <v>0</v>
      </c>
      <c r="BH41" s="18">
        <v>0</v>
      </c>
      <c r="BI41" s="18">
        <v>0</v>
      </c>
      <c r="BJ41" s="18">
        <v>0</v>
      </c>
      <c r="BK41" s="18">
        <v>0</v>
      </c>
      <c r="BL41" s="13">
        <v>200000</v>
      </c>
    </row>
    <row r="42" spans="1:64" x14ac:dyDescent="0.35">
      <c r="A42" s="4" t="s">
        <v>32</v>
      </c>
      <c r="B42" s="101">
        <v>0</v>
      </c>
      <c r="C42" s="102">
        <v>0</v>
      </c>
      <c r="D42" s="102">
        <v>1225174.2</v>
      </c>
      <c r="E42" s="102">
        <v>0</v>
      </c>
      <c r="F42" s="102">
        <v>0</v>
      </c>
      <c r="G42" s="102">
        <v>0</v>
      </c>
      <c r="H42" s="103">
        <v>1225174.2</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1225174.2</v>
      </c>
      <c r="Z42" s="18">
        <v>0</v>
      </c>
      <c r="AA42" s="18">
        <v>0</v>
      </c>
      <c r="AB42" s="18">
        <v>0</v>
      </c>
      <c r="AC42" s="13">
        <v>1225174.2</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5">
      <c r="A43" s="4" t="s">
        <v>33</v>
      </c>
      <c r="B43" s="101">
        <v>0</v>
      </c>
      <c r="C43" s="102">
        <v>0</v>
      </c>
      <c r="D43" s="102">
        <v>449157</v>
      </c>
      <c r="E43" s="102">
        <v>0</v>
      </c>
      <c r="F43" s="102">
        <v>0</v>
      </c>
      <c r="G43" s="102">
        <v>0</v>
      </c>
      <c r="H43" s="103">
        <v>449157</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449157</v>
      </c>
      <c r="Z43" s="18">
        <v>0</v>
      </c>
      <c r="AA43" s="18">
        <v>0</v>
      </c>
      <c r="AB43" s="18">
        <v>0</v>
      </c>
      <c r="AC43" s="13">
        <v>449157</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5">
      <c r="A44" s="4" t="s">
        <v>34</v>
      </c>
      <c r="B44" s="101">
        <v>0</v>
      </c>
      <c r="C44" s="102">
        <v>0</v>
      </c>
      <c r="D44" s="102">
        <v>6072831.2300000004</v>
      </c>
      <c r="E44" s="102">
        <v>0</v>
      </c>
      <c r="F44" s="102">
        <v>0</v>
      </c>
      <c r="G44" s="102">
        <v>0</v>
      </c>
      <c r="H44" s="103">
        <v>6072831.2300000004</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3705428.4</v>
      </c>
      <c r="Z44" s="18">
        <v>0</v>
      </c>
      <c r="AA44" s="18">
        <v>0</v>
      </c>
      <c r="AB44" s="18">
        <v>0</v>
      </c>
      <c r="AC44" s="13">
        <v>3705428.4</v>
      </c>
      <c r="AD44" s="17">
        <v>0</v>
      </c>
      <c r="AE44" s="18">
        <v>0</v>
      </c>
      <c r="AF44" s="18">
        <v>0</v>
      </c>
      <c r="AG44" s="18">
        <v>0</v>
      </c>
      <c r="AH44" s="18">
        <v>0</v>
      </c>
      <c r="AI44" s="18">
        <v>0</v>
      </c>
      <c r="AJ44" s="13">
        <v>0</v>
      </c>
      <c r="AK44" s="17">
        <v>0</v>
      </c>
      <c r="AL44" s="18">
        <v>0</v>
      </c>
      <c r="AM44" s="18">
        <v>2367402.83</v>
      </c>
      <c r="AN44" s="18">
        <v>0</v>
      </c>
      <c r="AO44" s="18">
        <v>0</v>
      </c>
      <c r="AP44" s="18">
        <v>0</v>
      </c>
      <c r="AQ44" s="13">
        <v>2367402.83</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row>
    <row r="45" spans="1:64" x14ac:dyDescent="0.35">
      <c r="A45" s="4" t="s">
        <v>35</v>
      </c>
      <c r="B45" s="101">
        <v>0</v>
      </c>
      <c r="C45" s="102">
        <v>0</v>
      </c>
      <c r="D45" s="102">
        <v>7047627.71</v>
      </c>
      <c r="E45" s="102">
        <v>0</v>
      </c>
      <c r="F45" s="102">
        <v>55698.66</v>
      </c>
      <c r="G45" s="102">
        <v>0</v>
      </c>
      <c r="H45" s="103">
        <v>7103326.3700000001</v>
      </c>
      <c r="I45" s="17">
        <v>0</v>
      </c>
      <c r="J45" s="18">
        <v>0</v>
      </c>
      <c r="K45" s="18">
        <v>190659.5</v>
      </c>
      <c r="L45" s="18">
        <v>0</v>
      </c>
      <c r="M45" s="18">
        <v>55698.66</v>
      </c>
      <c r="N45" s="18">
        <v>0</v>
      </c>
      <c r="O45" s="13">
        <v>246358.16</v>
      </c>
      <c r="P45" s="17">
        <v>0</v>
      </c>
      <c r="Q45" s="18">
        <v>0</v>
      </c>
      <c r="R45" s="18">
        <v>0</v>
      </c>
      <c r="S45" s="18">
        <v>0</v>
      </c>
      <c r="T45" s="18">
        <v>0</v>
      </c>
      <c r="U45" s="18">
        <v>0</v>
      </c>
      <c r="V45" s="13">
        <v>0</v>
      </c>
      <c r="W45" s="17">
        <v>0</v>
      </c>
      <c r="X45" s="18">
        <v>0</v>
      </c>
      <c r="Y45" s="18">
        <v>6856968.21</v>
      </c>
      <c r="Z45" s="18">
        <v>0</v>
      </c>
      <c r="AA45" s="18">
        <v>0</v>
      </c>
      <c r="AB45" s="18">
        <v>0</v>
      </c>
      <c r="AC45" s="13">
        <v>6856968.21</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row>
    <row r="46" spans="1:64" x14ac:dyDescent="0.35">
      <c r="A46" s="4" t="s">
        <v>36</v>
      </c>
      <c r="B46" s="101">
        <v>0</v>
      </c>
      <c r="C46" s="102">
        <v>1.0000000002037268E-3</v>
      </c>
      <c r="D46" s="102">
        <v>164065.70010000002</v>
      </c>
      <c r="E46" s="102">
        <v>0</v>
      </c>
      <c r="F46" s="102">
        <v>49355.55</v>
      </c>
      <c r="G46" s="102">
        <v>0</v>
      </c>
      <c r="H46" s="103">
        <v>213421.25109999999</v>
      </c>
      <c r="I46" s="17">
        <v>0</v>
      </c>
      <c r="J46" s="18">
        <v>0</v>
      </c>
      <c r="K46" s="18">
        <v>0</v>
      </c>
      <c r="L46" s="18">
        <v>0</v>
      </c>
      <c r="M46" s="18">
        <v>49355.55</v>
      </c>
      <c r="N46" s="18">
        <v>0</v>
      </c>
      <c r="O46" s="13">
        <v>49355.55</v>
      </c>
      <c r="P46" s="17">
        <v>0</v>
      </c>
      <c r="Q46" s="18">
        <v>0</v>
      </c>
      <c r="R46" s="18">
        <v>0</v>
      </c>
      <c r="S46" s="18">
        <v>0</v>
      </c>
      <c r="T46" s="18">
        <v>0</v>
      </c>
      <c r="U46" s="18">
        <v>0</v>
      </c>
      <c r="V46" s="13">
        <v>0</v>
      </c>
      <c r="W46" s="17">
        <v>0</v>
      </c>
      <c r="X46" s="18">
        <v>0</v>
      </c>
      <c r="Y46" s="18">
        <v>164065.70010000002</v>
      </c>
      <c r="Z46" s="18">
        <v>0</v>
      </c>
      <c r="AA46" s="18">
        <v>0</v>
      </c>
      <c r="AB46" s="18">
        <v>0</v>
      </c>
      <c r="AC46" s="13">
        <v>164065.70010000002</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1.0000000002037268E-3</v>
      </c>
      <c r="BH46" s="18">
        <v>0</v>
      </c>
      <c r="BI46" s="18">
        <v>0</v>
      </c>
      <c r="BJ46" s="18">
        <v>0</v>
      </c>
      <c r="BK46" s="18">
        <v>0</v>
      </c>
      <c r="BL46" s="13">
        <v>1.0000000002037268E-3</v>
      </c>
    </row>
    <row r="47" spans="1:64" x14ac:dyDescent="0.35">
      <c r="A47" s="4" t="s">
        <v>37</v>
      </c>
      <c r="B47" s="101">
        <v>6845.29</v>
      </c>
      <c r="C47" s="102">
        <v>0</v>
      </c>
      <c r="D47" s="102">
        <v>172603.64</v>
      </c>
      <c r="E47" s="102">
        <v>0</v>
      </c>
      <c r="F47" s="102">
        <v>45322.27</v>
      </c>
      <c r="G47" s="102">
        <v>0</v>
      </c>
      <c r="H47" s="103">
        <v>224771.20000000001</v>
      </c>
      <c r="I47" s="17">
        <v>0</v>
      </c>
      <c r="J47" s="18">
        <v>0</v>
      </c>
      <c r="K47" s="18">
        <v>0</v>
      </c>
      <c r="L47" s="18">
        <v>0</v>
      </c>
      <c r="M47" s="18">
        <v>0</v>
      </c>
      <c r="N47" s="18">
        <v>0</v>
      </c>
      <c r="O47" s="13">
        <v>0</v>
      </c>
      <c r="P47" s="17">
        <v>0</v>
      </c>
      <c r="Q47" s="18">
        <v>0</v>
      </c>
      <c r="R47" s="18">
        <v>0</v>
      </c>
      <c r="S47" s="18">
        <v>0</v>
      </c>
      <c r="T47" s="18">
        <v>0</v>
      </c>
      <c r="U47" s="18">
        <v>0</v>
      </c>
      <c r="V47" s="13">
        <v>0</v>
      </c>
      <c r="W47" s="17">
        <v>6845.29</v>
      </c>
      <c r="X47" s="18">
        <v>0</v>
      </c>
      <c r="Y47" s="18">
        <v>172603.64</v>
      </c>
      <c r="Z47" s="18">
        <v>0</v>
      </c>
      <c r="AA47" s="18">
        <v>0</v>
      </c>
      <c r="AB47" s="18">
        <v>0</v>
      </c>
      <c r="AC47" s="13">
        <v>179448.93000000002</v>
      </c>
      <c r="AD47" s="17">
        <v>0</v>
      </c>
      <c r="AE47" s="18">
        <v>0</v>
      </c>
      <c r="AF47" s="18">
        <v>0</v>
      </c>
      <c r="AG47" s="18">
        <v>0</v>
      </c>
      <c r="AH47" s="18">
        <v>45322.27</v>
      </c>
      <c r="AI47" s="18">
        <v>0</v>
      </c>
      <c r="AJ47" s="13">
        <v>45322.27</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row>
    <row r="48" spans="1:64" x14ac:dyDescent="0.35">
      <c r="A48" s="4" t="s">
        <v>38</v>
      </c>
      <c r="B48" s="101">
        <v>0</v>
      </c>
      <c r="C48" s="102">
        <v>0</v>
      </c>
      <c r="D48" s="102">
        <v>752223.04000000015</v>
      </c>
      <c r="E48" s="102">
        <v>0</v>
      </c>
      <c r="F48" s="102">
        <v>0</v>
      </c>
      <c r="G48" s="102">
        <v>0</v>
      </c>
      <c r="H48" s="103">
        <v>752223.04000000015</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752223.04000000015</v>
      </c>
      <c r="Z48" s="18">
        <v>0</v>
      </c>
      <c r="AA48" s="18">
        <v>0</v>
      </c>
      <c r="AB48" s="18">
        <v>0</v>
      </c>
      <c r="AC48" s="13">
        <v>752223.04000000015</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5">
      <c r="A49" s="4" t="s">
        <v>39</v>
      </c>
      <c r="B49" s="101">
        <v>0</v>
      </c>
      <c r="C49" s="102">
        <v>0</v>
      </c>
      <c r="D49" s="102">
        <v>4265</v>
      </c>
      <c r="E49" s="102">
        <v>0</v>
      </c>
      <c r="F49" s="102">
        <v>0</v>
      </c>
      <c r="G49" s="102">
        <v>0</v>
      </c>
      <c r="H49" s="103">
        <v>4265</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4265</v>
      </c>
      <c r="Z49" s="18">
        <v>0</v>
      </c>
      <c r="AA49" s="18">
        <v>0</v>
      </c>
      <c r="AB49" s="18">
        <v>0</v>
      </c>
      <c r="AC49" s="13">
        <v>4265</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row>
    <row r="50" spans="1:64" x14ac:dyDescent="0.35">
      <c r="A50" s="4" t="s">
        <v>40</v>
      </c>
      <c r="B50" s="101">
        <v>0</v>
      </c>
      <c r="C50" s="102">
        <v>0</v>
      </c>
      <c r="D50" s="102">
        <v>100000</v>
      </c>
      <c r="E50" s="102">
        <v>0</v>
      </c>
      <c r="F50" s="102">
        <v>0</v>
      </c>
      <c r="G50" s="102">
        <v>0</v>
      </c>
      <c r="H50" s="103">
        <v>100000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100000</v>
      </c>
      <c r="Z50" s="18">
        <v>0</v>
      </c>
      <c r="AA50" s="18">
        <v>0</v>
      </c>
      <c r="AB50" s="18">
        <v>0</v>
      </c>
      <c r="AC50" s="13">
        <v>100000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5">
      <c r="A51" s="4" t="s">
        <v>41</v>
      </c>
      <c r="B51" s="101">
        <v>0</v>
      </c>
      <c r="C51" s="102">
        <v>0</v>
      </c>
      <c r="D51" s="102">
        <v>627781.59065972036</v>
      </c>
      <c r="E51" s="102">
        <v>0</v>
      </c>
      <c r="F51" s="102">
        <v>0</v>
      </c>
      <c r="G51" s="102">
        <v>0</v>
      </c>
      <c r="H51" s="103">
        <v>627781.59065972036</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627781.59065972036</v>
      </c>
      <c r="Z51" s="18">
        <v>0</v>
      </c>
      <c r="AA51" s="18">
        <v>0</v>
      </c>
      <c r="AB51" s="18">
        <v>0</v>
      </c>
      <c r="AC51" s="13">
        <v>627781.59065972036</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35">
      <c r="A52" s="4" t="s">
        <v>42</v>
      </c>
      <c r="B52" s="101">
        <v>0</v>
      </c>
      <c r="C52" s="102">
        <v>161078</v>
      </c>
      <c r="D52" s="102">
        <v>4832332</v>
      </c>
      <c r="E52" s="102">
        <v>0</v>
      </c>
      <c r="F52" s="102">
        <v>53782</v>
      </c>
      <c r="G52" s="102">
        <v>0</v>
      </c>
      <c r="H52" s="103">
        <v>5047192</v>
      </c>
      <c r="I52" s="17">
        <v>0</v>
      </c>
      <c r="J52" s="18">
        <v>0</v>
      </c>
      <c r="K52" s="18">
        <v>1187366</v>
      </c>
      <c r="L52" s="18">
        <v>0</v>
      </c>
      <c r="M52" s="18">
        <v>0</v>
      </c>
      <c r="N52" s="18">
        <v>0</v>
      </c>
      <c r="O52" s="13">
        <v>1187366</v>
      </c>
      <c r="P52" s="17">
        <v>0</v>
      </c>
      <c r="Q52" s="18">
        <v>0</v>
      </c>
      <c r="R52" s="18">
        <v>0</v>
      </c>
      <c r="S52" s="18">
        <v>0</v>
      </c>
      <c r="T52" s="18">
        <v>0</v>
      </c>
      <c r="U52" s="18">
        <v>0</v>
      </c>
      <c r="V52" s="13">
        <v>0</v>
      </c>
      <c r="W52" s="17">
        <v>0</v>
      </c>
      <c r="X52" s="18">
        <v>0</v>
      </c>
      <c r="Y52" s="18">
        <v>3146466</v>
      </c>
      <c r="Z52" s="18">
        <v>0</v>
      </c>
      <c r="AA52" s="18">
        <v>0</v>
      </c>
      <c r="AB52" s="18">
        <v>0</v>
      </c>
      <c r="AC52" s="13">
        <v>3146466</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161078</v>
      </c>
      <c r="AT52" s="18">
        <v>498500</v>
      </c>
      <c r="AU52" s="18">
        <v>0</v>
      </c>
      <c r="AV52" s="18">
        <v>0</v>
      </c>
      <c r="AW52" s="18">
        <v>0</v>
      </c>
      <c r="AX52" s="13">
        <v>659578</v>
      </c>
      <c r="AY52" s="17">
        <v>0</v>
      </c>
      <c r="AZ52" s="18">
        <v>0</v>
      </c>
      <c r="BA52" s="18">
        <v>0</v>
      </c>
      <c r="BB52" s="18">
        <v>0</v>
      </c>
      <c r="BC52" s="18">
        <v>0</v>
      </c>
      <c r="BD52" s="18">
        <v>0</v>
      </c>
      <c r="BE52" s="13">
        <v>0</v>
      </c>
      <c r="BF52" s="17">
        <v>0</v>
      </c>
      <c r="BG52" s="18">
        <v>0</v>
      </c>
      <c r="BH52" s="18">
        <v>0</v>
      </c>
      <c r="BI52" s="18">
        <v>0</v>
      </c>
      <c r="BJ52" s="18">
        <v>53782</v>
      </c>
      <c r="BK52" s="18">
        <v>0</v>
      </c>
      <c r="BL52" s="13">
        <v>53782</v>
      </c>
    </row>
    <row r="53" spans="1:64" x14ac:dyDescent="0.35">
      <c r="A53" s="4" t="s">
        <v>43</v>
      </c>
      <c r="B53" s="101">
        <v>0</v>
      </c>
      <c r="C53" s="102">
        <v>0</v>
      </c>
      <c r="D53" s="102">
        <v>0</v>
      </c>
      <c r="E53" s="102">
        <v>0</v>
      </c>
      <c r="F53" s="102">
        <v>0</v>
      </c>
      <c r="G53" s="102">
        <v>7456007</v>
      </c>
      <c r="H53" s="103">
        <v>7456007</v>
      </c>
      <c r="I53" s="17">
        <v>0</v>
      </c>
      <c r="J53" s="18">
        <v>0</v>
      </c>
      <c r="K53" s="18">
        <v>0</v>
      </c>
      <c r="L53" s="18">
        <v>0</v>
      </c>
      <c r="M53" s="18">
        <v>0</v>
      </c>
      <c r="N53" s="18">
        <v>629322</v>
      </c>
      <c r="O53" s="13">
        <v>629322</v>
      </c>
      <c r="P53" s="17">
        <v>0</v>
      </c>
      <c r="Q53" s="18">
        <v>0</v>
      </c>
      <c r="R53" s="18">
        <v>0</v>
      </c>
      <c r="S53" s="18">
        <v>0</v>
      </c>
      <c r="T53" s="18">
        <v>0</v>
      </c>
      <c r="U53" s="18">
        <v>0</v>
      </c>
      <c r="V53" s="13">
        <v>0</v>
      </c>
      <c r="W53" s="17">
        <v>0</v>
      </c>
      <c r="X53" s="18">
        <v>0</v>
      </c>
      <c r="Y53" s="18">
        <v>0</v>
      </c>
      <c r="Z53" s="18">
        <v>0</v>
      </c>
      <c r="AA53" s="18">
        <v>0</v>
      </c>
      <c r="AB53" s="18">
        <v>6826685</v>
      </c>
      <c r="AC53" s="13">
        <v>6826685</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5">
      <c r="A54" s="4" t="s">
        <v>44</v>
      </c>
      <c r="B54" s="101">
        <v>0</v>
      </c>
      <c r="C54" s="102">
        <v>0</v>
      </c>
      <c r="D54" s="102">
        <v>397157.61</v>
      </c>
      <c r="E54" s="102">
        <v>0</v>
      </c>
      <c r="F54" s="102">
        <v>0</v>
      </c>
      <c r="G54" s="102">
        <v>0</v>
      </c>
      <c r="H54" s="103">
        <v>397157.61</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397157.61</v>
      </c>
      <c r="Z54" s="18">
        <v>0</v>
      </c>
      <c r="AA54" s="18">
        <v>0</v>
      </c>
      <c r="AB54" s="18">
        <v>0</v>
      </c>
      <c r="AC54" s="13">
        <v>397157.61</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5">
      <c r="A55" s="4" t="s">
        <v>258</v>
      </c>
      <c r="B55" s="101">
        <v>0</v>
      </c>
      <c r="C55" s="102">
        <v>23765.309999999998</v>
      </c>
      <c r="D55" s="102">
        <v>8610.0001000000011</v>
      </c>
      <c r="E55" s="102">
        <v>0</v>
      </c>
      <c r="F55" s="102">
        <v>0</v>
      </c>
      <c r="G55" s="102">
        <v>48580.77</v>
      </c>
      <c r="H55" s="103">
        <v>80956.080099999992</v>
      </c>
      <c r="I55" s="17">
        <v>0</v>
      </c>
      <c r="J55" s="18">
        <v>0</v>
      </c>
      <c r="K55" s="18">
        <v>0</v>
      </c>
      <c r="L55" s="18">
        <v>0</v>
      </c>
      <c r="M55" s="18">
        <v>0</v>
      </c>
      <c r="N55" s="18">
        <v>47808.95</v>
      </c>
      <c r="O55" s="13">
        <v>47808.95</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23765.309999999998</v>
      </c>
      <c r="BH55" s="18">
        <v>8610.0001000000011</v>
      </c>
      <c r="BI55" s="18">
        <v>0</v>
      </c>
      <c r="BJ55" s="18">
        <v>0</v>
      </c>
      <c r="BK55" s="18">
        <v>771.82</v>
      </c>
      <c r="BL55" s="13">
        <v>33147.130100000002</v>
      </c>
    </row>
    <row r="56" spans="1:64" x14ac:dyDescent="0.35">
      <c r="A56" s="4" t="s">
        <v>45</v>
      </c>
      <c r="B56" s="101">
        <v>0</v>
      </c>
      <c r="C56" s="102">
        <v>86000</v>
      </c>
      <c r="D56" s="102">
        <v>1108000</v>
      </c>
      <c r="E56" s="102">
        <v>43000</v>
      </c>
      <c r="F56" s="102">
        <v>1000</v>
      </c>
      <c r="G56" s="102">
        <v>0</v>
      </c>
      <c r="H56" s="103">
        <v>1238000</v>
      </c>
      <c r="I56" s="17">
        <v>0</v>
      </c>
      <c r="J56" s="18">
        <v>79000</v>
      </c>
      <c r="K56" s="18">
        <v>164000</v>
      </c>
      <c r="L56" s="18">
        <v>0</v>
      </c>
      <c r="M56" s="18">
        <v>0</v>
      </c>
      <c r="N56" s="18">
        <v>0</v>
      </c>
      <c r="O56" s="13">
        <v>243000</v>
      </c>
      <c r="P56" s="17">
        <v>0</v>
      </c>
      <c r="Q56" s="18">
        <v>0</v>
      </c>
      <c r="R56" s="18">
        <v>0</v>
      </c>
      <c r="S56" s="18">
        <v>0</v>
      </c>
      <c r="T56" s="18">
        <v>0</v>
      </c>
      <c r="U56" s="18">
        <v>0</v>
      </c>
      <c r="V56" s="13">
        <v>0</v>
      </c>
      <c r="W56" s="17">
        <v>0</v>
      </c>
      <c r="X56" s="18">
        <v>0</v>
      </c>
      <c r="Y56" s="18">
        <v>944000</v>
      </c>
      <c r="Z56" s="18">
        <v>1000</v>
      </c>
      <c r="AA56" s="18">
        <v>1000</v>
      </c>
      <c r="AB56" s="18">
        <v>0</v>
      </c>
      <c r="AC56" s="13">
        <v>946000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42000</v>
      </c>
      <c r="AV56" s="18">
        <v>0</v>
      </c>
      <c r="AW56" s="18">
        <v>0</v>
      </c>
      <c r="AX56" s="13">
        <v>42000</v>
      </c>
      <c r="AY56" s="17">
        <v>0</v>
      </c>
      <c r="AZ56" s="18">
        <v>0</v>
      </c>
      <c r="BA56" s="18">
        <v>0</v>
      </c>
      <c r="BB56" s="18">
        <v>0</v>
      </c>
      <c r="BC56" s="18">
        <v>0</v>
      </c>
      <c r="BD56" s="18">
        <v>0</v>
      </c>
      <c r="BE56" s="13">
        <v>0</v>
      </c>
      <c r="BF56" s="17">
        <v>0</v>
      </c>
      <c r="BG56" s="18">
        <v>7000</v>
      </c>
      <c r="BH56" s="18">
        <v>0</v>
      </c>
      <c r="BI56" s="18">
        <v>0</v>
      </c>
      <c r="BJ56" s="18">
        <v>0</v>
      </c>
      <c r="BK56" s="18">
        <v>0</v>
      </c>
      <c r="BL56" s="13">
        <v>7000</v>
      </c>
    </row>
    <row r="57" spans="1:64" x14ac:dyDescent="0.35">
      <c r="A57" s="4" t="s">
        <v>46</v>
      </c>
      <c r="B57" s="101">
        <v>0</v>
      </c>
      <c r="C57" s="102">
        <v>0</v>
      </c>
      <c r="D57" s="102">
        <v>103059.14</v>
      </c>
      <c r="E57" s="102">
        <v>0</v>
      </c>
      <c r="F57" s="102">
        <v>0</v>
      </c>
      <c r="G57" s="102">
        <v>0</v>
      </c>
      <c r="H57" s="103">
        <v>103059.14</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103059.14</v>
      </c>
      <c r="Z57" s="18">
        <v>0</v>
      </c>
      <c r="AA57" s="18">
        <v>0</v>
      </c>
      <c r="AB57" s="18">
        <v>0</v>
      </c>
      <c r="AC57" s="13">
        <v>103059.14</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5">
      <c r="A58" s="4" t="s">
        <v>47</v>
      </c>
      <c r="B58" s="101">
        <v>0</v>
      </c>
      <c r="C58" s="102">
        <v>0</v>
      </c>
      <c r="D58" s="102">
        <v>2278940</v>
      </c>
      <c r="E58" s="102">
        <v>0</v>
      </c>
      <c r="F58" s="102">
        <v>0</v>
      </c>
      <c r="G58" s="102">
        <v>0</v>
      </c>
      <c r="H58" s="103">
        <v>2278940</v>
      </c>
      <c r="I58" s="17">
        <v>0</v>
      </c>
      <c r="J58" s="18">
        <v>0</v>
      </c>
      <c r="K58" s="18">
        <v>645911</v>
      </c>
      <c r="L58" s="18">
        <v>0</v>
      </c>
      <c r="M58" s="18">
        <v>0</v>
      </c>
      <c r="N58" s="18">
        <v>0</v>
      </c>
      <c r="O58" s="13">
        <v>645911</v>
      </c>
      <c r="P58" s="17">
        <v>0</v>
      </c>
      <c r="Q58" s="18">
        <v>0</v>
      </c>
      <c r="R58" s="18">
        <v>0</v>
      </c>
      <c r="S58" s="18">
        <v>0</v>
      </c>
      <c r="T58" s="18">
        <v>0</v>
      </c>
      <c r="U58" s="18">
        <v>0</v>
      </c>
      <c r="V58" s="13">
        <v>0</v>
      </c>
      <c r="W58" s="17">
        <v>0</v>
      </c>
      <c r="X58" s="18">
        <v>0</v>
      </c>
      <c r="Y58" s="18">
        <v>1633029</v>
      </c>
      <c r="Z58" s="18">
        <v>0</v>
      </c>
      <c r="AA58" s="18">
        <v>0</v>
      </c>
      <c r="AB58" s="18">
        <v>0</v>
      </c>
      <c r="AC58" s="13">
        <v>1633029</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5">
      <c r="A59" s="4" t="s">
        <v>48</v>
      </c>
      <c r="B59" s="101">
        <v>0</v>
      </c>
      <c r="C59" s="102">
        <v>0</v>
      </c>
      <c r="D59" s="102">
        <v>4080488</v>
      </c>
      <c r="E59" s="102">
        <v>0</v>
      </c>
      <c r="F59" s="102">
        <v>0</v>
      </c>
      <c r="G59" s="102">
        <v>41000</v>
      </c>
      <c r="H59" s="103">
        <v>4121488</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4080488</v>
      </c>
      <c r="Z59" s="18">
        <v>0</v>
      </c>
      <c r="AA59" s="18">
        <v>0</v>
      </c>
      <c r="AB59" s="18">
        <v>0</v>
      </c>
      <c r="AC59" s="13">
        <v>4080488</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41000</v>
      </c>
      <c r="BL59" s="13">
        <v>41000</v>
      </c>
    </row>
    <row r="60" spans="1:64" x14ac:dyDescent="0.35">
      <c r="A60" s="4" t="s">
        <v>49</v>
      </c>
      <c r="B60" s="101">
        <v>0</v>
      </c>
      <c r="C60" s="102">
        <v>0</v>
      </c>
      <c r="D60" s="102">
        <v>1701764.51</v>
      </c>
      <c r="E60" s="102">
        <v>0</v>
      </c>
      <c r="F60" s="102">
        <v>1104077.4100000001</v>
      </c>
      <c r="G60" s="102">
        <v>0</v>
      </c>
      <c r="H60" s="103">
        <v>2805841.9199999999</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1701764.51</v>
      </c>
      <c r="Z60" s="18">
        <v>0</v>
      </c>
      <c r="AA60" s="18">
        <v>0</v>
      </c>
      <c r="AB60" s="18">
        <v>0</v>
      </c>
      <c r="AC60" s="13">
        <v>1701764.51</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1104077.4100000001</v>
      </c>
      <c r="BK60" s="18">
        <v>0</v>
      </c>
      <c r="BL60" s="13">
        <v>1104077.4100000001</v>
      </c>
    </row>
    <row r="61" spans="1:64" x14ac:dyDescent="0.35">
      <c r="A61" s="4" t="s">
        <v>50</v>
      </c>
      <c r="B61" s="101">
        <v>0</v>
      </c>
      <c r="C61" s="102">
        <v>0</v>
      </c>
      <c r="D61" s="102">
        <v>662721.06000000006</v>
      </c>
      <c r="E61" s="102">
        <v>0</v>
      </c>
      <c r="F61" s="102">
        <v>0</v>
      </c>
      <c r="G61" s="102">
        <v>0</v>
      </c>
      <c r="H61" s="103">
        <v>662721.06000000006</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662721.06000000006</v>
      </c>
      <c r="Z61" s="18">
        <v>0</v>
      </c>
      <c r="AA61" s="18">
        <v>0</v>
      </c>
      <c r="AB61" s="18">
        <v>0</v>
      </c>
      <c r="AC61" s="13">
        <v>662721.06000000006</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row>
    <row r="62" spans="1:64" x14ac:dyDescent="0.35">
      <c r="A62" s="4" t="s">
        <v>51</v>
      </c>
      <c r="B62" s="101">
        <v>0</v>
      </c>
      <c r="C62" s="102">
        <v>-12507.75</v>
      </c>
      <c r="D62" s="102">
        <v>2878346.23</v>
      </c>
      <c r="E62" s="102">
        <v>0</v>
      </c>
      <c r="F62" s="102">
        <v>0</v>
      </c>
      <c r="G62" s="102">
        <v>152696</v>
      </c>
      <c r="H62" s="103">
        <v>3018534.48</v>
      </c>
      <c r="I62" s="17">
        <v>0</v>
      </c>
      <c r="J62" s="18">
        <v>4819</v>
      </c>
      <c r="K62" s="18">
        <v>0</v>
      </c>
      <c r="L62" s="18">
        <v>0</v>
      </c>
      <c r="M62" s="18">
        <v>0</v>
      </c>
      <c r="N62" s="18">
        <v>0</v>
      </c>
      <c r="O62" s="13">
        <v>4819</v>
      </c>
      <c r="P62" s="17">
        <v>0</v>
      </c>
      <c r="Q62" s="18">
        <v>-17326.75</v>
      </c>
      <c r="R62" s="18">
        <v>-12457.5</v>
      </c>
      <c r="S62" s="18">
        <v>0</v>
      </c>
      <c r="T62" s="18">
        <v>0</v>
      </c>
      <c r="U62" s="18">
        <v>0</v>
      </c>
      <c r="V62" s="13">
        <v>-29784.25</v>
      </c>
      <c r="W62" s="17">
        <v>0</v>
      </c>
      <c r="X62" s="18">
        <v>0</v>
      </c>
      <c r="Y62" s="18">
        <v>2890803.73</v>
      </c>
      <c r="Z62" s="18">
        <v>0</v>
      </c>
      <c r="AA62" s="18">
        <v>0</v>
      </c>
      <c r="AB62" s="18">
        <v>0</v>
      </c>
      <c r="AC62" s="13">
        <v>2890803.73</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152696</v>
      </c>
      <c r="BE62" s="13">
        <v>152696</v>
      </c>
      <c r="BF62" s="17">
        <v>0</v>
      </c>
      <c r="BG62" s="18">
        <v>0</v>
      </c>
      <c r="BH62" s="18">
        <v>0</v>
      </c>
      <c r="BI62" s="18">
        <v>0</v>
      </c>
      <c r="BJ62" s="18">
        <v>0</v>
      </c>
      <c r="BK62" s="18">
        <v>0</v>
      </c>
      <c r="BL62" s="13">
        <v>0</v>
      </c>
    </row>
    <row r="63" spans="1:64" x14ac:dyDescent="0.35">
      <c r="A63" s="4" t="s">
        <v>52</v>
      </c>
      <c r="B63" s="101">
        <v>0</v>
      </c>
      <c r="C63" s="102">
        <v>0</v>
      </c>
      <c r="D63" s="102">
        <v>266530</v>
      </c>
      <c r="E63" s="102">
        <v>0</v>
      </c>
      <c r="F63" s="102">
        <v>0</v>
      </c>
      <c r="G63" s="102">
        <v>32301</v>
      </c>
      <c r="H63" s="103">
        <v>298831</v>
      </c>
      <c r="I63" s="17">
        <v>0</v>
      </c>
      <c r="J63" s="18">
        <v>0</v>
      </c>
      <c r="K63" s="18">
        <v>113122</v>
      </c>
      <c r="L63" s="18">
        <v>0</v>
      </c>
      <c r="M63" s="18">
        <v>0</v>
      </c>
      <c r="N63" s="18">
        <v>900</v>
      </c>
      <c r="O63" s="13">
        <v>114022</v>
      </c>
      <c r="P63" s="17">
        <v>0</v>
      </c>
      <c r="Q63" s="18">
        <v>0</v>
      </c>
      <c r="R63" s="18">
        <v>0</v>
      </c>
      <c r="S63" s="18">
        <v>0</v>
      </c>
      <c r="T63" s="18">
        <v>0</v>
      </c>
      <c r="U63" s="18">
        <v>0</v>
      </c>
      <c r="V63" s="13">
        <v>0</v>
      </c>
      <c r="W63" s="17">
        <v>0</v>
      </c>
      <c r="X63" s="18">
        <v>0</v>
      </c>
      <c r="Y63" s="18">
        <v>153408</v>
      </c>
      <c r="Z63" s="18">
        <v>0</v>
      </c>
      <c r="AA63" s="18">
        <v>0</v>
      </c>
      <c r="AB63" s="18">
        <v>0</v>
      </c>
      <c r="AC63" s="13">
        <v>153408</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31401</v>
      </c>
      <c r="BL63" s="13">
        <v>31401</v>
      </c>
    </row>
    <row r="64" spans="1:64" x14ac:dyDescent="0.35">
      <c r="A64" s="4" t="s">
        <v>53</v>
      </c>
      <c r="B64" s="101">
        <v>320259</v>
      </c>
      <c r="C64" s="102">
        <v>2680</v>
      </c>
      <c r="D64" s="102">
        <v>754379</v>
      </c>
      <c r="E64" s="102">
        <v>0</v>
      </c>
      <c r="F64" s="102">
        <v>0</v>
      </c>
      <c r="G64" s="102">
        <v>544467</v>
      </c>
      <c r="H64" s="103">
        <v>1621785</v>
      </c>
      <c r="I64" s="17">
        <v>0</v>
      </c>
      <c r="J64" s="18">
        <v>0</v>
      </c>
      <c r="K64" s="18">
        <v>0</v>
      </c>
      <c r="L64" s="18">
        <v>0</v>
      </c>
      <c r="M64" s="18">
        <v>0</v>
      </c>
      <c r="N64" s="18">
        <v>534363</v>
      </c>
      <c r="O64" s="13">
        <v>534363</v>
      </c>
      <c r="P64" s="17">
        <v>320259</v>
      </c>
      <c r="Q64" s="18">
        <v>0</v>
      </c>
      <c r="R64" s="18">
        <v>0</v>
      </c>
      <c r="S64" s="18">
        <v>0</v>
      </c>
      <c r="T64" s="18">
        <v>0</v>
      </c>
      <c r="U64" s="18">
        <v>0</v>
      </c>
      <c r="V64" s="13">
        <v>320259</v>
      </c>
      <c r="W64" s="17">
        <v>0</v>
      </c>
      <c r="X64" s="18">
        <v>0</v>
      </c>
      <c r="Y64" s="18">
        <v>754379</v>
      </c>
      <c r="Z64" s="18">
        <v>0</v>
      </c>
      <c r="AA64" s="18">
        <v>0</v>
      </c>
      <c r="AB64" s="18">
        <v>0</v>
      </c>
      <c r="AC64" s="13">
        <v>754379</v>
      </c>
      <c r="AD64" s="17">
        <v>0</v>
      </c>
      <c r="AE64" s="18">
        <v>0</v>
      </c>
      <c r="AF64" s="18">
        <v>0</v>
      </c>
      <c r="AG64" s="18">
        <v>0</v>
      </c>
      <c r="AH64" s="18">
        <v>0</v>
      </c>
      <c r="AI64" s="18">
        <v>0</v>
      </c>
      <c r="AJ64" s="13">
        <v>0</v>
      </c>
      <c r="AK64" s="17">
        <v>0</v>
      </c>
      <c r="AL64" s="18">
        <v>0</v>
      </c>
      <c r="AM64" s="18">
        <v>0</v>
      </c>
      <c r="AN64" s="18">
        <v>0</v>
      </c>
      <c r="AO64" s="18">
        <v>0</v>
      </c>
      <c r="AP64" s="18">
        <v>10104</v>
      </c>
      <c r="AQ64" s="13">
        <v>10104</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2680</v>
      </c>
      <c r="BH64" s="18">
        <v>0</v>
      </c>
      <c r="BI64" s="18">
        <v>0</v>
      </c>
      <c r="BJ64" s="18">
        <v>0</v>
      </c>
      <c r="BK64" s="18">
        <v>0</v>
      </c>
      <c r="BL64" s="13">
        <v>2680</v>
      </c>
    </row>
    <row r="65" spans="1:64" x14ac:dyDescent="0.35">
      <c r="A65" s="4" t="s">
        <v>54</v>
      </c>
      <c r="B65" s="101">
        <v>0</v>
      </c>
      <c r="C65" s="102">
        <v>27435</v>
      </c>
      <c r="D65" s="102">
        <v>308074</v>
      </c>
      <c r="E65" s="102">
        <v>0</v>
      </c>
      <c r="F65" s="102">
        <v>0</v>
      </c>
      <c r="G65" s="102">
        <v>0</v>
      </c>
      <c r="H65" s="103">
        <v>335509</v>
      </c>
      <c r="I65" s="17">
        <v>0</v>
      </c>
      <c r="J65" s="18">
        <v>27435</v>
      </c>
      <c r="K65" s="18">
        <v>0</v>
      </c>
      <c r="L65" s="18">
        <v>0</v>
      </c>
      <c r="M65" s="18">
        <v>0</v>
      </c>
      <c r="N65" s="18">
        <v>0</v>
      </c>
      <c r="O65" s="13">
        <v>27435</v>
      </c>
      <c r="P65" s="17">
        <v>0</v>
      </c>
      <c r="Q65" s="18">
        <v>0</v>
      </c>
      <c r="R65" s="18">
        <v>0</v>
      </c>
      <c r="S65" s="18">
        <v>0</v>
      </c>
      <c r="T65" s="18">
        <v>0</v>
      </c>
      <c r="U65" s="18">
        <v>0</v>
      </c>
      <c r="V65" s="13">
        <v>0</v>
      </c>
      <c r="W65" s="17">
        <v>0</v>
      </c>
      <c r="X65" s="18">
        <v>0</v>
      </c>
      <c r="Y65" s="18">
        <v>308074</v>
      </c>
      <c r="Z65" s="18">
        <v>0</v>
      </c>
      <c r="AA65" s="18">
        <v>0</v>
      </c>
      <c r="AB65" s="18">
        <v>0</v>
      </c>
      <c r="AC65" s="13">
        <v>308074</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0</v>
      </c>
      <c r="BH65" s="18">
        <v>0</v>
      </c>
      <c r="BI65" s="18">
        <v>0</v>
      </c>
      <c r="BJ65" s="18">
        <v>0</v>
      </c>
      <c r="BK65" s="18">
        <v>0</v>
      </c>
      <c r="BL65" s="13">
        <v>0</v>
      </c>
    </row>
    <row r="66" spans="1:64" x14ac:dyDescent="0.35">
      <c r="A66" s="4" t="s">
        <v>55</v>
      </c>
      <c r="B66" s="101">
        <v>0</v>
      </c>
      <c r="C66" s="102">
        <v>0</v>
      </c>
      <c r="D66" s="102">
        <v>463000</v>
      </c>
      <c r="E66" s="102">
        <v>0</v>
      </c>
      <c r="F66" s="102">
        <v>0</v>
      </c>
      <c r="G66" s="102">
        <v>0</v>
      </c>
      <c r="H66" s="103">
        <v>463000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463000</v>
      </c>
      <c r="Z66" s="18">
        <v>0</v>
      </c>
      <c r="AA66" s="18">
        <v>0</v>
      </c>
      <c r="AB66" s="18">
        <v>0</v>
      </c>
      <c r="AC66" s="13">
        <v>463000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row>
    <row r="67" spans="1:64" x14ac:dyDescent="0.35">
      <c r="A67" s="4" t="s">
        <v>56</v>
      </c>
      <c r="B67" s="101">
        <v>0</v>
      </c>
      <c r="C67" s="102">
        <v>0</v>
      </c>
      <c r="D67" s="102">
        <v>220593</v>
      </c>
      <c r="E67" s="102">
        <v>0</v>
      </c>
      <c r="F67" s="102">
        <v>0</v>
      </c>
      <c r="G67" s="102">
        <v>0</v>
      </c>
      <c r="H67" s="103">
        <v>220593</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220593</v>
      </c>
      <c r="Z67" s="18">
        <v>0</v>
      </c>
      <c r="AA67" s="18">
        <v>0</v>
      </c>
      <c r="AB67" s="18">
        <v>0</v>
      </c>
      <c r="AC67" s="13">
        <v>220593</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5">
      <c r="A68" s="4" t="s">
        <v>57</v>
      </c>
      <c r="B68" s="101">
        <v>0</v>
      </c>
      <c r="C68" s="102">
        <v>159486.71</v>
      </c>
      <c r="D68" s="102">
        <v>1705776.2900000003</v>
      </c>
      <c r="E68" s="102">
        <v>0</v>
      </c>
      <c r="F68" s="102">
        <v>0</v>
      </c>
      <c r="G68" s="102">
        <v>0</v>
      </c>
      <c r="H68" s="103">
        <v>1865263.0000000002</v>
      </c>
      <c r="I68" s="17">
        <v>0</v>
      </c>
      <c r="J68" s="18">
        <v>0</v>
      </c>
      <c r="K68" s="18">
        <v>0</v>
      </c>
      <c r="L68" s="18">
        <v>0</v>
      </c>
      <c r="M68" s="18">
        <v>0</v>
      </c>
      <c r="N68" s="18">
        <v>0</v>
      </c>
      <c r="O68" s="13">
        <v>0</v>
      </c>
      <c r="P68" s="17">
        <v>0</v>
      </c>
      <c r="Q68" s="18">
        <v>159486.71</v>
      </c>
      <c r="R68" s="18">
        <v>0</v>
      </c>
      <c r="S68" s="18">
        <v>0</v>
      </c>
      <c r="T68" s="18">
        <v>0</v>
      </c>
      <c r="U68" s="18">
        <v>0</v>
      </c>
      <c r="V68" s="13">
        <v>159486.71</v>
      </c>
      <c r="W68" s="17">
        <v>0</v>
      </c>
      <c r="X68" s="18">
        <v>0</v>
      </c>
      <c r="Y68" s="18">
        <v>1705776.2900000003</v>
      </c>
      <c r="Z68" s="18">
        <v>0</v>
      </c>
      <c r="AA68" s="18">
        <v>0</v>
      </c>
      <c r="AB68" s="18">
        <v>0</v>
      </c>
      <c r="AC68" s="13">
        <v>1705776.2900000003</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35">
      <c r="A69" s="4" t="s">
        <v>58</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35">
      <c r="A70" s="4" t="s">
        <v>59</v>
      </c>
      <c r="B70" s="101">
        <v>0</v>
      </c>
      <c r="C70" s="102">
        <v>0</v>
      </c>
      <c r="D70" s="102">
        <v>80500</v>
      </c>
      <c r="E70" s="102">
        <v>0</v>
      </c>
      <c r="F70" s="102">
        <v>0</v>
      </c>
      <c r="G70" s="102">
        <v>0</v>
      </c>
      <c r="H70" s="103">
        <v>80500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80500</v>
      </c>
      <c r="Z70" s="18">
        <v>0</v>
      </c>
      <c r="AA70" s="18">
        <v>0</v>
      </c>
      <c r="AB70" s="18">
        <v>0</v>
      </c>
      <c r="AC70" s="13">
        <v>80500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35">
      <c r="A71" s="4" t="s">
        <v>60</v>
      </c>
      <c r="B71" s="101">
        <v>0</v>
      </c>
      <c r="C71" s="102">
        <v>0</v>
      </c>
      <c r="D71" s="102">
        <v>1017.35</v>
      </c>
      <c r="E71" s="102">
        <v>0</v>
      </c>
      <c r="F71" s="102">
        <v>0</v>
      </c>
      <c r="G71" s="102">
        <v>26191.59</v>
      </c>
      <c r="H71" s="103">
        <v>27208.94</v>
      </c>
      <c r="I71" s="17">
        <v>0</v>
      </c>
      <c r="J71" s="18">
        <v>0</v>
      </c>
      <c r="K71" s="18">
        <v>0</v>
      </c>
      <c r="L71" s="18">
        <v>0</v>
      </c>
      <c r="M71" s="18">
        <v>0</v>
      </c>
      <c r="N71" s="18">
        <v>26191.59</v>
      </c>
      <c r="O71" s="13">
        <v>26191.59</v>
      </c>
      <c r="P71" s="17">
        <v>0</v>
      </c>
      <c r="Q71" s="18">
        <v>0</v>
      </c>
      <c r="R71" s="18">
        <v>0</v>
      </c>
      <c r="S71" s="18">
        <v>0</v>
      </c>
      <c r="T71" s="18">
        <v>0</v>
      </c>
      <c r="U71" s="18">
        <v>0</v>
      </c>
      <c r="V71" s="13">
        <v>0</v>
      </c>
      <c r="W71" s="17">
        <v>0</v>
      </c>
      <c r="X71" s="18">
        <v>0</v>
      </c>
      <c r="Y71" s="18">
        <v>1017.35</v>
      </c>
      <c r="Z71" s="18">
        <v>0</v>
      </c>
      <c r="AA71" s="18">
        <v>0</v>
      </c>
      <c r="AB71" s="18">
        <v>0</v>
      </c>
      <c r="AC71" s="13">
        <v>1017.35</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5">
      <c r="A72" s="4" t="s">
        <v>61</v>
      </c>
      <c r="B72" s="101">
        <v>0</v>
      </c>
      <c r="C72" s="102">
        <v>0</v>
      </c>
      <c r="D72" s="102">
        <v>103453</v>
      </c>
      <c r="E72" s="102">
        <v>0</v>
      </c>
      <c r="F72" s="102">
        <v>0</v>
      </c>
      <c r="G72" s="102">
        <v>3686</v>
      </c>
      <c r="H72" s="103">
        <v>107139</v>
      </c>
      <c r="I72" s="17">
        <v>0</v>
      </c>
      <c r="J72" s="18">
        <v>0</v>
      </c>
      <c r="K72" s="18">
        <v>0</v>
      </c>
      <c r="L72" s="18">
        <v>0</v>
      </c>
      <c r="M72" s="18">
        <v>0</v>
      </c>
      <c r="N72" s="18">
        <v>3686</v>
      </c>
      <c r="O72" s="13">
        <v>3686</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103453</v>
      </c>
      <c r="AU72" s="18">
        <v>0</v>
      </c>
      <c r="AV72" s="18">
        <v>0</v>
      </c>
      <c r="AW72" s="18">
        <v>0</v>
      </c>
      <c r="AX72" s="13">
        <v>103453</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5">
      <c r="A73" s="4" t="s">
        <v>62</v>
      </c>
      <c r="B73" s="101">
        <v>0</v>
      </c>
      <c r="C73" s="102">
        <v>0</v>
      </c>
      <c r="D73" s="102">
        <v>16301.970000000001</v>
      </c>
      <c r="E73" s="102">
        <v>0</v>
      </c>
      <c r="F73" s="102">
        <v>0</v>
      </c>
      <c r="G73" s="102">
        <v>0</v>
      </c>
      <c r="H73" s="103">
        <v>16301.970000000001</v>
      </c>
      <c r="I73" s="17">
        <v>0</v>
      </c>
      <c r="J73" s="18">
        <v>0</v>
      </c>
      <c r="K73" s="18">
        <v>16301.970000000001</v>
      </c>
      <c r="L73" s="18">
        <v>0</v>
      </c>
      <c r="M73" s="18">
        <v>0</v>
      </c>
      <c r="N73" s="18">
        <v>0</v>
      </c>
      <c r="O73" s="13">
        <v>16301.970000000001</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5">
      <c r="A74" s="4" t="s">
        <v>63</v>
      </c>
      <c r="B74" s="101">
        <v>0</v>
      </c>
      <c r="C74" s="102">
        <v>0</v>
      </c>
      <c r="D74" s="102">
        <v>53061</v>
      </c>
      <c r="E74" s="102">
        <v>0</v>
      </c>
      <c r="F74" s="102">
        <v>0</v>
      </c>
      <c r="G74" s="102">
        <v>0</v>
      </c>
      <c r="H74" s="103">
        <v>53061</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53061</v>
      </c>
      <c r="Z74" s="18">
        <v>0</v>
      </c>
      <c r="AA74" s="18">
        <v>0</v>
      </c>
      <c r="AB74" s="18">
        <v>0</v>
      </c>
      <c r="AC74" s="13">
        <v>53061</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35">
      <c r="A75" s="4" t="s">
        <v>64</v>
      </c>
      <c r="B75" s="101">
        <v>0</v>
      </c>
      <c r="C75" s="102">
        <v>4237</v>
      </c>
      <c r="D75" s="102">
        <v>585061</v>
      </c>
      <c r="E75" s="102">
        <v>0</v>
      </c>
      <c r="F75" s="102">
        <v>0</v>
      </c>
      <c r="G75" s="102">
        <v>0</v>
      </c>
      <c r="H75" s="103">
        <v>589298</v>
      </c>
      <c r="I75" s="17">
        <v>0</v>
      </c>
      <c r="J75" s="18">
        <v>0</v>
      </c>
      <c r="K75" s="18">
        <v>15400</v>
      </c>
      <c r="L75" s="18">
        <v>0</v>
      </c>
      <c r="M75" s="18">
        <v>0</v>
      </c>
      <c r="N75" s="18">
        <v>0</v>
      </c>
      <c r="O75" s="13">
        <v>15400</v>
      </c>
      <c r="P75" s="17">
        <v>0</v>
      </c>
      <c r="Q75" s="18">
        <v>4237</v>
      </c>
      <c r="R75" s="18">
        <v>3232</v>
      </c>
      <c r="S75" s="18">
        <v>0</v>
      </c>
      <c r="T75" s="18">
        <v>0</v>
      </c>
      <c r="U75" s="18">
        <v>0</v>
      </c>
      <c r="V75" s="13">
        <v>7469</v>
      </c>
      <c r="W75" s="17">
        <v>0</v>
      </c>
      <c r="X75" s="18">
        <v>0</v>
      </c>
      <c r="Y75" s="18">
        <v>560066</v>
      </c>
      <c r="Z75" s="18">
        <v>0</v>
      </c>
      <c r="AA75" s="18">
        <v>0</v>
      </c>
      <c r="AB75" s="18">
        <v>0</v>
      </c>
      <c r="AC75" s="13">
        <v>560066</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6363</v>
      </c>
      <c r="AU75" s="18">
        <v>0</v>
      </c>
      <c r="AV75" s="18">
        <v>0</v>
      </c>
      <c r="AW75" s="18">
        <v>0</v>
      </c>
      <c r="AX75" s="13">
        <v>6363</v>
      </c>
      <c r="AY75" s="17">
        <v>0</v>
      </c>
      <c r="AZ75" s="18">
        <v>0</v>
      </c>
      <c r="BA75" s="18">
        <v>0</v>
      </c>
      <c r="BB75" s="18">
        <v>0</v>
      </c>
      <c r="BC75" s="18">
        <v>0</v>
      </c>
      <c r="BD75" s="18">
        <v>0</v>
      </c>
      <c r="BE75" s="13">
        <v>0</v>
      </c>
      <c r="BF75" s="17">
        <v>0</v>
      </c>
      <c r="BG75" s="18">
        <v>0</v>
      </c>
      <c r="BH75" s="18">
        <v>0</v>
      </c>
      <c r="BI75" s="18">
        <v>0</v>
      </c>
      <c r="BJ75" s="18">
        <v>0</v>
      </c>
      <c r="BK75" s="18">
        <v>0</v>
      </c>
      <c r="BL75" s="13">
        <v>0</v>
      </c>
    </row>
    <row r="76" spans="1:64" x14ac:dyDescent="0.35">
      <c r="A76" s="4" t="s">
        <v>65</v>
      </c>
      <c r="B76" s="101">
        <v>0</v>
      </c>
      <c r="C76" s="102">
        <v>0</v>
      </c>
      <c r="D76" s="102">
        <v>61650</v>
      </c>
      <c r="E76" s="102">
        <v>0</v>
      </c>
      <c r="F76" s="102">
        <v>0</v>
      </c>
      <c r="G76" s="102">
        <v>0</v>
      </c>
      <c r="H76" s="103">
        <v>61650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61650</v>
      </c>
      <c r="Z76" s="18">
        <v>0</v>
      </c>
      <c r="AA76" s="18">
        <v>0</v>
      </c>
      <c r="AB76" s="18">
        <v>0</v>
      </c>
      <c r="AC76" s="13">
        <v>61650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5">
      <c r="A77" s="4" t="s">
        <v>66</v>
      </c>
      <c r="B77" s="101">
        <v>0</v>
      </c>
      <c r="C77" s="102">
        <v>0</v>
      </c>
      <c r="D77" s="102">
        <v>0</v>
      </c>
      <c r="E77" s="102">
        <v>0</v>
      </c>
      <c r="F77" s="102">
        <v>0</v>
      </c>
      <c r="G77" s="102">
        <v>0</v>
      </c>
      <c r="H77" s="103">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35">
      <c r="A78" s="4" t="s">
        <v>67</v>
      </c>
      <c r="B78" s="101">
        <v>0</v>
      </c>
      <c r="C78" s="102">
        <v>0</v>
      </c>
      <c r="D78" s="102">
        <v>3288545.37</v>
      </c>
      <c r="E78" s="102">
        <v>0</v>
      </c>
      <c r="F78" s="102">
        <v>0</v>
      </c>
      <c r="G78" s="102">
        <v>0</v>
      </c>
      <c r="H78" s="103">
        <v>3288545.37</v>
      </c>
      <c r="I78" s="17">
        <v>0</v>
      </c>
      <c r="J78" s="18">
        <v>0</v>
      </c>
      <c r="K78" s="18">
        <v>1044384.91</v>
      </c>
      <c r="L78" s="18">
        <v>0</v>
      </c>
      <c r="M78" s="18">
        <v>0</v>
      </c>
      <c r="N78" s="18">
        <v>0</v>
      </c>
      <c r="O78" s="13">
        <v>1044384.91</v>
      </c>
      <c r="P78" s="17">
        <v>0</v>
      </c>
      <c r="Q78" s="18">
        <v>0</v>
      </c>
      <c r="R78" s="18">
        <v>0</v>
      </c>
      <c r="S78" s="18">
        <v>0</v>
      </c>
      <c r="T78" s="18">
        <v>0</v>
      </c>
      <c r="U78" s="18">
        <v>0</v>
      </c>
      <c r="V78" s="13">
        <v>0</v>
      </c>
      <c r="W78" s="17">
        <v>0</v>
      </c>
      <c r="X78" s="18">
        <v>0</v>
      </c>
      <c r="Y78" s="18">
        <v>2244160.46</v>
      </c>
      <c r="Z78" s="18">
        <v>0</v>
      </c>
      <c r="AA78" s="18">
        <v>0</v>
      </c>
      <c r="AB78" s="18">
        <v>0</v>
      </c>
      <c r="AC78" s="13">
        <v>2244160.46</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0</v>
      </c>
      <c r="BH78" s="18">
        <v>0</v>
      </c>
      <c r="BI78" s="18">
        <v>0</v>
      </c>
      <c r="BJ78" s="18">
        <v>0</v>
      </c>
      <c r="BK78" s="18">
        <v>0</v>
      </c>
      <c r="BL78" s="13">
        <v>0</v>
      </c>
    </row>
    <row r="79" spans="1:64" x14ac:dyDescent="0.35">
      <c r="A79" s="4" t="s">
        <v>68</v>
      </c>
      <c r="B79" s="101">
        <v>61553</v>
      </c>
      <c r="C79" s="102">
        <v>57598.540000000015</v>
      </c>
      <c r="D79" s="102">
        <v>798019</v>
      </c>
      <c r="E79" s="102">
        <v>0</v>
      </c>
      <c r="F79" s="102">
        <v>0</v>
      </c>
      <c r="G79" s="102">
        <v>0</v>
      </c>
      <c r="H79" s="103">
        <v>917170.54</v>
      </c>
      <c r="I79" s="17">
        <v>0</v>
      </c>
      <c r="J79" s="18">
        <v>57598.540000000015</v>
      </c>
      <c r="K79" s="18">
        <v>19019</v>
      </c>
      <c r="L79" s="18">
        <v>0</v>
      </c>
      <c r="M79" s="18">
        <v>0</v>
      </c>
      <c r="N79" s="18">
        <v>0</v>
      </c>
      <c r="O79" s="13">
        <v>76617.540000000008</v>
      </c>
      <c r="P79" s="17">
        <v>0</v>
      </c>
      <c r="Q79" s="18">
        <v>0</v>
      </c>
      <c r="R79" s="18">
        <v>0</v>
      </c>
      <c r="S79" s="18">
        <v>0</v>
      </c>
      <c r="T79" s="18">
        <v>0</v>
      </c>
      <c r="U79" s="18">
        <v>0</v>
      </c>
      <c r="V79" s="13">
        <v>0</v>
      </c>
      <c r="W79" s="17">
        <v>61553</v>
      </c>
      <c r="X79" s="18">
        <v>0</v>
      </c>
      <c r="Y79" s="18">
        <v>779000</v>
      </c>
      <c r="Z79" s="18">
        <v>0</v>
      </c>
      <c r="AA79" s="18">
        <v>0</v>
      </c>
      <c r="AB79" s="18">
        <v>0</v>
      </c>
      <c r="AC79" s="13">
        <v>840553</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5">
      <c r="A80" s="4" t="s">
        <v>69</v>
      </c>
      <c r="B80" s="101">
        <v>0</v>
      </c>
      <c r="C80" s="102">
        <v>0</v>
      </c>
      <c r="D80" s="102">
        <v>72646.75</v>
      </c>
      <c r="E80" s="102">
        <v>0</v>
      </c>
      <c r="F80" s="102">
        <v>0</v>
      </c>
      <c r="G80" s="102">
        <v>0</v>
      </c>
      <c r="H80" s="103">
        <v>72646.75</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61829.75</v>
      </c>
      <c r="Z80" s="18">
        <v>0</v>
      </c>
      <c r="AA80" s="18">
        <v>0</v>
      </c>
      <c r="AB80" s="18">
        <v>0</v>
      </c>
      <c r="AC80" s="13">
        <v>61829.75</v>
      </c>
      <c r="AD80" s="17">
        <v>0</v>
      </c>
      <c r="AE80" s="18">
        <v>0</v>
      </c>
      <c r="AF80" s="18">
        <v>10817</v>
      </c>
      <c r="AG80" s="18">
        <v>0</v>
      </c>
      <c r="AH80" s="18">
        <v>0</v>
      </c>
      <c r="AI80" s="18">
        <v>0</v>
      </c>
      <c r="AJ80" s="13">
        <v>10817</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5">
      <c r="A81" s="4" t="s">
        <v>70</v>
      </c>
      <c r="B81" s="101">
        <v>0</v>
      </c>
      <c r="C81" s="102">
        <v>0</v>
      </c>
      <c r="D81" s="102">
        <v>0</v>
      </c>
      <c r="E81" s="102">
        <v>0</v>
      </c>
      <c r="F81" s="102">
        <v>0</v>
      </c>
      <c r="G81" s="102">
        <v>8000</v>
      </c>
      <c r="H81" s="103">
        <v>8000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8000</v>
      </c>
      <c r="AC81" s="13">
        <v>8000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35">
      <c r="A82" s="4" t="s">
        <v>71</v>
      </c>
      <c r="B82" s="101">
        <v>0</v>
      </c>
      <c r="C82" s="102">
        <v>14217.33</v>
      </c>
      <c r="D82" s="102">
        <v>1654062.34</v>
      </c>
      <c r="E82" s="102">
        <v>0</v>
      </c>
      <c r="F82" s="102">
        <v>0</v>
      </c>
      <c r="G82" s="102">
        <v>0</v>
      </c>
      <c r="H82" s="103">
        <v>1668279.6700000002</v>
      </c>
      <c r="I82" s="17">
        <v>0</v>
      </c>
      <c r="J82" s="18">
        <v>14217.33</v>
      </c>
      <c r="K82" s="18">
        <v>0</v>
      </c>
      <c r="L82" s="18">
        <v>0</v>
      </c>
      <c r="M82" s="18">
        <v>0</v>
      </c>
      <c r="N82" s="18">
        <v>0</v>
      </c>
      <c r="O82" s="13">
        <v>14217.33</v>
      </c>
      <c r="P82" s="17">
        <v>0</v>
      </c>
      <c r="Q82" s="18">
        <v>0</v>
      </c>
      <c r="R82" s="18">
        <v>0</v>
      </c>
      <c r="S82" s="18">
        <v>0</v>
      </c>
      <c r="T82" s="18">
        <v>0</v>
      </c>
      <c r="U82" s="18">
        <v>0</v>
      </c>
      <c r="V82" s="13">
        <v>0</v>
      </c>
      <c r="W82" s="17">
        <v>0</v>
      </c>
      <c r="X82" s="18">
        <v>0</v>
      </c>
      <c r="Y82" s="18">
        <v>1654062.34</v>
      </c>
      <c r="Z82" s="18">
        <v>0</v>
      </c>
      <c r="AA82" s="18">
        <v>0</v>
      </c>
      <c r="AB82" s="18">
        <v>0</v>
      </c>
      <c r="AC82" s="13">
        <v>1654062.34</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row>
    <row r="83" spans="1:64" x14ac:dyDescent="0.35">
      <c r="A83" s="4" t="s">
        <v>72</v>
      </c>
      <c r="B83" s="101">
        <v>1664545.45</v>
      </c>
      <c r="C83" s="102">
        <v>0</v>
      </c>
      <c r="D83" s="102">
        <v>42623.33</v>
      </c>
      <c r="E83" s="102">
        <v>0</v>
      </c>
      <c r="F83" s="102">
        <v>0</v>
      </c>
      <c r="G83" s="102">
        <v>1313527.2</v>
      </c>
      <c r="H83" s="103">
        <v>3020695.98</v>
      </c>
      <c r="I83" s="17">
        <v>1664545.45</v>
      </c>
      <c r="J83" s="18">
        <v>0</v>
      </c>
      <c r="K83" s="18">
        <v>0</v>
      </c>
      <c r="L83" s="18">
        <v>0</v>
      </c>
      <c r="M83" s="18">
        <v>0</v>
      </c>
      <c r="N83" s="18">
        <v>696101.2</v>
      </c>
      <c r="O83" s="13">
        <v>2360646.65</v>
      </c>
      <c r="P83" s="17">
        <v>0</v>
      </c>
      <c r="Q83" s="18">
        <v>0</v>
      </c>
      <c r="R83" s="18">
        <v>42623.33</v>
      </c>
      <c r="S83" s="18">
        <v>0</v>
      </c>
      <c r="T83" s="18">
        <v>0</v>
      </c>
      <c r="U83" s="18">
        <v>617426</v>
      </c>
      <c r="V83" s="13">
        <v>660049.32999999996</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row>
    <row r="84" spans="1:64" x14ac:dyDescent="0.35">
      <c r="A84" s="4" t="s">
        <v>73</v>
      </c>
      <c r="B84" s="101">
        <v>0</v>
      </c>
      <c r="C84" s="102">
        <v>0</v>
      </c>
      <c r="D84" s="102">
        <v>1688567</v>
      </c>
      <c r="E84" s="102">
        <v>0</v>
      </c>
      <c r="F84" s="102">
        <v>0</v>
      </c>
      <c r="G84" s="102">
        <v>0</v>
      </c>
      <c r="H84" s="103">
        <v>1688567</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1688567</v>
      </c>
      <c r="Z84" s="18">
        <v>0</v>
      </c>
      <c r="AA84" s="18">
        <v>0</v>
      </c>
      <c r="AB84" s="18">
        <v>0</v>
      </c>
      <c r="AC84" s="13">
        <v>1688567</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5">
      <c r="A85" s="4" t="s">
        <v>74</v>
      </c>
      <c r="B85" s="101">
        <v>0</v>
      </c>
      <c r="C85" s="102">
        <v>0</v>
      </c>
      <c r="D85" s="102">
        <v>1919151.96</v>
      </c>
      <c r="E85" s="102">
        <v>0</v>
      </c>
      <c r="F85" s="102">
        <v>0</v>
      </c>
      <c r="G85" s="102">
        <v>0</v>
      </c>
      <c r="H85" s="103">
        <v>1919151.96</v>
      </c>
      <c r="I85" s="17">
        <v>0</v>
      </c>
      <c r="J85" s="18">
        <v>0</v>
      </c>
      <c r="K85" s="18">
        <v>1533795.29</v>
      </c>
      <c r="L85" s="18">
        <v>0</v>
      </c>
      <c r="M85" s="18">
        <v>0</v>
      </c>
      <c r="N85" s="18">
        <v>0</v>
      </c>
      <c r="O85" s="13">
        <v>1533795.29</v>
      </c>
      <c r="P85" s="17" t="s">
        <v>265</v>
      </c>
      <c r="Q85" s="18" t="s">
        <v>265</v>
      </c>
      <c r="R85" s="18" t="s">
        <v>265</v>
      </c>
      <c r="S85" s="18" t="s">
        <v>265</v>
      </c>
      <c r="T85" s="18" t="s">
        <v>265</v>
      </c>
      <c r="U85" s="18" t="s">
        <v>265</v>
      </c>
      <c r="V85" s="13">
        <v>0</v>
      </c>
      <c r="W85" s="17">
        <v>0</v>
      </c>
      <c r="X85" s="18">
        <v>0</v>
      </c>
      <c r="Y85" s="18">
        <v>19869</v>
      </c>
      <c r="Z85" s="18">
        <v>0</v>
      </c>
      <c r="AA85" s="18">
        <v>0</v>
      </c>
      <c r="AB85" s="18">
        <v>0</v>
      </c>
      <c r="AC85" s="13">
        <v>19869</v>
      </c>
      <c r="AD85" s="17" t="s">
        <v>265</v>
      </c>
      <c r="AE85" s="18" t="s">
        <v>265</v>
      </c>
      <c r="AF85" s="18" t="s">
        <v>265</v>
      </c>
      <c r="AG85" s="18" t="s">
        <v>265</v>
      </c>
      <c r="AH85" s="18" t="s">
        <v>265</v>
      </c>
      <c r="AI85" s="18" t="s">
        <v>265</v>
      </c>
      <c r="AJ85" s="13">
        <v>0</v>
      </c>
      <c r="AK85" s="17" t="s">
        <v>265</v>
      </c>
      <c r="AL85" s="18" t="s">
        <v>265</v>
      </c>
      <c r="AM85" s="18" t="s">
        <v>265</v>
      </c>
      <c r="AN85" s="18" t="s">
        <v>265</v>
      </c>
      <c r="AO85" s="18" t="s">
        <v>265</v>
      </c>
      <c r="AP85" s="18" t="s">
        <v>265</v>
      </c>
      <c r="AQ85" s="13">
        <v>0</v>
      </c>
      <c r="AR85" s="17">
        <v>0</v>
      </c>
      <c r="AS85" s="18">
        <v>0</v>
      </c>
      <c r="AT85" s="18">
        <v>365487.67</v>
      </c>
      <c r="AU85" s="18">
        <v>0</v>
      </c>
      <c r="AV85" s="18">
        <v>0</v>
      </c>
      <c r="AW85" s="18">
        <v>0</v>
      </c>
      <c r="AX85" s="13">
        <v>365487.67</v>
      </c>
      <c r="AY85" s="17" t="s">
        <v>265</v>
      </c>
      <c r="AZ85" s="18" t="s">
        <v>265</v>
      </c>
      <c r="BA85" s="18" t="s">
        <v>265</v>
      </c>
      <c r="BB85" s="18" t="s">
        <v>265</v>
      </c>
      <c r="BC85" s="18" t="s">
        <v>265</v>
      </c>
      <c r="BD85" s="18" t="s">
        <v>265</v>
      </c>
      <c r="BE85" s="13">
        <v>0</v>
      </c>
      <c r="BF85" s="17" t="s">
        <v>265</v>
      </c>
      <c r="BG85" s="18" t="s">
        <v>265</v>
      </c>
      <c r="BH85" s="18" t="s">
        <v>265</v>
      </c>
      <c r="BI85" s="18" t="s">
        <v>265</v>
      </c>
      <c r="BJ85" s="18" t="s">
        <v>265</v>
      </c>
      <c r="BK85" s="18" t="s">
        <v>265</v>
      </c>
      <c r="BL85" s="13">
        <v>0</v>
      </c>
    </row>
    <row r="86" spans="1:64" x14ac:dyDescent="0.35">
      <c r="A86" s="4" t="s">
        <v>75</v>
      </c>
      <c r="B86" s="101">
        <v>0</v>
      </c>
      <c r="C86" s="102">
        <v>0</v>
      </c>
      <c r="D86" s="102">
        <v>3058714</v>
      </c>
      <c r="E86" s="102">
        <v>0</v>
      </c>
      <c r="F86" s="102">
        <v>0</v>
      </c>
      <c r="G86" s="102">
        <v>0</v>
      </c>
      <c r="H86" s="103">
        <v>3058714</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3058714</v>
      </c>
      <c r="Z86" s="18">
        <v>0</v>
      </c>
      <c r="AA86" s="18">
        <v>0</v>
      </c>
      <c r="AB86" s="18">
        <v>0</v>
      </c>
      <c r="AC86" s="13">
        <v>3058714</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5">
      <c r="A87" s="4" t="s">
        <v>76</v>
      </c>
      <c r="B87" s="101">
        <v>0</v>
      </c>
      <c r="C87" s="102">
        <v>0</v>
      </c>
      <c r="D87" s="102">
        <v>1267690.3499999999</v>
      </c>
      <c r="E87" s="102">
        <v>0</v>
      </c>
      <c r="F87" s="102">
        <v>0</v>
      </c>
      <c r="G87" s="102">
        <v>0</v>
      </c>
      <c r="H87" s="103">
        <v>1267690.3499999999</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1267690.3499999999</v>
      </c>
      <c r="Z87" s="18">
        <v>0</v>
      </c>
      <c r="AA87" s="18">
        <v>0</v>
      </c>
      <c r="AB87" s="18">
        <v>0</v>
      </c>
      <c r="AC87" s="13">
        <v>1267690.3499999999</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35">
      <c r="A88" s="4" t="s">
        <v>77</v>
      </c>
      <c r="B88" s="101">
        <v>0</v>
      </c>
      <c r="C88" s="102">
        <v>0</v>
      </c>
      <c r="D88" s="102">
        <v>96000</v>
      </c>
      <c r="E88" s="102">
        <v>0</v>
      </c>
      <c r="F88" s="102">
        <v>0</v>
      </c>
      <c r="G88" s="102">
        <v>0</v>
      </c>
      <c r="H88" s="103">
        <v>96000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96000</v>
      </c>
      <c r="Z88" s="18">
        <v>0</v>
      </c>
      <c r="AA88" s="18">
        <v>0</v>
      </c>
      <c r="AB88" s="18">
        <v>0</v>
      </c>
      <c r="AC88" s="13">
        <v>96000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row>
    <row r="89" spans="1:64"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5">
      <c r="A90" s="72" t="s">
        <v>78</v>
      </c>
      <c r="B90" s="73">
        <f t="shared" ref="B90:AG90" si="0">SUM(B9:B89)</f>
        <v>2263902.06</v>
      </c>
      <c r="C90" s="74">
        <f t="shared" si="0"/>
        <v>16803338.480999999</v>
      </c>
      <c r="D90" s="74">
        <f t="shared" si="0"/>
        <v>93178756.720859721</v>
      </c>
      <c r="E90" s="74">
        <f t="shared" si="0"/>
        <v>100000</v>
      </c>
      <c r="F90" s="74">
        <f t="shared" si="0"/>
        <v>6599361.9299999997</v>
      </c>
      <c r="G90" s="74">
        <f t="shared" si="0"/>
        <v>21782685.009999994</v>
      </c>
      <c r="H90" s="75">
        <f t="shared" si="0"/>
        <v>140728044.20185977</v>
      </c>
      <c r="I90" s="73">
        <f t="shared" si="0"/>
        <v>1664545.45</v>
      </c>
      <c r="J90" s="74">
        <f t="shared" si="0"/>
        <v>1008434.88</v>
      </c>
      <c r="K90" s="74">
        <f t="shared" si="0"/>
        <v>6373670.7199999997</v>
      </c>
      <c r="L90" s="74">
        <f t="shared" si="0"/>
        <v>10000</v>
      </c>
      <c r="M90" s="74">
        <f t="shared" si="0"/>
        <v>105054.21</v>
      </c>
      <c r="N90" s="74">
        <f t="shared" si="0"/>
        <v>12228910.469999995</v>
      </c>
      <c r="O90" s="75">
        <f t="shared" si="0"/>
        <v>21390615.729999993</v>
      </c>
      <c r="P90" s="73">
        <f t="shared" si="0"/>
        <v>320259</v>
      </c>
      <c r="Q90" s="74">
        <f t="shared" si="0"/>
        <v>262155.45999999996</v>
      </c>
      <c r="R90" s="74">
        <f t="shared" si="0"/>
        <v>33397.83</v>
      </c>
      <c r="S90" s="74">
        <f t="shared" si="0"/>
        <v>0</v>
      </c>
      <c r="T90" s="74">
        <f t="shared" si="0"/>
        <v>0</v>
      </c>
      <c r="U90" s="74">
        <f t="shared" si="0"/>
        <v>617826</v>
      </c>
      <c r="V90" s="75">
        <f t="shared" si="0"/>
        <v>1233638.29</v>
      </c>
      <c r="W90" s="73">
        <f t="shared" si="0"/>
        <v>79097.61</v>
      </c>
      <c r="X90" s="74">
        <f t="shared" si="0"/>
        <v>15250258.789999999</v>
      </c>
      <c r="Y90" s="74">
        <f t="shared" si="0"/>
        <v>82829490.150759712</v>
      </c>
      <c r="Z90" s="74">
        <f t="shared" si="0"/>
        <v>16000</v>
      </c>
      <c r="AA90" s="74">
        <f t="shared" si="0"/>
        <v>169547</v>
      </c>
      <c r="AB90" s="74">
        <f t="shared" si="0"/>
        <v>7406150.7000000002</v>
      </c>
      <c r="AC90" s="75">
        <f t="shared" si="0"/>
        <v>105750544.25075974</v>
      </c>
      <c r="AD90" s="73">
        <f t="shared" si="0"/>
        <v>0</v>
      </c>
      <c r="AE90" s="74">
        <f t="shared" si="0"/>
        <v>0</v>
      </c>
      <c r="AF90" s="74">
        <f t="shared" si="0"/>
        <v>10817</v>
      </c>
      <c r="AG90" s="74">
        <f t="shared" si="0"/>
        <v>0</v>
      </c>
      <c r="AH90" s="74">
        <f t="shared" ref="AH90:BJ90" si="1">SUM(AH9:AH89)</f>
        <v>45322.27</v>
      </c>
      <c r="AI90" s="74">
        <f t="shared" si="1"/>
        <v>0</v>
      </c>
      <c r="AJ90" s="75">
        <f t="shared" si="1"/>
        <v>56139.27</v>
      </c>
      <c r="AK90" s="73">
        <f t="shared" si="1"/>
        <v>0</v>
      </c>
      <c r="AL90" s="74">
        <f t="shared" si="1"/>
        <v>0</v>
      </c>
      <c r="AM90" s="74">
        <f t="shared" si="1"/>
        <v>2392907.83</v>
      </c>
      <c r="AN90" s="74">
        <f t="shared" si="1"/>
        <v>0</v>
      </c>
      <c r="AO90" s="74">
        <f t="shared" si="1"/>
        <v>0</v>
      </c>
      <c r="AP90" s="74">
        <f t="shared" si="1"/>
        <v>271839.02</v>
      </c>
      <c r="AQ90" s="75">
        <f t="shared" si="1"/>
        <v>2664746.85</v>
      </c>
      <c r="AR90" s="73">
        <f t="shared" si="1"/>
        <v>0</v>
      </c>
      <c r="AS90" s="74">
        <f t="shared" si="1"/>
        <v>161078</v>
      </c>
      <c r="AT90" s="74">
        <f t="shared" si="1"/>
        <v>1402350.94</v>
      </c>
      <c r="AU90" s="74">
        <f t="shared" si="1"/>
        <v>42000</v>
      </c>
      <c r="AV90" s="74">
        <f t="shared" si="1"/>
        <v>0</v>
      </c>
      <c r="AW90" s="74">
        <f t="shared" si="1"/>
        <v>0</v>
      </c>
      <c r="AX90" s="75">
        <f t="shared" si="1"/>
        <v>1605428.94</v>
      </c>
      <c r="AY90" s="73">
        <f t="shared" si="1"/>
        <v>0</v>
      </c>
      <c r="AZ90" s="74">
        <f t="shared" si="1"/>
        <v>0</v>
      </c>
      <c r="BA90" s="74">
        <f t="shared" si="1"/>
        <v>32425.24</v>
      </c>
      <c r="BB90" s="74">
        <f t="shared" si="1"/>
        <v>0</v>
      </c>
      <c r="BC90" s="74">
        <f t="shared" si="1"/>
        <v>0</v>
      </c>
      <c r="BD90" s="74">
        <f t="shared" si="1"/>
        <v>152696</v>
      </c>
      <c r="BE90" s="75">
        <f t="shared" si="1"/>
        <v>185121.24</v>
      </c>
      <c r="BF90" s="73">
        <f t="shared" si="1"/>
        <v>200000</v>
      </c>
      <c r="BG90" s="74">
        <f t="shared" si="1"/>
        <v>121411.35100000001</v>
      </c>
      <c r="BH90" s="74">
        <f t="shared" si="1"/>
        <v>103697.01010000001</v>
      </c>
      <c r="BI90" s="74">
        <f t="shared" si="1"/>
        <v>32000</v>
      </c>
      <c r="BJ90" s="74">
        <f t="shared" si="1"/>
        <v>6279438.4500000002</v>
      </c>
      <c r="BK90" s="74">
        <f t="shared" ref="BK90" si="2">SUM(BK9:BK89)</f>
        <v>1105262.8199999998</v>
      </c>
      <c r="BL90" s="75">
        <f>SUM(BL9:BL89)</f>
        <v>7841809.6310999999</v>
      </c>
    </row>
    <row r="91" spans="1:64"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2022-23</v>
      </c>
    </row>
    <row r="4" spans="1:78" ht="15.5" x14ac:dyDescent="0.35">
      <c r="A4" s="117" t="s">
        <v>104</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230</v>
      </c>
      <c r="C5" s="118"/>
      <c r="D5" s="118"/>
      <c r="E5" s="118"/>
      <c r="F5" s="118"/>
      <c r="G5" s="118"/>
      <c r="H5" s="119"/>
      <c r="I5" s="120" t="s">
        <v>221</v>
      </c>
      <c r="J5" s="121"/>
      <c r="K5" s="121"/>
      <c r="L5" s="121"/>
      <c r="M5" s="121"/>
      <c r="N5" s="121"/>
      <c r="O5" s="122"/>
      <c r="P5" s="121" t="s">
        <v>222</v>
      </c>
      <c r="Q5" s="121"/>
      <c r="R5" s="121"/>
      <c r="S5" s="121"/>
      <c r="T5" s="121"/>
      <c r="U5" s="121"/>
      <c r="V5" s="122"/>
      <c r="W5" s="121" t="s">
        <v>223</v>
      </c>
      <c r="X5" s="121"/>
      <c r="Y5" s="121"/>
      <c r="Z5" s="121"/>
      <c r="AA5" s="121"/>
      <c r="AB5" s="121"/>
      <c r="AC5" s="122"/>
      <c r="AD5" s="120" t="s">
        <v>224</v>
      </c>
      <c r="AE5" s="121"/>
      <c r="AF5" s="121"/>
      <c r="AG5" s="121"/>
      <c r="AH5" s="121"/>
      <c r="AI5" s="121"/>
      <c r="AJ5" s="122"/>
      <c r="AK5" s="121" t="s">
        <v>225</v>
      </c>
      <c r="AL5" s="121"/>
      <c r="AM5" s="121"/>
      <c r="AN5" s="121"/>
      <c r="AO5" s="121"/>
      <c r="AP5" s="121"/>
      <c r="AQ5" s="122"/>
      <c r="AR5" s="121" t="s">
        <v>226</v>
      </c>
      <c r="AS5" s="121"/>
      <c r="AT5" s="121"/>
      <c r="AU5" s="121"/>
      <c r="AV5" s="121"/>
      <c r="AW5" s="121"/>
      <c r="AX5" s="122"/>
      <c r="AY5" s="120" t="s">
        <v>227</v>
      </c>
      <c r="AZ5" s="121"/>
      <c r="BA5" s="121"/>
      <c r="BB5" s="121"/>
      <c r="BC5" s="121"/>
      <c r="BD5" s="121"/>
      <c r="BE5" s="122"/>
      <c r="BF5" s="121" t="s">
        <v>228</v>
      </c>
      <c r="BG5" s="121"/>
      <c r="BH5" s="121"/>
      <c r="BI5" s="121"/>
      <c r="BJ5" s="121"/>
      <c r="BK5" s="121"/>
      <c r="BL5" s="122"/>
      <c r="BM5" s="121" t="s">
        <v>229</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143</v>
      </c>
      <c r="J6" s="90"/>
      <c r="K6" s="90"/>
      <c r="L6" s="90"/>
      <c r="M6" s="90"/>
      <c r="N6" s="90"/>
      <c r="O6" s="91"/>
      <c r="P6" s="90" t="s">
        <v>144</v>
      </c>
      <c r="Q6" s="90"/>
      <c r="R6" s="90"/>
      <c r="S6" s="90"/>
      <c r="T6" s="90"/>
      <c r="U6" s="90"/>
      <c r="V6" s="91"/>
      <c r="W6" s="90" t="s">
        <v>145</v>
      </c>
      <c r="X6" s="90"/>
      <c r="Y6" s="90"/>
      <c r="Z6" s="90"/>
      <c r="AA6" s="90"/>
      <c r="AB6" s="90"/>
      <c r="AC6" s="91"/>
      <c r="AD6" s="89" t="s">
        <v>146</v>
      </c>
      <c r="AE6" s="90"/>
      <c r="AF6" s="90"/>
      <c r="AG6" s="90"/>
      <c r="AH6" s="90"/>
      <c r="AI6" s="90"/>
      <c r="AJ6" s="91"/>
      <c r="AK6" s="90" t="s">
        <v>147</v>
      </c>
      <c r="AL6" s="90"/>
      <c r="AM6" s="90"/>
      <c r="AN6" s="90"/>
      <c r="AO6" s="90"/>
      <c r="AP6" s="90"/>
      <c r="AQ6" s="91"/>
      <c r="AR6" s="90" t="s">
        <v>148</v>
      </c>
      <c r="AS6" s="90"/>
      <c r="AT6" s="90"/>
      <c r="AU6" s="90"/>
      <c r="AV6" s="90"/>
      <c r="AW6" s="90"/>
      <c r="AX6" s="91"/>
      <c r="AY6" s="89" t="s">
        <v>149</v>
      </c>
      <c r="AZ6" s="90"/>
      <c r="BA6" s="90"/>
      <c r="BB6" s="90"/>
      <c r="BC6" s="90"/>
      <c r="BD6" s="90"/>
      <c r="BE6" s="91"/>
      <c r="BF6" s="90" t="s">
        <v>150</v>
      </c>
      <c r="BG6" s="90"/>
      <c r="BH6" s="90"/>
      <c r="BI6" s="90"/>
      <c r="BJ6" s="90"/>
      <c r="BK6" s="90"/>
      <c r="BL6" s="91"/>
      <c r="BM6" s="92" t="s">
        <v>112</v>
      </c>
      <c r="BN6" s="90"/>
      <c r="BO6" s="90"/>
      <c r="BP6" s="90"/>
      <c r="BQ6" s="90"/>
      <c r="BR6" s="90"/>
      <c r="BS6" s="91"/>
    </row>
    <row r="7" spans="1:78"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c r="W7" s="80" t="s">
        <v>167</v>
      </c>
      <c r="X7" s="81" t="s">
        <v>168</v>
      </c>
      <c r="Y7" s="81" t="s">
        <v>252</v>
      </c>
      <c r="Z7" s="81" t="s">
        <v>170</v>
      </c>
      <c r="AA7" s="81" t="s">
        <v>171</v>
      </c>
      <c r="AB7" s="81" t="s">
        <v>102</v>
      </c>
      <c r="AC7" s="93" t="s">
        <v>172</v>
      </c>
      <c r="AD7" s="80" t="s">
        <v>167</v>
      </c>
      <c r="AE7" s="81" t="s">
        <v>168</v>
      </c>
      <c r="AF7" s="81" t="s">
        <v>252</v>
      </c>
      <c r="AG7" s="81" t="s">
        <v>170</v>
      </c>
      <c r="AH7" s="81" t="s">
        <v>171</v>
      </c>
      <c r="AI7" s="81" t="s">
        <v>102</v>
      </c>
      <c r="AJ7" s="93" t="s">
        <v>172</v>
      </c>
      <c r="AK7" s="80" t="s">
        <v>167</v>
      </c>
      <c r="AL7" s="81" t="s">
        <v>168</v>
      </c>
      <c r="AM7" s="81" t="s">
        <v>252</v>
      </c>
      <c r="AN7" s="81" t="s">
        <v>170</v>
      </c>
      <c r="AO7" s="81" t="s">
        <v>171</v>
      </c>
      <c r="AP7" s="81" t="s">
        <v>102</v>
      </c>
      <c r="AQ7" s="93" t="s">
        <v>172</v>
      </c>
      <c r="AR7" s="80" t="s">
        <v>167</v>
      </c>
      <c r="AS7" s="81" t="s">
        <v>168</v>
      </c>
      <c r="AT7" s="81" t="s">
        <v>252</v>
      </c>
      <c r="AU7" s="81" t="s">
        <v>170</v>
      </c>
      <c r="AV7" s="81" t="s">
        <v>171</v>
      </c>
      <c r="AW7" s="81" t="s">
        <v>102</v>
      </c>
      <c r="AX7" s="93" t="s">
        <v>172</v>
      </c>
      <c r="AY7" s="80" t="s">
        <v>167</v>
      </c>
      <c r="AZ7" s="81" t="s">
        <v>168</v>
      </c>
      <c r="BA7" s="81" t="s">
        <v>252</v>
      </c>
      <c r="BB7" s="81" t="s">
        <v>170</v>
      </c>
      <c r="BC7" s="81" t="s">
        <v>171</v>
      </c>
      <c r="BD7" s="81" t="s">
        <v>102</v>
      </c>
      <c r="BE7" s="93" t="s">
        <v>172</v>
      </c>
      <c r="BF7" s="80" t="s">
        <v>167</v>
      </c>
      <c r="BG7" s="81" t="s">
        <v>168</v>
      </c>
      <c r="BH7" s="81" t="s">
        <v>252</v>
      </c>
      <c r="BI7" s="81" t="s">
        <v>170</v>
      </c>
      <c r="BJ7" s="81" t="s">
        <v>171</v>
      </c>
      <c r="BK7" s="81" t="s">
        <v>102</v>
      </c>
      <c r="BL7" s="93" t="s">
        <v>172</v>
      </c>
      <c r="BM7" s="80" t="s">
        <v>167</v>
      </c>
      <c r="BN7" s="81" t="s">
        <v>168</v>
      </c>
      <c r="BO7" s="81" t="s">
        <v>252</v>
      </c>
      <c r="BP7" s="81" t="s">
        <v>170</v>
      </c>
      <c r="BQ7" s="81" t="s">
        <v>171</v>
      </c>
      <c r="BR7" s="81" t="s">
        <v>102</v>
      </c>
      <c r="BS7" s="93" t="s">
        <v>172</v>
      </c>
    </row>
    <row r="8" spans="1:78"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c r="W8" s="94" t="s">
        <v>79</v>
      </c>
      <c r="X8" s="95" t="s">
        <v>80</v>
      </c>
      <c r="Y8" s="95" t="s">
        <v>81</v>
      </c>
      <c r="Z8" s="95" t="s">
        <v>82</v>
      </c>
      <c r="AA8" s="95" t="s">
        <v>83</v>
      </c>
      <c r="AB8" s="95" t="s">
        <v>84</v>
      </c>
      <c r="AC8" s="96" t="s">
        <v>153</v>
      </c>
      <c r="AD8" s="94" t="s">
        <v>79</v>
      </c>
      <c r="AE8" s="95" t="s">
        <v>80</v>
      </c>
      <c r="AF8" s="95" t="s">
        <v>81</v>
      </c>
      <c r="AG8" s="95" t="s">
        <v>82</v>
      </c>
      <c r="AH8" s="95" t="s">
        <v>83</v>
      </c>
      <c r="AI8" s="95" t="s">
        <v>84</v>
      </c>
      <c r="AJ8" s="96" t="s">
        <v>153</v>
      </c>
      <c r="AK8" s="94" t="s">
        <v>79</v>
      </c>
      <c r="AL8" s="95" t="s">
        <v>80</v>
      </c>
      <c r="AM8" s="95" t="s">
        <v>81</v>
      </c>
      <c r="AN8" s="95" t="s">
        <v>82</v>
      </c>
      <c r="AO8" s="95" t="s">
        <v>83</v>
      </c>
      <c r="AP8" s="95" t="s">
        <v>84</v>
      </c>
      <c r="AQ8" s="96" t="s">
        <v>153</v>
      </c>
      <c r="AR8" s="94" t="s">
        <v>79</v>
      </c>
      <c r="AS8" s="95" t="s">
        <v>80</v>
      </c>
      <c r="AT8" s="95" t="s">
        <v>81</v>
      </c>
      <c r="AU8" s="95" t="s">
        <v>82</v>
      </c>
      <c r="AV8" s="95" t="s">
        <v>83</v>
      </c>
      <c r="AW8" s="95" t="s">
        <v>84</v>
      </c>
      <c r="AX8" s="96" t="s">
        <v>153</v>
      </c>
      <c r="AY8" s="94" t="s">
        <v>79</v>
      </c>
      <c r="AZ8" s="95" t="s">
        <v>80</v>
      </c>
      <c r="BA8" s="95" t="s">
        <v>81</v>
      </c>
      <c r="BB8" s="95" t="s">
        <v>82</v>
      </c>
      <c r="BC8" s="95" t="s">
        <v>83</v>
      </c>
      <c r="BD8" s="95" t="s">
        <v>84</v>
      </c>
      <c r="BE8" s="96" t="s">
        <v>153</v>
      </c>
      <c r="BF8" s="94" t="s">
        <v>79</v>
      </c>
      <c r="BG8" s="95" t="s">
        <v>80</v>
      </c>
      <c r="BH8" s="95" t="s">
        <v>81</v>
      </c>
      <c r="BI8" s="95" t="s">
        <v>82</v>
      </c>
      <c r="BJ8" s="95" t="s">
        <v>83</v>
      </c>
      <c r="BK8" s="95" t="s">
        <v>84</v>
      </c>
      <c r="BL8" s="96" t="s">
        <v>153</v>
      </c>
      <c r="BM8" s="94" t="s">
        <v>79</v>
      </c>
      <c r="BN8" s="95" t="s">
        <v>80</v>
      </c>
      <c r="BO8" s="95" t="s">
        <v>81</v>
      </c>
      <c r="BP8" s="95" t="s">
        <v>82</v>
      </c>
      <c r="BQ8" s="95" t="s">
        <v>83</v>
      </c>
      <c r="BR8" s="95" t="s">
        <v>84</v>
      </c>
      <c r="BS8" s="96" t="s">
        <v>153</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53391</v>
      </c>
      <c r="D10" s="102">
        <v>0</v>
      </c>
      <c r="E10" s="102">
        <v>0</v>
      </c>
      <c r="F10" s="102">
        <v>0</v>
      </c>
      <c r="G10" s="102">
        <v>0</v>
      </c>
      <c r="H10" s="103">
        <v>53391</v>
      </c>
      <c r="I10" s="17">
        <v>0</v>
      </c>
      <c r="J10" s="18">
        <v>0</v>
      </c>
      <c r="K10" s="18">
        <v>0</v>
      </c>
      <c r="L10" s="18">
        <v>0</v>
      </c>
      <c r="M10" s="18">
        <v>0</v>
      </c>
      <c r="N10" s="18">
        <v>0</v>
      </c>
      <c r="O10" s="13">
        <v>0</v>
      </c>
      <c r="P10" s="17">
        <v>0</v>
      </c>
      <c r="Q10" s="18">
        <v>0</v>
      </c>
      <c r="R10" s="18">
        <v>0</v>
      </c>
      <c r="S10" s="18">
        <v>0</v>
      </c>
      <c r="T10" s="18">
        <v>0</v>
      </c>
      <c r="U10" s="18">
        <v>0</v>
      </c>
      <c r="V10" s="13">
        <v>0</v>
      </c>
      <c r="W10" s="17">
        <v>0</v>
      </c>
      <c r="X10" s="18">
        <v>53391</v>
      </c>
      <c r="Y10" s="18">
        <v>0</v>
      </c>
      <c r="Z10" s="18">
        <v>0</v>
      </c>
      <c r="AA10" s="18">
        <v>0</v>
      </c>
      <c r="AB10" s="18">
        <v>0</v>
      </c>
      <c r="AC10" s="13">
        <v>53391</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25462</v>
      </c>
      <c r="D11" s="102">
        <v>0</v>
      </c>
      <c r="E11" s="102">
        <v>0</v>
      </c>
      <c r="F11" s="102">
        <v>62538</v>
      </c>
      <c r="G11" s="102">
        <v>0</v>
      </c>
      <c r="H11" s="103">
        <v>88000</v>
      </c>
      <c r="I11" s="17">
        <v>0</v>
      </c>
      <c r="J11" s="18">
        <v>0</v>
      </c>
      <c r="K11" s="18">
        <v>0</v>
      </c>
      <c r="L11" s="18">
        <v>0</v>
      </c>
      <c r="M11" s="18">
        <v>62538</v>
      </c>
      <c r="N11" s="18">
        <v>0</v>
      </c>
      <c r="O11" s="13">
        <v>62538</v>
      </c>
      <c r="P11" s="17">
        <v>0</v>
      </c>
      <c r="Q11" s="18">
        <v>0</v>
      </c>
      <c r="R11" s="18">
        <v>0</v>
      </c>
      <c r="S11" s="18">
        <v>0</v>
      </c>
      <c r="T11" s="18">
        <v>0</v>
      </c>
      <c r="U11" s="18">
        <v>0</v>
      </c>
      <c r="V11" s="13">
        <v>0</v>
      </c>
      <c r="W11" s="17">
        <v>0</v>
      </c>
      <c r="X11" s="18">
        <v>0</v>
      </c>
      <c r="Y11" s="18">
        <v>0</v>
      </c>
      <c r="Z11" s="18">
        <v>0</v>
      </c>
      <c r="AA11" s="18">
        <v>0</v>
      </c>
      <c r="AB11" s="18">
        <v>0</v>
      </c>
      <c r="AC11" s="13">
        <v>0</v>
      </c>
      <c r="AD11" s="17">
        <v>0</v>
      </c>
      <c r="AE11" s="18">
        <v>25462</v>
      </c>
      <c r="AF11" s="18">
        <v>0</v>
      </c>
      <c r="AG11" s="18">
        <v>0</v>
      </c>
      <c r="AH11" s="18">
        <v>0</v>
      </c>
      <c r="AI11" s="18">
        <v>0</v>
      </c>
      <c r="AJ11" s="13">
        <v>25462</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35">
      <c r="A12" s="4" t="s">
        <v>2</v>
      </c>
      <c r="B12" s="101">
        <v>4750000</v>
      </c>
      <c r="C12" s="102">
        <v>2994079.4199999995</v>
      </c>
      <c r="D12" s="102">
        <v>8609931.8000000007</v>
      </c>
      <c r="E12" s="102">
        <v>0</v>
      </c>
      <c r="F12" s="102">
        <v>0</v>
      </c>
      <c r="G12" s="102">
        <v>213764.15000000002</v>
      </c>
      <c r="H12" s="103">
        <v>16567775.370000003</v>
      </c>
      <c r="I12" s="17">
        <v>0</v>
      </c>
      <c r="J12" s="18">
        <v>127627.56999999999</v>
      </c>
      <c r="K12" s="18">
        <v>1219978.9600000009</v>
      </c>
      <c r="L12" s="18">
        <v>0</v>
      </c>
      <c r="M12" s="18">
        <v>0</v>
      </c>
      <c r="N12" s="18">
        <v>0</v>
      </c>
      <c r="O12" s="13">
        <v>1347606.530000001</v>
      </c>
      <c r="P12" s="17">
        <v>0</v>
      </c>
      <c r="Q12" s="18">
        <v>0</v>
      </c>
      <c r="R12" s="18">
        <v>0</v>
      </c>
      <c r="S12" s="18">
        <v>0</v>
      </c>
      <c r="T12" s="18">
        <v>0</v>
      </c>
      <c r="U12" s="18">
        <v>0</v>
      </c>
      <c r="V12" s="13">
        <v>0</v>
      </c>
      <c r="W12" s="17">
        <v>4750000</v>
      </c>
      <c r="X12" s="18">
        <v>2799880.88</v>
      </c>
      <c r="Y12" s="18">
        <v>925124.09000000008</v>
      </c>
      <c r="Z12" s="18">
        <v>0</v>
      </c>
      <c r="AA12" s="18">
        <v>0</v>
      </c>
      <c r="AB12" s="18">
        <v>213764.15000000002</v>
      </c>
      <c r="AC12" s="13">
        <v>8688769.120000001</v>
      </c>
      <c r="AD12" s="17">
        <v>0</v>
      </c>
      <c r="AE12" s="18">
        <v>9018.19</v>
      </c>
      <c r="AF12" s="18">
        <v>538568.9</v>
      </c>
      <c r="AG12" s="18">
        <v>0</v>
      </c>
      <c r="AH12" s="18">
        <v>0</v>
      </c>
      <c r="AI12" s="18">
        <v>0</v>
      </c>
      <c r="AJ12" s="13">
        <v>547587.09</v>
      </c>
      <c r="AK12" s="17">
        <v>0</v>
      </c>
      <c r="AL12" s="18">
        <v>19250</v>
      </c>
      <c r="AM12" s="18">
        <v>5926259.8500000006</v>
      </c>
      <c r="AN12" s="18">
        <v>0</v>
      </c>
      <c r="AO12" s="18">
        <v>0</v>
      </c>
      <c r="AP12" s="18">
        <v>0</v>
      </c>
      <c r="AQ12" s="13">
        <v>5945509.8500000006</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38302.78</v>
      </c>
      <c r="BH12" s="18">
        <v>0</v>
      </c>
      <c r="BI12" s="18">
        <v>0</v>
      </c>
      <c r="BJ12" s="18">
        <v>0</v>
      </c>
      <c r="BK12" s="18">
        <v>0</v>
      </c>
      <c r="BL12" s="13">
        <v>38302.78</v>
      </c>
      <c r="BM12" s="17">
        <v>0</v>
      </c>
      <c r="BN12" s="18">
        <v>0</v>
      </c>
      <c r="BO12" s="18">
        <v>0</v>
      </c>
      <c r="BP12" s="18">
        <v>0</v>
      </c>
      <c r="BQ12" s="18">
        <v>0</v>
      </c>
      <c r="BR12" s="18">
        <v>0</v>
      </c>
      <c r="BS12" s="13">
        <v>0</v>
      </c>
    </row>
    <row r="13" spans="1:78" x14ac:dyDescent="0.35">
      <c r="A13" s="4" t="s">
        <v>3</v>
      </c>
      <c r="B13" s="101">
        <v>2005000</v>
      </c>
      <c r="C13" s="102">
        <v>1154000</v>
      </c>
      <c r="D13" s="102">
        <v>336000</v>
      </c>
      <c r="E13" s="102">
        <v>103000</v>
      </c>
      <c r="F13" s="102">
        <v>13000</v>
      </c>
      <c r="G13" s="102">
        <v>14000</v>
      </c>
      <c r="H13" s="103">
        <v>3625000</v>
      </c>
      <c r="I13" s="17">
        <v>0</v>
      </c>
      <c r="J13" s="18">
        <v>0</v>
      </c>
      <c r="K13" s="18">
        <v>336000</v>
      </c>
      <c r="L13" s="18">
        <v>59000</v>
      </c>
      <c r="M13" s="18">
        <v>8000</v>
      </c>
      <c r="N13" s="18">
        <v>8000</v>
      </c>
      <c r="O13" s="13">
        <v>411000</v>
      </c>
      <c r="P13" s="17">
        <v>0</v>
      </c>
      <c r="Q13" s="18">
        <v>0</v>
      </c>
      <c r="R13" s="18">
        <v>0</v>
      </c>
      <c r="S13" s="18">
        <v>24000</v>
      </c>
      <c r="T13" s="18">
        <v>3000</v>
      </c>
      <c r="U13" s="18">
        <v>3000</v>
      </c>
      <c r="V13" s="13">
        <v>30000</v>
      </c>
      <c r="W13" s="17">
        <v>0</v>
      </c>
      <c r="X13" s="18">
        <v>0</v>
      </c>
      <c r="Y13" s="18">
        <v>0</v>
      </c>
      <c r="Z13" s="18">
        <v>0</v>
      </c>
      <c r="AA13" s="18">
        <v>0</v>
      </c>
      <c r="AB13" s="18">
        <v>0</v>
      </c>
      <c r="AC13" s="13">
        <v>0</v>
      </c>
      <c r="AD13" s="17">
        <v>0</v>
      </c>
      <c r="AE13" s="18">
        <v>1068000</v>
      </c>
      <c r="AF13" s="18">
        <v>0</v>
      </c>
      <c r="AG13" s="18">
        <v>0</v>
      </c>
      <c r="AH13" s="18">
        <v>0</v>
      </c>
      <c r="AI13" s="18">
        <v>0</v>
      </c>
      <c r="AJ13" s="13">
        <v>1068000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2005000</v>
      </c>
      <c r="BG13" s="18">
        <v>86000</v>
      </c>
      <c r="BH13" s="18">
        <v>0</v>
      </c>
      <c r="BI13" s="18">
        <v>11000</v>
      </c>
      <c r="BJ13" s="18">
        <v>0</v>
      </c>
      <c r="BK13" s="18">
        <v>0</v>
      </c>
      <c r="BL13" s="13">
        <v>2102000</v>
      </c>
      <c r="BM13" s="17">
        <v>0</v>
      </c>
      <c r="BN13" s="18">
        <v>0</v>
      </c>
      <c r="BO13" s="18">
        <v>0</v>
      </c>
      <c r="BP13" s="18">
        <v>9000</v>
      </c>
      <c r="BQ13" s="18">
        <v>2000</v>
      </c>
      <c r="BR13" s="18">
        <v>3000</v>
      </c>
      <c r="BS13" s="13">
        <v>14000</v>
      </c>
    </row>
    <row r="14" spans="1:78" x14ac:dyDescent="0.35">
      <c r="A14" s="4" t="s">
        <v>4</v>
      </c>
      <c r="B14" s="101">
        <v>0</v>
      </c>
      <c r="C14" s="102">
        <v>29522.720000000001</v>
      </c>
      <c r="D14" s="102">
        <v>749309.8600000001</v>
      </c>
      <c r="E14" s="102">
        <v>0</v>
      </c>
      <c r="F14" s="102">
        <v>0</v>
      </c>
      <c r="G14" s="102">
        <v>0</v>
      </c>
      <c r="H14" s="103">
        <v>778832.58000000007</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552242.81000000006</v>
      </c>
      <c r="Z14" s="18">
        <v>0</v>
      </c>
      <c r="AA14" s="18">
        <v>0</v>
      </c>
      <c r="AB14" s="18">
        <v>0</v>
      </c>
      <c r="AC14" s="13">
        <v>552242.81000000006</v>
      </c>
      <c r="AD14" s="17">
        <v>0</v>
      </c>
      <c r="AE14" s="18">
        <v>29522.720000000001</v>
      </c>
      <c r="AF14" s="18">
        <v>197067.05</v>
      </c>
      <c r="AG14" s="18">
        <v>0</v>
      </c>
      <c r="AH14" s="18">
        <v>0</v>
      </c>
      <c r="AI14" s="18">
        <v>0</v>
      </c>
      <c r="AJ14" s="13">
        <v>226589.77</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265229.06</v>
      </c>
      <c r="D15" s="102">
        <v>25000</v>
      </c>
      <c r="E15" s="102">
        <v>0</v>
      </c>
      <c r="F15" s="102">
        <v>0</v>
      </c>
      <c r="G15" s="102">
        <v>0</v>
      </c>
      <c r="H15" s="103">
        <v>290229.06</v>
      </c>
      <c r="I15" s="17">
        <v>0</v>
      </c>
      <c r="J15" s="18">
        <v>0</v>
      </c>
      <c r="K15" s="18">
        <v>20000</v>
      </c>
      <c r="L15" s="18">
        <v>0</v>
      </c>
      <c r="M15" s="18">
        <v>0</v>
      </c>
      <c r="N15" s="18">
        <v>0</v>
      </c>
      <c r="O15" s="13">
        <v>20000</v>
      </c>
      <c r="P15" s="17">
        <v>0</v>
      </c>
      <c r="Q15" s="18">
        <v>265229.06</v>
      </c>
      <c r="R15" s="18">
        <v>0</v>
      </c>
      <c r="S15" s="18">
        <v>0</v>
      </c>
      <c r="T15" s="18">
        <v>0</v>
      </c>
      <c r="U15" s="18">
        <v>0</v>
      </c>
      <c r="V15" s="13">
        <v>265229.06</v>
      </c>
      <c r="W15" s="17">
        <v>0</v>
      </c>
      <c r="X15" s="18">
        <v>0</v>
      </c>
      <c r="Y15" s="18">
        <v>5000</v>
      </c>
      <c r="Z15" s="18">
        <v>0</v>
      </c>
      <c r="AA15" s="18">
        <v>0</v>
      </c>
      <c r="AB15" s="18">
        <v>0</v>
      </c>
      <c r="AC15" s="13">
        <v>5000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0</v>
      </c>
      <c r="D16" s="102">
        <v>321046.42</v>
      </c>
      <c r="E16" s="102">
        <v>0</v>
      </c>
      <c r="F16" s="102">
        <v>0</v>
      </c>
      <c r="G16" s="102">
        <v>513178.05</v>
      </c>
      <c r="H16" s="103">
        <v>834224.47</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321046.42</v>
      </c>
      <c r="AG16" s="18">
        <v>0</v>
      </c>
      <c r="AH16" s="18">
        <v>0</v>
      </c>
      <c r="AI16" s="18">
        <v>513178.05</v>
      </c>
      <c r="AJ16" s="13">
        <v>834224.47</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0</v>
      </c>
      <c r="D17" s="102">
        <v>70325</v>
      </c>
      <c r="E17" s="102">
        <v>0</v>
      </c>
      <c r="F17" s="102">
        <v>0</v>
      </c>
      <c r="G17" s="102">
        <v>0</v>
      </c>
      <c r="H17" s="103">
        <v>70325</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59075</v>
      </c>
      <c r="AG17" s="18">
        <v>0</v>
      </c>
      <c r="AH17" s="18">
        <v>0</v>
      </c>
      <c r="AI17" s="18">
        <v>0</v>
      </c>
      <c r="AJ17" s="13">
        <v>59075</v>
      </c>
      <c r="AK17" s="17">
        <v>0</v>
      </c>
      <c r="AL17" s="18">
        <v>0</v>
      </c>
      <c r="AM17" s="18">
        <v>0</v>
      </c>
      <c r="AN17" s="18">
        <v>0</v>
      </c>
      <c r="AO17" s="18">
        <v>0</v>
      </c>
      <c r="AP17" s="18">
        <v>0</v>
      </c>
      <c r="AQ17" s="13">
        <v>0</v>
      </c>
      <c r="AR17" s="17">
        <v>0</v>
      </c>
      <c r="AS17" s="18">
        <v>0</v>
      </c>
      <c r="AT17" s="18">
        <v>11250</v>
      </c>
      <c r="AU17" s="18">
        <v>0</v>
      </c>
      <c r="AV17" s="18">
        <v>0</v>
      </c>
      <c r="AW17" s="18">
        <v>0</v>
      </c>
      <c r="AX17" s="13">
        <v>11250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808829.83000000007</v>
      </c>
      <c r="D18" s="102">
        <v>0</v>
      </c>
      <c r="E18" s="102">
        <v>0</v>
      </c>
      <c r="F18" s="102">
        <v>0</v>
      </c>
      <c r="G18" s="102">
        <v>195393.84999999998</v>
      </c>
      <c r="H18" s="103">
        <v>1004223.68</v>
      </c>
      <c r="I18" s="17">
        <v>0</v>
      </c>
      <c r="J18" s="18">
        <v>0</v>
      </c>
      <c r="K18" s="18">
        <v>0</v>
      </c>
      <c r="L18" s="18">
        <v>0</v>
      </c>
      <c r="M18" s="18">
        <v>0</v>
      </c>
      <c r="N18" s="18">
        <v>195393.84999999998</v>
      </c>
      <c r="O18" s="13">
        <v>195393.84999999998</v>
      </c>
      <c r="P18" s="17">
        <v>0</v>
      </c>
      <c r="Q18" s="18">
        <v>0</v>
      </c>
      <c r="R18" s="18">
        <v>0</v>
      </c>
      <c r="S18" s="18">
        <v>0</v>
      </c>
      <c r="T18" s="18">
        <v>0</v>
      </c>
      <c r="U18" s="18">
        <v>0</v>
      </c>
      <c r="V18" s="13">
        <v>0</v>
      </c>
      <c r="W18" s="17">
        <v>0</v>
      </c>
      <c r="X18" s="18">
        <v>0</v>
      </c>
      <c r="Y18" s="18">
        <v>0</v>
      </c>
      <c r="Z18" s="18">
        <v>0</v>
      </c>
      <c r="AA18" s="18">
        <v>0</v>
      </c>
      <c r="AB18" s="18">
        <v>0</v>
      </c>
      <c r="AC18" s="13">
        <v>0</v>
      </c>
      <c r="AD18" s="17">
        <v>0</v>
      </c>
      <c r="AE18" s="18">
        <v>28606.91</v>
      </c>
      <c r="AF18" s="18">
        <v>0</v>
      </c>
      <c r="AG18" s="18">
        <v>0</v>
      </c>
      <c r="AH18" s="18">
        <v>0</v>
      </c>
      <c r="AI18" s="18">
        <v>0</v>
      </c>
      <c r="AJ18" s="13">
        <v>28606.91</v>
      </c>
      <c r="AK18" s="17">
        <v>0</v>
      </c>
      <c r="AL18" s="18">
        <v>0</v>
      </c>
      <c r="AM18" s="18">
        <v>0</v>
      </c>
      <c r="AN18" s="18">
        <v>0</v>
      </c>
      <c r="AO18" s="18">
        <v>0</v>
      </c>
      <c r="AP18" s="18">
        <v>0</v>
      </c>
      <c r="AQ18" s="13">
        <v>0</v>
      </c>
      <c r="AR18" s="17">
        <v>0</v>
      </c>
      <c r="AS18" s="18">
        <v>780222.92</v>
      </c>
      <c r="AT18" s="18">
        <v>0</v>
      </c>
      <c r="AU18" s="18">
        <v>0</v>
      </c>
      <c r="AV18" s="18">
        <v>0</v>
      </c>
      <c r="AW18" s="18">
        <v>0</v>
      </c>
      <c r="AX18" s="13">
        <v>780222.92</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1350000</v>
      </c>
      <c r="C19" s="102">
        <v>7894136</v>
      </c>
      <c r="D19" s="102">
        <v>3763082</v>
      </c>
      <c r="E19" s="102">
        <v>335001</v>
      </c>
      <c r="F19" s="102">
        <v>337487</v>
      </c>
      <c r="G19" s="102">
        <v>0</v>
      </c>
      <c r="H19" s="103">
        <v>13679706</v>
      </c>
      <c r="I19" s="17">
        <v>1350000</v>
      </c>
      <c r="J19" s="18">
        <v>7894136</v>
      </c>
      <c r="K19" s="18">
        <v>3763082</v>
      </c>
      <c r="L19" s="18">
        <v>0</v>
      </c>
      <c r="M19" s="18">
        <v>83005</v>
      </c>
      <c r="N19" s="18">
        <v>0</v>
      </c>
      <c r="O19" s="13">
        <v>13090223</v>
      </c>
      <c r="P19" s="17">
        <v>0</v>
      </c>
      <c r="Q19" s="18">
        <v>0</v>
      </c>
      <c r="R19" s="18">
        <v>0</v>
      </c>
      <c r="S19" s="18">
        <v>0</v>
      </c>
      <c r="T19" s="18">
        <v>108168</v>
      </c>
      <c r="U19" s="18">
        <v>0</v>
      </c>
      <c r="V19" s="13">
        <v>108168</v>
      </c>
      <c r="W19" s="17">
        <v>0</v>
      </c>
      <c r="X19" s="18">
        <v>0</v>
      </c>
      <c r="Y19" s="18">
        <v>0</v>
      </c>
      <c r="Z19" s="18">
        <v>0</v>
      </c>
      <c r="AA19" s="18">
        <v>0</v>
      </c>
      <c r="AB19" s="18">
        <v>0</v>
      </c>
      <c r="AC19" s="13">
        <v>0</v>
      </c>
      <c r="AD19" s="17">
        <v>0</v>
      </c>
      <c r="AE19" s="18">
        <v>0</v>
      </c>
      <c r="AF19" s="18">
        <v>0</v>
      </c>
      <c r="AG19" s="18">
        <v>0</v>
      </c>
      <c r="AH19" s="18">
        <v>146314</v>
      </c>
      <c r="AI19" s="18">
        <v>0</v>
      </c>
      <c r="AJ19" s="13">
        <v>146314</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335001</v>
      </c>
      <c r="BQ19" s="18">
        <v>0</v>
      </c>
      <c r="BR19" s="18">
        <v>0</v>
      </c>
      <c r="BS19" s="13">
        <v>335001</v>
      </c>
    </row>
    <row r="20" spans="1:71" x14ac:dyDescent="0.35">
      <c r="A20" s="4" t="s">
        <v>10</v>
      </c>
      <c r="B20" s="101">
        <v>104852.79999999999</v>
      </c>
      <c r="C20" s="102">
        <v>114347.38979999999</v>
      </c>
      <c r="D20" s="102">
        <v>0</v>
      </c>
      <c r="E20" s="102">
        <v>0</v>
      </c>
      <c r="F20" s="102">
        <v>0</v>
      </c>
      <c r="G20" s="102">
        <v>3455643.4787289994</v>
      </c>
      <c r="H20" s="103">
        <v>3674843.6685289992</v>
      </c>
      <c r="I20" s="17">
        <v>104852.79999999999</v>
      </c>
      <c r="J20" s="18">
        <v>0</v>
      </c>
      <c r="K20" s="18">
        <v>0</v>
      </c>
      <c r="L20" s="18">
        <v>0</v>
      </c>
      <c r="M20" s="18">
        <v>0</v>
      </c>
      <c r="N20" s="18">
        <v>2165313.5260289996</v>
      </c>
      <c r="O20" s="13">
        <v>2270166.3260289994</v>
      </c>
      <c r="P20" s="17">
        <v>0</v>
      </c>
      <c r="Q20" s="18">
        <v>0</v>
      </c>
      <c r="R20" s="18">
        <v>0</v>
      </c>
      <c r="S20" s="18">
        <v>0</v>
      </c>
      <c r="T20" s="18">
        <v>0</v>
      </c>
      <c r="U20" s="18">
        <v>0</v>
      </c>
      <c r="V20" s="13">
        <v>0</v>
      </c>
      <c r="W20" s="17">
        <v>0</v>
      </c>
      <c r="X20" s="18">
        <v>114347.38979999999</v>
      </c>
      <c r="Y20" s="18">
        <v>0</v>
      </c>
      <c r="Z20" s="18">
        <v>0</v>
      </c>
      <c r="AA20" s="18">
        <v>0</v>
      </c>
      <c r="AB20" s="18">
        <v>816003.43379999988</v>
      </c>
      <c r="AC20" s="13">
        <v>930350.82359999989</v>
      </c>
      <c r="AD20" s="17">
        <v>0</v>
      </c>
      <c r="AE20" s="18">
        <v>0</v>
      </c>
      <c r="AF20" s="18">
        <v>0</v>
      </c>
      <c r="AG20" s="18">
        <v>0</v>
      </c>
      <c r="AH20" s="18">
        <v>0</v>
      </c>
      <c r="AI20" s="18">
        <v>152359.29350000003</v>
      </c>
      <c r="AJ20" s="13">
        <v>152359.29350000003</v>
      </c>
      <c r="AK20" s="17">
        <v>0</v>
      </c>
      <c r="AL20" s="18">
        <v>0</v>
      </c>
      <c r="AM20" s="18">
        <v>0</v>
      </c>
      <c r="AN20" s="18">
        <v>0</v>
      </c>
      <c r="AO20" s="18">
        <v>0</v>
      </c>
      <c r="AP20" s="18">
        <v>0</v>
      </c>
      <c r="AQ20" s="13">
        <v>0</v>
      </c>
      <c r="AR20" s="17">
        <v>0</v>
      </c>
      <c r="AS20" s="18">
        <v>0</v>
      </c>
      <c r="AT20" s="18">
        <v>0</v>
      </c>
      <c r="AU20" s="18">
        <v>0</v>
      </c>
      <c r="AV20" s="18">
        <v>0</v>
      </c>
      <c r="AW20" s="18">
        <v>321967.2254</v>
      </c>
      <c r="AX20" s="13">
        <v>321967.2254</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630659.96</v>
      </c>
      <c r="D21" s="102">
        <v>135749.52000000002</v>
      </c>
      <c r="E21" s="102">
        <v>32955.910000000003</v>
      </c>
      <c r="F21" s="102">
        <v>0</v>
      </c>
      <c r="G21" s="102">
        <v>1817.85</v>
      </c>
      <c r="H21" s="103">
        <v>801183.24</v>
      </c>
      <c r="I21" s="17">
        <v>0</v>
      </c>
      <c r="J21" s="18">
        <v>0</v>
      </c>
      <c r="K21" s="18">
        <v>84967.85</v>
      </c>
      <c r="L21" s="18">
        <v>0</v>
      </c>
      <c r="M21" s="18">
        <v>0</v>
      </c>
      <c r="N21" s="18">
        <v>0</v>
      </c>
      <c r="O21" s="13">
        <v>84967.85</v>
      </c>
      <c r="P21" s="17">
        <v>0</v>
      </c>
      <c r="Q21" s="18">
        <v>0</v>
      </c>
      <c r="R21" s="18">
        <v>0</v>
      </c>
      <c r="S21" s="18">
        <v>0</v>
      </c>
      <c r="T21" s="18">
        <v>0</v>
      </c>
      <c r="U21" s="18">
        <v>0</v>
      </c>
      <c r="V21" s="13">
        <v>0</v>
      </c>
      <c r="W21" s="17">
        <v>0</v>
      </c>
      <c r="X21" s="18">
        <v>456976.76</v>
      </c>
      <c r="Y21" s="18">
        <v>62147.66</v>
      </c>
      <c r="Z21" s="18">
        <v>-562.45000000000005</v>
      </c>
      <c r="AA21" s="18">
        <v>0</v>
      </c>
      <c r="AB21" s="18">
        <v>1817.85</v>
      </c>
      <c r="AC21" s="13">
        <v>520379.82</v>
      </c>
      <c r="AD21" s="17">
        <v>0</v>
      </c>
      <c r="AE21" s="18">
        <v>75933.2</v>
      </c>
      <c r="AF21" s="18">
        <v>0</v>
      </c>
      <c r="AG21" s="18">
        <v>0</v>
      </c>
      <c r="AH21" s="18">
        <v>0</v>
      </c>
      <c r="AI21" s="18">
        <v>0</v>
      </c>
      <c r="AJ21" s="13">
        <v>75933.2</v>
      </c>
      <c r="AK21" s="17">
        <v>0</v>
      </c>
      <c r="AL21" s="18">
        <v>0</v>
      </c>
      <c r="AM21" s="18">
        <v>-6143.44</v>
      </c>
      <c r="AN21" s="18">
        <v>0</v>
      </c>
      <c r="AO21" s="18">
        <v>0</v>
      </c>
      <c r="AP21" s="18">
        <v>0</v>
      </c>
      <c r="AQ21" s="13">
        <v>-6143.44</v>
      </c>
      <c r="AR21" s="17">
        <v>0</v>
      </c>
      <c r="AS21" s="18">
        <v>97750</v>
      </c>
      <c r="AT21" s="18">
        <v>-5222.55</v>
      </c>
      <c r="AU21" s="18">
        <v>33518.36</v>
      </c>
      <c r="AV21" s="18">
        <v>0</v>
      </c>
      <c r="AW21" s="18">
        <v>0</v>
      </c>
      <c r="AX21" s="13">
        <v>126045.81</v>
      </c>
      <c r="AY21" s="17">
        <v>0</v>
      </c>
      <c r="AZ21" s="18">
        <v>0</v>
      </c>
      <c r="BA21" s="18">
        <v>0</v>
      </c>
      <c r="BB21" s="18">
        <v>0</v>
      </c>
      <c r="BC21" s="18">
        <v>0</v>
      </c>
      <c r="BD21" s="18">
        <v>0</v>
      </c>
      <c r="BE21" s="13">
        <v>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5">
      <c r="A22" s="4" t="s">
        <v>12</v>
      </c>
      <c r="B22" s="101">
        <v>0</v>
      </c>
      <c r="C22" s="102">
        <v>138641.75</v>
      </c>
      <c r="D22" s="102">
        <v>0</v>
      </c>
      <c r="E22" s="102">
        <v>0</v>
      </c>
      <c r="F22" s="102">
        <v>0</v>
      </c>
      <c r="G22" s="102">
        <v>0</v>
      </c>
      <c r="H22" s="103">
        <v>138641.75</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138641.75</v>
      </c>
      <c r="AF22" s="18">
        <v>0</v>
      </c>
      <c r="AG22" s="18">
        <v>0</v>
      </c>
      <c r="AH22" s="18">
        <v>0</v>
      </c>
      <c r="AI22" s="18">
        <v>0</v>
      </c>
      <c r="AJ22" s="13">
        <v>138641.75</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9450999</v>
      </c>
      <c r="C23" s="102">
        <v>0</v>
      </c>
      <c r="D23" s="102">
        <v>0</v>
      </c>
      <c r="E23" s="102">
        <v>0</v>
      </c>
      <c r="F23" s="102">
        <v>0</v>
      </c>
      <c r="G23" s="102">
        <v>0</v>
      </c>
      <c r="H23" s="103">
        <v>9450999</v>
      </c>
      <c r="I23" s="17">
        <v>9450999</v>
      </c>
      <c r="J23" s="18">
        <v>0</v>
      </c>
      <c r="K23" s="18">
        <v>0</v>
      </c>
      <c r="L23" s="18">
        <v>0</v>
      </c>
      <c r="M23" s="18">
        <v>0</v>
      </c>
      <c r="N23" s="18">
        <v>0</v>
      </c>
      <c r="O23" s="13">
        <v>9450999</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5">
      <c r="A24" s="4" t="s">
        <v>14</v>
      </c>
      <c r="B24" s="101">
        <v>0</v>
      </c>
      <c r="C24" s="102">
        <v>1896680.85</v>
      </c>
      <c r="D24" s="102">
        <v>0</v>
      </c>
      <c r="E24" s="102">
        <v>0</v>
      </c>
      <c r="F24" s="102">
        <v>0</v>
      </c>
      <c r="G24" s="102">
        <v>10735.37</v>
      </c>
      <c r="H24" s="103">
        <v>1907416.2200000002</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7117</v>
      </c>
      <c r="AF24" s="18">
        <v>0</v>
      </c>
      <c r="AG24" s="18">
        <v>0</v>
      </c>
      <c r="AH24" s="18">
        <v>0</v>
      </c>
      <c r="AI24" s="18">
        <v>0</v>
      </c>
      <c r="AJ24" s="13">
        <v>7117</v>
      </c>
      <c r="AK24" s="17">
        <v>0</v>
      </c>
      <c r="AL24" s="18">
        <v>0</v>
      </c>
      <c r="AM24" s="18">
        <v>0</v>
      </c>
      <c r="AN24" s="18">
        <v>0</v>
      </c>
      <c r="AO24" s="18">
        <v>0</v>
      </c>
      <c r="AP24" s="18">
        <v>10735.37</v>
      </c>
      <c r="AQ24" s="13">
        <v>10735.37</v>
      </c>
      <c r="AR24" s="17">
        <v>0</v>
      </c>
      <c r="AS24" s="18">
        <v>0</v>
      </c>
      <c r="AT24" s="18">
        <v>0</v>
      </c>
      <c r="AU24" s="18">
        <v>0</v>
      </c>
      <c r="AV24" s="18">
        <v>0</v>
      </c>
      <c r="AW24" s="18">
        <v>0</v>
      </c>
      <c r="AX24" s="13">
        <v>0</v>
      </c>
      <c r="AY24" s="17">
        <v>0</v>
      </c>
      <c r="AZ24" s="18">
        <v>1889563.85</v>
      </c>
      <c r="BA24" s="18">
        <v>0</v>
      </c>
      <c r="BB24" s="18">
        <v>0</v>
      </c>
      <c r="BC24" s="18">
        <v>0</v>
      </c>
      <c r="BD24" s="18">
        <v>0</v>
      </c>
      <c r="BE24" s="13">
        <v>1889563.85</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245140.9</v>
      </c>
      <c r="C25" s="102">
        <v>142329.4</v>
      </c>
      <c r="D25" s="102">
        <v>0</v>
      </c>
      <c r="E25" s="102">
        <v>0</v>
      </c>
      <c r="F25" s="102">
        <v>0</v>
      </c>
      <c r="G25" s="102">
        <v>0</v>
      </c>
      <c r="H25" s="103">
        <v>387470.3</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142329.4</v>
      </c>
      <c r="AF25" s="18">
        <v>0</v>
      </c>
      <c r="AG25" s="18">
        <v>0</v>
      </c>
      <c r="AH25" s="18">
        <v>0</v>
      </c>
      <c r="AI25" s="18">
        <v>0</v>
      </c>
      <c r="AJ25" s="13">
        <v>142329.4</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245140.9</v>
      </c>
      <c r="BG25" s="18">
        <v>0</v>
      </c>
      <c r="BH25" s="18">
        <v>0</v>
      </c>
      <c r="BI25" s="18">
        <v>0</v>
      </c>
      <c r="BJ25" s="18">
        <v>0</v>
      </c>
      <c r="BK25" s="18">
        <v>0</v>
      </c>
      <c r="BL25" s="13">
        <v>245140.9</v>
      </c>
      <c r="BM25" s="17">
        <v>0</v>
      </c>
      <c r="BN25" s="18">
        <v>0</v>
      </c>
      <c r="BO25" s="18">
        <v>0</v>
      </c>
      <c r="BP25" s="18">
        <v>0</v>
      </c>
      <c r="BQ25" s="18">
        <v>0</v>
      </c>
      <c r="BR25" s="18">
        <v>0</v>
      </c>
      <c r="BS25" s="13">
        <v>0</v>
      </c>
    </row>
    <row r="26" spans="1:71" x14ac:dyDescent="0.35">
      <c r="A26" s="4" t="s">
        <v>16</v>
      </c>
      <c r="B26" s="101">
        <v>454076.6</v>
      </c>
      <c r="C26" s="102">
        <v>6835.66</v>
      </c>
      <c r="D26" s="102">
        <v>160644.03</v>
      </c>
      <c r="E26" s="102">
        <v>0</v>
      </c>
      <c r="F26" s="102">
        <v>0</v>
      </c>
      <c r="G26" s="102">
        <v>0</v>
      </c>
      <c r="H26" s="103">
        <v>621556.29</v>
      </c>
      <c r="I26" s="17">
        <v>454076.6</v>
      </c>
      <c r="J26" s="18">
        <v>0</v>
      </c>
      <c r="K26" s="18">
        <v>0</v>
      </c>
      <c r="L26" s="18">
        <v>0</v>
      </c>
      <c r="M26" s="18">
        <v>0</v>
      </c>
      <c r="N26" s="18">
        <v>0</v>
      </c>
      <c r="O26" s="13">
        <v>454076.6</v>
      </c>
      <c r="P26" s="17">
        <v>0</v>
      </c>
      <c r="Q26" s="18">
        <v>0</v>
      </c>
      <c r="R26" s="18">
        <v>0</v>
      </c>
      <c r="S26" s="18">
        <v>0</v>
      </c>
      <c r="T26" s="18">
        <v>0</v>
      </c>
      <c r="U26" s="18">
        <v>0</v>
      </c>
      <c r="V26" s="13">
        <v>0</v>
      </c>
      <c r="W26" s="17">
        <v>0</v>
      </c>
      <c r="X26" s="18">
        <v>0</v>
      </c>
      <c r="Y26" s="18">
        <v>0</v>
      </c>
      <c r="Z26" s="18">
        <v>0</v>
      </c>
      <c r="AA26" s="18">
        <v>0</v>
      </c>
      <c r="AB26" s="18">
        <v>0</v>
      </c>
      <c r="AC26" s="13">
        <v>0</v>
      </c>
      <c r="AD26" s="17">
        <v>0</v>
      </c>
      <c r="AE26" s="18">
        <v>4595</v>
      </c>
      <c r="AF26" s="18">
        <v>0</v>
      </c>
      <c r="AG26" s="18">
        <v>0</v>
      </c>
      <c r="AH26" s="18">
        <v>0</v>
      </c>
      <c r="AI26" s="18">
        <v>0</v>
      </c>
      <c r="AJ26" s="13">
        <v>4595</v>
      </c>
      <c r="AK26" s="17">
        <v>0</v>
      </c>
      <c r="AL26" s="18">
        <v>0</v>
      </c>
      <c r="AM26" s="18">
        <v>160644.03</v>
      </c>
      <c r="AN26" s="18">
        <v>0</v>
      </c>
      <c r="AO26" s="18">
        <v>0</v>
      </c>
      <c r="AP26" s="18">
        <v>0</v>
      </c>
      <c r="AQ26" s="13">
        <v>160644.03</v>
      </c>
      <c r="AR26" s="17">
        <v>0</v>
      </c>
      <c r="AS26" s="18">
        <v>2240.66</v>
      </c>
      <c r="AT26" s="18">
        <v>0</v>
      </c>
      <c r="AU26" s="18">
        <v>0</v>
      </c>
      <c r="AV26" s="18">
        <v>0</v>
      </c>
      <c r="AW26" s="18">
        <v>0</v>
      </c>
      <c r="AX26" s="13">
        <v>2240.66</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5">
      <c r="A27" s="4" t="s">
        <v>17</v>
      </c>
      <c r="B27" s="101">
        <v>0</v>
      </c>
      <c r="C27" s="102">
        <v>151747</v>
      </c>
      <c r="D27" s="102">
        <v>0</v>
      </c>
      <c r="E27" s="102">
        <v>0</v>
      </c>
      <c r="F27" s="102">
        <v>0</v>
      </c>
      <c r="G27" s="102">
        <v>0</v>
      </c>
      <c r="H27" s="103">
        <v>151747</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151747</v>
      </c>
      <c r="AF27" s="18">
        <v>0</v>
      </c>
      <c r="AG27" s="18">
        <v>0</v>
      </c>
      <c r="AH27" s="18">
        <v>0</v>
      </c>
      <c r="AI27" s="18">
        <v>0</v>
      </c>
      <c r="AJ27" s="13">
        <v>151747</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5">
      <c r="A28" s="4" t="s">
        <v>18</v>
      </c>
      <c r="B28" s="101">
        <v>937204</v>
      </c>
      <c r="C28" s="102">
        <v>2789685</v>
      </c>
      <c r="D28" s="102">
        <v>256687</v>
      </c>
      <c r="E28" s="102">
        <v>0</v>
      </c>
      <c r="F28" s="102">
        <v>0</v>
      </c>
      <c r="G28" s="102">
        <v>22478</v>
      </c>
      <c r="H28" s="103">
        <v>4006054</v>
      </c>
      <c r="I28" s="17">
        <v>0</v>
      </c>
      <c r="J28" s="18">
        <v>0</v>
      </c>
      <c r="K28" s="18">
        <v>0</v>
      </c>
      <c r="L28" s="18">
        <v>0</v>
      </c>
      <c r="M28" s="18">
        <v>0</v>
      </c>
      <c r="N28" s="18">
        <v>0</v>
      </c>
      <c r="O28" s="13">
        <v>0</v>
      </c>
      <c r="P28" s="17">
        <v>0</v>
      </c>
      <c r="Q28" s="18">
        <v>0</v>
      </c>
      <c r="R28" s="18">
        <v>0</v>
      </c>
      <c r="S28" s="18">
        <v>0</v>
      </c>
      <c r="T28" s="18">
        <v>0</v>
      </c>
      <c r="U28" s="18">
        <v>0</v>
      </c>
      <c r="V28" s="13">
        <v>0</v>
      </c>
      <c r="W28" s="17">
        <v>0</v>
      </c>
      <c r="X28" s="18">
        <v>2356293</v>
      </c>
      <c r="Y28" s="18">
        <v>20566</v>
      </c>
      <c r="Z28" s="18">
        <v>0</v>
      </c>
      <c r="AA28" s="18">
        <v>0</v>
      </c>
      <c r="AB28" s="18">
        <v>22478</v>
      </c>
      <c r="AC28" s="13">
        <v>2399337</v>
      </c>
      <c r="AD28" s="17">
        <v>0</v>
      </c>
      <c r="AE28" s="18">
        <v>433392</v>
      </c>
      <c r="AF28" s="18">
        <v>0</v>
      </c>
      <c r="AG28" s="18">
        <v>0</v>
      </c>
      <c r="AH28" s="18">
        <v>0</v>
      </c>
      <c r="AI28" s="18">
        <v>0</v>
      </c>
      <c r="AJ28" s="13">
        <v>433392</v>
      </c>
      <c r="AK28" s="17">
        <v>0</v>
      </c>
      <c r="AL28" s="18">
        <v>0</v>
      </c>
      <c r="AM28" s="18">
        <v>236121</v>
      </c>
      <c r="AN28" s="18">
        <v>0</v>
      </c>
      <c r="AO28" s="18">
        <v>0</v>
      </c>
      <c r="AP28" s="18">
        <v>0</v>
      </c>
      <c r="AQ28" s="13">
        <v>236121</v>
      </c>
      <c r="AR28" s="17">
        <v>0</v>
      </c>
      <c r="AS28" s="18">
        <v>0</v>
      </c>
      <c r="AT28" s="18">
        <v>0</v>
      </c>
      <c r="AU28" s="18">
        <v>0</v>
      </c>
      <c r="AV28" s="18">
        <v>0</v>
      </c>
      <c r="AW28" s="18">
        <v>0</v>
      </c>
      <c r="AX28" s="13">
        <v>0</v>
      </c>
      <c r="AY28" s="17">
        <v>0</v>
      </c>
      <c r="AZ28" s="18">
        <v>0</v>
      </c>
      <c r="BA28" s="18">
        <v>0</v>
      </c>
      <c r="BB28" s="18">
        <v>0</v>
      </c>
      <c r="BC28" s="18">
        <v>0</v>
      </c>
      <c r="BD28" s="18">
        <v>0</v>
      </c>
      <c r="BE28" s="13">
        <v>0</v>
      </c>
      <c r="BF28" s="17">
        <v>937204</v>
      </c>
      <c r="BG28" s="18">
        <v>0</v>
      </c>
      <c r="BH28" s="18">
        <v>0</v>
      </c>
      <c r="BI28" s="18">
        <v>0</v>
      </c>
      <c r="BJ28" s="18">
        <v>0</v>
      </c>
      <c r="BK28" s="18">
        <v>0</v>
      </c>
      <c r="BL28" s="13">
        <v>937204</v>
      </c>
      <c r="BM28" s="17">
        <v>0</v>
      </c>
      <c r="BN28" s="18">
        <v>0</v>
      </c>
      <c r="BO28" s="18">
        <v>0</v>
      </c>
      <c r="BP28" s="18">
        <v>0</v>
      </c>
      <c r="BQ28" s="18">
        <v>0</v>
      </c>
      <c r="BR28" s="18">
        <v>0</v>
      </c>
      <c r="BS28" s="13">
        <v>0</v>
      </c>
    </row>
    <row r="29" spans="1:71" x14ac:dyDescent="0.35">
      <c r="A29" s="4" t="s">
        <v>19</v>
      </c>
      <c r="B29" s="101">
        <v>0</v>
      </c>
      <c r="C29" s="102">
        <v>852132.23</v>
      </c>
      <c r="D29" s="102">
        <v>0</v>
      </c>
      <c r="E29" s="102">
        <v>0</v>
      </c>
      <c r="F29" s="102">
        <v>0</v>
      </c>
      <c r="G29" s="102">
        <v>0</v>
      </c>
      <c r="H29" s="103">
        <v>852132.23</v>
      </c>
      <c r="I29" s="17">
        <v>0</v>
      </c>
      <c r="J29" s="18">
        <v>0</v>
      </c>
      <c r="K29" s="18">
        <v>0</v>
      </c>
      <c r="L29" s="18">
        <v>0</v>
      </c>
      <c r="M29" s="18">
        <v>0</v>
      </c>
      <c r="N29" s="18">
        <v>0</v>
      </c>
      <c r="O29" s="13">
        <v>0</v>
      </c>
      <c r="P29" s="17">
        <v>0</v>
      </c>
      <c r="Q29" s="18">
        <v>0</v>
      </c>
      <c r="R29" s="18">
        <v>0</v>
      </c>
      <c r="S29" s="18">
        <v>0</v>
      </c>
      <c r="T29" s="18">
        <v>0</v>
      </c>
      <c r="U29" s="18">
        <v>0</v>
      </c>
      <c r="V29" s="13">
        <v>0</v>
      </c>
      <c r="W29" s="17">
        <v>0</v>
      </c>
      <c r="X29" s="18">
        <v>0</v>
      </c>
      <c r="Y29" s="18">
        <v>0</v>
      </c>
      <c r="Z29" s="18">
        <v>0</v>
      </c>
      <c r="AA29" s="18">
        <v>0</v>
      </c>
      <c r="AB29" s="18">
        <v>0</v>
      </c>
      <c r="AC29" s="13">
        <v>0</v>
      </c>
      <c r="AD29" s="17">
        <v>0</v>
      </c>
      <c r="AE29" s="18">
        <v>852132.23</v>
      </c>
      <c r="AF29" s="18">
        <v>0</v>
      </c>
      <c r="AG29" s="18">
        <v>0</v>
      </c>
      <c r="AH29" s="18">
        <v>0</v>
      </c>
      <c r="AI29" s="18">
        <v>0</v>
      </c>
      <c r="AJ29" s="13">
        <v>852132.23</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0</v>
      </c>
      <c r="C30" s="102">
        <v>0</v>
      </c>
      <c r="D30" s="102">
        <v>0</v>
      </c>
      <c r="E30" s="102">
        <v>0</v>
      </c>
      <c r="F30" s="102">
        <v>0</v>
      </c>
      <c r="G30" s="102">
        <v>79016.25</v>
      </c>
      <c r="H30" s="103">
        <v>79016.25</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79016.25</v>
      </c>
      <c r="BE30" s="13">
        <v>79016.25</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5">
      <c r="A31" s="4" t="s">
        <v>21</v>
      </c>
      <c r="B31" s="101">
        <v>0</v>
      </c>
      <c r="C31" s="102">
        <v>2082003</v>
      </c>
      <c r="D31" s="102">
        <v>0</v>
      </c>
      <c r="E31" s="102">
        <v>0</v>
      </c>
      <c r="F31" s="102">
        <v>0</v>
      </c>
      <c r="G31" s="102">
        <v>1710987</v>
      </c>
      <c r="H31" s="103">
        <v>3792990</v>
      </c>
      <c r="I31" s="17">
        <v>0</v>
      </c>
      <c r="J31" s="18">
        <v>0</v>
      </c>
      <c r="K31" s="18">
        <v>0</v>
      </c>
      <c r="L31" s="18">
        <v>0</v>
      </c>
      <c r="M31" s="18">
        <v>0</v>
      </c>
      <c r="N31" s="18">
        <v>68731</v>
      </c>
      <c r="O31" s="13">
        <v>68731</v>
      </c>
      <c r="P31" s="17">
        <v>0</v>
      </c>
      <c r="Q31" s="18">
        <v>523790.99999999994</v>
      </c>
      <c r="R31" s="18">
        <v>0</v>
      </c>
      <c r="S31" s="18">
        <v>0</v>
      </c>
      <c r="T31" s="18">
        <v>0</v>
      </c>
      <c r="U31" s="18">
        <v>0</v>
      </c>
      <c r="V31" s="13">
        <v>523790.99999999994</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28400</v>
      </c>
      <c r="BH31" s="18">
        <v>0</v>
      </c>
      <c r="BI31" s="18">
        <v>0</v>
      </c>
      <c r="BJ31" s="18">
        <v>0</v>
      </c>
      <c r="BK31" s="18">
        <v>0</v>
      </c>
      <c r="BL31" s="13">
        <v>28400</v>
      </c>
      <c r="BM31" s="17">
        <v>0</v>
      </c>
      <c r="BN31" s="18">
        <v>1529812</v>
      </c>
      <c r="BO31" s="18">
        <v>0</v>
      </c>
      <c r="BP31" s="18">
        <v>0</v>
      </c>
      <c r="BQ31" s="18">
        <v>0</v>
      </c>
      <c r="BR31" s="18">
        <v>1642256</v>
      </c>
      <c r="BS31" s="13">
        <v>3172068</v>
      </c>
    </row>
    <row r="32" spans="1:71" x14ac:dyDescent="0.35">
      <c r="A32" s="4" t="s">
        <v>22</v>
      </c>
      <c r="B32" s="101">
        <v>0</v>
      </c>
      <c r="C32" s="102">
        <v>66582.890000000014</v>
      </c>
      <c r="D32" s="102">
        <v>569110.64</v>
      </c>
      <c r="E32" s="102">
        <v>2095</v>
      </c>
      <c r="F32" s="102">
        <v>0</v>
      </c>
      <c r="G32" s="102">
        <v>33901.93</v>
      </c>
      <c r="H32" s="103">
        <v>671690.46000000008</v>
      </c>
      <c r="I32" s="17">
        <v>0</v>
      </c>
      <c r="J32" s="18">
        <v>1431.4</v>
      </c>
      <c r="K32" s="18">
        <v>36190</v>
      </c>
      <c r="L32" s="18">
        <v>0</v>
      </c>
      <c r="M32" s="18">
        <v>0</v>
      </c>
      <c r="N32" s="18">
        <v>0</v>
      </c>
      <c r="O32" s="13">
        <v>37621.4</v>
      </c>
      <c r="P32" s="17">
        <v>0</v>
      </c>
      <c r="Q32" s="18">
        <v>0</v>
      </c>
      <c r="R32" s="18">
        <v>0</v>
      </c>
      <c r="S32" s="18">
        <v>2095</v>
      </c>
      <c r="T32" s="18">
        <v>0</v>
      </c>
      <c r="U32" s="18">
        <v>0</v>
      </c>
      <c r="V32" s="13">
        <v>2095</v>
      </c>
      <c r="W32" s="17">
        <v>0</v>
      </c>
      <c r="X32" s="18">
        <v>0</v>
      </c>
      <c r="Y32" s="18">
        <v>0</v>
      </c>
      <c r="Z32" s="18">
        <v>0</v>
      </c>
      <c r="AA32" s="18">
        <v>0</v>
      </c>
      <c r="AB32" s="18">
        <v>0</v>
      </c>
      <c r="AC32" s="13">
        <v>0</v>
      </c>
      <c r="AD32" s="17">
        <v>0</v>
      </c>
      <c r="AE32" s="18">
        <v>0</v>
      </c>
      <c r="AF32" s="18">
        <v>0</v>
      </c>
      <c r="AG32" s="18">
        <v>0</v>
      </c>
      <c r="AH32" s="18">
        <v>0</v>
      </c>
      <c r="AI32" s="18">
        <v>20885</v>
      </c>
      <c r="AJ32" s="13">
        <v>20885</v>
      </c>
      <c r="AK32" s="17">
        <v>0</v>
      </c>
      <c r="AL32" s="18">
        <v>0</v>
      </c>
      <c r="AM32" s="18">
        <v>532920.64</v>
      </c>
      <c r="AN32" s="18">
        <v>0</v>
      </c>
      <c r="AO32" s="18">
        <v>0</v>
      </c>
      <c r="AP32" s="18">
        <v>2960</v>
      </c>
      <c r="AQ32" s="13">
        <v>535880.64</v>
      </c>
      <c r="AR32" s="17">
        <v>0</v>
      </c>
      <c r="AS32" s="18">
        <v>0</v>
      </c>
      <c r="AT32" s="18">
        <v>0</v>
      </c>
      <c r="AU32" s="18">
        <v>0</v>
      </c>
      <c r="AV32" s="18">
        <v>0</v>
      </c>
      <c r="AW32" s="18">
        <v>0</v>
      </c>
      <c r="AX32" s="13">
        <v>0</v>
      </c>
      <c r="AY32" s="17">
        <v>0</v>
      </c>
      <c r="AZ32" s="18">
        <v>63006.490000000005</v>
      </c>
      <c r="BA32" s="18">
        <v>0</v>
      </c>
      <c r="BB32" s="18">
        <v>0</v>
      </c>
      <c r="BC32" s="18">
        <v>0</v>
      </c>
      <c r="BD32" s="18">
        <v>10056.93</v>
      </c>
      <c r="BE32" s="13">
        <v>73063.420000000013</v>
      </c>
      <c r="BF32" s="17">
        <v>0</v>
      </c>
      <c r="BG32" s="18">
        <v>2145</v>
      </c>
      <c r="BH32" s="18">
        <v>0</v>
      </c>
      <c r="BI32" s="18">
        <v>0</v>
      </c>
      <c r="BJ32" s="18">
        <v>0</v>
      </c>
      <c r="BK32" s="18">
        <v>0</v>
      </c>
      <c r="BL32" s="13">
        <v>2145</v>
      </c>
      <c r="BM32" s="17">
        <v>0</v>
      </c>
      <c r="BN32" s="18">
        <v>0</v>
      </c>
      <c r="BO32" s="18">
        <v>0</v>
      </c>
      <c r="BP32" s="18">
        <v>0</v>
      </c>
      <c r="BQ32" s="18">
        <v>0</v>
      </c>
      <c r="BR32" s="18">
        <v>0</v>
      </c>
      <c r="BS32" s="13">
        <v>0</v>
      </c>
    </row>
    <row r="33" spans="1:71" x14ac:dyDescent="0.35">
      <c r="A33" s="4" t="s">
        <v>23</v>
      </c>
      <c r="B33" s="101">
        <v>230500</v>
      </c>
      <c r="C33" s="102">
        <v>153500</v>
      </c>
      <c r="D33" s="102">
        <v>38075</v>
      </c>
      <c r="E33" s="102">
        <v>0</v>
      </c>
      <c r="F33" s="102">
        <v>17944</v>
      </c>
      <c r="G33" s="102">
        <v>149811</v>
      </c>
      <c r="H33" s="103">
        <v>589830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9385</v>
      </c>
      <c r="AC33" s="13">
        <v>9385</v>
      </c>
      <c r="AD33" s="17">
        <v>0</v>
      </c>
      <c r="AE33" s="18">
        <v>0</v>
      </c>
      <c r="AF33" s="18">
        <v>0</v>
      </c>
      <c r="AG33" s="18">
        <v>0</v>
      </c>
      <c r="AH33" s="18">
        <v>17944</v>
      </c>
      <c r="AI33" s="18">
        <v>96274</v>
      </c>
      <c r="AJ33" s="13">
        <v>114218</v>
      </c>
      <c r="AK33" s="17">
        <v>0</v>
      </c>
      <c r="AL33" s="18">
        <v>0</v>
      </c>
      <c r="AM33" s="18">
        <v>0</v>
      </c>
      <c r="AN33" s="18">
        <v>0</v>
      </c>
      <c r="AO33" s="18">
        <v>0</v>
      </c>
      <c r="AP33" s="18">
        <v>0</v>
      </c>
      <c r="AQ33" s="13">
        <v>0</v>
      </c>
      <c r="AR33" s="17">
        <v>0</v>
      </c>
      <c r="AS33" s="18">
        <v>0</v>
      </c>
      <c r="AT33" s="18">
        <v>0</v>
      </c>
      <c r="AU33" s="18">
        <v>0</v>
      </c>
      <c r="AV33" s="18">
        <v>0</v>
      </c>
      <c r="AW33" s="18">
        <v>0</v>
      </c>
      <c r="AX33" s="13">
        <v>0</v>
      </c>
      <c r="AY33" s="17">
        <v>230500</v>
      </c>
      <c r="AZ33" s="18">
        <v>153500</v>
      </c>
      <c r="BA33" s="18">
        <v>0</v>
      </c>
      <c r="BB33" s="18">
        <v>0</v>
      </c>
      <c r="BC33" s="18">
        <v>0</v>
      </c>
      <c r="BD33" s="18">
        <v>0</v>
      </c>
      <c r="BE33" s="13">
        <v>384000</v>
      </c>
      <c r="BF33" s="17">
        <v>0</v>
      </c>
      <c r="BG33" s="18">
        <v>0</v>
      </c>
      <c r="BH33" s="18">
        <v>38075</v>
      </c>
      <c r="BI33" s="18">
        <v>0</v>
      </c>
      <c r="BJ33" s="18">
        <v>0</v>
      </c>
      <c r="BK33" s="18">
        <v>0</v>
      </c>
      <c r="BL33" s="13">
        <v>38075</v>
      </c>
      <c r="BM33" s="17">
        <v>0</v>
      </c>
      <c r="BN33" s="18">
        <v>0</v>
      </c>
      <c r="BO33" s="18">
        <v>0</v>
      </c>
      <c r="BP33" s="18">
        <v>0</v>
      </c>
      <c r="BQ33" s="18">
        <v>0</v>
      </c>
      <c r="BR33" s="18">
        <v>44152</v>
      </c>
      <c r="BS33" s="13">
        <v>44152</v>
      </c>
    </row>
    <row r="34" spans="1:71" x14ac:dyDescent="0.35">
      <c r="A34" s="4" t="s">
        <v>24</v>
      </c>
      <c r="B34" s="101">
        <v>0</v>
      </c>
      <c r="C34" s="102">
        <v>4566840.78</v>
      </c>
      <c r="D34" s="102">
        <v>334477.79000000004</v>
      </c>
      <c r="E34" s="102">
        <v>0</v>
      </c>
      <c r="F34" s="102">
        <v>0</v>
      </c>
      <c r="G34" s="102">
        <v>27457.19</v>
      </c>
      <c r="H34" s="103">
        <v>4928775.7600000007</v>
      </c>
      <c r="I34" s="17">
        <v>0</v>
      </c>
      <c r="J34" s="18">
        <v>0</v>
      </c>
      <c r="K34" s="18">
        <v>0</v>
      </c>
      <c r="L34" s="18">
        <v>0</v>
      </c>
      <c r="M34" s="18">
        <v>0</v>
      </c>
      <c r="N34" s="18">
        <v>0</v>
      </c>
      <c r="O34" s="13">
        <v>0</v>
      </c>
      <c r="P34" s="17">
        <v>0</v>
      </c>
      <c r="Q34" s="18">
        <v>18370.91</v>
      </c>
      <c r="R34" s="18">
        <v>0</v>
      </c>
      <c r="S34" s="18">
        <v>0</v>
      </c>
      <c r="T34" s="18">
        <v>0</v>
      </c>
      <c r="U34" s="18">
        <v>0</v>
      </c>
      <c r="V34" s="13">
        <v>18370.91</v>
      </c>
      <c r="W34" s="17">
        <v>0</v>
      </c>
      <c r="X34" s="18">
        <v>19259.38</v>
      </c>
      <c r="Y34" s="18">
        <v>0</v>
      </c>
      <c r="Z34" s="18">
        <v>0</v>
      </c>
      <c r="AA34" s="18">
        <v>0</v>
      </c>
      <c r="AB34" s="18">
        <v>0</v>
      </c>
      <c r="AC34" s="13">
        <v>19259.38</v>
      </c>
      <c r="AD34" s="17">
        <v>0</v>
      </c>
      <c r="AE34" s="18">
        <v>33353.01</v>
      </c>
      <c r="AF34" s="18">
        <v>0</v>
      </c>
      <c r="AG34" s="18">
        <v>0</v>
      </c>
      <c r="AH34" s="18">
        <v>0</v>
      </c>
      <c r="AI34" s="18">
        <v>27457.19</v>
      </c>
      <c r="AJ34" s="13">
        <v>60810.2</v>
      </c>
      <c r="AK34" s="17">
        <v>0</v>
      </c>
      <c r="AL34" s="18">
        <v>4420009.16</v>
      </c>
      <c r="AM34" s="18">
        <v>334477.79000000004</v>
      </c>
      <c r="AN34" s="18">
        <v>0</v>
      </c>
      <c r="AO34" s="18">
        <v>0</v>
      </c>
      <c r="AP34" s="18">
        <v>0</v>
      </c>
      <c r="AQ34" s="13">
        <v>4754486.95</v>
      </c>
      <c r="AR34" s="17">
        <v>0</v>
      </c>
      <c r="AS34" s="18">
        <v>13330</v>
      </c>
      <c r="AT34" s="18">
        <v>0</v>
      </c>
      <c r="AU34" s="18">
        <v>0</v>
      </c>
      <c r="AV34" s="18">
        <v>0</v>
      </c>
      <c r="AW34" s="18">
        <v>0</v>
      </c>
      <c r="AX34" s="13">
        <v>13330</v>
      </c>
      <c r="AY34" s="17">
        <v>0</v>
      </c>
      <c r="AZ34" s="18">
        <v>0</v>
      </c>
      <c r="BA34" s="18">
        <v>0</v>
      </c>
      <c r="BB34" s="18">
        <v>0</v>
      </c>
      <c r="BC34" s="18">
        <v>0</v>
      </c>
      <c r="BD34" s="18">
        <v>0</v>
      </c>
      <c r="BE34" s="13">
        <v>0</v>
      </c>
      <c r="BF34" s="17">
        <v>0</v>
      </c>
      <c r="BG34" s="18">
        <v>62518.32</v>
      </c>
      <c r="BH34" s="18">
        <v>0</v>
      </c>
      <c r="BI34" s="18">
        <v>0</v>
      </c>
      <c r="BJ34" s="18">
        <v>0</v>
      </c>
      <c r="BK34" s="18">
        <v>0</v>
      </c>
      <c r="BL34" s="13">
        <v>62518.32</v>
      </c>
      <c r="BM34" s="17">
        <v>0</v>
      </c>
      <c r="BN34" s="18">
        <v>0</v>
      </c>
      <c r="BO34" s="18">
        <v>0</v>
      </c>
      <c r="BP34" s="18">
        <v>0</v>
      </c>
      <c r="BQ34" s="18">
        <v>0</v>
      </c>
      <c r="BR34" s="18">
        <v>0</v>
      </c>
      <c r="BS34" s="13">
        <v>0</v>
      </c>
    </row>
    <row r="35" spans="1:71" x14ac:dyDescent="0.35">
      <c r="A35" s="4" t="s">
        <v>25</v>
      </c>
      <c r="B35" s="101">
        <v>0</v>
      </c>
      <c r="C35" s="102">
        <v>393404.3</v>
      </c>
      <c r="D35" s="102">
        <v>0</v>
      </c>
      <c r="E35" s="102">
        <v>0</v>
      </c>
      <c r="F35" s="102">
        <v>0</v>
      </c>
      <c r="G35" s="102">
        <v>0</v>
      </c>
      <c r="H35" s="103">
        <v>393404.3</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183819.9</v>
      </c>
      <c r="AF35" s="18">
        <v>0</v>
      </c>
      <c r="AG35" s="18">
        <v>0</v>
      </c>
      <c r="AH35" s="18">
        <v>0</v>
      </c>
      <c r="AI35" s="18">
        <v>0</v>
      </c>
      <c r="AJ35" s="13">
        <v>183819.9</v>
      </c>
      <c r="AK35" s="17">
        <v>0</v>
      </c>
      <c r="AL35" s="18">
        <v>0</v>
      </c>
      <c r="AM35" s="18">
        <v>0</v>
      </c>
      <c r="AN35" s="18">
        <v>0</v>
      </c>
      <c r="AO35" s="18">
        <v>0</v>
      </c>
      <c r="AP35" s="18">
        <v>0</v>
      </c>
      <c r="AQ35" s="13">
        <v>0</v>
      </c>
      <c r="AR35" s="17">
        <v>0</v>
      </c>
      <c r="AS35" s="18">
        <v>198944.4</v>
      </c>
      <c r="AT35" s="18">
        <v>0</v>
      </c>
      <c r="AU35" s="18">
        <v>0</v>
      </c>
      <c r="AV35" s="18">
        <v>0</v>
      </c>
      <c r="AW35" s="18">
        <v>0</v>
      </c>
      <c r="AX35" s="13">
        <v>198944.4</v>
      </c>
      <c r="AY35" s="17">
        <v>0</v>
      </c>
      <c r="AZ35" s="18">
        <v>0</v>
      </c>
      <c r="BA35" s="18">
        <v>0</v>
      </c>
      <c r="BB35" s="18">
        <v>0</v>
      </c>
      <c r="BC35" s="18">
        <v>0</v>
      </c>
      <c r="BD35" s="18">
        <v>0</v>
      </c>
      <c r="BE35" s="13">
        <v>0</v>
      </c>
      <c r="BF35" s="17">
        <v>0</v>
      </c>
      <c r="BG35" s="18">
        <v>10640</v>
      </c>
      <c r="BH35" s="18">
        <v>0</v>
      </c>
      <c r="BI35" s="18">
        <v>0</v>
      </c>
      <c r="BJ35" s="18">
        <v>0</v>
      </c>
      <c r="BK35" s="18">
        <v>0</v>
      </c>
      <c r="BL35" s="13">
        <v>10640</v>
      </c>
      <c r="BM35" s="17">
        <v>0</v>
      </c>
      <c r="BN35" s="18">
        <v>0</v>
      </c>
      <c r="BO35" s="18">
        <v>0</v>
      </c>
      <c r="BP35" s="18">
        <v>0</v>
      </c>
      <c r="BQ35" s="18">
        <v>0</v>
      </c>
      <c r="BR35" s="18">
        <v>0</v>
      </c>
      <c r="BS35" s="13">
        <v>0</v>
      </c>
    </row>
    <row r="36" spans="1:71" x14ac:dyDescent="0.35">
      <c r="A36" s="4" t="s">
        <v>26</v>
      </c>
      <c r="B36" s="101">
        <v>6350337.4299999997</v>
      </c>
      <c r="C36" s="102">
        <v>1382519.0999999992</v>
      </c>
      <c r="D36" s="102">
        <v>0</v>
      </c>
      <c r="E36" s="102">
        <v>0</v>
      </c>
      <c r="F36" s="102">
        <v>0</v>
      </c>
      <c r="G36" s="102">
        <v>51949.81</v>
      </c>
      <c r="H36" s="103">
        <v>7784806.339999998</v>
      </c>
      <c r="I36" s="17">
        <v>6350337.4299999997</v>
      </c>
      <c r="J36" s="18">
        <v>83246.010000000009</v>
      </c>
      <c r="K36" s="18">
        <v>0</v>
      </c>
      <c r="L36" s="18">
        <v>0</v>
      </c>
      <c r="M36" s="18">
        <v>0</v>
      </c>
      <c r="N36" s="18">
        <v>51949.81</v>
      </c>
      <c r="O36" s="13">
        <v>6485533.2499999991</v>
      </c>
      <c r="P36" s="17" t="s">
        <v>265</v>
      </c>
      <c r="Q36" s="18" t="s">
        <v>265</v>
      </c>
      <c r="R36" s="18" t="s">
        <v>265</v>
      </c>
      <c r="S36" s="18" t="s">
        <v>265</v>
      </c>
      <c r="T36" s="18" t="s">
        <v>265</v>
      </c>
      <c r="U36" s="18" t="s">
        <v>265</v>
      </c>
      <c r="V36" s="13">
        <v>0</v>
      </c>
      <c r="W36" s="17" t="s">
        <v>265</v>
      </c>
      <c r="X36" s="18" t="s">
        <v>265</v>
      </c>
      <c r="Y36" s="18" t="s">
        <v>265</v>
      </c>
      <c r="Z36" s="18" t="s">
        <v>265</v>
      </c>
      <c r="AA36" s="18" t="s">
        <v>265</v>
      </c>
      <c r="AB36" s="18" t="s">
        <v>265</v>
      </c>
      <c r="AC36" s="13">
        <v>0</v>
      </c>
      <c r="AD36" s="17">
        <v>0</v>
      </c>
      <c r="AE36" s="18">
        <v>1299273.0899999992</v>
      </c>
      <c r="AF36" s="18">
        <v>0</v>
      </c>
      <c r="AG36" s="18">
        <v>0</v>
      </c>
      <c r="AH36" s="18">
        <v>0</v>
      </c>
      <c r="AI36" s="18">
        <v>0</v>
      </c>
      <c r="AJ36" s="13">
        <v>1299273.0899999992</v>
      </c>
      <c r="AK36" s="17" t="s">
        <v>265</v>
      </c>
      <c r="AL36" s="18" t="s">
        <v>265</v>
      </c>
      <c r="AM36" s="18" t="s">
        <v>265</v>
      </c>
      <c r="AN36" s="18" t="s">
        <v>265</v>
      </c>
      <c r="AO36" s="18" t="s">
        <v>265</v>
      </c>
      <c r="AP36" s="18" t="s">
        <v>265</v>
      </c>
      <c r="AQ36" s="13">
        <v>0</v>
      </c>
      <c r="AR36" s="17" t="s">
        <v>265</v>
      </c>
      <c r="AS36" s="18" t="s">
        <v>265</v>
      </c>
      <c r="AT36" s="18" t="s">
        <v>265</v>
      </c>
      <c r="AU36" s="18" t="s">
        <v>265</v>
      </c>
      <c r="AV36" s="18" t="s">
        <v>265</v>
      </c>
      <c r="AW36" s="18" t="s">
        <v>265</v>
      </c>
      <c r="AX36" s="13">
        <v>0</v>
      </c>
      <c r="AY36" s="17" t="s">
        <v>265</v>
      </c>
      <c r="AZ36" s="18" t="s">
        <v>265</v>
      </c>
      <c r="BA36" s="18" t="s">
        <v>265</v>
      </c>
      <c r="BB36" s="18" t="s">
        <v>265</v>
      </c>
      <c r="BC36" s="18" t="s">
        <v>265</v>
      </c>
      <c r="BD36" s="18" t="s">
        <v>265</v>
      </c>
      <c r="BE36" s="13">
        <v>0</v>
      </c>
      <c r="BF36" s="17" t="s">
        <v>265</v>
      </c>
      <c r="BG36" s="18" t="s">
        <v>265</v>
      </c>
      <c r="BH36" s="18" t="s">
        <v>265</v>
      </c>
      <c r="BI36" s="18" t="s">
        <v>265</v>
      </c>
      <c r="BJ36" s="18" t="s">
        <v>265</v>
      </c>
      <c r="BK36" s="18" t="s">
        <v>265</v>
      </c>
      <c r="BL36" s="13">
        <v>0</v>
      </c>
      <c r="BM36" s="17" t="s">
        <v>265</v>
      </c>
      <c r="BN36" s="18" t="s">
        <v>265</v>
      </c>
      <c r="BO36" s="18" t="s">
        <v>265</v>
      </c>
      <c r="BP36" s="18" t="s">
        <v>265</v>
      </c>
      <c r="BQ36" s="18" t="s">
        <v>265</v>
      </c>
      <c r="BR36" s="18" t="s">
        <v>265</v>
      </c>
      <c r="BS36" s="13">
        <v>0</v>
      </c>
    </row>
    <row r="37" spans="1:71" x14ac:dyDescent="0.35">
      <c r="A37" s="4" t="s">
        <v>27</v>
      </c>
      <c r="B37" s="101">
        <v>323845</v>
      </c>
      <c r="C37" s="102">
        <v>156643</v>
      </c>
      <c r="D37" s="102">
        <v>0</v>
      </c>
      <c r="E37" s="102">
        <v>0</v>
      </c>
      <c r="F37" s="102">
        <v>0</v>
      </c>
      <c r="G37" s="102">
        <v>0</v>
      </c>
      <c r="H37" s="103">
        <v>480488</v>
      </c>
      <c r="I37" s="17">
        <v>323845</v>
      </c>
      <c r="J37" s="18">
        <v>0</v>
      </c>
      <c r="K37" s="18">
        <v>0</v>
      </c>
      <c r="L37" s="18">
        <v>0</v>
      </c>
      <c r="M37" s="18">
        <v>0</v>
      </c>
      <c r="N37" s="18">
        <v>0</v>
      </c>
      <c r="O37" s="13">
        <v>323845</v>
      </c>
      <c r="P37" s="17">
        <v>0</v>
      </c>
      <c r="Q37" s="18">
        <v>0</v>
      </c>
      <c r="R37" s="18">
        <v>0</v>
      </c>
      <c r="S37" s="18">
        <v>0</v>
      </c>
      <c r="T37" s="18">
        <v>0</v>
      </c>
      <c r="U37" s="18">
        <v>0</v>
      </c>
      <c r="V37" s="13">
        <v>0</v>
      </c>
      <c r="W37" s="17">
        <v>0</v>
      </c>
      <c r="X37" s="18">
        <v>0</v>
      </c>
      <c r="Y37" s="18">
        <v>0</v>
      </c>
      <c r="Z37" s="18">
        <v>0</v>
      </c>
      <c r="AA37" s="18">
        <v>0</v>
      </c>
      <c r="AB37" s="18">
        <v>0</v>
      </c>
      <c r="AC37" s="13">
        <v>0</v>
      </c>
      <c r="AD37" s="17">
        <v>0</v>
      </c>
      <c r="AE37" s="18">
        <v>156643</v>
      </c>
      <c r="AF37" s="18">
        <v>0</v>
      </c>
      <c r="AG37" s="18">
        <v>0</v>
      </c>
      <c r="AH37" s="18">
        <v>0</v>
      </c>
      <c r="AI37" s="18">
        <v>0</v>
      </c>
      <c r="AJ37" s="13">
        <v>156643</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901849</v>
      </c>
      <c r="D39" s="102">
        <v>0</v>
      </c>
      <c r="E39" s="102">
        <v>0</v>
      </c>
      <c r="F39" s="102">
        <v>0</v>
      </c>
      <c r="G39" s="102">
        <v>307559</v>
      </c>
      <c r="H39" s="103">
        <v>1209408</v>
      </c>
      <c r="I39" s="17">
        <v>0</v>
      </c>
      <c r="J39" s="18">
        <v>0</v>
      </c>
      <c r="K39" s="18">
        <v>0</v>
      </c>
      <c r="L39" s="18">
        <v>0</v>
      </c>
      <c r="M39" s="18">
        <v>0</v>
      </c>
      <c r="N39" s="18">
        <v>0</v>
      </c>
      <c r="O39" s="13">
        <v>0</v>
      </c>
      <c r="P39" s="17">
        <v>0</v>
      </c>
      <c r="Q39" s="18">
        <v>0</v>
      </c>
      <c r="R39" s="18">
        <v>0</v>
      </c>
      <c r="S39" s="18">
        <v>0</v>
      </c>
      <c r="T39" s="18">
        <v>0</v>
      </c>
      <c r="U39" s="18">
        <v>0</v>
      </c>
      <c r="V39" s="13">
        <v>0</v>
      </c>
      <c r="W39" s="17">
        <v>0</v>
      </c>
      <c r="X39" s="18">
        <v>901849</v>
      </c>
      <c r="Y39" s="18">
        <v>0</v>
      </c>
      <c r="Z39" s="18">
        <v>0</v>
      </c>
      <c r="AA39" s="18">
        <v>0</v>
      </c>
      <c r="AB39" s="18">
        <v>307559</v>
      </c>
      <c r="AC39" s="13">
        <v>1209408</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0</v>
      </c>
      <c r="C41" s="102">
        <v>422030</v>
      </c>
      <c r="D41" s="102">
        <v>503103</v>
      </c>
      <c r="E41" s="102">
        <v>25911</v>
      </c>
      <c r="F41" s="102">
        <v>29774</v>
      </c>
      <c r="G41" s="102">
        <v>0</v>
      </c>
      <c r="H41" s="103">
        <v>980818</v>
      </c>
      <c r="I41" s="17">
        <v>0</v>
      </c>
      <c r="J41" s="18">
        <v>0</v>
      </c>
      <c r="K41" s="18">
        <v>0</v>
      </c>
      <c r="L41" s="18">
        <v>0</v>
      </c>
      <c r="M41" s="18">
        <v>0</v>
      </c>
      <c r="N41" s="18">
        <v>0</v>
      </c>
      <c r="O41" s="13">
        <v>0</v>
      </c>
      <c r="P41" s="17">
        <v>0</v>
      </c>
      <c r="Q41" s="18">
        <v>0</v>
      </c>
      <c r="R41" s="18">
        <v>0</v>
      </c>
      <c r="S41" s="18">
        <v>0</v>
      </c>
      <c r="T41" s="18">
        <v>0</v>
      </c>
      <c r="U41" s="18">
        <v>0</v>
      </c>
      <c r="V41" s="13">
        <v>0</v>
      </c>
      <c r="W41" s="17">
        <v>0</v>
      </c>
      <c r="X41" s="18">
        <v>369844</v>
      </c>
      <c r="Y41" s="18">
        <v>0</v>
      </c>
      <c r="Z41" s="18">
        <v>25911</v>
      </c>
      <c r="AA41" s="18">
        <v>0</v>
      </c>
      <c r="AB41" s="18">
        <v>0</v>
      </c>
      <c r="AC41" s="13">
        <v>395755</v>
      </c>
      <c r="AD41" s="17">
        <v>0</v>
      </c>
      <c r="AE41" s="18">
        <v>52186</v>
      </c>
      <c r="AF41" s="18">
        <v>0</v>
      </c>
      <c r="AG41" s="18">
        <v>0</v>
      </c>
      <c r="AH41" s="18">
        <v>0</v>
      </c>
      <c r="AI41" s="18">
        <v>0</v>
      </c>
      <c r="AJ41" s="13">
        <v>52186</v>
      </c>
      <c r="AK41" s="17">
        <v>0</v>
      </c>
      <c r="AL41" s="18">
        <v>0</v>
      </c>
      <c r="AM41" s="18">
        <v>334186</v>
      </c>
      <c r="AN41" s="18">
        <v>0</v>
      </c>
      <c r="AO41" s="18">
        <v>0</v>
      </c>
      <c r="AP41" s="18">
        <v>0</v>
      </c>
      <c r="AQ41" s="13">
        <v>334186</v>
      </c>
      <c r="AR41" s="17">
        <v>0</v>
      </c>
      <c r="AS41" s="18">
        <v>0</v>
      </c>
      <c r="AT41" s="18">
        <v>0</v>
      </c>
      <c r="AU41" s="18">
        <v>0</v>
      </c>
      <c r="AV41" s="18">
        <v>29774</v>
      </c>
      <c r="AW41" s="18">
        <v>0</v>
      </c>
      <c r="AX41" s="13">
        <v>29774</v>
      </c>
      <c r="AY41" s="17">
        <v>0</v>
      </c>
      <c r="AZ41" s="18">
        <v>0</v>
      </c>
      <c r="BA41" s="18">
        <v>0</v>
      </c>
      <c r="BB41" s="18">
        <v>0</v>
      </c>
      <c r="BC41" s="18">
        <v>0</v>
      </c>
      <c r="BD41" s="18">
        <v>0</v>
      </c>
      <c r="BE41" s="13">
        <v>0</v>
      </c>
      <c r="BF41" s="17">
        <v>0</v>
      </c>
      <c r="BG41" s="18">
        <v>0</v>
      </c>
      <c r="BH41" s="18">
        <v>168917</v>
      </c>
      <c r="BI41" s="18">
        <v>0</v>
      </c>
      <c r="BJ41" s="18">
        <v>0</v>
      </c>
      <c r="BK41" s="18">
        <v>0</v>
      </c>
      <c r="BL41" s="13">
        <v>168917</v>
      </c>
      <c r="BM41" s="17">
        <v>0</v>
      </c>
      <c r="BN41" s="18">
        <v>0</v>
      </c>
      <c r="BO41" s="18">
        <v>0</v>
      </c>
      <c r="BP41" s="18">
        <v>0</v>
      </c>
      <c r="BQ41" s="18">
        <v>0</v>
      </c>
      <c r="BR41" s="18">
        <v>0</v>
      </c>
      <c r="BS41" s="13">
        <v>0</v>
      </c>
    </row>
    <row r="42" spans="1:71" x14ac:dyDescent="0.35">
      <c r="A42" s="4" t="s">
        <v>32</v>
      </c>
      <c r="B42" s="101">
        <v>56344.759999999995</v>
      </c>
      <c r="C42" s="102">
        <v>1375077.4900000012</v>
      </c>
      <c r="D42" s="102">
        <v>0</v>
      </c>
      <c r="E42" s="102">
        <v>8939</v>
      </c>
      <c r="F42" s="102">
        <v>0</v>
      </c>
      <c r="G42" s="102">
        <v>888647.97999999986</v>
      </c>
      <c r="H42" s="103">
        <v>2329009.2300000009</v>
      </c>
      <c r="I42" s="17">
        <v>56344.759999999995</v>
      </c>
      <c r="J42" s="18">
        <v>0</v>
      </c>
      <c r="K42" s="18">
        <v>0</v>
      </c>
      <c r="L42" s="18">
        <v>0</v>
      </c>
      <c r="M42" s="18">
        <v>0</v>
      </c>
      <c r="N42" s="18">
        <v>566586.50999999989</v>
      </c>
      <c r="O42" s="13">
        <v>622931.2699999999</v>
      </c>
      <c r="P42" s="17">
        <v>0</v>
      </c>
      <c r="Q42" s="18">
        <v>995852.72000000102</v>
      </c>
      <c r="R42" s="18">
        <v>0</v>
      </c>
      <c r="S42" s="18">
        <v>0</v>
      </c>
      <c r="T42" s="18">
        <v>0</v>
      </c>
      <c r="U42" s="18">
        <v>0</v>
      </c>
      <c r="V42" s="13">
        <v>995852.72000000102</v>
      </c>
      <c r="W42" s="17">
        <v>0</v>
      </c>
      <c r="X42" s="18">
        <v>0</v>
      </c>
      <c r="Y42" s="18">
        <v>0</v>
      </c>
      <c r="Z42" s="18">
        <v>0</v>
      </c>
      <c r="AA42" s="18">
        <v>0</v>
      </c>
      <c r="AB42" s="18">
        <v>6096.36</v>
      </c>
      <c r="AC42" s="13">
        <v>6096.36</v>
      </c>
      <c r="AD42" s="17">
        <v>0</v>
      </c>
      <c r="AE42" s="18">
        <v>379224.77000000008</v>
      </c>
      <c r="AF42" s="18">
        <v>0</v>
      </c>
      <c r="AG42" s="18">
        <v>8939</v>
      </c>
      <c r="AH42" s="18">
        <v>0</v>
      </c>
      <c r="AI42" s="18">
        <v>308918.59999999998</v>
      </c>
      <c r="AJ42" s="13">
        <v>697082.37000000011</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7046.51</v>
      </c>
      <c r="BL42" s="13">
        <v>7046.51</v>
      </c>
      <c r="BM42" s="17">
        <v>0</v>
      </c>
      <c r="BN42" s="18">
        <v>0</v>
      </c>
      <c r="BO42" s="18">
        <v>0</v>
      </c>
      <c r="BP42" s="18">
        <v>0</v>
      </c>
      <c r="BQ42" s="18">
        <v>0</v>
      </c>
      <c r="BR42" s="18">
        <v>0</v>
      </c>
      <c r="BS42" s="13">
        <v>0</v>
      </c>
    </row>
    <row r="43" spans="1:71"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452521.9</v>
      </c>
      <c r="C45" s="102">
        <v>-330565.06999999995</v>
      </c>
      <c r="D45" s="102">
        <v>12000</v>
      </c>
      <c r="E45" s="102">
        <v>0</v>
      </c>
      <c r="F45" s="102">
        <v>59711.64</v>
      </c>
      <c r="G45" s="102">
        <v>0</v>
      </c>
      <c r="H45" s="103">
        <v>193668.47000000009</v>
      </c>
      <c r="I45" s="17">
        <v>452521.9</v>
      </c>
      <c r="J45" s="18">
        <v>0</v>
      </c>
      <c r="K45" s="18">
        <v>0</v>
      </c>
      <c r="L45" s="18">
        <v>0</v>
      </c>
      <c r="M45" s="18">
        <v>59711.64</v>
      </c>
      <c r="N45" s="18">
        <v>0</v>
      </c>
      <c r="O45" s="13">
        <v>512233.54000000004</v>
      </c>
      <c r="P45" s="17">
        <v>0</v>
      </c>
      <c r="Q45" s="18">
        <v>0</v>
      </c>
      <c r="R45" s="18">
        <v>0</v>
      </c>
      <c r="S45" s="18">
        <v>0</v>
      </c>
      <c r="T45" s="18">
        <v>0</v>
      </c>
      <c r="U45" s="18">
        <v>0</v>
      </c>
      <c r="V45" s="13">
        <v>0</v>
      </c>
      <c r="W45" s="17">
        <v>0</v>
      </c>
      <c r="X45" s="18">
        <v>0</v>
      </c>
      <c r="Y45" s="18">
        <v>0</v>
      </c>
      <c r="Z45" s="18">
        <v>0</v>
      </c>
      <c r="AA45" s="18">
        <v>0</v>
      </c>
      <c r="AB45" s="18">
        <v>0</v>
      </c>
      <c r="AC45" s="13">
        <v>0</v>
      </c>
      <c r="AD45" s="17">
        <v>0</v>
      </c>
      <c r="AE45" s="18">
        <v>-330565.06999999995</v>
      </c>
      <c r="AF45" s="18">
        <v>12000</v>
      </c>
      <c r="AG45" s="18">
        <v>0</v>
      </c>
      <c r="AH45" s="18">
        <v>0</v>
      </c>
      <c r="AI45" s="18">
        <v>0</v>
      </c>
      <c r="AJ45" s="13">
        <v>-318565.06999999995</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35">
      <c r="A46" s="4" t="s">
        <v>36</v>
      </c>
      <c r="B46" s="101">
        <v>0</v>
      </c>
      <c r="C46" s="102">
        <v>222900.49999999997</v>
      </c>
      <c r="D46" s="102">
        <v>1174193.6499999994</v>
      </c>
      <c r="E46" s="102">
        <v>346508.52</v>
      </c>
      <c r="F46" s="102">
        <v>145285.17000000001</v>
      </c>
      <c r="G46" s="102">
        <v>0</v>
      </c>
      <c r="H46" s="103">
        <v>1888887.8399999994</v>
      </c>
      <c r="I46" s="17">
        <v>0</v>
      </c>
      <c r="J46" s="18">
        <v>0</v>
      </c>
      <c r="K46" s="18">
        <v>0</v>
      </c>
      <c r="L46" s="18">
        <v>0</v>
      </c>
      <c r="M46" s="18">
        <v>79996.790000000008</v>
      </c>
      <c r="N46" s="18">
        <v>0</v>
      </c>
      <c r="O46" s="13">
        <v>79996.790000000008</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c r="AK46" s="17">
        <v>0</v>
      </c>
      <c r="AL46" s="18">
        <v>187336.03999999998</v>
      </c>
      <c r="AM46" s="18">
        <v>0</v>
      </c>
      <c r="AN46" s="18">
        <v>0</v>
      </c>
      <c r="AO46" s="18">
        <v>65288.38</v>
      </c>
      <c r="AP46" s="18">
        <v>0</v>
      </c>
      <c r="AQ46" s="13">
        <v>252624.41999999998</v>
      </c>
      <c r="AR46" s="17">
        <v>0</v>
      </c>
      <c r="AS46" s="18">
        <v>0</v>
      </c>
      <c r="AT46" s="18">
        <v>0</v>
      </c>
      <c r="AU46" s="18">
        <v>0</v>
      </c>
      <c r="AV46" s="18">
        <v>0</v>
      </c>
      <c r="AW46" s="18">
        <v>0</v>
      </c>
      <c r="AX46" s="13">
        <v>0</v>
      </c>
      <c r="AY46" s="17">
        <v>0</v>
      </c>
      <c r="AZ46" s="18">
        <v>35564.46</v>
      </c>
      <c r="BA46" s="18">
        <v>967.7</v>
      </c>
      <c r="BB46" s="18">
        <v>346508.52</v>
      </c>
      <c r="BC46" s="18">
        <v>0</v>
      </c>
      <c r="BD46" s="18">
        <v>0</v>
      </c>
      <c r="BE46" s="13">
        <v>383040.68</v>
      </c>
      <c r="BF46" s="17">
        <v>0</v>
      </c>
      <c r="BG46" s="18">
        <v>0</v>
      </c>
      <c r="BH46" s="18">
        <v>1173225.9499999995</v>
      </c>
      <c r="BI46" s="18">
        <v>0</v>
      </c>
      <c r="BJ46" s="18">
        <v>0</v>
      </c>
      <c r="BK46" s="18">
        <v>0</v>
      </c>
      <c r="BL46" s="13">
        <v>1173225.9499999995</v>
      </c>
      <c r="BM46" s="17">
        <v>0</v>
      </c>
      <c r="BN46" s="18">
        <v>0</v>
      </c>
      <c r="BO46" s="18">
        <v>0</v>
      </c>
      <c r="BP46" s="18">
        <v>0</v>
      </c>
      <c r="BQ46" s="18">
        <v>0</v>
      </c>
      <c r="BR46" s="18">
        <v>0</v>
      </c>
      <c r="BS46" s="13">
        <v>0</v>
      </c>
    </row>
    <row r="47" spans="1:71" x14ac:dyDescent="0.35">
      <c r="A47" s="4" t="s">
        <v>37</v>
      </c>
      <c r="B47" s="101">
        <v>0</v>
      </c>
      <c r="C47" s="102">
        <v>196173</v>
      </c>
      <c r="D47" s="102">
        <v>0</v>
      </c>
      <c r="E47" s="102">
        <v>0</v>
      </c>
      <c r="F47" s="102">
        <v>0</v>
      </c>
      <c r="G47" s="102">
        <v>0</v>
      </c>
      <c r="H47" s="103">
        <v>196173</v>
      </c>
      <c r="I47" s="17">
        <v>0</v>
      </c>
      <c r="J47" s="18">
        <v>0</v>
      </c>
      <c r="K47" s="18">
        <v>0</v>
      </c>
      <c r="L47" s="18">
        <v>0</v>
      </c>
      <c r="M47" s="18">
        <v>0</v>
      </c>
      <c r="N47" s="18">
        <v>0</v>
      </c>
      <c r="O47" s="13">
        <v>0</v>
      </c>
      <c r="P47" s="17">
        <v>0</v>
      </c>
      <c r="Q47" s="18">
        <v>0</v>
      </c>
      <c r="R47" s="18">
        <v>0</v>
      </c>
      <c r="S47" s="18">
        <v>0</v>
      </c>
      <c r="T47" s="18">
        <v>0</v>
      </c>
      <c r="U47" s="18">
        <v>0</v>
      </c>
      <c r="V47" s="13">
        <v>0</v>
      </c>
      <c r="W47" s="17">
        <v>0</v>
      </c>
      <c r="X47" s="18">
        <v>196173</v>
      </c>
      <c r="Y47" s="18">
        <v>0</v>
      </c>
      <c r="Z47" s="18">
        <v>0</v>
      </c>
      <c r="AA47" s="18">
        <v>0</v>
      </c>
      <c r="AB47" s="18">
        <v>0</v>
      </c>
      <c r="AC47" s="13">
        <v>196173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2162041.5099999998</v>
      </c>
      <c r="D48" s="102">
        <v>0</v>
      </c>
      <c r="E48" s="102">
        <v>0</v>
      </c>
      <c r="F48" s="102">
        <v>143875</v>
      </c>
      <c r="G48" s="102">
        <v>0</v>
      </c>
      <c r="H48" s="103">
        <v>2305916.5099999998</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146401</v>
      </c>
      <c r="AF48" s="18">
        <v>0</v>
      </c>
      <c r="AG48" s="18">
        <v>0</v>
      </c>
      <c r="AH48" s="18">
        <v>0</v>
      </c>
      <c r="AI48" s="18">
        <v>0</v>
      </c>
      <c r="AJ48" s="13">
        <v>146401</v>
      </c>
      <c r="AK48" s="17">
        <v>0</v>
      </c>
      <c r="AL48" s="18">
        <v>0</v>
      </c>
      <c r="AM48" s="18">
        <v>0</v>
      </c>
      <c r="AN48" s="18">
        <v>0</v>
      </c>
      <c r="AO48" s="18">
        <v>0</v>
      </c>
      <c r="AP48" s="18">
        <v>0</v>
      </c>
      <c r="AQ48" s="13">
        <v>0</v>
      </c>
      <c r="AR48" s="17">
        <v>0</v>
      </c>
      <c r="AS48" s="18">
        <v>467230</v>
      </c>
      <c r="AT48" s="18">
        <v>0</v>
      </c>
      <c r="AU48" s="18">
        <v>0</v>
      </c>
      <c r="AV48" s="18">
        <v>143875</v>
      </c>
      <c r="AW48" s="18">
        <v>0</v>
      </c>
      <c r="AX48" s="13">
        <v>611105</v>
      </c>
      <c r="AY48" s="17">
        <v>0</v>
      </c>
      <c r="AZ48" s="18">
        <v>0</v>
      </c>
      <c r="BA48" s="18">
        <v>0</v>
      </c>
      <c r="BB48" s="18">
        <v>0</v>
      </c>
      <c r="BC48" s="18">
        <v>0</v>
      </c>
      <c r="BD48" s="18">
        <v>0</v>
      </c>
      <c r="BE48" s="13">
        <v>0</v>
      </c>
      <c r="BF48" s="17">
        <v>0</v>
      </c>
      <c r="BG48" s="18">
        <v>1548410.51</v>
      </c>
      <c r="BH48" s="18">
        <v>0</v>
      </c>
      <c r="BI48" s="18">
        <v>0</v>
      </c>
      <c r="BJ48" s="18">
        <v>0</v>
      </c>
      <c r="BK48" s="18">
        <v>0</v>
      </c>
      <c r="BL48" s="13">
        <v>1548410.51</v>
      </c>
      <c r="BM48" s="17">
        <v>0</v>
      </c>
      <c r="BN48" s="18">
        <v>0</v>
      </c>
      <c r="BO48" s="18">
        <v>0</v>
      </c>
      <c r="BP48" s="18">
        <v>0</v>
      </c>
      <c r="BQ48" s="18">
        <v>0</v>
      </c>
      <c r="BR48" s="18">
        <v>0</v>
      </c>
      <c r="BS48" s="13">
        <v>0</v>
      </c>
    </row>
    <row r="49" spans="1:71" x14ac:dyDescent="0.35">
      <c r="A49" s="4" t="s">
        <v>39</v>
      </c>
      <c r="B49" s="101">
        <v>2542</v>
      </c>
      <c r="C49" s="102">
        <v>0</v>
      </c>
      <c r="D49" s="102">
        <v>0</v>
      </c>
      <c r="E49" s="102">
        <v>0</v>
      </c>
      <c r="F49" s="102">
        <v>0</v>
      </c>
      <c r="G49" s="102">
        <v>0</v>
      </c>
      <c r="H49" s="103">
        <v>2542</v>
      </c>
      <c r="I49" s="17">
        <v>2542</v>
      </c>
      <c r="J49" s="18">
        <v>0</v>
      </c>
      <c r="K49" s="18">
        <v>0</v>
      </c>
      <c r="L49" s="18">
        <v>0</v>
      </c>
      <c r="M49" s="18">
        <v>0</v>
      </c>
      <c r="N49" s="18">
        <v>0</v>
      </c>
      <c r="O49" s="13">
        <v>2542</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144000</v>
      </c>
      <c r="C50" s="102">
        <v>92776</v>
      </c>
      <c r="D50" s="102">
        <v>0</v>
      </c>
      <c r="E50" s="102">
        <v>0</v>
      </c>
      <c r="F50" s="102">
        <v>0</v>
      </c>
      <c r="G50" s="102">
        <v>0</v>
      </c>
      <c r="H50" s="103">
        <v>236776</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92776</v>
      </c>
      <c r="AF50" s="18">
        <v>0</v>
      </c>
      <c r="AG50" s="18">
        <v>0</v>
      </c>
      <c r="AH50" s="18">
        <v>0</v>
      </c>
      <c r="AI50" s="18">
        <v>0</v>
      </c>
      <c r="AJ50" s="13">
        <v>92776</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144000</v>
      </c>
      <c r="BG50" s="18">
        <v>0</v>
      </c>
      <c r="BH50" s="18">
        <v>0</v>
      </c>
      <c r="BI50" s="18">
        <v>0</v>
      </c>
      <c r="BJ50" s="18">
        <v>0</v>
      </c>
      <c r="BK50" s="18">
        <v>0</v>
      </c>
      <c r="BL50" s="13">
        <v>144000</v>
      </c>
      <c r="BM50" s="17">
        <v>0</v>
      </c>
      <c r="BN50" s="18">
        <v>0</v>
      </c>
      <c r="BO50" s="18">
        <v>0</v>
      </c>
      <c r="BP50" s="18">
        <v>0</v>
      </c>
      <c r="BQ50" s="18">
        <v>0</v>
      </c>
      <c r="BR50" s="18">
        <v>0</v>
      </c>
      <c r="BS50" s="13">
        <v>0</v>
      </c>
    </row>
    <row r="51" spans="1:71"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1104862</v>
      </c>
      <c r="D52" s="102">
        <v>391229</v>
      </c>
      <c r="E52" s="102">
        <v>0</v>
      </c>
      <c r="F52" s="102">
        <v>105194</v>
      </c>
      <c r="G52" s="102">
        <v>0</v>
      </c>
      <c r="H52" s="103">
        <v>1601285</v>
      </c>
      <c r="I52" s="17">
        <v>0</v>
      </c>
      <c r="J52" s="18">
        <v>0</v>
      </c>
      <c r="K52" s="18">
        <v>391229</v>
      </c>
      <c r="L52" s="18">
        <v>0</v>
      </c>
      <c r="M52" s="18">
        <v>36208</v>
      </c>
      <c r="N52" s="18">
        <v>0</v>
      </c>
      <c r="O52" s="13">
        <v>427437</v>
      </c>
      <c r="P52" s="17">
        <v>0</v>
      </c>
      <c r="Q52" s="18">
        <v>1104862</v>
      </c>
      <c r="R52" s="18">
        <v>0</v>
      </c>
      <c r="S52" s="18">
        <v>0</v>
      </c>
      <c r="T52" s="18">
        <v>29284</v>
      </c>
      <c r="U52" s="18">
        <v>0</v>
      </c>
      <c r="V52" s="13">
        <v>1134146</v>
      </c>
      <c r="W52" s="17">
        <v>0</v>
      </c>
      <c r="X52" s="18">
        <v>0</v>
      </c>
      <c r="Y52" s="18">
        <v>0</v>
      </c>
      <c r="Z52" s="18">
        <v>0</v>
      </c>
      <c r="AA52" s="18">
        <v>0</v>
      </c>
      <c r="AB52" s="18">
        <v>0</v>
      </c>
      <c r="AC52" s="13">
        <v>0</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39702</v>
      </c>
      <c r="BR52" s="18">
        <v>0</v>
      </c>
      <c r="BS52" s="13">
        <v>39702</v>
      </c>
    </row>
    <row r="53" spans="1:71" x14ac:dyDescent="0.35">
      <c r="A53" s="4" t="s">
        <v>43</v>
      </c>
      <c r="B53" s="101">
        <v>0</v>
      </c>
      <c r="C53" s="102">
        <v>150028.01999999999</v>
      </c>
      <c r="D53" s="102">
        <v>0</v>
      </c>
      <c r="E53" s="102">
        <v>6051804</v>
      </c>
      <c r="F53" s="102">
        <v>0</v>
      </c>
      <c r="G53" s="102">
        <v>5917062.5</v>
      </c>
      <c r="H53" s="103">
        <v>12118894.52</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5498090</v>
      </c>
      <c r="AC53" s="13">
        <v>5498090</v>
      </c>
      <c r="AD53" s="17">
        <v>0</v>
      </c>
      <c r="AE53" s="18">
        <v>150028.01999999999</v>
      </c>
      <c r="AF53" s="18">
        <v>0</v>
      </c>
      <c r="AG53" s="18">
        <v>0</v>
      </c>
      <c r="AH53" s="18">
        <v>0</v>
      </c>
      <c r="AI53" s="18">
        <v>418972.5</v>
      </c>
      <c r="AJ53" s="13">
        <v>569000.52</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0</v>
      </c>
      <c r="BA53" s="18">
        <v>0</v>
      </c>
      <c r="BB53" s="18">
        <v>6051804</v>
      </c>
      <c r="BC53" s="18">
        <v>0</v>
      </c>
      <c r="BD53" s="18">
        <v>0</v>
      </c>
      <c r="BE53" s="13">
        <v>6051804</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0</v>
      </c>
      <c r="D54" s="102">
        <v>0</v>
      </c>
      <c r="E54" s="102">
        <v>0</v>
      </c>
      <c r="F54" s="102">
        <v>0</v>
      </c>
      <c r="G54" s="102">
        <v>516539.15</v>
      </c>
      <c r="H54" s="103">
        <v>516539.15</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516539.15</v>
      </c>
      <c r="AC54" s="13">
        <v>516539.15</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258</v>
      </c>
      <c r="B55" s="101">
        <v>18533418.470000003</v>
      </c>
      <c r="C55" s="102">
        <v>19373.031900000002</v>
      </c>
      <c r="D55" s="102">
        <v>0</v>
      </c>
      <c r="E55" s="102">
        <v>3263.64</v>
      </c>
      <c r="F55" s="102">
        <v>0</v>
      </c>
      <c r="G55" s="102">
        <v>0</v>
      </c>
      <c r="H55" s="103">
        <v>18556055.141900003</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18533418.470000003</v>
      </c>
      <c r="BG55" s="18">
        <v>19373.031900000002</v>
      </c>
      <c r="BH55" s="18">
        <v>0</v>
      </c>
      <c r="BI55" s="18">
        <v>0</v>
      </c>
      <c r="BJ55" s="18">
        <v>0</v>
      </c>
      <c r="BK55" s="18">
        <v>0</v>
      </c>
      <c r="BL55" s="13">
        <v>18552791.501900002</v>
      </c>
      <c r="BM55" s="17">
        <v>0</v>
      </c>
      <c r="BN55" s="18">
        <v>0</v>
      </c>
      <c r="BO55" s="18">
        <v>0</v>
      </c>
      <c r="BP55" s="18">
        <v>3263.64</v>
      </c>
      <c r="BQ55" s="18">
        <v>0</v>
      </c>
      <c r="BR55" s="18">
        <v>0</v>
      </c>
      <c r="BS55" s="13">
        <v>3263.64</v>
      </c>
    </row>
    <row r="56" spans="1:71" x14ac:dyDescent="0.35">
      <c r="A56" s="4" t="s">
        <v>45</v>
      </c>
      <c r="B56" s="101">
        <v>0</v>
      </c>
      <c r="C56" s="102">
        <v>1000</v>
      </c>
      <c r="D56" s="102">
        <v>341000</v>
      </c>
      <c r="E56" s="102">
        <v>114000</v>
      </c>
      <c r="F56" s="102">
        <v>0</v>
      </c>
      <c r="G56" s="102">
        <v>0</v>
      </c>
      <c r="H56" s="103">
        <v>456000</v>
      </c>
      <c r="I56" s="17">
        <v>0</v>
      </c>
      <c r="J56" s="18">
        <v>1000</v>
      </c>
      <c r="K56" s="18">
        <v>128000</v>
      </c>
      <c r="L56" s="18">
        <v>42000</v>
      </c>
      <c r="M56" s="18">
        <v>0</v>
      </c>
      <c r="N56" s="18">
        <v>0</v>
      </c>
      <c r="O56" s="13">
        <v>171000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213000</v>
      </c>
      <c r="AG56" s="18">
        <v>71000</v>
      </c>
      <c r="AH56" s="18">
        <v>0</v>
      </c>
      <c r="AI56" s="18">
        <v>0</v>
      </c>
      <c r="AJ56" s="13">
        <v>284000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1000</v>
      </c>
      <c r="BQ56" s="18">
        <v>0</v>
      </c>
      <c r="BR56" s="18">
        <v>0</v>
      </c>
      <c r="BS56" s="13">
        <v>1000</v>
      </c>
    </row>
    <row r="57" spans="1:71" x14ac:dyDescent="0.35">
      <c r="A57" s="4" t="s">
        <v>46</v>
      </c>
      <c r="B57" s="101">
        <v>0</v>
      </c>
      <c r="C57" s="102">
        <v>0</v>
      </c>
      <c r="D57" s="102">
        <v>0</v>
      </c>
      <c r="E57" s="102">
        <v>0</v>
      </c>
      <c r="F57" s="102">
        <v>0</v>
      </c>
      <c r="G57" s="102">
        <v>10884.86</v>
      </c>
      <c r="H57" s="103">
        <v>10884.86</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10884.86</v>
      </c>
      <c r="AJ57" s="13">
        <v>10884.86</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47</v>
      </c>
      <c r="B58" s="101">
        <v>0</v>
      </c>
      <c r="C58" s="102">
        <v>282012</v>
      </c>
      <c r="D58" s="102">
        <v>53470</v>
      </c>
      <c r="E58" s="102">
        <v>0</v>
      </c>
      <c r="F58" s="102">
        <v>0</v>
      </c>
      <c r="G58" s="102">
        <v>0</v>
      </c>
      <c r="H58" s="103">
        <v>335482</v>
      </c>
      <c r="I58" s="17">
        <v>0</v>
      </c>
      <c r="J58" s="18">
        <v>0</v>
      </c>
      <c r="K58" s="18">
        <v>0</v>
      </c>
      <c r="L58" s="18">
        <v>0</v>
      </c>
      <c r="M58" s="18">
        <v>0</v>
      </c>
      <c r="N58" s="18">
        <v>0</v>
      </c>
      <c r="O58" s="13">
        <v>0</v>
      </c>
      <c r="P58" s="17">
        <v>0</v>
      </c>
      <c r="Q58" s="18">
        <v>0</v>
      </c>
      <c r="R58" s="18">
        <v>0</v>
      </c>
      <c r="S58" s="18">
        <v>0</v>
      </c>
      <c r="T58" s="18">
        <v>0</v>
      </c>
      <c r="U58" s="18">
        <v>0</v>
      </c>
      <c r="V58" s="13">
        <v>0</v>
      </c>
      <c r="W58" s="17">
        <v>0</v>
      </c>
      <c r="X58" s="18">
        <v>3266</v>
      </c>
      <c r="Y58" s="18">
        <v>0</v>
      </c>
      <c r="Z58" s="18">
        <v>0</v>
      </c>
      <c r="AA58" s="18">
        <v>0</v>
      </c>
      <c r="AB58" s="18">
        <v>0</v>
      </c>
      <c r="AC58" s="13">
        <v>3266</v>
      </c>
      <c r="AD58" s="17">
        <v>0</v>
      </c>
      <c r="AE58" s="18">
        <v>278746</v>
      </c>
      <c r="AF58" s="18">
        <v>0</v>
      </c>
      <c r="AG58" s="18">
        <v>0</v>
      </c>
      <c r="AH58" s="18">
        <v>0</v>
      </c>
      <c r="AI58" s="18">
        <v>0</v>
      </c>
      <c r="AJ58" s="13">
        <v>278746</v>
      </c>
      <c r="AK58" s="17">
        <v>0</v>
      </c>
      <c r="AL58" s="18">
        <v>0</v>
      </c>
      <c r="AM58" s="18">
        <v>53470</v>
      </c>
      <c r="AN58" s="18">
        <v>0</v>
      </c>
      <c r="AO58" s="18">
        <v>0</v>
      </c>
      <c r="AP58" s="18">
        <v>0</v>
      </c>
      <c r="AQ58" s="13">
        <v>53470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48</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49</v>
      </c>
      <c r="B60" s="101">
        <v>0</v>
      </c>
      <c r="C60" s="102">
        <v>870191.59899999993</v>
      </c>
      <c r="D60" s="102">
        <v>93211.517999999996</v>
      </c>
      <c r="E60" s="102">
        <v>0</v>
      </c>
      <c r="F60" s="102">
        <v>0</v>
      </c>
      <c r="G60" s="102">
        <v>0</v>
      </c>
      <c r="H60" s="103">
        <v>963403.11699999997</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870191.59899999993</v>
      </c>
      <c r="AF60" s="18">
        <v>93211.517999999996</v>
      </c>
      <c r="AG60" s="18">
        <v>0</v>
      </c>
      <c r="AH60" s="18">
        <v>0</v>
      </c>
      <c r="AI60" s="18">
        <v>0</v>
      </c>
      <c r="AJ60" s="13">
        <v>963403.11699999997</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50</v>
      </c>
      <c r="B61" s="101">
        <v>0</v>
      </c>
      <c r="C61" s="102">
        <v>0</v>
      </c>
      <c r="D61" s="102">
        <v>0</v>
      </c>
      <c r="E61" s="102">
        <v>0</v>
      </c>
      <c r="F61" s="102">
        <v>0</v>
      </c>
      <c r="G61" s="102">
        <v>0</v>
      </c>
      <c r="H61" s="103">
        <v>0</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5">
      <c r="A62" s="4" t="s">
        <v>51</v>
      </c>
      <c r="B62" s="101">
        <v>122109.68</v>
      </c>
      <c r="C62" s="102">
        <v>1418085.37</v>
      </c>
      <c r="D62" s="102">
        <v>420772.51999999996</v>
      </c>
      <c r="E62" s="102">
        <v>0</v>
      </c>
      <c r="F62" s="102">
        <v>0</v>
      </c>
      <c r="G62" s="102">
        <v>0</v>
      </c>
      <c r="H62" s="103">
        <v>1960967.57</v>
      </c>
      <c r="I62" s="17">
        <v>122109.68</v>
      </c>
      <c r="J62" s="18">
        <v>0</v>
      </c>
      <c r="K62" s="18">
        <v>420772.51999999996</v>
      </c>
      <c r="L62" s="18">
        <v>0</v>
      </c>
      <c r="M62" s="18">
        <v>0</v>
      </c>
      <c r="N62" s="18">
        <v>0</v>
      </c>
      <c r="O62" s="13">
        <v>542882.19999999995</v>
      </c>
      <c r="P62" s="17">
        <v>0</v>
      </c>
      <c r="Q62" s="18">
        <v>0</v>
      </c>
      <c r="R62" s="18">
        <v>0</v>
      </c>
      <c r="S62" s="18">
        <v>0</v>
      </c>
      <c r="T62" s="18">
        <v>0</v>
      </c>
      <c r="U62" s="18">
        <v>0</v>
      </c>
      <c r="V62" s="13">
        <v>0</v>
      </c>
      <c r="W62" s="17">
        <v>0</v>
      </c>
      <c r="X62" s="18">
        <v>0</v>
      </c>
      <c r="Y62" s="18">
        <v>0</v>
      </c>
      <c r="Z62" s="18">
        <v>0</v>
      </c>
      <c r="AA62" s="18">
        <v>0</v>
      </c>
      <c r="AB62" s="18">
        <v>0</v>
      </c>
      <c r="AC62" s="13">
        <v>0</v>
      </c>
      <c r="AD62" s="17">
        <v>0</v>
      </c>
      <c r="AE62" s="18">
        <v>1418085.37</v>
      </c>
      <c r="AF62" s="18">
        <v>0</v>
      </c>
      <c r="AG62" s="18">
        <v>0</v>
      </c>
      <c r="AH62" s="18">
        <v>0</v>
      </c>
      <c r="AI62" s="18">
        <v>0</v>
      </c>
      <c r="AJ62" s="13">
        <v>1418085.37</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5">
      <c r="A63" s="4" t="s">
        <v>52</v>
      </c>
      <c r="B63" s="101">
        <v>0</v>
      </c>
      <c r="C63" s="102">
        <v>244915</v>
      </c>
      <c r="D63" s="102">
        <v>0</v>
      </c>
      <c r="E63" s="102">
        <v>0</v>
      </c>
      <c r="F63" s="102">
        <v>0</v>
      </c>
      <c r="G63" s="102">
        <v>0</v>
      </c>
      <c r="H63" s="103">
        <v>244915</v>
      </c>
      <c r="I63" s="17">
        <v>0</v>
      </c>
      <c r="J63" s="18">
        <v>0</v>
      </c>
      <c r="K63" s="18">
        <v>0</v>
      </c>
      <c r="L63" s="18">
        <v>0</v>
      </c>
      <c r="M63" s="18">
        <v>0</v>
      </c>
      <c r="N63" s="18">
        <v>0</v>
      </c>
      <c r="O63" s="13">
        <v>0</v>
      </c>
      <c r="P63" s="17">
        <v>0</v>
      </c>
      <c r="Q63" s="18">
        <v>0</v>
      </c>
      <c r="R63" s="18">
        <v>0</v>
      </c>
      <c r="S63" s="18">
        <v>0</v>
      </c>
      <c r="T63" s="18">
        <v>0</v>
      </c>
      <c r="U63" s="18">
        <v>0</v>
      </c>
      <c r="V63" s="13">
        <v>0</v>
      </c>
      <c r="W63" s="17">
        <v>0</v>
      </c>
      <c r="X63" s="18">
        <v>244915</v>
      </c>
      <c r="Y63" s="18">
        <v>0</v>
      </c>
      <c r="Z63" s="18">
        <v>0</v>
      </c>
      <c r="AA63" s="18">
        <v>0</v>
      </c>
      <c r="AB63" s="18">
        <v>0</v>
      </c>
      <c r="AC63" s="13">
        <v>244915</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53</v>
      </c>
      <c r="B64" s="101">
        <v>0</v>
      </c>
      <c r="C64" s="102">
        <v>2291272</v>
      </c>
      <c r="D64" s="102">
        <v>0</v>
      </c>
      <c r="E64" s="102">
        <v>0</v>
      </c>
      <c r="F64" s="102">
        <v>0</v>
      </c>
      <c r="G64" s="102">
        <v>375684</v>
      </c>
      <c r="H64" s="103">
        <v>2666956</v>
      </c>
      <c r="I64" s="17">
        <v>0</v>
      </c>
      <c r="J64" s="18">
        <v>0</v>
      </c>
      <c r="K64" s="18">
        <v>0</v>
      </c>
      <c r="L64" s="18">
        <v>0</v>
      </c>
      <c r="M64" s="18">
        <v>0</v>
      </c>
      <c r="N64" s="18">
        <v>0</v>
      </c>
      <c r="O64" s="13">
        <v>0</v>
      </c>
      <c r="P64" s="17">
        <v>0</v>
      </c>
      <c r="Q64" s="18">
        <v>0</v>
      </c>
      <c r="R64" s="18">
        <v>0</v>
      </c>
      <c r="S64" s="18">
        <v>0</v>
      </c>
      <c r="T64" s="18">
        <v>0</v>
      </c>
      <c r="U64" s="18">
        <v>0</v>
      </c>
      <c r="V64" s="13">
        <v>0</v>
      </c>
      <c r="W64" s="17">
        <v>0</v>
      </c>
      <c r="X64" s="18">
        <v>2273586</v>
      </c>
      <c r="Y64" s="18">
        <v>0</v>
      </c>
      <c r="Z64" s="18">
        <v>0</v>
      </c>
      <c r="AA64" s="18">
        <v>0</v>
      </c>
      <c r="AB64" s="18">
        <v>254370</v>
      </c>
      <c r="AC64" s="13">
        <v>2527956</v>
      </c>
      <c r="AD64" s="17">
        <v>0</v>
      </c>
      <c r="AE64" s="18">
        <v>17686</v>
      </c>
      <c r="AF64" s="18">
        <v>0</v>
      </c>
      <c r="AG64" s="18">
        <v>0</v>
      </c>
      <c r="AH64" s="18">
        <v>0</v>
      </c>
      <c r="AI64" s="18">
        <v>0</v>
      </c>
      <c r="AJ64" s="13">
        <v>17686</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121314</v>
      </c>
      <c r="BE64" s="13">
        <v>121314</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54</v>
      </c>
      <c r="B65" s="101">
        <v>0</v>
      </c>
      <c r="C65" s="102">
        <v>207242</v>
      </c>
      <c r="D65" s="102">
        <v>12378</v>
      </c>
      <c r="E65" s="102">
        <v>0</v>
      </c>
      <c r="F65" s="102">
        <v>80069</v>
      </c>
      <c r="G65" s="102">
        <v>0</v>
      </c>
      <c r="H65" s="103">
        <v>299689</v>
      </c>
      <c r="I65" s="17">
        <v>0</v>
      </c>
      <c r="J65" s="18">
        <v>0</v>
      </c>
      <c r="K65" s="18">
        <v>0</v>
      </c>
      <c r="L65" s="18">
        <v>0</v>
      </c>
      <c r="M65" s="18">
        <v>45346</v>
      </c>
      <c r="N65" s="18">
        <v>0</v>
      </c>
      <c r="O65" s="13">
        <v>45346</v>
      </c>
      <c r="P65" s="17">
        <v>0</v>
      </c>
      <c r="Q65" s="18">
        <v>0</v>
      </c>
      <c r="R65" s="18">
        <v>0</v>
      </c>
      <c r="S65" s="18">
        <v>0</v>
      </c>
      <c r="T65" s="18">
        <v>34723</v>
      </c>
      <c r="U65" s="18">
        <v>0</v>
      </c>
      <c r="V65" s="13">
        <v>34723</v>
      </c>
      <c r="W65" s="17">
        <v>0</v>
      </c>
      <c r="X65" s="18">
        <v>90348</v>
      </c>
      <c r="Y65" s="18">
        <v>12378</v>
      </c>
      <c r="Z65" s="18">
        <v>0</v>
      </c>
      <c r="AA65" s="18">
        <v>0</v>
      </c>
      <c r="AB65" s="18">
        <v>0</v>
      </c>
      <c r="AC65" s="13">
        <v>102726</v>
      </c>
      <c r="AD65" s="17">
        <v>0</v>
      </c>
      <c r="AE65" s="18">
        <v>116421</v>
      </c>
      <c r="AF65" s="18">
        <v>0</v>
      </c>
      <c r="AG65" s="18">
        <v>0</v>
      </c>
      <c r="AH65" s="18">
        <v>0</v>
      </c>
      <c r="AI65" s="18">
        <v>0</v>
      </c>
      <c r="AJ65" s="13">
        <v>116421</v>
      </c>
      <c r="AK65" s="17">
        <v>0</v>
      </c>
      <c r="AL65" s="18">
        <v>0</v>
      </c>
      <c r="AM65" s="18">
        <v>0</v>
      </c>
      <c r="AN65" s="18">
        <v>0</v>
      </c>
      <c r="AO65" s="18">
        <v>0</v>
      </c>
      <c r="AP65" s="18">
        <v>0</v>
      </c>
      <c r="AQ65" s="13">
        <v>0</v>
      </c>
      <c r="AR65" s="17">
        <v>0</v>
      </c>
      <c r="AS65" s="18">
        <v>473</v>
      </c>
      <c r="AT65" s="18">
        <v>0</v>
      </c>
      <c r="AU65" s="18">
        <v>0</v>
      </c>
      <c r="AV65" s="18">
        <v>0</v>
      </c>
      <c r="AW65" s="18">
        <v>0</v>
      </c>
      <c r="AX65" s="13">
        <v>473</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55</v>
      </c>
      <c r="B66" s="101">
        <v>0</v>
      </c>
      <c r="C66" s="102">
        <v>0</v>
      </c>
      <c r="D66" s="102">
        <v>0</v>
      </c>
      <c r="E66" s="102">
        <v>0</v>
      </c>
      <c r="F66" s="102">
        <v>0</v>
      </c>
      <c r="G66" s="102">
        <v>47000</v>
      </c>
      <c r="H66" s="103">
        <v>47000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47000</v>
      </c>
      <c r="AC66" s="13">
        <v>47000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56</v>
      </c>
      <c r="B67" s="101">
        <v>709560</v>
      </c>
      <c r="C67" s="102">
        <v>241071.93</v>
      </c>
      <c r="D67" s="102">
        <v>0</v>
      </c>
      <c r="E67" s="102">
        <v>0</v>
      </c>
      <c r="F67" s="102">
        <v>0</v>
      </c>
      <c r="G67" s="102">
        <v>0</v>
      </c>
      <c r="H67" s="103">
        <v>950631.92999999993</v>
      </c>
      <c r="I67" s="17">
        <v>0</v>
      </c>
      <c r="J67" s="18">
        <v>0</v>
      </c>
      <c r="K67" s="18">
        <v>0</v>
      </c>
      <c r="L67" s="18">
        <v>0</v>
      </c>
      <c r="M67" s="18">
        <v>0</v>
      </c>
      <c r="N67" s="18">
        <v>0</v>
      </c>
      <c r="O67" s="13">
        <v>0</v>
      </c>
      <c r="P67" s="17">
        <v>709560</v>
      </c>
      <c r="Q67" s="18">
        <v>0</v>
      </c>
      <c r="R67" s="18">
        <v>0</v>
      </c>
      <c r="S67" s="18">
        <v>0</v>
      </c>
      <c r="T67" s="18">
        <v>0</v>
      </c>
      <c r="U67" s="18">
        <v>0</v>
      </c>
      <c r="V67" s="13">
        <v>709560</v>
      </c>
      <c r="W67" s="17">
        <v>0</v>
      </c>
      <c r="X67" s="18">
        <v>241071.93</v>
      </c>
      <c r="Y67" s="18">
        <v>0</v>
      </c>
      <c r="Z67" s="18">
        <v>0</v>
      </c>
      <c r="AA67" s="18">
        <v>0</v>
      </c>
      <c r="AB67" s="18">
        <v>0</v>
      </c>
      <c r="AC67" s="13">
        <v>241071.93</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57</v>
      </c>
      <c r="B68" s="101">
        <v>0</v>
      </c>
      <c r="C68" s="102">
        <v>2564726.29</v>
      </c>
      <c r="D68" s="102">
        <v>126295.71</v>
      </c>
      <c r="E68" s="102">
        <v>0</v>
      </c>
      <c r="F68" s="102">
        <v>0</v>
      </c>
      <c r="G68" s="102">
        <v>0</v>
      </c>
      <c r="H68" s="103">
        <v>2691022</v>
      </c>
      <c r="I68" s="17">
        <v>0</v>
      </c>
      <c r="J68" s="18">
        <v>0</v>
      </c>
      <c r="K68" s="18">
        <v>0</v>
      </c>
      <c r="L68" s="18">
        <v>0</v>
      </c>
      <c r="M68" s="18">
        <v>0</v>
      </c>
      <c r="N68" s="18">
        <v>0</v>
      </c>
      <c r="O68" s="13">
        <v>0</v>
      </c>
      <c r="P68" s="17">
        <v>0</v>
      </c>
      <c r="Q68" s="18">
        <v>72638</v>
      </c>
      <c r="R68" s="18">
        <v>0</v>
      </c>
      <c r="S68" s="18">
        <v>0</v>
      </c>
      <c r="T68" s="18">
        <v>0</v>
      </c>
      <c r="U68" s="18">
        <v>0</v>
      </c>
      <c r="V68" s="13">
        <v>72638</v>
      </c>
      <c r="W68" s="17">
        <v>0</v>
      </c>
      <c r="X68" s="18">
        <v>0</v>
      </c>
      <c r="Y68" s="18">
        <v>0</v>
      </c>
      <c r="Z68" s="18">
        <v>0</v>
      </c>
      <c r="AA68" s="18">
        <v>0</v>
      </c>
      <c r="AB68" s="18">
        <v>0</v>
      </c>
      <c r="AC68" s="13">
        <v>0</v>
      </c>
      <c r="AD68" s="17">
        <v>0</v>
      </c>
      <c r="AE68" s="18">
        <v>1158599.98</v>
      </c>
      <c r="AF68" s="18">
        <v>0</v>
      </c>
      <c r="AG68" s="18">
        <v>0</v>
      </c>
      <c r="AH68" s="18">
        <v>0</v>
      </c>
      <c r="AI68" s="18">
        <v>0</v>
      </c>
      <c r="AJ68" s="13">
        <v>1158599.98</v>
      </c>
      <c r="AK68" s="17">
        <v>0</v>
      </c>
      <c r="AL68" s="18">
        <v>0</v>
      </c>
      <c r="AM68" s="18">
        <v>0</v>
      </c>
      <c r="AN68" s="18">
        <v>0</v>
      </c>
      <c r="AO68" s="18">
        <v>0</v>
      </c>
      <c r="AP68" s="18">
        <v>0</v>
      </c>
      <c r="AQ68" s="13">
        <v>0</v>
      </c>
      <c r="AR68" s="17">
        <v>0</v>
      </c>
      <c r="AS68" s="18">
        <v>1333488.31</v>
      </c>
      <c r="AT68" s="18">
        <v>126295.71</v>
      </c>
      <c r="AU68" s="18">
        <v>0</v>
      </c>
      <c r="AV68" s="18">
        <v>0</v>
      </c>
      <c r="AW68" s="18">
        <v>0</v>
      </c>
      <c r="AX68" s="13">
        <v>1459784.02</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58</v>
      </c>
      <c r="B69" s="101">
        <v>23649.510000000002</v>
      </c>
      <c r="C69" s="102">
        <v>0</v>
      </c>
      <c r="D69" s="102">
        <v>0</v>
      </c>
      <c r="E69" s="102">
        <v>0</v>
      </c>
      <c r="F69" s="102">
        <v>0</v>
      </c>
      <c r="G69" s="102">
        <v>0</v>
      </c>
      <c r="H69" s="103">
        <v>23649.510000000002</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23649.510000000002</v>
      </c>
      <c r="BG69" s="18">
        <v>0</v>
      </c>
      <c r="BH69" s="18">
        <v>0</v>
      </c>
      <c r="BI69" s="18">
        <v>0</v>
      </c>
      <c r="BJ69" s="18">
        <v>0</v>
      </c>
      <c r="BK69" s="18">
        <v>0</v>
      </c>
      <c r="BL69" s="13">
        <v>23649.510000000002</v>
      </c>
      <c r="BM69" s="17">
        <v>0</v>
      </c>
      <c r="BN69" s="18">
        <v>0</v>
      </c>
      <c r="BO69" s="18">
        <v>0</v>
      </c>
      <c r="BP69" s="18">
        <v>0</v>
      </c>
      <c r="BQ69" s="18">
        <v>0</v>
      </c>
      <c r="BR69" s="18">
        <v>0</v>
      </c>
      <c r="BS69" s="13">
        <v>0</v>
      </c>
    </row>
    <row r="70" spans="1:71" x14ac:dyDescent="0.35">
      <c r="A70" s="4" t="s">
        <v>59</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60</v>
      </c>
      <c r="B71" s="101">
        <v>0</v>
      </c>
      <c r="C71" s="102">
        <v>90076.049999999988</v>
      </c>
      <c r="D71" s="102">
        <v>0</v>
      </c>
      <c r="E71" s="102">
        <v>0</v>
      </c>
      <c r="F71" s="102">
        <v>0</v>
      </c>
      <c r="G71" s="102">
        <v>140334.79999999999</v>
      </c>
      <c r="H71" s="103">
        <v>230410.84999999998</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140334.79999999999</v>
      </c>
      <c r="AC71" s="13">
        <v>140334.79999999999</v>
      </c>
      <c r="AD71" s="17">
        <v>0</v>
      </c>
      <c r="AE71" s="18">
        <v>90076.049999999988</v>
      </c>
      <c r="AF71" s="18">
        <v>0</v>
      </c>
      <c r="AG71" s="18">
        <v>0</v>
      </c>
      <c r="AH71" s="18">
        <v>0</v>
      </c>
      <c r="AI71" s="18">
        <v>0</v>
      </c>
      <c r="AJ71" s="13">
        <v>90076.049999999988</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61</v>
      </c>
      <c r="B72" s="101">
        <v>207120</v>
      </c>
      <c r="C72" s="102">
        <v>1317456</v>
      </c>
      <c r="D72" s="102">
        <v>517343</v>
      </c>
      <c r="E72" s="102">
        <v>0</v>
      </c>
      <c r="F72" s="102">
        <v>0</v>
      </c>
      <c r="G72" s="102">
        <v>2335</v>
      </c>
      <c r="H72" s="103">
        <v>2044254</v>
      </c>
      <c r="I72" s="17">
        <v>0</v>
      </c>
      <c r="J72" s="18">
        <v>0</v>
      </c>
      <c r="K72" s="18">
        <v>7110</v>
      </c>
      <c r="L72" s="18">
        <v>0</v>
      </c>
      <c r="M72" s="18">
        <v>0</v>
      </c>
      <c r="N72" s="18">
        <v>0</v>
      </c>
      <c r="O72" s="13">
        <v>7110</v>
      </c>
      <c r="P72" s="17">
        <v>0</v>
      </c>
      <c r="Q72" s="18">
        <v>0</v>
      </c>
      <c r="R72" s="18">
        <v>0</v>
      </c>
      <c r="S72" s="18">
        <v>0</v>
      </c>
      <c r="T72" s="18">
        <v>0</v>
      </c>
      <c r="U72" s="18">
        <v>0</v>
      </c>
      <c r="V72" s="13">
        <v>0</v>
      </c>
      <c r="W72" s="17">
        <v>0</v>
      </c>
      <c r="X72" s="18">
        <v>1124456</v>
      </c>
      <c r="Y72" s="18">
        <v>0</v>
      </c>
      <c r="Z72" s="18">
        <v>0</v>
      </c>
      <c r="AA72" s="18">
        <v>0</v>
      </c>
      <c r="AB72" s="18">
        <v>2335</v>
      </c>
      <c r="AC72" s="13">
        <v>1126791</v>
      </c>
      <c r="AD72" s="17">
        <v>0</v>
      </c>
      <c r="AE72" s="18">
        <v>0</v>
      </c>
      <c r="AF72" s="18">
        <v>0</v>
      </c>
      <c r="AG72" s="18">
        <v>0</v>
      </c>
      <c r="AH72" s="18">
        <v>0</v>
      </c>
      <c r="AI72" s="18">
        <v>0</v>
      </c>
      <c r="AJ72" s="13">
        <v>0</v>
      </c>
      <c r="AK72" s="17">
        <v>0</v>
      </c>
      <c r="AL72" s="18">
        <v>0</v>
      </c>
      <c r="AM72" s="18">
        <v>248464</v>
      </c>
      <c r="AN72" s="18">
        <v>0</v>
      </c>
      <c r="AO72" s="18">
        <v>0</v>
      </c>
      <c r="AP72" s="18">
        <v>0</v>
      </c>
      <c r="AQ72" s="13">
        <v>248464</v>
      </c>
      <c r="AR72" s="17">
        <v>0</v>
      </c>
      <c r="AS72" s="18">
        <v>0</v>
      </c>
      <c r="AT72" s="18">
        <v>261769</v>
      </c>
      <c r="AU72" s="18">
        <v>0</v>
      </c>
      <c r="AV72" s="18">
        <v>0</v>
      </c>
      <c r="AW72" s="18">
        <v>0</v>
      </c>
      <c r="AX72" s="13">
        <v>261769</v>
      </c>
      <c r="AY72" s="17">
        <v>0</v>
      </c>
      <c r="AZ72" s="18">
        <v>0</v>
      </c>
      <c r="BA72" s="18">
        <v>0</v>
      </c>
      <c r="BB72" s="18">
        <v>0</v>
      </c>
      <c r="BC72" s="18">
        <v>0</v>
      </c>
      <c r="BD72" s="18">
        <v>0</v>
      </c>
      <c r="BE72" s="13">
        <v>0</v>
      </c>
      <c r="BF72" s="17">
        <v>207120</v>
      </c>
      <c r="BG72" s="18">
        <v>193000</v>
      </c>
      <c r="BH72" s="18">
        <v>0</v>
      </c>
      <c r="BI72" s="18">
        <v>0</v>
      </c>
      <c r="BJ72" s="18">
        <v>0</v>
      </c>
      <c r="BK72" s="18">
        <v>0</v>
      </c>
      <c r="BL72" s="13">
        <v>400120</v>
      </c>
      <c r="BM72" s="17">
        <v>0</v>
      </c>
      <c r="BN72" s="18">
        <v>0</v>
      </c>
      <c r="BO72" s="18">
        <v>0</v>
      </c>
      <c r="BP72" s="18">
        <v>0</v>
      </c>
      <c r="BQ72" s="18">
        <v>0</v>
      </c>
      <c r="BR72" s="18">
        <v>0</v>
      </c>
      <c r="BS72" s="13">
        <v>0</v>
      </c>
    </row>
    <row r="73" spans="1:71" x14ac:dyDescent="0.35">
      <c r="A73" s="4" t="s">
        <v>62</v>
      </c>
      <c r="B73" s="101">
        <v>4139256.7</v>
      </c>
      <c r="C73" s="102">
        <v>864145.89</v>
      </c>
      <c r="D73" s="102">
        <v>12014.99</v>
      </c>
      <c r="E73" s="102">
        <v>243324.84</v>
      </c>
      <c r="F73" s="102">
        <v>0</v>
      </c>
      <c r="G73" s="102">
        <v>101084.5</v>
      </c>
      <c r="H73" s="103">
        <v>5359826.9200000009</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1514.99</v>
      </c>
      <c r="Z73" s="18">
        <v>243324.84</v>
      </c>
      <c r="AA73" s="18">
        <v>0</v>
      </c>
      <c r="AB73" s="18">
        <v>41454.550000000003</v>
      </c>
      <c r="AC73" s="13">
        <v>286294.38</v>
      </c>
      <c r="AD73" s="17">
        <v>0</v>
      </c>
      <c r="AE73" s="18">
        <v>0</v>
      </c>
      <c r="AF73" s="18">
        <v>10500</v>
      </c>
      <c r="AG73" s="18">
        <v>0</v>
      </c>
      <c r="AH73" s="18">
        <v>0</v>
      </c>
      <c r="AI73" s="18">
        <v>0</v>
      </c>
      <c r="AJ73" s="13">
        <v>10500</v>
      </c>
      <c r="AK73" s="17">
        <v>0</v>
      </c>
      <c r="AL73" s="18">
        <v>0</v>
      </c>
      <c r="AM73" s="18">
        <v>0</v>
      </c>
      <c r="AN73" s="18">
        <v>0</v>
      </c>
      <c r="AO73" s="18">
        <v>0</v>
      </c>
      <c r="AP73" s="18">
        <v>0</v>
      </c>
      <c r="AQ73" s="13">
        <v>0</v>
      </c>
      <c r="AR73" s="17">
        <v>0</v>
      </c>
      <c r="AS73" s="18">
        <v>397698.78</v>
      </c>
      <c r="AT73" s="18">
        <v>0</v>
      </c>
      <c r="AU73" s="18">
        <v>0</v>
      </c>
      <c r="AV73" s="18">
        <v>0</v>
      </c>
      <c r="AW73" s="18">
        <v>0</v>
      </c>
      <c r="AX73" s="13">
        <v>397698.78</v>
      </c>
      <c r="AY73" s="17">
        <v>0</v>
      </c>
      <c r="AZ73" s="18">
        <v>0</v>
      </c>
      <c r="BA73" s="18">
        <v>0</v>
      </c>
      <c r="BB73" s="18">
        <v>0</v>
      </c>
      <c r="BC73" s="18">
        <v>0</v>
      </c>
      <c r="BD73" s="18">
        <v>0</v>
      </c>
      <c r="BE73" s="13">
        <v>0</v>
      </c>
      <c r="BF73" s="17">
        <v>4139256.7</v>
      </c>
      <c r="BG73" s="18">
        <v>466447.11</v>
      </c>
      <c r="BH73" s="18">
        <v>0</v>
      </c>
      <c r="BI73" s="18">
        <v>0</v>
      </c>
      <c r="BJ73" s="18">
        <v>0</v>
      </c>
      <c r="BK73" s="18">
        <v>0</v>
      </c>
      <c r="BL73" s="13">
        <v>4605703.8100000005</v>
      </c>
      <c r="BM73" s="17">
        <v>0</v>
      </c>
      <c r="BN73" s="18">
        <v>0</v>
      </c>
      <c r="BO73" s="18">
        <v>0</v>
      </c>
      <c r="BP73" s="18">
        <v>0</v>
      </c>
      <c r="BQ73" s="18">
        <v>0</v>
      </c>
      <c r="BR73" s="18">
        <v>59629.95</v>
      </c>
      <c r="BS73" s="13">
        <v>59629.95</v>
      </c>
    </row>
    <row r="74" spans="1:71" x14ac:dyDescent="0.35">
      <c r="A74" s="4" t="s">
        <v>63</v>
      </c>
      <c r="B74" s="101">
        <v>0</v>
      </c>
      <c r="C74" s="102">
        <v>230571</v>
      </c>
      <c r="D74" s="102">
        <v>0</v>
      </c>
      <c r="E74" s="102">
        <v>0</v>
      </c>
      <c r="F74" s="102">
        <v>0</v>
      </c>
      <c r="G74" s="102">
        <v>0</v>
      </c>
      <c r="H74" s="103">
        <v>230571</v>
      </c>
      <c r="I74" s="17">
        <v>0</v>
      </c>
      <c r="J74" s="18">
        <v>0</v>
      </c>
      <c r="K74" s="18">
        <v>0</v>
      </c>
      <c r="L74" s="18">
        <v>0</v>
      </c>
      <c r="M74" s="18">
        <v>0</v>
      </c>
      <c r="N74" s="18">
        <v>0</v>
      </c>
      <c r="O74" s="13">
        <v>0</v>
      </c>
      <c r="P74" s="17">
        <v>0</v>
      </c>
      <c r="Q74" s="18">
        <v>0</v>
      </c>
      <c r="R74" s="18">
        <v>0</v>
      </c>
      <c r="S74" s="18">
        <v>0</v>
      </c>
      <c r="T74" s="18">
        <v>0</v>
      </c>
      <c r="U74" s="18">
        <v>0</v>
      </c>
      <c r="V74" s="13">
        <v>0</v>
      </c>
      <c r="W74" s="17">
        <v>0</v>
      </c>
      <c r="X74" s="18">
        <v>209036</v>
      </c>
      <c r="Y74" s="18">
        <v>0</v>
      </c>
      <c r="Z74" s="18">
        <v>0</v>
      </c>
      <c r="AA74" s="18">
        <v>0</v>
      </c>
      <c r="AB74" s="18">
        <v>0</v>
      </c>
      <c r="AC74" s="13">
        <v>209036</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21535</v>
      </c>
      <c r="BA74" s="18">
        <v>0</v>
      </c>
      <c r="BB74" s="18">
        <v>0</v>
      </c>
      <c r="BC74" s="18">
        <v>0</v>
      </c>
      <c r="BD74" s="18">
        <v>0</v>
      </c>
      <c r="BE74" s="13">
        <v>21535</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64</v>
      </c>
      <c r="B75" s="101">
        <v>0</v>
      </c>
      <c r="C75" s="102">
        <v>0</v>
      </c>
      <c r="D75" s="102">
        <v>31230</v>
      </c>
      <c r="E75" s="102">
        <v>0</v>
      </c>
      <c r="F75" s="102">
        <v>0</v>
      </c>
      <c r="G75" s="102">
        <v>0</v>
      </c>
      <c r="H75" s="103">
        <v>31230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31230</v>
      </c>
      <c r="AG75" s="18">
        <v>0</v>
      </c>
      <c r="AH75" s="18">
        <v>0</v>
      </c>
      <c r="AI75" s="18">
        <v>0</v>
      </c>
      <c r="AJ75" s="13">
        <v>31230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65</v>
      </c>
      <c r="B76" s="101">
        <v>0</v>
      </c>
      <c r="C76" s="102">
        <v>640992</v>
      </c>
      <c r="D76" s="102">
        <v>1334906</v>
      </c>
      <c r="E76" s="102">
        <v>3350</v>
      </c>
      <c r="F76" s="102">
        <v>0</v>
      </c>
      <c r="G76" s="102">
        <v>51000</v>
      </c>
      <c r="H76" s="103">
        <v>2030248</v>
      </c>
      <c r="I76" s="17">
        <v>0</v>
      </c>
      <c r="J76" s="18">
        <v>0</v>
      </c>
      <c r="K76" s="18">
        <v>584344</v>
      </c>
      <c r="L76" s="18">
        <v>0</v>
      </c>
      <c r="M76" s="18">
        <v>0</v>
      </c>
      <c r="N76" s="18">
        <v>0</v>
      </c>
      <c r="O76" s="13">
        <v>584344</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137514</v>
      </c>
      <c r="AM76" s="18">
        <v>750562</v>
      </c>
      <c r="AN76" s="18">
        <v>0</v>
      </c>
      <c r="AO76" s="18">
        <v>0</v>
      </c>
      <c r="AP76" s="18">
        <v>0</v>
      </c>
      <c r="AQ76" s="13">
        <v>888076</v>
      </c>
      <c r="AR76" s="17">
        <v>0</v>
      </c>
      <c r="AS76" s="18">
        <v>0</v>
      </c>
      <c r="AT76" s="18">
        <v>0</v>
      </c>
      <c r="AU76" s="18">
        <v>3350</v>
      </c>
      <c r="AV76" s="18">
        <v>0</v>
      </c>
      <c r="AW76" s="18">
        <v>51000</v>
      </c>
      <c r="AX76" s="13">
        <v>54350</v>
      </c>
      <c r="AY76" s="17">
        <v>0</v>
      </c>
      <c r="AZ76" s="18">
        <v>0</v>
      </c>
      <c r="BA76" s="18">
        <v>0</v>
      </c>
      <c r="BB76" s="18">
        <v>0</v>
      </c>
      <c r="BC76" s="18">
        <v>0</v>
      </c>
      <c r="BD76" s="18">
        <v>0</v>
      </c>
      <c r="BE76" s="13">
        <v>0</v>
      </c>
      <c r="BF76" s="17">
        <v>0</v>
      </c>
      <c r="BG76" s="18">
        <v>503478</v>
      </c>
      <c r="BH76" s="18">
        <v>0</v>
      </c>
      <c r="BI76" s="18">
        <v>0</v>
      </c>
      <c r="BJ76" s="18">
        <v>0</v>
      </c>
      <c r="BK76" s="18">
        <v>0</v>
      </c>
      <c r="BL76" s="13">
        <v>503478</v>
      </c>
      <c r="BM76" s="17">
        <v>0</v>
      </c>
      <c r="BN76" s="18">
        <v>0</v>
      </c>
      <c r="BO76" s="18">
        <v>0</v>
      </c>
      <c r="BP76" s="18">
        <v>0</v>
      </c>
      <c r="BQ76" s="18">
        <v>0</v>
      </c>
      <c r="BR76" s="18">
        <v>0</v>
      </c>
      <c r="BS76" s="13">
        <v>0</v>
      </c>
    </row>
    <row r="77" spans="1:71" x14ac:dyDescent="0.35">
      <c r="A77" s="4" t="s">
        <v>66</v>
      </c>
      <c r="B77" s="101">
        <v>0</v>
      </c>
      <c r="C77" s="102">
        <v>0</v>
      </c>
      <c r="D77" s="102">
        <v>0</v>
      </c>
      <c r="E77" s="102">
        <v>0</v>
      </c>
      <c r="F77" s="102">
        <v>0</v>
      </c>
      <c r="G77" s="102">
        <v>1170236</v>
      </c>
      <c r="H77" s="103">
        <v>1170236</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363818</v>
      </c>
      <c r="AQ77" s="13">
        <v>363818</v>
      </c>
      <c r="AR77" s="17">
        <v>0</v>
      </c>
      <c r="AS77" s="18">
        <v>0</v>
      </c>
      <c r="AT77" s="18">
        <v>0</v>
      </c>
      <c r="AU77" s="18">
        <v>0</v>
      </c>
      <c r="AV77" s="18">
        <v>0</v>
      </c>
      <c r="AW77" s="18">
        <v>806418</v>
      </c>
      <c r="AX77" s="13">
        <v>806418</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67</v>
      </c>
      <c r="B78" s="101">
        <v>0</v>
      </c>
      <c r="C78" s="102">
        <v>5000</v>
      </c>
      <c r="D78" s="102">
        <v>0</v>
      </c>
      <c r="E78" s="102">
        <v>0</v>
      </c>
      <c r="F78" s="102">
        <v>0</v>
      </c>
      <c r="G78" s="102">
        <v>329839.38</v>
      </c>
      <c r="H78" s="103">
        <v>334839.38</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5000</v>
      </c>
      <c r="AF78" s="18">
        <v>0</v>
      </c>
      <c r="AG78" s="18">
        <v>0</v>
      </c>
      <c r="AH78" s="18">
        <v>0</v>
      </c>
      <c r="AI78" s="18">
        <v>62922.64</v>
      </c>
      <c r="AJ78" s="13">
        <v>67922.64</v>
      </c>
      <c r="AK78" s="17">
        <v>0</v>
      </c>
      <c r="AL78" s="18">
        <v>0</v>
      </c>
      <c r="AM78" s="18">
        <v>0</v>
      </c>
      <c r="AN78" s="18">
        <v>0</v>
      </c>
      <c r="AO78" s="18">
        <v>0</v>
      </c>
      <c r="AP78" s="18">
        <v>216896.74</v>
      </c>
      <c r="AQ78" s="13">
        <v>216896.74</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50020</v>
      </c>
      <c r="BS78" s="13">
        <v>50020</v>
      </c>
    </row>
    <row r="79" spans="1:71" x14ac:dyDescent="0.35">
      <c r="A79" s="4" t="s">
        <v>68</v>
      </c>
      <c r="B79" s="101">
        <v>0</v>
      </c>
      <c r="C79" s="102">
        <v>1332002.18</v>
      </c>
      <c r="D79" s="102">
        <v>478000</v>
      </c>
      <c r="E79" s="102">
        <v>0</v>
      </c>
      <c r="F79" s="102">
        <v>0</v>
      </c>
      <c r="G79" s="102">
        <v>0</v>
      </c>
      <c r="H79" s="103">
        <v>1810002.18</v>
      </c>
      <c r="I79" s="17">
        <v>0</v>
      </c>
      <c r="J79" s="18">
        <v>0</v>
      </c>
      <c r="K79" s="18">
        <v>0</v>
      </c>
      <c r="L79" s="18">
        <v>0</v>
      </c>
      <c r="M79" s="18">
        <v>0</v>
      </c>
      <c r="N79" s="18">
        <v>0</v>
      </c>
      <c r="O79" s="13">
        <v>0</v>
      </c>
      <c r="P79" s="17">
        <v>0</v>
      </c>
      <c r="Q79" s="18">
        <v>0</v>
      </c>
      <c r="R79" s="18">
        <v>0</v>
      </c>
      <c r="S79" s="18">
        <v>0</v>
      </c>
      <c r="T79" s="18">
        <v>0</v>
      </c>
      <c r="U79" s="18">
        <v>0</v>
      </c>
      <c r="V79" s="13">
        <v>0</v>
      </c>
      <c r="W79" s="17">
        <v>0</v>
      </c>
      <c r="X79" s="18">
        <v>142423.69999999995</v>
      </c>
      <c r="Y79" s="18">
        <v>0</v>
      </c>
      <c r="Z79" s="18">
        <v>0</v>
      </c>
      <c r="AA79" s="18">
        <v>0</v>
      </c>
      <c r="AB79" s="18">
        <v>0</v>
      </c>
      <c r="AC79" s="13">
        <v>142423.69999999995</v>
      </c>
      <c r="AD79" s="17">
        <v>0</v>
      </c>
      <c r="AE79" s="18">
        <v>733582.90999999992</v>
      </c>
      <c r="AF79" s="18">
        <v>0</v>
      </c>
      <c r="AG79" s="18">
        <v>0</v>
      </c>
      <c r="AH79" s="18">
        <v>0</v>
      </c>
      <c r="AI79" s="18">
        <v>0</v>
      </c>
      <c r="AJ79" s="13">
        <v>733582.90999999992</v>
      </c>
      <c r="AK79" s="17">
        <v>0</v>
      </c>
      <c r="AL79" s="18">
        <v>18000</v>
      </c>
      <c r="AM79" s="18">
        <v>478000</v>
      </c>
      <c r="AN79" s="18">
        <v>0</v>
      </c>
      <c r="AO79" s="18">
        <v>0</v>
      </c>
      <c r="AP79" s="18">
        <v>0</v>
      </c>
      <c r="AQ79" s="13">
        <v>496000</v>
      </c>
      <c r="AR79" s="17">
        <v>0</v>
      </c>
      <c r="AS79" s="18">
        <v>437995.57000000007</v>
      </c>
      <c r="AT79" s="18">
        <v>0</v>
      </c>
      <c r="AU79" s="18">
        <v>0</v>
      </c>
      <c r="AV79" s="18">
        <v>0</v>
      </c>
      <c r="AW79" s="18">
        <v>0</v>
      </c>
      <c r="AX79" s="13">
        <v>437995.57000000007</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69</v>
      </c>
      <c r="B80" s="101">
        <v>0</v>
      </c>
      <c r="C80" s="102">
        <v>136947.76999999999</v>
      </c>
      <c r="D80" s="102">
        <v>203326.86</v>
      </c>
      <c r="E80" s="102">
        <v>0</v>
      </c>
      <c r="F80" s="102">
        <v>0</v>
      </c>
      <c r="G80" s="102">
        <v>0</v>
      </c>
      <c r="H80" s="103">
        <v>340274.63</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109674.76999999999</v>
      </c>
      <c r="AF80" s="18">
        <v>0</v>
      </c>
      <c r="AG80" s="18">
        <v>0</v>
      </c>
      <c r="AH80" s="18">
        <v>0</v>
      </c>
      <c r="AI80" s="18">
        <v>0</v>
      </c>
      <c r="AJ80" s="13">
        <v>109674.76999999999</v>
      </c>
      <c r="AK80" s="17">
        <v>0</v>
      </c>
      <c r="AL80" s="18">
        <v>0</v>
      </c>
      <c r="AM80" s="18">
        <v>165984.99</v>
      </c>
      <c r="AN80" s="18">
        <v>0</v>
      </c>
      <c r="AO80" s="18">
        <v>0</v>
      </c>
      <c r="AP80" s="18">
        <v>0</v>
      </c>
      <c r="AQ80" s="13">
        <v>165984.99</v>
      </c>
      <c r="AR80" s="17">
        <v>0</v>
      </c>
      <c r="AS80" s="18">
        <v>0</v>
      </c>
      <c r="AT80" s="18">
        <v>0</v>
      </c>
      <c r="AU80" s="18">
        <v>0</v>
      </c>
      <c r="AV80" s="18">
        <v>0</v>
      </c>
      <c r="AW80" s="18">
        <v>0</v>
      </c>
      <c r="AX80" s="13">
        <v>0</v>
      </c>
      <c r="AY80" s="17">
        <v>0</v>
      </c>
      <c r="AZ80" s="18">
        <v>0</v>
      </c>
      <c r="BA80" s="18">
        <v>37341.870000000003</v>
      </c>
      <c r="BB80" s="18">
        <v>0</v>
      </c>
      <c r="BC80" s="18">
        <v>0</v>
      </c>
      <c r="BD80" s="18">
        <v>0</v>
      </c>
      <c r="BE80" s="13">
        <v>37341.870000000003</v>
      </c>
      <c r="BF80" s="17">
        <v>0</v>
      </c>
      <c r="BG80" s="18">
        <v>27273</v>
      </c>
      <c r="BH80" s="18">
        <v>0</v>
      </c>
      <c r="BI80" s="18">
        <v>0</v>
      </c>
      <c r="BJ80" s="18">
        <v>0</v>
      </c>
      <c r="BK80" s="18">
        <v>0</v>
      </c>
      <c r="BL80" s="13">
        <v>27273</v>
      </c>
      <c r="BM80" s="17">
        <v>0</v>
      </c>
      <c r="BN80" s="18">
        <v>0</v>
      </c>
      <c r="BO80" s="18">
        <v>0</v>
      </c>
      <c r="BP80" s="18">
        <v>0</v>
      </c>
      <c r="BQ80" s="18">
        <v>0</v>
      </c>
      <c r="BR80" s="18">
        <v>0</v>
      </c>
      <c r="BS80" s="13">
        <v>0</v>
      </c>
    </row>
    <row r="81" spans="1:71" x14ac:dyDescent="0.35">
      <c r="A81" s="4" t="s">
        <v>70</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5">
      <c r="A82" s="4" t="s">
        <v>71</v>
      </c>
      <c r="B82" s="101">
        <v>0</v>
      </c>
      <c r="C82" s="102">
        <v>981420.02</v>
      </c>
      <c r="D82" s="102">
        <v>589031.53</v>
      </c>
      <c r="E82" s="102">
        <v>0</v>
      </c>
      <c r="F82" s="102">
        <v>0</v>
      </c>
      <c r="G82" s="102">
        <v>0</v>
      </c>
      <c r="H82" s="103">
        <v>1570451.55</v>
      </c>
      <c r="I82" s="17">
        <v>0</v>
      </c>
      <c r="J82" s="18">
        <v>963245.72</v>
      </c>
      <c r="K82" s="18">
        <v>555089.03</v>
      </c>
      <c r="L82" s="18">
        <v>0</v>
      </c>
      <c r="M82" s="18">
        <v>0</v>
      </c>
      <c r="N82" s="18">
        <v>0</v>
      </c>
      <c r="O82" s="13">
        <v>1518334.75</v>
      </c>
      <c r="P82" s="17">
        <v>0</v>
      </c>
      <c r="Q82" s="18">
        <v>0</v>
      </c>
      <c r="R82" s="18">
        <v>0</v>
      </c>
      <c r="S82" s="18">
        <v>0</v>
      </c>
      <c r="T82" s="18">
        <v>0</v>
      </c>
      <c r="U82" s="18">
        <v>0</v>
      </c>
      <c r="V82" s="13">
        <v>0</v>
      </c>
      <c r="W82" s="17">
        <v>0</v>
      </c>
      <c r="X82" s="18">
        <v>0</v>
      </c>
      <c r="Y82" s="18">
        <v>33942.5</v>
      </c>
      <c r="Z82" s="18">
        <v>0</v>
      </c>
      <c r="AA82" s="18">
        <v>0</v>
      </c>
      <c r="AB82" s="18">
        <v>0</v>
      </c>
      <c r="AC82" s="13">
        <v>33942.5</v>
      </c>
      <c r="AD82" s="17">
        <v>0</v>
      </c>
      <c r="AE82" s="18">
        <v>18174.3</v>
      </c>
      <c r="AF82" s="18">
        <v>0</v>
      </c>
      <c r="AG82" s="18">
        <v>0</v>
      </c>
      <c r="AH82" s="18">
        <v>0</v>
      </c>
      <c r="AI82" s="18">
        <v>0</v>
      </c>
      <c r="AJ82" s="13">
        <v>18174.3</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72</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73</v>
      </c>
      <c r="B84" s="101">
        <v>55696</v>
      </c>
      <c r="C84" s="102">
        <v>382274</v>
      </c>
      <c r="D84" s="102">
        <v>20390</v>
      </c>
      <c r="E84" s="102">
        <v>0</v>
      </c>
      <c r="F84" s="102">
        <v>0</v>
      </c>
      <c r="G84" s="102">
        <v>7325898</v>
      </c>
      <c r="H84" s="103">
        <v>7784258</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26799</v>
      </c>
      <c r="AC84" s="13">
        <v>26799</v>
      </c>
      <c r="AD84" s="17">
        <v>0</v>
      </c>
      <c r="AE84" s="18">
        <v>382274</v>
      </c>
      <c r="AF84" s="18">
        <v>20390</v>
      </c>
      <c r="AG84" s="18">
        <v>0</v>
      </c>
      <c r="AH84" s="18">
        <v>0</v>
      </c>
      <c r="AI84" s="18">
        <v>0</v>
      </c>
      <c r="AJ84" s="13">
        <v>402664</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7299099</v>
      </c>
      <c r="BE84" s="13">
        <v>7299099</v>
      </c>
      <c r="BF84" s="17">
        <v>55696</v>
      </c>
      <c r="BG84" s="18">
        <v>0</v>
      </c>
      <c r="BH84" s="18">
        <v>0</v>
      </c>
      <c r="BI84" s="18">
        <v>0</v>
      </c>
      <c r="BJ84" s="18">
        <v>0</v>
      </c>
      <c r="BK84" s="18">
        <v>0</v>
      </c>
      <c r="BL84" s="13">
        <v>55696</v>
      </c>
      <c r="BM84" s="17">
        <v>0</v>
      </c>
      <c r="BN84" s="18">
        <v>0</v>
      </c>
      <c r="BO84" s="18">
        <v>0</v>
      </c>
      <c r="BP84" s="18">
        <v>0</v>
      </c>
      <c r="BQ84" s="18">
        <v>0</v>
      </c>
      <c r="BR84" s="18">
        <v>0</v>
      </c>
      <c r="BS84" s="13">
        <v>0</v>
      </c>
    </row>
    <row r="85" spans="1:71" x14ac:dyDescent="0.35">
      <c r="A85" s="4" t="s">
        <v>74</v>
      </c>
      <c r="B85" s="101">
        <v>486025</v>
      </c>
      <c r="C85" s="102">
        <v>28365.57</v>
      </c>
      <c r="D85" s="102">
        <v>0</v>
      </c>
      <c r="E85" s="102">
        <v>0</v>
      </c>
      <c r="F85" s="102">
        <v>0</v>
      </c>
      <c r="G85" s="102">
        <v>0</v>
      </c>
      <c r="H85" s="103">
        <v>514390.57</v>
      </c>
      <c r="I85" s="17" t="s">
        <v>265</v>
      </c>
      <c r="J85" s="18" t="s">
        <v>265</v>
      </c>
      <c r="K85" s="18" t="s">
        <v>265</v>
      </c>
      <c r="L85" s="18" t="s">
        <v>265</v>
      </c>
      <c r="M85" s="18" t="s">
        <v>265</v>
      </c>
      <c r="N85" s="18" t="s">
        <v>265</v>
      </c>
      <c r="O85" s="13">
        <v>0</v>
      </c>
      <c r="P85" s="17" t="s">
        <v>265</v>
      </c>
      <c r="Q85" s="18" t="s">
        <v>265</v>
      </c>
      <c r="R85" s="18" t="s">
        <v>265</v>
      </c>
      <c r="S85" s="18" t="s">
        <v>265</v>
      </c>
      <c r="T85" s="18" t="s">
        <v>265</v>
      </c>
      <c r="U85" s="18" t="s">
        <v>265</v>
      </c>
      <c r="V85" s="13">
        <v>0</v>
      </c>
      <c r="W85" s="17" t="s">
        <v>265</v>
      </c>
      <c r="X85" s="18" t="s">
        <v>265</v>
      </c>
      <c r="Y85" s="18" t="s">
        <v>265</v>
      </c>
      <c r="Z85" s="18" t="s">
        <v>265</v>
      </c>
      <c r="AA85" s="18" t="s">
        <v>265</v>
      </c>
      <c r="AB85" s="18" t="s">
        <v>265</v>
      </c>
      <c r="AC85" s="13">
        <v>0</v>
      </c>
      <c r="AD85" s="17" t="s">
        <v>265</v>
      </c>
      <c r="AE85" s="18" t="s">
        <v>265</v>
      </c>
      <c r="AF85" s="18" t="s">
        <v>265</v>
      </c>
      <c r="AG85" s="18" t="s">
        <v>265</v>
      </c>
      <c r="AH85" s="18" t="s">
        <v>265</v>
      </c>
      <c r="AI85" s="18" t="s">
        <v>265</v>
      </c>
      <c r="AJ85" s="13">
        <v>0</v>
      </c>
      <c r="AK85" s="17" t="s">
        <v>265</v>
      </c>
      <c r="AL85" s="18" t="s">
        <v>265</v>
      </c>
      <c r="AM85" s="18" t="s">
        <v>265</v>
      </c>
      <c r="AN85" s="18" t="s">
        <v>265</v>
      </c>
      <c r="AO85" s="18" t="s">
        <v>265</v>
      </c>
      <c r="AP85" s="18" t="s">
        <v>265</v>
      </c>
      <c r="AQ85" s="13">
        <v>0</v>
      </c>
      <c r="AR85" s="17" t="s">
        <v>265</v>
      </c>
      <c r="AS85" s="18" t="s">
        <v>265</v>
      </c>
      <c r="AT85" s="18" t="s">
        <v>265</v>
      </c>
      <c r="AU85" s="18" t="s">
        <v>265</v>
      </c>
      <c r="AV85" s="18" t="s">
        <v>265</v>
      </c>
      <c r="AW85" s="18" t="s">
        <v>265</v>
      </c>
      <c r="AX85" s="13">
        <v>0</v>
      </c>
      <c r="AY85" s="17">
        <v>486025</v>
      </c>
      <c r="AZ85" s="18">
        <v>28365.57</v>
      </c>
      <c r="BA85" s="18">
        <v>0</v>
      </c>
      <c r="BB85" s="18">
        <v>0</v>
      </c>
      <c r="BC85" s="18">
        <v>0</v>
      </c>
      <c r="BD85" s="18">
        <v>0</v>
      </c>
      <c r="BE85" s="13">
        <v>514390.57</v>
      </c>
      <c r="BF85" s="17" t="s">
        <v>265</v>
      </c>
      <c r="BG85" s="18" t="s">
        <v>265</v>
      </c>
      <c r="BH85" s="18" t="s">
        <v>265</v>
      </c>
      <c r="BI85" s="18" t="s">
        <v>265</v>
      </c>
      <c r="BJ85" s="18" t="s">
        <v>265</v>
      </c>
      <c r="BK85" s="18" t="s">
        <v>265</v>
      </c>
      <c r="BL85" s="13">
        <v>0</v>
      </c>
      <c r="BM85" s="17" t="s">
        <v>265</v>
      </c>
      <c r="BN85" s="18" t="s">
        <v>265</v>
      </c>
      <c r="BO85" s="18" t="s">
        <v>265</v>
      </c>
      <c r="BP85" s="18" t="s">
        <v>265</v>
      </c>
      <c r="BQ85" s="18" t="s">
        <v>265</v>
      </c>
      <c r="BR85" s="18" t="s">
        <v>265</v>
      </c>
      <c r="BS85" s="13">
        <v>0</v>
      </c>
    </row>
    <row r="86" spans="1:71" x14ac:dyDescent="0.35">
      <c r="A86" s="4" t="s">
        <v>75</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76</v>
      </c>
      <c r="B87" s="101">
        <v>0</v>
      </c>
      <c r="C87" s="102">
        <v>166610.34000000003</v>
      </c>
      <c r="D87" s="102">
        <v>0</v>
      </c>
      <c r="E87" s="102">
        <v>0</v>
      </c>
      <c r="F87" s="102">
        <v>30444</v>
      </c>
      <c r="G87" s="102">
        <v>0</v>
      </c>
      <c r="H87" s="103">
        <v>197054.34000000003</v>
      </c>
      <c r="I87" s="17">
        <v>0</v>
      </c>
      <c r="J87" s="18">
        <v>0</v>
      </c>
      <c r="K87" s="18">
        <v>0</v>
      </c>
      <c r="L87" s="18">
        <v>0</v>
      </c>
      <c r="M87" s="18">
        <v>30444</v>
      </c>
      <c r="N87" s="18">
        <v>0</v>
      </c>
      <c r="O87" s="13">
        <v>30444</v>
      </c>
      <c r="P87" s="17">
        <v>0</v>
      </c>
      <c r="Q87" s="18">
        <v>0</v>
      </c>
      <c r="R87" s="18">
        <v>0</v>
      </c>
      <c r="S87" s="18">
        <v>0</v>
      </c>
      <c r="T87" s="18">
        <v>0</v>
      </c>
      <c r="U87" s="18">
        <v>0</v>
      </c>
      <c r="V87" s="13">
        <v>0</v>
      </c>
      <c r="W87" s="17">
        <v>0</v>
      </c>
      <c r="X87" s="18">
        <v>0</v>
      </c>
      <c r="Y87" s="18">
        <v>0</v>
      </c>
      <c r="Z87" s="18">
        <v>0</v>
      </c>
      <c r="AA87" s="18">
        <v>0</v>
      </c>
      <c r="AB87" s="18">
        <v>0</v>
      </c>
      <c r="AC87" s="13">
        <v>0</v>
      </c>
      <c r="AD87" s="17">
        <v>0</v>
      </c>
      <c r="AE87" s="18">
        <v>166610.34000000003</v>
      </c>
      <c r="AF87" s="18">
        <v>0</v>
      </c>
      <c r="AG87" s="18">
        <v>0</v>
      </c>
      <c r="AH87" s="18">
        <v>0</v>
      </c>
      <c r="AI87" s="18">
        <v>0</v>
      </c>
      <c r="AJ87" s="13">
        <v>166610.34000000003</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77</v>
      </c>
      <c r="B88" s="101">
        <v>0</v>
      </c>
      <c r="C88" s="102">
        <v>1102781</v>
      </c>
      <c r="D88" s="102">
        <v>0</v>
      </c>
      <c r="E88" s="102">
        <v>0</v>
      </c>
      <c r="F88" s="102">
        <v>0</v>
      </c>
      <c r="G88" s="102">
        <v>0</v>
      </c>
      <c r="H88" s="103">
        <v>1102781</v>
      </c>
      <c r="I88" s="17">
        <v>0</v>
      </c>
      <c r="J88" s="18">
        <v>855195</v>
      </c>
      <c r="K88" s="18">
        <v>0</v>
      </c>
      <c r="L88" s="18">
        <v>0</v>
      </c>
      <c r="M88" s="18">
        <v>0</v>
      </c>
      <c r="N88" s="18">
        <v>0</v>
      </c>
      <c r="O88" s="13">
        <v>855195</v>
      </c>
      <c r="P88" s="17">
        <v>0</v>
      </c>
      <c r="Q88" s="18">
        <v>0</v>
      </c>
      <c r="R88" s="18">
        <v>0</v>
      </c>
      <c r="S88" s="18">
        <v>0</v>
      </c>
      <c r="T88" s="18">
        <v>0</v>
      </c>
      <c r="U88" s="18">
        <v>0</v>
      </c>
      <c r="V88" s="13">
        <v>0</v>
      </c>
      <c r="W88" s="17">
        <v>0</v>
      </c>
      <c r="X88" s="18">
        <v>124414</v>
      </c>
      <c r="Y88" s="18">
        <v>0</v>
      </c>
      <c r="Z88" s="18">
        <v>0</v>
      </c>
      <c r="AA88" s="18">
        <v>0</v>
      </c>
      <c r="AB88" s="18">
        <v>0</v>
      </c>
      <c r="AC88" s="13">
        <v>124414</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123172</v>
      </c>
      <c r="AT88" s="18">
        <v>0</v>
      </c>
      <c r="AU88" s="18">
        <v>0</v>
      </c>
      <c r="AV88" s="18">
        <v>0</v>
      </c>
      <c r="AW88" s="18">
        <v>0</v>
      </c>
      <c r="AX88" s="13">
        <v>123172</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78</v>
      </c>
      <c r="B90" s="73">
        <f t="shared" ref="B90:AG90" si="0">SUM(B9:B89)</f>
        <v>51134199.75</v>
      </c>
      <c r="C90" s="74">
        <f t="shared" si="0"/>
        <v>50464905.83070001</v>
      </c>
      <c r="D90" s="74">
        <f t="shared" si="0"/>
        <v>21683334.837999996</v>
      </c>
      <c r="E90" s="74">
        <f t="shared" si="0"/>
        <v>7270152.9099999992</v>
      </c>
      <c r="F90" s="74">
        <f t="shared" si="0"/>
        <v>1025321.81</v>
      </c>
      <c r="G90" s="74">
        <f t="shared" si="0"/>
        <v>23664239.098728999</v>
      </c>
      <c r="H90" s="75">
        <f t="shared" si="0"/>
        <v>155242154.23742899</v>
      </c>
      <c r="I90" s="73">
        <f t="shared" si="0"/>
        <v>18667629.169999998</v>
      </c>
      <c r="J90" s="74">
        <f t="shared" si="0"/>
        <v>9925881.7000000011</v>
      </c>
      <c r="K90" s="74">
        <f t="shared" si="0"/>
        <v>7546763.3600000003</v>
      </c>
      <c r="L90" s="74">
        <f t="shared" si="0"/>
        <v>101000</v>
      </c>
      <c r="M90" s="74">
        <f t="shared" si="0"/>
        <v>405249.43000000005</v>
      </c>
      <c r="N90" s="74">
        <f t="shared" si="0"/>
        <v>3055974.6960289995</v>
      </c>
      <c r="O90" s="75">
        <f t="shared" si="0"/>
        <v>39702498.356029004</v>
      </c>
      <c r="P90" s="73">
        <f t="shared" si="0"/>
        <v>709560</v>
      </c>
      <c r="Q90" s="74">
        <f t="shared" si="0"/>
        <v>2980743.6900000009</v>
      </c>
      <c r="R90" s="74">
        <f t="shared" si="0"/>
        <v>0</v>
      </c>
      <c r="S90" s="74">
        <f t="shared" si="0"/>
        <v>26095</v>
      </c>
      <c r="T90" s="74">
        <f t="shared" si="0"/>
        <v>175175</v>
      </c>
      <c r="U90" s="74">
        <f t="shared" si="0"/>
        <v>3000</v>
      </c>
      <c r="V90" s="75">
        <f t="shared" si="0"/>
        <v>3894573.6900000009</v>
      </c>
      <c r="W90" s="73">
        <f t="shared" si="0"/>
        <v>4750000</v>
      </c>
      <c r="X90" s="74">
        <f t="shared" si="0"/>
        <v>11721531.039799999</v>
      </c>
      <c r="Y90" s="74">
        <f t="shared" si="0"/>
        <v>1612916.05</v>
      </c>
      <c r="Z90" s="74">
        <f t="shared" si="0"/>
        <v>268673.39</v>
      </c>
      <c r="AA90" s="74">
        <f t="shared" si="0"/>
        <v>0</v>
      </c>
      <c r="AB90" s="74">
        <f t="shared" si="0"/>
        <v>7904026.2938000001</v>
      </c>
      <c r="AC90" s="75">
        <f t="shared" si="0"/>
        <v>26257146.773600001</v>
      </c>
      <c r="AD90" s="73">
        <f t="shared" si="0"/>
        <v>0</v>
      </c>
      <c r="AE90" s="74">
        <f t="shared" si="0"/>
        <v>10494759.438999999</v>
      </c>
      <c r="AF90" s="74">
        <f t="shared" si="0"/>
        <v>1496088.8879999998</v>
      </c>
      <c r="AG90" s="74">
        <f t="shared" si="0"/>
        <v>79939</v>
      </c>
      <c r="AH90" s="74">
        <f t="shared" ref="AH90:BM90" si="1">SUM(AH9:AH89)</f>
        <v>164258</v>
      </c>
      <c r="AI90" s="74">
        <f t="shared" si="1"/>
        <v>1611852.1335</v>
      </c>
      <c r="AJ90" s="75">
        <f t="shared" si="1"/>
        <v>13846897.460500002</v>
      </c>
      <c r="AK90" s="73">
        <f t="shared" si="1"/>
        <v>0</v>
      </c>
      <c r="AL90" s="74">
        <f t="shared" si="1"/>
        <v>4782109.2</v>
      </c>
      <c r="AM90" s="74">
        <f t="shared" si="1"/>
        <v>9214946.8600000013</v>
      </c>
      <c r="AN90" s="74">
        <f t="shared" si="1"/>
        <v>0</v>
      </c>
      <c r="AO90" s="74">
        <f t="shared" si="1"/>
        <v>65288.38</v>
      </c>
      <c r="AP90" s="74">
        <f t="shared" si="1"/>
        <v>594410.11</v>
      </c>
      <c r="AQ90" s="75">
        <f t="shared" si="1"/>
        <v>14656754.550000001</v>
      </c>
      <c r="AR90" s="73">
        <f t="shared" si="1"/>
        <v>0</v>
      </c>
      <c r="AS90" s="74">
        <f t="shared" si="1"/>
        <v>3852545.6400000006</v>
      </c>
      <c r="AT90" s="74">
        <f t="shared" si="1"/>
        <v>394092.16000000003</v>
      </c>
      <c r="AU90" s="74">
        <f t="shared" si="1"/>
        <v>36868.36</v>
      </c>
      <c r="AV90" s="74">
        <f t="shared" si="1"/>
        <v>173649</v>
      </c>
      <c r="AW90" s="74">
        <f t="shared" si="1"/>
        <v>1179385.2253999999</v>
      </c>
      <c r="AX90" s="75">
        <f t="shared" si="1"/>
        <v>5636540.3854</v>
      </c>
      <c r="AY90" s="73">
        <f t="shared" si="1"/>
        <v>716525</v>
      </c>
      <c r="AZ90" s="74">
        <f t="shared" si="1"/>
        <v>2191535.3699999996</v>
      </c>
      <c r="BA90" s="74">
        <f t="shared" si="1"/>
        <v>38309.57</v>
      </c>
      <c r="BB90" s="74">
        <f t="shared" si="1"/>
        <v>6398312.5199999996</v>
      </c>
      <c r="BC90" s="74">
        <f t="shared" si="1"/>
        <v>0</v>
      </c>
      <c r="BD90" s="74">
        <f t="shared" si="1"/>
        <v>7509486.1799999997</v>
      </c>
      <c r="BE90" s="75">
        <f t="shared" si="1"/>
        <v>16854168.639999997</v>
      </c>
      <c r="BF90" s="73">
        <f t="shared" si="1"/>
        <v>26290485.580000002</v>
      </c>
      <c r="BG90" s="74">
        <f t="shared" si="1"/>
        <v>2985987.7519</v>
      </c>
      <c r="BH90" s="74">
        <f t="shared" si="1"/>
        <v>1380217.9499999995</v>
      </c>
      <c r="BI90" s="74">
        <f t="shared" si="1"/>
        <v>11000</v>
      </c>
      <c r="BJ90" s="74">
        <f t="shared" si="1"/>
        <v>0</v>
      </c>
      <c r="BK90" s="74">
        <f t="shared" si="1"/>
        <v>7046.51</v>
      </c>
      <c r="BL90" s="75">
        <f t="shared" si="1"/>
        <v>30674737.791900001</v>
      </c>
      <c r="BM90" s="73">
        <f t="shared" si="1"/>
        <v>0</v>
      </c>
      <c r="BN90" s="74">
        <f t="shared" ref="BN90:BQ90" si="2">SUM(BN9:BN89)</f>
        <v>1529812</v>
      </c>
      <c r="BO90" s="74">
        <f t="shared" si="2"/>
        <v>0</v>
      </c>
      <c r="BP90" s="74">
        <f t="shared" si="2"/>
        <v>348264.64</v>
      </c>
      <c r="BQ90" s="74">
        <f t="shared" si="2"/>
        <v>41702</v>
      </c>
      <c r="BR90" s="74">
        <f t="shared" ref="BR90" si="3">SUM(BR9:BR89)</f>
        <v>1799057.95</v>
      </c>
      <c r="BS90" s="75">
        <f>SUM(BS9:BS89)</f>
        <v>3718836.5900000003</v>
      </c>
    </row>
    <row r="91" spans="1:71"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22" width="12.6328125" style="9"/>
    <col min="30" max="16384" width="12.6328125" style="6"/>
  </cols>
  <sheetData>
    <row r="1" spans="1:29" x14ac:dyDescent="0.35">
      <c r="A1" s="1" t="s">
        <v>253</v>
      </c>
      <c r="B1" s="7"/>
      <c r="C1" s="7"/>
      <c r="D1" s="7"/>
      <c r="E1" s="7"/>
      <c r="F1" s="7"/>
      <c r="G1" s="7"/>
      <c r="H1" s="7"/>
      <c r="I1" s="7"/>
      <c r="J1" s="7"/>
      <c r="K1" s="7"/>
      <c r="L1" s="7"/>
      <c r="M1" s="7"/>
      <c r="N1" s="7"/>
      <c r="O1" s="7"/>
      <c r="P1" s="7"/>
      <c r="Q1" s="7"/>
      <c r="R1" s="7"/>
      <c r="S1" s="7"/>
      <c r="T1" s="7"/>
      <c r="U1" s="7"/>
      <c r="V1" s="7"/>
    </row>
    <row r="2" spans="1:29" ht="15.5" x14ac:dyDescent="0.35">
      <c r="A2" s="2" t="s">
        <v>154</v>
      </c>
      <c r="B2" s="8"/>
      <c r="C2" s="8"/>
      <c r="D2" s="8"/>
      <c r="E2" s="8"/>
      <c r="F2" s="8"/>
      <c r="G2" s="8"/>
      <c r="H2" s="8"/>
      <c r="I2" s="8"/>
      <c r="J2" s="8"/>
      <c r="K2" s="8"/>
      <c r="L2" s="8"/>
      <c r="M2" s="8"/>
      <c r="N2" s="8"/>
      <c r="O2" s="8"/>
      <c r="P2" s="8"/>
      <c r="Q2" s="8"/>
      <c r="R2" s="8"/>
      <c r="S2" s="8"/>
      <c r="T2" s="8"/>
      <c r="U2" s="8"/>
      <c r="V2" s="8"/>
    </row>
    <row r="3" spans="1:29" x14ac:dyDescent="0.35">
      <c r="A3" s="71" t="str">
        <f>'Total Outlays'!$A$3</f>
        <v>2022-23</v>
      </c>
    </row>
    <row r="4" spans="1:29" ht="15.5" x14ac:dyDescent="0.35">
      <c r="A4" s="117" t="s">
        <v>103</v>
      </c>
      <c r="B4" s="113"/>
      <c r="C4" s="113"/>
      <c r="D4" s="113"/>
      <c r="E4" s="113"/>
      <c r="F4" s="113"/>
      <c r="G4" s="113"/>
      <c r="H4" s="114"/>
      <c r="I4" s="112"/>
      <c r="J4" s="113"/>
      <c r="K4" s="113"/>
      <c r="L4" s="113"/>
      <c r="M4" s="113"/>
      <c r="N4" s="113"/>
      <c r="O4" s="113"/>
      <c r="P4" s="112"/>
      <c r="Q4" s="113"/>
      <c r="R4" s="113"/>
      <c r="S4" s="113"/>
      <c r="T4" s="113"/>
      <c r="U4" s="113"/>
      <c r="V4" s="114"/>
    </row>
    <row r="5" spans="1:29" s="11" customFormat="1" x14ac:dyDescent="0.35">
      <c r="A5" s="87"/>
      <c r="B5" s="121" t="s">
        <v>233</v>
      </c>
      <c r="C5" s="118"/>
      <c r="D5" s="118"/>
      <c r="E5" s="118"/>
      <c r="F5" s="118"/>
      <c r="G5" s="118"/>
      <c r="H5" s="119"/>
      <c r="I5" s="120" t="s">
        <v>231</v>
      </c>
      <c r="J5" s="121"/>
      <c r="K5" s="121"/>
      <c r="L5" s="121"/>
      <c r="M5" s="121"/>
      <c r="N5" s="121"/>
      <c r="O5" s="122"/>
      <c r="P5" s="121" t="s">
        <v>232</v>
      </c>
      <c r="Q5" s="121"/>
      <c r="R5" s="121"/>
      <c r="S5" s="121"/>
      <c r="T5" s="121"/>
      <c r="U5" s="121"/>
      <c r="V5" s="122"/>
      <c r="W5" s="123"/>
      <c r="X5" s="123"/>
      <c r="Y5" s="123"/>
      <c r="Z5" s="123"/>
      <c r="AA5" s="123"/>
      <c r="AB5" s="123"/>
      <c r="AC5" s="123"/>
    </row>
    <row r="6" spans="1:29" s="11" customFormat="1" ht="14" x14ac:dyDescent="0.3">
      <c r="A6" s="87"/>
      <c r="B6" s="90" t="str">
        <f>$I$4&amp;" Total"</f>
        <v xml:space="preserve"> Total</v>
      </c>
      <c r="C6" s="90"/>
      <c r="D6" s="90"/>
      <c r="E6" s="90"/>
      <c r="F6" s="90"/>
      <c r="G6" s="90"/>
      <c r="H6" s="91"/>
      <c r="I6" s="89" t="s">
        <v>151</v>
      </c>
      <c r="J6" s="90"/>
      <c r="K6" s="90"/>
      <c r="L6" s="90"/>
      <c r="M6" s="90"/>
      <c r="N6" s="90"/>
      <c r="O6" s="91"/>
      <c r="P6" s="97" t="s">
        <v>112</v>
      </c>
      <c r="Q6" s="90"/>
      <c r="R6" s="90"/>
      <c r="S6" s="90"/>
      <c r="T6" s="90"/>
      <c r="U6" s="90"/>
      <c r="V6" s="91"/>
    </row>
    <row r="7" spans="1:29" ht="26" x14ac:dyDescent="0.35">
      <c r="A7" s="86"/>
      <c r="B7" s="81" t="s">
        <v>167</v>
      </c>
      <c r="C7" s="81" t="s">
        <v>168</v>
      </c>
      <c r="D7" s="81" t="s">
        <v>252</v>
      </c>
      <c r="E7" s="81" t="s">
        <v>170</v>
      </c>
      <c r="F7" s="81" t="s">
        <v>171</v>
      </c>
      <c r="G7" s="81" t="s">
        <v>102</v>
      </c>
      <c r="H7" s="93" t="s">
        <v>172</v>
      </c>
      <c r="I7" s="80" t="s">
        <v>167</v>
      </c>
      <c r="J7" s="81" t="s">
        <v>168</v>
      </c>
      <c r="K7" s="81" t="s">
        <v>252</v>
      </c>
      <c r="L7" s="81" t="s">
        <v>170</v>
      </c>
      <c r="M7" s="81" t="s">
        <v>171</v>
      </c>
      <c r="N7" s="81" t="s">
        <v>102</v>
      </c>
      <c r="O7" s="93" t="s">
        <v>172</v>
      </c>
      <c r="P7" s="80" t="s">
        <v>167</v>
      </c>
      <c r="Q7" s="81" t="s">
        <v>168</v>
      </c>
      <c r="R7" s="81" t="s">
        <v>252</v>
      </c>
      <c r="S7" s="81" t="s">
        <v>170</v>
      </c>
      <c r="T7" s="81" t="s">
        <v>171</v>
      </c>
      <c r="U7" s="81" t="s">
        <v>102</v>
      </c>
      <c r="V7" s="93" t="s">
        <v>172</v>
      </c>
    </row>
    <row r="8" spans="1:29" x14ac:dyDescent="0.35">
      <c r="A8" s="88"/>
      <c r="B8" s="95" t="s">
        <v>79</v>
      </c>
      <c r="C8" s="95" t="s">
        <v>80</v>
      </c>
      <c r="D8" s="95" t="s">
        <v>81</v>
      </c>
      <c r="E8" s="95" t="s">
        <v>82</v>
      </c>
      <c r="F8" s="95" t="s">
        <v>83</v>
      </c>
      <c r="G8" s="95" t="s">
        <v>84</v>
      </c>
      <c r="H8" s="96" t="s">
        <v>153</v>
      </c>
      <c r="I8" s="94" t="s">
        <v>79</v>
      </c>
      <c r="J8" s="95" t="s">
        <v>80</v>
      </c>
      <c r="K8" s="95" t="s">
        <v>81</v>
      </c>
      <c r="L8" s="95" t="s">
        <v>82</v>
      </c>
      <c r="M8" s="95" t="s">
        <v>83</v>
      </c>
      <c r="N8" s="95" t="s">
        <v>84</v>
      </c>
      <c r="O8" s="96" t="s">
        <v>153</v>
      </c>
      <c r="P8" s="94" t="s">
        <v>79</v>
      </c>
      <c r="Q8" s="95" t="s">
        <v>80</v>
      </c>
      <c r="R8" s="95" t="s">
        <v>81</v>
      </c>
      <c r="S8" s="95" t="s">
        <v>82</v>
      </c>
      <c r="T8" s="95" t="s">
        <v>83</v>
      </c>
      <c r="U8" s="95" t="s">
        <v>84</v>
      </c>
      <c r="V8" s="96" t="s">
        <v>153</v>
      </c>
    </row>
    <row r="9" spans="1:29" x14ac:dyDescent="0.35">
      <c r="A9" s="3"/>
      <c r="B9" s="98"/>
      <c r="C9" s="99"/>
      <c r="D9" s="99"/>
      <c r="E9" s="99"/>
      <c r="F9" s="99"/>
      <c r="G9" s="99"/>
      <c r="H9" s="100"/>
      <c r="I9" s="15"/>
      <c r="J9" s="16"/>
      <c r="K9" s="16"/>
      <c r="L9" s="16"/>
      <c r="M9" s="16"/>
      <c r="N9" s="16"/>
      <c r="O9" s="12"/>
      <c r="P9" s="15"/>
      <c r="Q9" s="16"/>
      <c r="R9" s="16"/>
      <c r="S9" s="16"/>
      <c r="T9" s="16"/>
      <c r="U9" s="16"/>
      <c r="V9" s="12"/>
    </row>
    <row r="10" spans="1:29" x14ac:dyDescent="0.35">
      <c r="A10" s="4" t="s">
        <v>0</v>
      </c>
      <c r="B10" s="101">
        <v>0</v>
      </c>
      <c r="C10" s="102">
        <v>0</v>
      </c>
      <c r="D10" s="102">
        <v>4433748</v>
      </c>
      <c r="E10" s="102">
        <v>0</v>
      </c>
      <c r="F10" s="102">
        <v>0</v>
      </c>
      <c r="G10" s="102">
        <v>0</v>
      </c>
      <c r="H10" s="103">
        <v>4433748</v>
      </c>
      <c r="I10" s="17">
        <v>0</v>
      </c>
      <c r="J10" s="18">
        <v>0</v>
      </c>
      <c r="K10" s="18">
        <v>4433748</v>
      </c>
      <c r="L10" s="18">
        <v>0</v>
      </c>
      <c r="M10" s="18">
        <v>0</v>
      </c>
      <c r="N10" s="18">
        <v>0</v>
      </c>
      <c r="O10" s="13">
        <v>4433748</v>
      </c>
      <c r="P10" s="17">
        <v>0</v>
      </c>
      <c r="Q10" s="18">
        <v>0</v>
      </c>
      <c r="R10" s="18">
        <v>0</v>
      </c>
      <c r="S10" s="18">
        <v>0</v>
      </c>
      <c r="T10" s="18">
        <v>0</v>
      </c>
      <c r="U10" s="18">
        <v>0</v>
      </c>
      <c r="V10" s="13">
        <v>0</v>
      </c>
    </row>
    <row r="11" spans="1:29" x14ac:dyDescent="0.35">
      <c r="A11" s="4" t="s">
        <v>1</v>
      </c>
      <c r="B11" s="101">
        <v>0</v>
      </c>
      <c r="C11" s="102">
        <v>0</v>
      </c>
      <c r="D11" s="102">
        <v>5848593</v>
      </c>
      <c r="E11" s="102">
        <v>0</v>
      </c>
      <c r="F11" s="102">
        <v>414155</v>
      </c>
      <c r="G11" s="102">
        <v>0</v>
      </c>
      <c r="H11" s="103">
        <v>6262748</v>
      </c>
      <c r="I11" s="17">
        <v>0</v>
      </c>
      <c r="J11" s="18">
        <v>0</v>
      </c>
      <c r="K11" s="18">
        <v>5848593</v>
      </c>
      <c r="L11" s="18">
        <v>0</v>
      </c>
      <c r="M11" s="18">
        <v>414155</v>
      </c>
      <c r="N11" s="18">
        <v>0</v>
      </c>
      <c r="O11" s="13">
        <v>6262748</v>
      </c>
      <c r="P11" s="17">
        <v>0</v>
      </c>
      <c r="Q11" s="18">
        <v>0</v>
      </c>
      <c r="R11" s="18">
        <v>0</v>
      </c>
      <c r="S11" s="18">
        <v>0</v>
      </c>
      <c r="T11" s="18">
        <v>0</v>
      </c>
      <c r="U11" s="18">
        <v>0</v>
      </c>
      <c r="V11" s="13">
        <v>0</v>
      </c>
    </row>
    <row r="12" spans="1:29" x14ac:dyDescent="0.35">
      <c r="A12" s="4" t="s">
        <v>2</v>
      </c>
      <c r="B12" s="101">
        <v>0</v>
      </c>
      <c r="C12" s="102">
        <v>1794333.95</v>
      </c>
      <c r="D12" s="102">
        <v>21051475.650000002</v>
      </c>
      <c r="E12" s="102">
        <v>0</v>
      </c>
      <c r="F12" s="102">
        <v>0</v>
      </c>
      <c r="G12" s="102">
        <v>88116.5</v>
      </c>
      <c r="H12" s="103">
        <v>22933926.100000001</v>
      </c>
      <c r="I12" s="17">
        <v>0</v>
      </c>
      <c r="J12" s="18">
        <v>1794333.95</v>
      </c>
      <c r="K12" s="18">
        <v>21051475.650000002</v>
      </c>
      <c r="L12" s="18">
        <v>0</v>
      </c>
      <c r="M12" s="18">
        <v>0</v>
      </c>
      <c r="N12" s="18">
        <v>88116.5</v>
      </c>
      <c r="O12" s="13">
        <v>22933926.100000001</v>
      </c>
      <c r="P12" s="17">
        <v>0</v>
      </c>
      <c r="Q12" s="18">
        <v>0</v>
      </c>
      <c r="R12" s="18">
        <v>0</v>
      </c>
      <c r="S12" s="18">
        <v>0</v>
      </c>
      <c r="T12" s="18">
        <v>0</v>
      </c>
      <c r="U12" s="18">
        <v>0</v>
      </c>
      <c r="V12" s="13">
        <v>0</v>
      </c>
    </row>
    <row r="13" spans="1:29" x14ac:dyDescent="0.35">
      <c r="A13" s="4" t="s">
        <v>3</v>
      </c>
      <c r="B13" s="101">
        <v>0</v>
      </c>
      <c r="C13" s="102">
        <v>212000</v>
      </c>
      <c r="D13" s="102">
        <v>3317000</v>
      </c>
      <c r="E13" s="102">
        <v>29000</v>
      </c>
      <c r="F13" s="102">
        <v>4000</v>
      </c>
      <c r="G13" s="102">
        <v>223000</v>
      </c>
      <c r="H13" s="103">
        <v>3785000</v>
      </c>
      <c r="I13" s="17">
        <v>0</v>
      </c>
      <c r="J13" s="18">
        <v>0</v>
      </c>
      <c r="K13" s="18">
        <v>3317000</v>
      </c>
      <c r="L13" s="18">
        <v>20000</v>
      </c>
      <c r="M13" s="18">
        <v>0</v>
      </c>
      <c r="N13" s="18">
        <v>0</v>
      </c>
      <c r="O13" s="13">
        <v>3337000</v>
      </c>
      <c r="P13" s="17">
        <v>0</v>
      </c>
      <c r="Q13" s="18">
        <v>212000</v>
      </c>
      <c r="R13" s="18">
        <v>0</v>
      </c>
      <c r="S13" s="18">
        <v>9000</v>
      </c>
      <c r="T13" s="18">
        <v>4000</v>
      </c>
      <c r="U13" s="18">
        <v>223000</v>
      </c>
      <c r="V13" s="13">
        <v>448000</v>
      </c>
    </row>
    <row r="14" spans="1:29" x14ac:dyDescent="0.35">
      <c r="A14" s="4" t="s">
        <v>4</v>
      </c>
      <c r="B14" s="101">
        <v>0</v>
      </c>
      <c r="C14" s="102">
        <v>0</v>
      </c>
      <c r="D14" s="102">
        <v>7044808.669999999</v>
      </c>
      <c r="E14" s="102">
        <v>0</v>
      </c>
      <c r="F14" s="102">
        <v>1317523.27</v>
      </c>
      <c r="G14" s="102">
        <v>125000</v>
      </c>
      <c r="H14" s="103">
        <v>8487331.9399999995</v>
      </c>
      <c r="I14" s="17">
        <v>0</v>
      </c>
      <c r="J14" s="18">
        <v>0</v>
      </c>
      <c r="K14" s="18">
        <v>7044808.669999999</v>
      </c>
      <c r="L14" s="18">
        <v>0</v>
      </c>
      <c r="M14" s="18">
        <v>1317523.27</v>
      </c>
      <c r="N14" s="18">
        <v>125000</v>
      </c>
      <c r="O14" s="13">
        <v>8487331.9399999995</v>
      </c>
      <c r="P14" s="17">
        <v>0</v>
      </c>
      <c r="Q14" s="18">
        <v>0</v>
      </c>
      <c r="R14" s="18">
        <v>0</v>
      </c>
      <c r="S14" s="18">
        <v>0</v>
      </c>
      <c r="T14" s="18">
        <v>0</v>
      </c>
      <c r="U14" s="18">
        <v>0</v>
      </c>
      <c r="V14" s="13">
        <v>0</v>
      </c>
    </row>
    <row r="15" spans="1:29" x14ac:dyDescent="0.35">
      <c r="A15" s="4" t="s">
        <v>5</v>
      </c>
      <c r="B15" s="101">
        <v>899416.96</v>
      </c>
      <c r="C15" s="102">
        <v>0</v>
      </c>
      <c r="D15" s="102">
        <v>4153979.59</v>
      </c>
      <c r="E15" s="102">
        <v>0</v>
      </c>
      <c r="F15" s="102">
        <v>0</v>
      </c>
      <c r="G15" s="102">
        <v>0</v>
      </c>
      <c r="H15" s="103">
        <v>5053396.55</v>
      </c>
      <c r="I15" s="17">
        <v>899416.96</v>
      </c>
      <c r="J15" s="18">
        <v>0</v>
      </c>
      <c r="K15" s="18">
        <v>4153979.59</v>
      </c>
      <c r="L15" s="18">
        <v>0</v>
      </c>
      <c r="M15" s="18">
        <v>0</v>
      </c>
      <c r="N15" s="18">
        <v>0</v>
      </c>
      <c r="O15" s="13">
        <v>5053396.55</v>
      </c>
      <c r="P15" s="17">
        <v>0</v>
      </c>
      <c r="Q15" s="18">
        <v>0</v>
      </c>
      <c r="R15" s="18">
        <v>0</v>
      </c>
      <c r="S15" s="18">
        <v>0</v>
      </c>
      <c r="T15" s="18">
        <v>0</v>
      </c>
      <c r="U15" s="18">
        <v>0</v>
      </c>
      <c r="V15" s="13">
        <v>0</v>
      </c>
    </row>
    <row r="16" spans="1:29" x14ac:dyDescent="0.35">
      <c r="A16" s="4" t="s">
        <v>6</v>
      </c>
      <c r="B16" s="101">
        <v>0</v>
      </c>
      <c r="C16" s="102">
        <v>0</v>
      </c>
      <c r="D16" s="102">
        <v>2187502.5399999996</v>
      </c>
      <c r="E16" s="102">
        <v>0</v>
      </c>
      <c r="F16" s="102">
        <v>0</v>
      </c>
      <c r="G16" s="102">
        <v>0</v>
      </c>
      <c r="H16" s="103">
        <v>2187502.5399999996</v>
      </c>
      <c r="I16" s="17">
        <v>0</v>
      </c>
      <c r="J16" s="18">
        <v>0</v>
      </c>
      <c r="K16" s="18">
        <v>2187502.5399999996</v>
      </c>
      <c r="L16" s="18">
        <v>0</v>
      </c>
      <c r="M16" s="18">
        <v>0</v>
      </c>
      <c r="N16" s="18">
        <v>0</v>
      </c>
      <c r="O16" s="13">
        <v>2187502.5399999996</v>
      </c>
      <c r="P16" s="17">
        <v>0</v>
      </c>
      <c r="Q16" s="18">
        <v>0</v>
      </c>
      <c r="R16" s="18">
        <v>0</v>
      </c>
      <c r="S16" s="18">
        <v>0</v>
      </c>
      <c r="T16" s="18">
        <v>0</v>
      </c>
      <c r="U16" s="18">
        <v>0</v>
      </c>
      <c r="V16" s="13">
        <v>0</v>
      </c>
    </row>
    <row r="17" spans="1:22" x14ac:dyDescent="0.35">
      <c r="A17" s="4" t="s">
        <v>7</v>
      </c>
      <c r="B17" s="101">
        <v>0</v>
      </c>
      <c r="C17" s="102">
        <v>0</v>
      </c>
      <c r="D17" s="102">
        <v>2337886</v>
      </c>
      <c r="E17" s="102">
        <v>0</v>
      </c>
      <c r="F17" s="102">
        <v>0</v>
      </c>
      <c r="G17" s="102">
        <v>481849</v>
      </c>
      <c r="H17" s="103">
        <v>2819735</v>
      </c>
      <c r="I17" s="17">
        <v>0</v>
      </c>
      <c r="J17" s="18">
        <v>0</v>
      </c>
      <c r="K17" s="18">
        <v>2337886</v>
      </c>
      <c r="L17" s="18">
        <v>0</v>
      </c>
      <c r="M17" s="18">
        <v>0</v>
      </c>
      <c r="N17" s="18">
        <v>481849</v>
      </c>
      <c r="O17" s="13">
        <v>2819735</v>
      </c>
      <c r="P17" s="17">
        <v>0</v>
      </c>
      <c r="Q17" s="18">
        <v>0</v>
      </c>
      <c r="R17" s="18">
        <v>0</v>
      </c>
      <c r="S17" s="18">
        <v>0</v>
      </c>
      <c r="T17" s="18">
        <v>0</v>
      </c>
      <c r="U17" s="18">
        <v>0</v>
      </c>
      <c r="V17" s="13">
        <v>0</v>
      </c>
    </row>
    <row r="18" spans="1:22" x14ac:dyDescent="0.35">
      <c r="A18" s="4" t="s">
        <v>8</v>
      </c>
      <c r="B18" s="101">
        <v>0</v>
      </c>
      <c r="C18" s="102">
        <v>0</v>
      </c>
      <c r="D18" s="102">
        <v>14013714.49</v>
      </c>
      <c r="E18" s="102">
        <v>0</v>
      </c>
      <c r="F18" s="102">
        <v>0</v>
      </c>
      <c r="G18" s="102">
        <v>0</v>
      </c>
      <c r="H18" s="103">
        <v>14013714.49</v>
      </c>
      <c r="I18" s="17">
        <v>0</v>
      </c>
      <c r="J18" s="18">
        <v>0</v>
      </c>
      <c r="K18" s="18">
        <v>14013714.49</v>
      </c>
      <c r="L18" s="18">
        <v>0</v>
      </c>
      <c r="M18" s="18">
        <v>0</v>
      </c>
      <c r="N18" s="18">
        <v>0</v>
      </c>
      <c r="O18" s="13">
        <v>14013714.49</v>
      </c>
      <c r="P18" s="17">
        <v>0</v>
      </c>
      <c r="Q18" s="18">
        <v>0</v>
      </c>
      <c r="R18" s="18">
        <v>0</v>
      </c>
      <c r="S18" s="18">
        <v>0</v>
      </c>
      <c r="T18" s="18">
        <v>0</v>
      </c>
      <c r="U18" s="18">
        <v>0</v>
      </c>
      <c r="V18" s="13">
        <v>0</v>
      </c>
    </row>
    <row r="19" spans="1:22" x14ac:dyDescent="0.35">
      <c r="A19" s="4" t="s">
        <v>9</v>
      </c>
      <c r="B19" s="101">
        <v>0</v>
      </c>
      <c r="C19" s="102">
        <v>0</v>
      </c>
      <c r="D19" s="102">
        <v>18359387</v>
      </c>
      <c r="E19" s="102">
        <v>0</v>
      </c>
      <c r="F19" s="102">
        <v>535800</v>
      </c>
      <c r="G19" s="102">
        <v>0</v>
      </c>
      <c r="H19" s="103">
        <v>18895187</v>
      </c>
      <c r="I19" s="17">
        <v>0</v>
      </c>
      <c r="J19" s="18">
        <v>0</v>
      </c>
      <c r="K19" s="18">
        <v>18359387</v>
      </c>
      <c r="L19" s="18">
        <v>0</v>
      </c>
      <c r="M19" s="18">
        <v>513929</v>
      </c>
      <c r="N19" s="18">
        <v>0</v>
      </c>
      <c r="O19" s="13">
        <v>18873316</v>
      </c>
      <c r="P19" s="17">
        <v>0</v>
      </c>
      <c r="Q19" s="18">
        <v>0</v>
      </c>
      <c r="R19" s="18">
        <v>0</v>
      </c>
      <c r="S19" s="18">
        <v>0</v>
      </c>
      <c r="T19" s="18">
        <v>21871</v>
      </c>
      <c r="U19" s="18">
        <v>0</v>
      </c>
      <c r="V19" s="13">
        <v>21871</v>
      </c>
    </row>
    <row r="20" spans="1:22" x14ac:dyDescent="0.35">
      <c r="A20" s="4" t="s">
        <v>10</v>
      </c>
      <c r="B20" s="101">
        <v>0</v>
      </c>
      <c r="C20" s="102">
        <v>0</v>
      </c>
      <c r="D20" s="102">
        <v>3066970.1479500001</v>
      </c>
      <c r="E20" s="102">
        <v>0</v>
      </c>
      <c r="F20" s="102">
        <v>0</v>
      </c>
      <c r="G20" s="102">
        <v>0</v>
      </c>
      <c r="H20" s="103">
        <v>3066970.1479500001</v>
      </c>
      <c r="I20" s="17">
        <v>0</v>
      </c>
      <c r="J20" s="18">
        <v>0</v>
      </c>
      <c r="K20" s="18">
        <v>3066970.1479500001</v>
      </c>
      <c r="L20" s="18">
        <v>0</v>
      </c>
      <c r="M20" s="18">
        <v>0</v>
      </c>
      <c r="N20" s="18">
        <v>0</v>
      </c>
      <c r="O20" s="13">
        <v>3066970.1479500001</v>
      </c>
      <c r="P20" s="17">
        <v>0</v>
      </c>
      <c r="Q20" s="18">
        <v>0</v>
      </c>
      <c r="R20" s="18">
        <v>0</v>
      </c>
      <c r="S20" s="18">
        <v>0</v>
      </c>
      <c r="T20" s="18">
        <v>0</v>
      </c>
      <c r="U20" s="18">
        <v>0</v>
      </c>
      <c r="V20" s="13">
        <v>0</v>
      </c>
    </row>
    <row r="21" spans="1:22" x14ac:dyDescent="0.35">
      <c r="A21" s="4" t="s">
        <v>11</v>
      </c>
      <c r="B21" s="101">
        <v>0</v>
      </c>
      <c r="C21" s="102">
        <v>0</v>
      </c>
      <c r="D21" s="102">
        <v>5871429.9699999997</v>
      </c>
      <c r="E21" s="102">
        <v>0</v>
      </c>
      <c r="F21" s="102">
        <v>1305581.83</v>
      </c>
      <c r="G21" s="102">
        <v>0</v>
      </c>
      <c r="H21" s="103">
        <v>7177011.7999999998</v>
      </c>
      <c r="I21" s="17">
        <v>0</v>
      </c>
      <c r="J21" s="18">
        <v>0</v>
      </c>
      <c r="K21" s="18">
        <v>5834193.7199999997</v>
      </c>
      <c r="L21" s="18">
        <v>0</v>
      </c>
      <c r="M21" s="18">
        <v>1305581.83</v>
      </c>
      <c r="N21" s="18">
        <v>0</v>
      </c>
      <c r="O21" s="13">
        <v>7139775.5499999998</v>
      </c>
      <c r="P21" s="17">
        <v>0</v>
      </c>
      <c r="Q21" s="18">
        <v>0</v>
      </c>
      <c r="R21" s="18">
        <v>37236.25</v>
      </c>
      <c r="S21" s="18">
        <v>0</v>
      </c>
      <c r="T21" s="18">
        <v>0</v>
      </c>
      <c r="U21" s="18">
        <v>0</v>
      </c>
      <c r="V21" s="13">
        <v>37236.25</v>
      </c>
    </row>
    <row r="22" spans="1:22" x14ac:dyDescent="0.35">
      <c r="A22" s="4" t="s">
        <v>12</v>
      </c>
      <c r="B22" s="101">
        <v>0</v>
      </c>
      <c r="C22" s="102">
        <v>86421.170000000013</v>
      </c>
      <c r="D22" s="102">
        <v>26749729.510000013</v>
      </c>
      <c r="E22" s="102">
        <v>0</v>
      </c>
      <c r="F22" s="102">
        <v>0</v>
      </c>
      <c r="G22" s="102">
        <v>0</v>
      </c>
      <c r="H22" s="103">
        <v>26836150.680000015</v>
      </c>
      <c r="I22" s="17">
        <v>0</v>
      </c>
      <c r="J22" s="18">
        <v>86421.170000000013</v>
      </c>
      <c r="K22" s="18">
        <v>26749729.510000013</v>
      </c>
      <c r="L22" s="18">
        <v>0</v>
      </c>
      <c r="M22" s="18">
        <v>0</v>
      </c>
      <c r="N22" s="18">
        <v>0</v>
      </c>
      <c r="O22" s="13">
        <v>26836150.680000015</v>
      </c>
      <c r="P22" s="17">
        <v>0</v>
      </c>
      <c r="Q22" s="18">
        <v>0</v>
      </c>
      <c r="R22" s="18">
        <v>0</v>
      </c>
      <c r="S22" s="18">
        <v>0</v>
      </c>
      <c r="T22" s="18">
        <v>0</v>
      </c>
      <c r="U22" s="18">
        <v>0</v>
      </c>
      <c r="V22" s="13">
        <v>0</v>
      </c>
    </row>
    <row r="23" spans="1:22" x14ac:dyDescent="0.35">
      <c r="A23" s="4" t="s">
        <v>13</v>
      </c>
      <c r="B23" s="101">
        <v>12113908</v>
      </c>
      <c r="C23" s="102">
        <v>0</v>
      </c>
      <c r="D23" s="102">
        <v>18206215</v>
      </c>
      <c r="E23" s="102">
        <v>0</v>
      </c>
      <c r="F23" s="102">
        <v>0</v>
      </c>
      <c r="G23" s="102">
        <v>0</v>
      </c>
      <c r="H23" s="103">
        <v>30320123</v>
      </c>
      <c r="I23" s="17">
        <v>12113908</v>
      </c>
      <c r="J23" s="18">
        <v>0</v>
      </c>
      <c r="K23" s="18">
        <v>18206215</v>
      </c>
      <c r="L23" s="18">
        <v>0</v>
      </c>
      <c r="M23" s="18">
        <v>0</v>
      </c>
      <c r="N23" s="18">
        <v>0</v>
      </c>
      <c r="O23" s="13">
        <v>30320123</v>
      </c>
      <c r="P23" s="17">
        <v>0</v>
      </c>
      <c r="Q23" s="18">
        <v>0</v>
      </c>
      <c r="R23" s="18">
        <v>0</v>
      </c>
      <c r="S23" s="18">
        <v>0</v>
      </c>
      <c r="T23" s="18">
        <v>0</v>
      </c>
      <c r="U23" s="18">
        <v>0</v>
      </c>
      <c r="V23" s="13">
        <v>0</v>
      </c>
    </row>
    <row r="24" spans="1:22" x14ac:dyDescent="0.35">
      <c r="A24" s="4" t="s">
        <v>14</v>
      </c>
      <c r="B24" s="101">
        <v>0</v>
      </c>
      <c r="C24" s="102">
        <v>0</v>
      </c>
      <c r="D24" s="102">
        <v>2694591.8</v>
      </c>
      <c r="E24" s="102">
        <v>0</v>
      </c>
      <c r="F24" s="102">
        <v>0</v>
      </c>
      <c r="G24" s="102">
        <v>0</v>
      </c>
      <c r="H24" s="103">
        <v>2694591.8</v>
      </c>
      <c r="I24" s="17">
        <v>0</v>
      </c>
      <c r="J24" s="18">
        <v>0</v>
      </c>
      <c r="K24" s="18">
        <v>2694591.8</v>
      </c>
      <c r="L24" s="18">
        <v>0</v>
      </c>
      <c r="M24" s="18">
        <v>0</v>
      </c>
      <c r="N24" s="18">
        <v>0</v>
      </c>
      <c r="O24" s="13">
        <v>2694591.8</v>
      </c>
      <c r="P24" s="17">
        <v>0</v>
      </c>
      <c r="Q24" s="18">
        <v>0</v>
      </c>
      <c r="R24" s="18">
        <v>0</v>
      </c>
      <c r="S24" s="18">
        <v>0</v>
      </c>
      <c r="T24" s="18">
        <v>0</v>
      </c>
      <c r="U24" s="18">
        <v>0</v>
      </c>
      <c r="V24" s="13">
        <v>0</v>
      </c>
    </row>
    <row r="25" spans="1:22" x14ac:dyDescent="0.35">
      <c r="A25" s="4" t="s">
        <v>15</v>
      </c>
      <c r="B25" s="101">
        <v>0</v>
      </c>
      <c r="C25" s="102">
        <v>0</v>
      </c>
      <c r="D25" s="102">
        <v>5183402.8600000003</v>
      </c>
      <c r="E25" s="102">
        <v>0</v>
      </c>
      <c r="F25" s="102">
        <v>415354.14000000007</v>
      </c>
      <c r="G25" s="102">
        <v>0</v>
      </c>
      <c r="H25" s="103">
        <v>5598757</v>
      </c>
      <c r="I25" s="17">
        <v>0</v>
      </c>
      <c r="J25" s="18">
        <v>0</v>
      </c>
      <c r="K25" s="18">
        <v>5183402.8600000003</v>
      </c>
      <c r="L25" s="18">
        <v>0</v>
      </c>
      <c r="M25" s="18">
        <v>415354.14000000007</v>
      </c>
      <c r="N25" s="18">
        <v>0</v>
      </c>
      <c r="O25" s="13">
        <v>5598757</v>
      </c>
      <c r="P25" s="17">
        <v>0</v>
      </c>
      <c r="Q25" s="18">
        <v>0</v>
      </c>
      <c r="R25" s="18">
        <v>0</v>
      </c>
      <c r="S25" s="18">
        <v>0</v>
      </c>
      <c r="T25" s="18">
        <v>0</v>
      </c>
      <c r="U25" s="18">
        <v>0</v>
      </c>
      <c r="V25" s="13">
        <v>0</v>
      </c>
    </row>
    <row r="26" spans="1:22" x14ac:dyDescent="0.35">
      <c r="A26" s="4" t="s">
        <v>16</v>
      </c>
      <c r="B26" s="101">
        <v>0</v>
      </c>
      <c r="C26" s="102">
        <v>0</v>
      </c>
      <c r="D26" s="102">
        <v>7143829.5</v>
      </c>
      <c r="E26" s="102">
        <v>0</v>
      </c>
      <c r="F26" s="102">
        <v>0</v>
      </c>
      <c r="G26" s="102">
        <v>0</v>
      </c>
      <c r="H26" s="103">
        <v>7143829.5</v>
      </c>
      <c r="I26" s="17">
        <v>0</v>
      </c>
      <c r="J26" s="18">
        <v>0</v>
      </c>
      <c r="K26" s="18">
        <v>7143829.5</v>
      </c>
      <c r="L26" s="18">
        <v>0</v>
      </c>
      <c r="M26" s="18">
        <v>0</v>
      </c>
      <c r="N26" s="18">
        <v>0</v>
      </c>
      <c r="O26" s="13">
        <v>7143829.5</v>
      </c>
      <c r="P26" s="17">
        <v>0</v>
      </c>
      <c r="Q26" s="18">
        <v>0</v>
      </c>
      <c r="R26" s="18">
        <v>0</v>
      </c>
      <c r="S26" s="18">
        <v>0</v>
      </c>
      <c r="T26" s="18">
        <v>0</v>
      </c>
      <c r="U26" s="18">
        <v>0</v>
      </c>
      <c r="V26" s="13">
        <v>0</v>
      </c>
    </row>
    <row r="27" spans="1:22" x14ac:dyDescent="0.35">
      <c r="A27" s="4" t="s">
        <v>17</v>
      </c>
      <c r="B27" s="101">
        <v>0</v>
      </c>
      <c r="C27" s="102">
        <v>0</v>
      </c>
      <c r="D27" s="102">
        <v>2631231</v>
      </c>
      <c r="E27" s="102">
        <v>0</v>
      </c>
      <c r="F27" s="102">
        <v>0</v>
      </c>
      <c r="G27" s="102">
        <v>0</v>
      </c>
      <c r="H27" s="103">
        <v>2631231</v>
      </c>
      <c r="I27" s="17">
        <v>0</v>
      </c>
      <c r="J27" s="18">
        <v>0</v>
      </c>
      <c r="K27" s="18">
        <v>2631231</v>
      </c>
      <c r="L27" s="18">
        <v>0</v>
      </c>
      <c r="M27" s="18">
        <v>0</v>
      </c>
      <c r="N27" s="18">
        <v>0</v>
      </c>
      <c r="O27" s="13">
        <v>2631231</v>
      </c>
      <c r="P27" s="17">
        <v>0</v>
      </c>
      <c r="Q27" s="18">
        <v>0</v>
      </c>
      <c r="R27" s="18">
        <v>0</v>
      </c>
      <c r="S27" s="18">
        <v>0</v>
      </c>
      <c r="T27" s="18">
        <v>0</v>
      </c>
      <c r="U27" s="18">
        <v>0</v>
      </c>
      <c r="V27" s="13">
        <v>0</v>
      </c>
    </row>
    <row r="28" spans="1:22" x14ac:dyDescent="0.35">
      <c r="A28" s="4" t="s">
        <v>18</v>
      </c>
      <c r="B28" s="101">
        <v>0</v>
      </c>
      <c r="C28" s="102">
        <v>0</v>
      </c>
      <c r="D28" s="102">
        <v>9906543</v>
      </c>
      <c r="E28" s="102">
        <v>0</v>
      </c>
      <c r="F28" s="102">
        <v>0</v>
      </c>
      <c r="G28" s="102">
        <v>0</v>
      </c>
      <c r="H28" s="103">
        <v>9906543</v>
      </c>
      <c r="I28" s="17">
        <v>0</v>
      </c>
      <c r="J28" s="18">
        <v>0</v>
      </c>
      <c r="K28" s="18">
        <v>9906543</v>
      </c>
      <c r="L28" s="18">
        <v>0</v>
      </c>
      <c r="M28" s="18">
        <v>0</v>
      </c>
      <c r="N28" s="18">
        <v>0</v>
      </c>
      <c r="O28" s="13">
        <v>9906543</v>
      </c>
      <c r="P28" s="17">
        <v>0</v>
      </c>
      <c r="Q28" s="18">
        <v>0</v>
      </c>
      <c r="R28" s="18">
        <v>0</v>
      </c>
      <c r="S28" s="18">
        <v>0</v>
      </c>
      <c r="T28" s="18">
        <v>0</v>
      </c>
      <c r="U28" s="18">
        <v>0</v>
      </c>
      <c r="V28" s="13">
        <v>0</v>
      </c>
    </row>
    <row r="29" spans="1:22" x14ac:dyDescent="0.35">
      <c r="A29" s="4" t="s">
        <v>19</v>
      </c>
      <c r="B29" s="101">
        <v>0</v>
      </c>
      <c r="C29" s="102">
        <v>0</v>
      </c>
      <c r="D29" s="102">
        <v>4979143.75</v>
      </c>
      <c r="E29" s="102">
        <v>0</v>
      </c>
      <c r="F29" s="102">
        <v>0</v>
      </c>
      <c r="G29" s="102">
        <v>0</v>
      </c>
      <c r="H29" s="103">
        <v>4979143.75</v>
      </c>
      <c r="I29" s="17">
        <v>0</v>
      </c>
      <c r="J29" s="18">
        <v>0</v>
      </c>
      <c r="K29" s="18">
        <v>4979143.75</v>
      </c>
      <c r="L29" s="18">
        <v>0</v>
      </c>
      <c r="M29" s="18">
        <v>0</v>
      </c>
      <c r="N29" s="18">
        <v>0</v>
      </c>
      <c r="O29" s="13">
        <v>4979143.75</v>
      </c>
      <c r="P29" s="17">
        <v>0</v>
      </c>
      <c r="Q29" s="18">
        <v>0</v>
      </c>
      <c r="R29" s="18">
        <v>0</v>
      </c>
      <c r="S29" s="18">
        <v>0</v>
      </c>
      <c r="T29" s="18">
        <v>0</v>
      </c>
      <c r="U29" s="18">
        <v>0</v>
      </c>
      <c r="V29" s="13">
        <v>0</v>
      </c>
    </row>
    <row r="30" spans="1:22" x14ac:dyDescent="0.35">
      <c r="A30" s="4" t="s">
        <v>20</v>
      </c>
      <c r="B30" s="101">
        <v>0</v>
      </c>
      <c r="C30" s="102">
        <v>0</v>
      </c>
      <c r="D30" s="102">
        <v>2638498.4700000002</v>
      </c>
      <c r="E30" s="102">
        <v>0</v>
      </c>
      <c r="F30" s="102">
        <v>126595.91</v>
      </c>
      <c r="G30" s="102">
        <v>25750.98</v>
      </c>
      <c r="H30" s="103">
        <v>2790845.3600000003</v>
      </c>
      <c r="I30" s="17">
        <v>0</v>
      </c>
      <c r="J30" s="18">
        <v>0</v>
      </c>
      <c r="K30" s="18">
        <v>2638498.4700000002</v>
      </c>
      <c r="L30" s="18">
        <v>0</v>
      </c>
      <c r="M30" s="18">
        <v>126595.91</v>
      </c>
      <c r="N30" s="18">
        <v>25750.98</v>
      </c>
      <c r="O30" s="13">
        <v>2790845.3600000003</v>
      </c>
      <c r="P30" s="17">
        <v>0</v>
      </c>
      <c r="Q30" s="18">
        <v>0</v>
      </c>
      <c r="R30" s="18">
        <v>0</v>
      </c>
      <c r="S30" s="18">
        <v>0</v>
      </c>
      <c r="T30" s="18">
        <v>0</v>
      </c>
      <c r="U30" s="18">
        <v>0</v>
      </c>
      <c r="V30" s="13">
        <v>0</v>
      </c>
    </row>
    <row r="31" spans="1:22" x14ac:dyDescent="0.35">
      <c r="A31" s="4" t="s">
        <v>21</v>
      </c>
      <c r="B31" s="101">
        <v>0</v>
      </c>
      <c r="C31" s="102">
        <v>0</v>
      </c>
      <c r="D31" s="102">
        <v>2985697</v>
      </c>
      <c r="E31" s="102">
        <v>0</v>
      </c>
      <c r="F31" s="102">
        <v>0</v>
      </c>
      <c r="G31" s="102">
        <v>0</v>
      </c>
      <c r="H31" s="103">
        <v>2985697</v>
      </c>
      <c r="I31" s="17">
        <v>0</v>
      </c>
      <c r="J31" s="18">
        <v>0</v>
      </c>
      <c r="K31" s="18">
        <v>2985697</v>
      </c>
      <c r="L31" s="18">
        <v>0</v>
      </c>
      <c r="M31" s="18">
        <v>0</v>
      </c>
      <c r="N31" s="18">
        <v>0</v>
      </c>
      <c r="O31" s="13">
        <v>2985697</v>
      </c>
      <c r="P31" s="17">
        <v>0</v>
      </c>
      <c r="Q31" s="18">
        <v>0</v>
      </c>
      <c r="R31" s="18">
        <v>0</v>
      </c>
      <c r="S31" s="18">
        <v>0</v>
      </c>
      <c r="T31" s="18">
        <v>0</v>
      </c>
      <c r="U31" s="18">
        <v>0</v>
      </c>
      <c r="V31" s="13">
        <v>0</v>
      </c>
    </row>
    <row r="32" spans="1:22" x14ac:dyDescent="0.35">
      <c r="A32" s="4" t="s">
        <v>22</v>
      </c>
      <c r="B32" s="101">
        <v>0</v>
      </c>
      <c r="C32" s="102">
        <v>43260.61</v>
      </c>
      <c r="D32" s="102">
        <v>2735771.3899999992</v>
      </c>
      <c r="E32" s="102">
        <v>0</v>
      </c>
      <c r="F32" s="102">
        <v>0</v>
      </c>
      <c r="G32" s="102">
        <v>1330327.6200000001</v>
      </c>
      <c r="H32" s="103">
        <v>4109359.6199999996</v>
      </c>
      <c r="I32" s="17">
        <v>0</v>
      </c>
      <c r="J32" s="18">
        <v>37285.81</v>
      </c>
      <c r="K32" s="18">
        <v>2735771.3899999992</v>
      </c>
      <c r="L32" s="18">
        <v>0</v>
      </c>
      <c r="M32" s="18">
        <v>0</v>
      </c>
      <c r="N32" s="18">
        <v>973778.95000000007</v>
      </c>
      <c r="O32" s="13">
        <v>3746836.1499999994</v>
      </c>
      <c r="P32" s="17">
        <v>0</v>
      </c>
      <c r="Q32" s="18">
        <v>5974.8</v>
      </c>
      <c r="R32" s="18">
        <v>0</v>
      </c>
      <c r="S32" s="18">
        <v>0</v>
      </c>
      <c r="T32" s="18">
        <v>0</v>
      </c>
      <c r="U32" s="18">
        <v>356548.67000000004</v>
      </c>
      <c r="V32" s="13">
        <v>362523.47000000003</v>
      </c>
    </row>
    <row r="33" spans="1:22" x14ac:dyDescent="0.35">
      <c r="A33" s="4" t="s">
        <v>23</v>
      </c>
      <c r="B33" s="101">
        <v>0</v>
      </c>
      <c r="C33" s="102">
        <v>0</v>
      </c>
      <c r="D33" s="102">
        <v>5834280</v>
      </c>
      <c r="E33" s="102">
        <v>0</v>
      </c>
      <c r="F33" s="102">
        <v>879579</v>
      </c>
      <c r="G33" s="102">
        <v>87675</v>
      </c>
      <c r="H33" s="103">
        <v>6801534</v>
      </c>
      <c r="I33" s="17">
        <v>0</v>
      </c>
      <c r="J33" s="18">
        <v>0</v>
      </c>
      <c r="K33" s="18">
        <v>5834280</v>
      </c>
      <c r="L33" s="18">
        <v>0</v>
      </c>
      <c r="M33" s="18">
        <v>879579</v>
      </c>
      <c r="N33" s="18">
        <v>87675</v>
      </c>
      <c r="O33" s="13">
        <v>6801534</v>
      </c>
      <c r="P33" s="17">
        <v>0</v>
      </c>
      <c r="Q33" s="18">
        <v>0</v>
      </c>
      <c r="R33" s="18">
        <v>0</v>
      </c>
      <c r="S33" s="18">
        <v>0</v>
      </c>
      <c r="T33" s="18">
        <v>0</v>
      </c>
      <c r="U33" s="18">
        <v>0</v>
      </c>
      <c r="V33" s="13">
        <v>0</v>
      </c>
    </row>
    <row r="34" spans="1:22" x14ac:dyDescent="0.35">
      <c r="A34" s="4" t="s">
        <v>24</v>
      </c>
      <c r="B34" s="101">
        <v>0</v>
      </c>
      <c r="C34" s="102">
        <v>0</v>
      </c>
      <c r="D34" s="102">
        <v>16477653.49</v>
      </c>
      <c r="E34" s="102">
        <v>0</v>
      </c>
      <c r="F34" s="102">
        <v>0</v>
      </c>
      <c r="G34" s="102">
        <v>0</v>
      </c>
      <c r="H34" s="103">
        <v>16477653.49</v>
      </c>
      <c r="I34" s="17">
        <v>0</v>
      </c>
      <c r="J34" s="18">
        <v>0</v>
      </c>
      <c r="K34" s="18">
        <v>16477653.49</v>
      </c>
      <c r="L34" s="18">
        <v>0</v>
      </c>
      <c r="M34" s="18">
        <v>0</v>
      </c>
      <c r="N34" s="18">
        <v>0</v>
      </c>
      <c r="O34" s="13">
        <v>16477653.49</v>
      </c>
      <c r="P34" s="17">
        <v>0</v>
      </c>
      <c r="Q34" s="18">
        <v>0</v>
      </c>
      <c r="R34" s="18">
        <v>0</v>
      </c>
      <c r="S34" s="18">
        <v>0</v>
      </c>
      <c r="T34" s="18">
        <v>0</v>
      </c>
      <c r="U34" s="18">
        <v>0</v>
      </c>
      <c r="V34" s="13">
        <v>0</v>
      </c>
    </row>
    <row r="35" spans="1:22" x14ac:dyDescent="0.35">
      <c r="A35" s="4" t="s">
        <v>25</v>
      </c>
      <c r="B35" s="101">
        <v>0</v>
      </c>
      <c r="C35" s="102">
        <v>1272240.54</v>
      </c>
      <c r="D35" s="102">
        <v>9101917.2100000009</v>
      </c>
      <c r="E35" s="102">
        <v>0</v>
      </c>
      <c r="F35" s="102">
        <v>0</v>
      </c>
      <c r="G35" s="102">
        <v>0</v>
      </c>
      <c r="H35" s="103">
        <v>10374157.75</v>
      </c>
      <c r="I35" s="17">
        <v>0</v>
      </c>
      <c r="J35" s="18">
        <v>1272240.54</v>
      </c>
      <c r="K35" s="18">
        <v>9101917.2100000009</v>
      </c>
      <c r="L35" s="18">
        <v>0</v>
      </c>
      <c r="M35" s="18">
        <v>0</v>
      </c>
      <c r="N35" s="18">
        <v>0</v>
      </c>
      <c r="O35" s="13">
        <v>10374157.75</v>
      </c>
      <c r="P35" s="17">
        <v>0</v>
      </c>
      <c r="Q35" s="18">
        <v>0</v>
      </c>
      <c r="R35" s="18">
        <v>0</v>
      </c>
      <c r="S35" s="18">
        <v>0</v>
      </c>
      <c r="T35" s="18">
        <v>0</v>
      </c>
      <c r="U35" s="18">
        <v>0</v>
      </c>
      <c r="V35" s="13">
        <v>0</v>
      </c>
    </row>
    <row r="36" spans="1:22" x14ac:dyDescent="0.35">
      <c r="A36" s="4" t="s">
        <v>26</v>
      </c>
      <c r="B36" s="101">
        <v>0</v>
      </c>
      <c r="C36" s="102">
        <v>134298.24000000002</v>
      </c>
      <c r="D36" s="102">
        <v>25249969.939999994</v>
      </c>
      <c r="E36" s="102">
        <v>0</v>
      </c>
      <c r="F36" s="102">
        <v>0</v>
      </c>
      <c r="G36" s="102">
        <v>0</v>
      </c>
      <c r="H36" s="103">
        <v>25384268.179999992</v>
      </c>
      <c r="I36" s="17">
        <v>0</v>
      </c>
      <c r="J36" s="18">
        <v>134298.24000000002</v>
      </c>
      <c r="K36" s="18">
        <v>25249969.939999994</v>
      </c>
      <c r="L36" s="18">
        <v>0</v>
      </c>
      <c r="M36" s="18">
        <v>0</v>
      </c>
      <c r="N36" s="18">
        <v>0</v>
      </c>
      <c r="O36" s="13">
        <v>25384268.179999992</v>
      </c>
      <c r="P36" s="17" t="s">
        <v>265</v>
      </c>
      <c r="Q36" s="18" t="s">
        <v>265</v>
      </c>
      <c r="R36" s="18" t="s">
        <v>265</v>
      </c>
      <c r="S36" s="18" t="s">
        <v>265</v>
      </c>
      <c r="T36" s="18" t="s">
        <v>265</v>
      </c>
      <c r="U36" s="18" t="s">
        <v>265</v>
      </c>
      <c r="V36" s="13">
        <v>0</v>
      </c>
    </row>
    <row r="37" spans="1:22" x14ac:dyDescent="0.35">
      <c r="A37" s="4" t="s">
        <v>27</v>
      </c>
      <c r="B37" s="101">
        <v>0</v>
      </c>
      <c r="C37" s="102">
        <v>0</v>
      </c>
      <c r="D37" s="102">
        <v>24734751</v>
      </c>
      <c r="E37" s="102">
        <v>0</v>
      </c>
      <c r="F37" s="102">
        <v>0</v>
      </c>
      <c r="G37" s="102">
        <v>0</v>
      </c>
      <c r="H37" s="103">
        <v>24734751</v>
      </c>
      <c r="I37" s="17">
        <v>0</v>
      </c>
      <c r="J37" s="18">
        <v>0</v>
      </c>
      <c r="K37" s="18">
        <v>24734751</v>
      </c>
      <c r="L37" s="18">
        <v>0</v>
      </c>
      <c r="M37" s="18">
        <v>0</v>
      </c>
      <c r="N37" s="18">
        <v>0</v>
      </c>
      <c r="O37" s="13">
        <v>24734751</v>
      </c>
      <c r="P37" s="17">
        <v>0</v>
      </c>
      <c r="Q37" s="18">
        <v>0</v>
      </c>
      <c r="R37" s="18">
        <v>0</v>
      </c>
      <c r="S37" s="18">
        <v>0</v>
      </c>
      <c r="T37" s="18">
        <v>0</v>
      </c>
      <c r="U37" s="18">
        <v>0</v>
      </c>
      <c r="V37" s="13">
        <v>0</v>
      </c>
    </row>
    <row r="38" spans="1:22" x14ac:dyDescent="0.35">
      <c r="A38" s="4" t="s">
        <v>28</v>
      </c>
      <c r="B38" s="101">
        <v>0</v>
      </c>
      <c r="C38" s="102">
        <v>0</v>
      </c>
      <c r="D38" s="102">
        <v>3189000</v>
      </c>
      <c r="E38" s="102">
        <v>0</v>
      </c>
      <c r="F38" s="102">
        <v>1243000</v>
      </c>
      <c r="G38" s="102">
        <v>0</v>
      </c>
      <c r="H38" s="103">
        <v>4432000</v>
      </c>
      <c r="I38" s="17">
        <v>0</v>
      </c>
      <c r="J38" s="18">
        <v>0</v>
      </c>
      <c r="K38" s="18">
        <v>3189000</v>
      </c>
      <c r="L38" s="18">
        <v>0</v>
      </c>
      <c r="M38" s="18">
        <v>1243000</v>
      </c>
      <c r="N38" s="18">
        <v>0</v>
      </c>
      <c r="O38" s="13">
        <v>4432000</v>
      </c>
      <c r="P38" s="17">
        <v>0</v>
      </c>
      <c r="Q38" s="18">
        <v>0</v>
      </c>
      <c r="R38" s="18">
        <v>0</v>
      </c>
      <c r="S38" s="18">
        <v>0</v>
      </c>
      <c r="T38" s="18">
        <v>0</v>
      </c>
      <c r="U38" s="18">
        <v>0</v>
      </c>
      <c r="V38" s="13">
        <v>0</v>
      </c>
    </row>
    <row r="39" spans="1:22" x14ac:dyDescent="0.35">
      <c r="A39" s="4" t="s">
        <v>29</v>
      </c>
      <c r="B39" s="101">
        <v>0</v>
      </c>
      <c r="C39" s="102">
        <v>23218</v>
      </c>
      <c r="D39" s="102">
        <v>3004547</v>
      </c>
      <c r="E39" s="102">
        <v>0</v>
      </c>
      <c r="F39" s="102">
        <v>1902250</v>
      </c>
      <c r="G39" s="102">
        <v>0</v>
      </c>
      <c r="H39" s="103">
        <v>4930015</v>
      </c>
      <c r="I39" s="17">
        <v>0</v>
      </c>
      <c r="J39" s="18">
        <v>0</v>
      </c>
      <c r="K39" s="18">
        <v>3004547</v>
      </c>
      <c r="L39" s="18">
        <v>0</v>
      </c>
      <c r="M39" s="18">
        <v>1486895</v>
      </c>
      <c r="N39" s="18">
        <v>0</v>
      </c>
      <c r="O39" s="13">
        <v>4491442</v>
      </c>
      <c r="P39" s="17">
        <v>0</v>
      </c>
      <c r="Q39" s="18">
        <v>23218</v>
      </c>
      <c r="R39" s="18">
        <v>0</v>
      </c>
      <c r="S39" s="18">
        <v>0</v>
      </c>
      <c r="T39" s="18">
        <v>415355</v>
      </c>
      <c r="U39" s="18">
        <v>0</v>
      </c>
      <c r="V39" s="13">
        <v>438573</v>
      </c>
    </row>
    <row r="40" spans="1:22" x14ac:dyDescent="0.35">
      <c r="A40" s="4" t="s">
        <v>30</v>
      </c>
      <c r="B40" s="101">
        <v>0</v>
      </c>
      <c r="C40" s="102">
        <v>0</v>
      </c>
      <c r="D40" s="102">
        <v>11464286</v>
      </c>
      <c r="E40" s="102">
        <v>0</v>
      </c>
      <c r="F40" s="102">
        <v>0</v>
      </c>
      <c r="G40" s="102">
        <v>757780</v>
      </c>
      <c r="H40" s="103">
        <v>12222066</v>
      </c>
      <c r="I40" s="17">
        <v>0</v>
      </c>
      <c r="J40" s="18">
        <v>0</v>
      </c>
      <c r="K40" s="18">
        <v>11464286</v>
      </c>
      <c r="L40" s="18">
        <v>0</v>
      </c>
      <c r="M40" s="18">
        <v>0</v>
      </c>
      <c r="N40" s="18">
        <v>757780</v>
      </c>
      <c r="O40" s="13">
        <v>12222066</v>
      </c>
      <c r="P40" s="17">
        <v>0</v>
      </c>
      <c r="Q40" s="18">
        <v>0</v>
      </c>
      <c r="R40" s="18">
        <v>0</v>
      </c>
      <c r="S40" s="18">
        <v>0</v>
      </c>
      <c r="T40" s="18">
        <v>0</v>
      </c>
      <c r="U40" s="18">
        <v>0</v>
      </c>
      <c r="V40" s="13">
        <v>0</v>
      </c>
    </row>
    <row r="41" spans="1:22" x14ac:dyDescent="0.35">
      <c r="A41" s="4" t="s">
        <v>31</v>
      </c>
      <c r="B41" s="101">
        <v>140597</v>
      </c>
      <c r="C41" s="102">
        <v>0</v>
      </c>
      <c r="D41" s="102">
        <v>5881204</v>
      </c>
      <c r="E41" s="102">
        <v>0</v>
      </c>
      <c r="F41" s="102">
        <v>1664217</v>
      </c>
      <c r="G41" s="102">
        <v>0</v>
      </c>
      <c r="H41" s="103">
        <v>7686018</v>
      </c>
      <c r="I41" s="17">
        <v>140597</v>
      </c>
      <c r="J41" s="18">
        <v>0</v>
      </c>
      <c r="K41" s="18">
        <v>5881204</v>
      </c>
      <c r="L41" s="18">
        <v>0</v>
      </c>
      <c r="M41" s="18">
        <v>1617937</v>
      </c>
      <c r="N41" s="18">
        <v>0</v>
      </c>
      <c r="O41" s="13">
        <v>7639738</v>
      </c>
      <c r="P41" s="17">
        <v>0</v>
      </c>
      <c r="Q41" s="18">
        <v>0</v>
      </c>
      <c r="R41" s="18">
        <v>0</v>
      </c>
      <c r="S41" s="18">
        <v>0</v>
      </c>
      <c r="T41" s="18">
        <v>46280</v>
      </c>
      <c r="U41" s="18">
        <v>0</v>
      </c>
      <c r="V41" s="13">
        <v>46280</v>
      </c>
    </row>
    <row r="42" spans="1:22" x14ac:dyDescent="0.35">
      <c r="A42" s="4" t="s">
        <v>32</v>
      </c>
      <c r="B42" s="101">
        <v>0</v>
      </c>
      <c r="C42" s="102">
        <v>0</v>
      </c>
      <c r="D42" s="102">
        <v>22056950.300000004</v>
      </c>
      <c r="E42" s="102">
        <v>0</v>
      </c>
      <c r="F42" s="102">
        <v>0</v>
      </c>
      <c r="G42" s="102">
        <v>0</v>
      </c>
      <c r="H42" s="103">
        <v>22056950.300000004</v>
      </c>
      <c r="I42" s="17">
        <v>0</v>
      </c>
      <c r="J42" s="18">
        <v>0</v>
      </c>
      <c r="K42" s="18">
        <v>22056950.300000004</v>
      </c>
      <c r="L42" s="18">
        <v>0</v>
      </c>
      <c r="M42" s="18">
        <v>0</v>
      </c>
      <c r="N42" s="18">
        <v>0</v>
      </c>
      <c r="O42" s="13">
        <v>22056950.300000004</v>
      </c>
      <c r="P42" s="17">
        <v>0</v>
      </c>
      <c r="Q42" s="18">
        <v>0</v>
      </c>
      <c r="R42" s="18">
        <v>0</v>
      </c>
      <c r="S42" s="18">
        <v>0</v>
      </c>
      <c r="T42" s="18">
        <v>0</v>
      </c>
      <c r="U42" s="18">
        <v>0</v>
      </c>
      <c r="V42" s="13">
        <v>0</v>
      </c>
    </row>
    <row r="43" spans="1:22" x14ac:dyDescent="0.35">
      <c r="A43" s="4" t="s">
        <v>33</v>
      </c>
      <c r="B43" s="101">
        <v>0</v>
      </c>
      <c r="C43" s="102">
        <v>0</v>
      </c>
      <c r="D43" s="102">
        <v>2811302.6</v>
      </c>
      <c r="E43" s="102">
        <v>0</v>
      </c>
      <c r="F43" s="102">
        <v>0</v>
      </c>
      <c r="G43" s="102">
        <v>0</v>
      </c>
      <c r="H43" s="103">
        <v>2811302.6</v>
      </c>
      <c r="I43" s="17">
        <v>0</v>
      </c>
      <c r="J43" s="18">
        <v>0</v>
      </c>
      <c r="K43" s="18">
        <v>2811302.6</v>
      </c>
      <c r="L43" s="18">
        <v>0</v>
      </c>
      <c r="M43" s="18">
        <v>0</v>
      </c>
      <c r="N43" s="18">
        <v>0</v>
      </c>
      <c r="O43" s="13">
        <v>2811302.6</v>
      </c>
      <c r="P43" s="17">
        <v>0</v>
      </c>
      <c r="Q43" s="18">
        <v>0</v>
      </c>
      <c r="R43" s="18">
        <v>0</v>
      </c>
      <c r="S43" s="18">
        <v>0</v>
      </c>
      <c r="T43" s="18">
        <v>0</v>
      </c>
      <c r="U43" s="18">
        <v>0</v>
      </c>
      <c r="V43" s="13">
        <v>0</v>
      </c>
    </row>
    <row r="44" spans="1:22" x14ac:dyDescent="0.35">
      <c r="A44" s="4" t="s">
        <v>34</v>
      </c>
      <c r="B44" s="101">
        <v>0</v>
      </c>
      <c r="C44" s="102">
        <v>0</v>
      </c>
      <c r="D44" s="102">
        <v>5259848.4400000004</v>
      </c>
      <c r="E44" s="102">
        <v>0</v>
      </c>
      <c r="F44" s="102">
        <v>0</v>
      </c>
      <c r="G44" s="102">
        <v>0</v>
      </c>
      <c r="H44" s="103">
        <v>5259848.4400000004</v>
      </c>
      <c r="I44" s="17">
        <v>0</v>
      </c>
      <c r="J44" s="18">
        <v>0</v>
      </c>
      <c r="K44" s="18">
        <v>5259848.4400000004</v>
      </c>
      <c r="L44" s="18">
        <v>0</v>
      </c>
      <c r="M44" s="18">
        <v>0</v>
      </c>
      <c r="N44" s="18">
        <v>0</v>
      </c>
      <c r="O44" s="13">
        <v>5259848.4400000004</v>
      </c>
      <c r="P44" s="17">
        <v>0</v>
      </c>
      <c r="Q44" s="18">
        <v>0</v>
      </c>
      <c r="R44" s="18">
        <v>0</v>
      </c>
      <c r="S44" s="18">
        <v>0</v>
      </c>
      <c r="T44" s="18">
        <v>0</v>
      </c>
      <c r="U44" s="18">
        <v>0</v>
      </c>
      <c r="V44" s="13">
        <v>0</v>
      </c>
    </row>
    <row r="45" spans="1:22" x14ac:dyDescent="0.35">
      <c r="A45" s="4" t="s">
        <v>35</v>
      </c>
      <c r="B45" s="101">
        <v>0</v>
      </c>
      <c r="C45" s="102">
        <v>0</v>
      </c>
      <c r="D45" s="102">
        <v>9324231.8399999999</v>
      </c>
      <c r="E45" s="102">
        <v>0</v>
      </c>
      <c r="F45" s="102">
        <v>129246.76</v>
      </c>
      <c r="G45" s="102">
        <v>0</v>
      </c>
      <c r="H45" s="103">
        <v>9453478.5999999996</v>
      </c>
      <c r="I45" s="17">
        <v>0</v>
      </c>
      <c r="J45" s="18">
        <v>0</v>
      </c>
      <c r="K45" s="18">
        <v>9324231.8399999999</v>
      </c>
      <c r="L45" s="18">
        <v>0</v>
      </c>
      <c r="M45" s="18">
        <v>129246.76</v>
      </c>
      <c r="N45" s="18">
        <v>0</v>
      </c>
      <c r="O45" s="13">
        <v>9453478.5999999996</v>
      </c>
      <c r="P45" s="17">
        <v>0</v>
      </c>
      <c r="Q45" s="18">
        <v>0</v>
      </c>
      <c r="R45" s="18">
        <v>0</v>
      </c>
      <c r="S45" s="18">
        <v>0</v>
      </c>
      <c r="T45" s="18">
        <v>0</v>
      </c>
      <c r="U45" s="18">
        <v>0</v>
      </c>
      <c r="V45" s="13">
        <v>0</v>
      </c>
    </row>
    <row r="46" spans="1:22" x14ac:dyDescent="0.35">
      <c r="A46" s="4" t="s">
        <v>36</v>
      </c>
      <c r="B46" s="101">
        <v>0</v>
      </c>
      <c r="C46" s="102">
        <v>0</v>
      </c>
      <c r="D46" s="102">
        <v>19117120.923700001</v>
      </c>
      <c r="E46" s="102">
        <v>0</v>
      </c>
      <c r="F46" s="102">
        <v>711956.17</v>
      </c>
      <c r="G46" s="102">
        <v>0</v>
      </c>
      <c r="H46" s="103">
        <v>19829077.093700003</v>
      </c>
      <c r="I46" s="17">
        <v>0</v>
      </c>
      <c r="J46" s="18">
        <v>0</v>
      </c>
      <c r="K46" s="18">
        <v>19117120.923700001</v>
      </c>
      <c r="L46" s="18">
        <v>0</v>
      </c>
      <c r="M46" s="18">
        <v>711956.17</v>
      </c>
      <c r="N46" s="18">
        <v>0</v>
      </c>
      <c r="O46" s="13">
        <v>19829077.093700003</v>
      </c>
      <c r="P46" s="17">
        <v>0</v>
      </c>
      <c r="Q46" s="18">
        <v>0</v>
      </c>
      <c r="R46" s="18">
        <v>0</v>
      </c>
      <c r="S46" s="18">
        <v>0</v>
      </c>
      <c r="T46" s="18">
        <v>0</v>
      </c>
      <c r="U46" s="18">
        <v>0</v>
      </c>
      <c r="V46" s="13">
        <v>0</v>
      </c>
    </row>
    <row r="47" spans="1:22" x14ac:dyDescent="0.35">
      <c r="A47" s="4" t="s">
        <v>37</v>
      </c>
      <c r="B47" s="101">
        <v>0</v>
      </c>
      <c r="C47" s="102">
        <v>0</v>
      </c>
      <c r="D47" s="102">
        <v>3398584.04</v>
      </c>
      <c r="E47" s="102">
        <v>0</v>
      </c>
      <c r="F47" s="102">
        <v>768297.32</v>
      </c>
      <c r="G47" s="102">
        <v>0</v>
      </c>
      <c r="H47" s="103">
        <v>4166881.3600000003</v>
      </c>
      <c r="I47" s="17">
        <v>0</v>
      </c>
      <c r="J47" s="18">
        <v>0</v>
      </c>
      <c r="K47" s="18">
        <v>3398584.04</v>
      </c>
      <c r="L47" s="18">
        <v>0</v>
      </c>
      <c r="M47" s="18">
        <v>648097.85</v>
      </c>
      <c r="N47" s="18">
        <v>0</v>
      </c>
      <c r="O47" s="13">
        <v>4046681.89</v>
      </c>
      <c r="P47" s="17">
        <v>0</v>
      </c>
      <c r="Q47" s="18">
        <v>0</v>
      </c>
      <c r="R47" s="18">
        <v>0</v>
      </c>
      <c r="S47" s="18">
        <v>0</v>
      </c>
      <c r="T47" s="18">
        <v>120199.47</v>
      </c>
      <c r="U47" s="18">
        <v>0</v>
      </c>
      <c r="V47" s="13">
        <v>120199.47</v>
      </c>
    </row>
    <row r="48" spans="1:22" x14ac:dyDescent="0.35">
      <c r="A48" s="4" t="s">
        <v>38</v>
      </c>
      <c r="B48" s="101">
        <v>0</v>
      </c>
      <c r="C48" s="102">
        <v>0</v>
      </c>
      <c r="D48" s="102">
        <v>9888645.5399999954</v>
      </c>
      <c r="E48" s="102">
        <v>0</v>
      </c>
      <c r="F48" s="102">
        <v>0</v>
      </c>
      <c r="G48" s="102">
        <v>0</v>
      </c>
      <c r="H48" s="103">
        <v>9888645.5399999954</v>
      </c>
      <c r="I48" s="17">
        <v>0</v>
      </c>
      <c r="J48" s="18">
        <v>0</v>
      </c>
      <c r="K48" s="18">
        <v>9888645.5399999954</v>
      </c>
      <c r="L48" s="18">
        <v>0</v>
      </c>
      <c r="M48" s="18">
        <v>0</v>
      </c>
      <c r="N48" s="18">
        <v>0</v>
      </c>
      <c r="O48" s="13">
        <v>9888645.5399999954</v>
      </c>
      <c r="P48" s="17">
        <v>0</v>
      </c>
      <c r="Q48" s="18">
        <v>0</v>
      </c>
      <c r="R48" s="18">
        <v>0</v>
      </c>
      <c r="S48" s="18">
        <v>0</v>
      </c>
      <c r="T48" s="18">
        <v>0</v>
      </c>
      <c r="U48" s="18">
        <v>0</v>
      </c>
      <c r="V48" s="13">
        <v>0</v>
      </c>
    </row>
    <row r="49" spans="1:22" x14ac:dyDescent="0.35">
      <c r="A49" s="4" t="s">
        <v>39</v>
      </c>
      <c r="B49" s="101">
        <v>0</v>
      </c>
      <c r="C49" s="102">
        <v>0</v>
      </c>
      <c r="D49" s="102">
        <v>10599</v>
      </c>
      <c r="E49" s="102">
        <v>0</v>
      </c>
      <c r="F49" s="102">
        <v>0</v>
      </c>
      <c r="G49" s="102">
        <v>0</v>
      </c>
      <c r="H49" s="103">
        <v>10599</v>
      </c>
      <c r="I49" s="17">
        <v>0</v>
      </c>
      <c r="J49" s="18">
        <v>0</v>
      </c>
      <c r="K49" s="18">
        <v>10599</v>
      </c>
      <c r="L49" s="18">
        <v>0</v>
      </c>
      <c r="M49" s="18">
        <v>0</v>
      </c>
      <c r="N49" s="18">
        <v>0</v>
      </c>
      <c r="O49" s="13">
        <v>10599</v>
      </c>
      <c r="P49" s="17">
        <v>0</v>
      </c>
      <c r="Q49" s="18">
        <v>0</v>
      </c>
      <c r="R49" s="18">
        <v>0</v>
      </c>
      <c r="S49" s="18">
        <v>0</v>
      </c>
      <c r="T49" s="18">
        <v>0</v>
      </c>
      <c r="U49" s="18">
        <v>0</v>
      </c>
      <c r="V49" s="13">
        <v>0</v>
      </c>
    </row>
    <row r="50" spans="1:22" x14ac:dyDescent="0.35">
      <c r="A50" s="4" t="s">
        <v>40</v>
      </c>
      <c r="B50" s="101">
        <v>0</v>
      </c>
      <c r="C50" s="102">
        <v>0</v>
      </c>
      <c r="D50" s="102">
        <v>5765000</v>
      </c>
      <c r="E50" s="102">
        <v>0</v>
      </c>
      <c r="F50" s="102">
        <v>499000</v>
      </c>
      <c r="G50" s="102">
        <v>0</v>
      </c>
      <c r="H50" s="103">
        <v>6264000</v>
      </c>
      <c r="I50" s="17">
        <v>0</v>
      </c>
      <c r="J50" s="18">
        <v>0</v>
      </c>
      <c r="K50" s="18">
        <v>5765000</v>
      </c>
      <c r="L50" s="18">
        <v>0</v>
      </c>
      <c r="M50" s="18">
        <v>499000</v>
      </c>
      <c r="N50" s="18">
        <v>0</v>
      </c>
      <c r="O50" s="13">
        <v>6264000</v>
      </c>
      <c r="P50" s="17">
        <v>0</v>
      </c>
      <c r="Q50" s="18">
        <v>0</v>
      </c>
      <c r="R50" s="18">
        <v>0</v>
      </c>
      <c r="S50" s="18">
        <v>0</v>
      </c>
      <c r="T50" s="18">
        <v>0</v>
      </c>
      <c r="U50" s="18">
        <v>0</v>
      </c>
      <c r="V50" s="13">
        <v>0</v>
      </c>
    </row>
    <row r="51" spans="1:22" x14ac:dyDescent="0.35">
      <c r="A51" s="4" t="s">
        <v>41</v>
      </c>
      <c r="B51" s="101">
        <v>0</v>
      </c>
      <c r="C51" s="102">
        <v>0</v>
      </c>
      <c r="D51" s="102">
        <v>3371086.3210971374</v>
      </c>
      <c r="E51" s="102">
        <v>0</v>
      </c>
      <c r="F51" s="102">
        <v>0</v>
      </c>
      <c r="G51" s="102">
        <v>0</v>
      </c>
      <c r="H51" s="103">
        <v>3371086.3210971374</v>
      </c>
      <c r="I51" s="17">
        <v>0</v>
      </c>
      <c r="J51" s="18">
        <v>0</v>
      </c>
      <c r="K51" s="18">
        <v>3371086.3210971374</v>
      </c>
      <c r="L51" s="18">
        <v>0</v>
      </c>
      <c r="M51" s="18">
        <v>0</v>
      </c>
      <c r="N51" s="18">
        <v>0</v>
      </c>
      <c r="O51" s="13">
        <v>3371086.3210971374</v>
      </c>
      <c r="P51" s="17">
        <v>0</v>
      </c>
      <c r="Q51" s="18">
        <v>0</v>
      </c>
      <c r="R51" s="18">
        <v>0</v>
      </c>
      <c r="S51" s="18">
        <v>0</v>
      </c>
      <c r="T51" s="18">
        <v>0</v>
      </c>
      <c r="U51" s="18">
        <v>0</v>
      </c>
      <c r="V51" s="13">
        <v>0</v>
      </c>
    </row>
    <row r="52" spans="1:22" x14ac:dyDescent="0.35">
      <c r="A52" s="4" t="s">
        <v>42</v>
      </c>
      <c r="B52" s="101">
        <v>0</v>
      </c>
      <c r="C52" s="102">
        <v>0</v>
      </c>
      <c r="D52" s="102">
        <v>2887134</v>
      </c>
      <c r="E52" s="102">
        <v>11200</v>
      </c>
      <c r="F52" s="102">
        <v>0</v>
      </c>
      <c r="G52" s="102">
        <v>0</v>
      </c>
      <c r="H52" s="103">
        <v>2898334</v>
      </c>
      <c r="I52" s="17">
        <v>0</v>
      </c>
      <c r="J52" s="18">
        <v>0</v>
      </c>
      <c r="K52" s="18">
        <v>2887134</v>
      </c>
      <c r="L52" s="18">
        <v>11200</v>
      </c>
      <c r="M52" s="18">
        <v>0</v>
      </c>
      <c r="N52" s="18">
        <v>0</v>
      </c>
      <c r="O52" s="13">
        <v>2898334</v>
      </c>
      <c r="P52" s="17">
        <v>0</v>
      </c>
      <c r="Q52" s="18">
        <v>0</v>
      </c>
      <c r="R52" s="18">
        <v>0</v>
      </c>
      <c r="S52" s="18">
        <v>0</v>
      </c>
      <c r="T52" s="18">
        <v>0</v>
      </c>
      <c r="U52" s="18">
        <v>0</v>
      </c>
      <c r="V52" s="13">
        <v>0</v>
      </c>
    </row>
    <row r="53" spans="1:22" x14ac:dyDescent="0.35">
      <c r="A53" s="4" t="s">
        <v>43</v>
      </c>
      <c r="B53" s="101">
        <v>0</v>
      </c>
      <c r="C53" s="102">
        <v>0</v>
      </c>
      <c r="D53" s="102">
        <v>0</v>
      </c>
      <c r="E53" s="102">
        <v>0</v>
      </c>
      <c r="F53" s="102">
        <v>0</v>
      </c>
      <c r="G53" s="102">
        <v>5619414</v>
      </c>
      <c r="H53" s="103">
        <v>5619414</v>
      </c>
      <c r="I53" s="17">
        <v>0</v>
      </c>
      <c r="J53" s="18">
        <v>0</v>
      </c>
      <c r="K53" s="18">
        <v>0</v>
      </c>
      <c r="L53" s="18">
        <v>0</v>
      </c>
      <c r="M53" s="18">
        <v>0</v>
      </c>
      <c r="N53" s="18">
        <v>5619414</v>
      </c>
      <c r="O53" s="13">
        <v>5619414</v>
      </c>
      <c r="P53" s="17">
        <v>0</v>
      </c>
      <c r="Q53" s="18">
        <v>0</v>
      </c>
      <c r="R53" s="18">
        <v>0</v>
      </c>
      <c r="S53" s="18">
        <v>0</v>
      </c>
      <c r="T53" s="18">
        <v>0</v>
      </c>
      <c r="U53" s="18">
        <v>0</v>
      </c>
      <c r="V53" s="13">
        <v>0</v>
      </c>
    </row>
    <row r="54" spans="1:22" x14ac:dyDescent="0.35">
      <c r="A54" s="4" t="s">
        <v>44</v>
      </c>
      <c r="B54" s="101">
        <v>0</v>
      </c>
      <c r="C54" s="102">
        <v>0</v>
      </c>
      <c r="D54" s="102">
        <v>20626880.91</v>
      </c>
      <c r="E54" s="102">
        <v>0</v>
      </c>
      <c r="F54" s="102">
        <v>0</v>
      </c>
      <c r="G54" s="102">
        <v>179414</v>
      </c>
      <c r="H54" s="103">
        <v>20806294.91</v>
      </c>
      <c r="I54" s="17">
        <v>0</v>
      </c>
      <c r="J54" s="18">
        <v>0</v>
      </c>
      <c r="K54" s="18">
        <v>20626880.91</v>
      </c>
      <c r="L54" s="18">
        <v>0</v>
      </c>
      <c r="M54" s="18">
        <v>0</v>
      </c>
      <c r="N54" s="18">
        <v>179414</v>
      </c>
      <c r="O54" s="13">
        <v>20806294.91</v>
      </c>
      <c r="P54" s="17">
        <v>0</v>
      </c>
      <c r="Q54" s="18">
        <v>0</v>
      </c>
      <c r="R54" s="18">
        <v>0</v>
      </c>
      <c r="S54" s="18">
        <v>0</v>
      </c>
      <c r="T54" s="18">
        <v>0</v>
      </c>
      <c r="U54" s="18">
        <v>0</v>
      </c>
      <c r="V54" s="13">
        <v>0</v>
      </c>
    </row>
    <row r="55" spans="1:22" x14ac:dyDescent="0.35">
      <c r="A55" s="4" t="s">
        <v>258</v>
      </c>
      <c r="B55" s="101">
        <v>0</v>
      </c>
      <c r="C55" s="102">
        <v>23407959.028600004</v>
      </c>
      <c r="D55" s="102">
        <v>4105307.5773</v>
      </c>
      <c r="E55" s="102">
        <v>0</v>
      </c>
      <c r="F55" s="102">
        <v>0</v>
      </c>
      <c r="G55" s="102">
        <v>0</v>
      </c>
      <c r="H55" s="103">
        <v>27513266.605900005</v>
      </c>
      <c r="I55" s="17">
        <v>0</v>
      </c>
      <c r="J55" s="18">
        <v>23407959.028600004</v>
      </c>
      <c r="K55" s="18">
        <v>4105307.5773</v>
      </c>
      <c r="L55" s="18">
        <v>0</v>
      </c>
      <c r="M55" s="18">
        <v>0</v>
      </c>
      <c r="N55" s="18">
        <v>0</v>
      </c>
      <c r="O55" s="13">
        <v>27513266.605900005</v>
      </c>
      <c r="P55" s="17">
        <v>0</v>
      </c>
      <c r="Q55" s="18">
        <v>0</v>
      </c>
      <c r="R55" s="18">
        <v>0</v>
      </c>
      <c r="S55" s="18">
        <v>0</v>
      </c>
      <c r="T55" s="18">
        <v>0</v>
      </c>
      <c r="U55" s="18">
        <v>0</v>
      </c>
      <c r="V55" s="13">
        <v>0</v>
      </c>
    </row>
    <row r="56" spans="1:22" x14ac:dyDescent="0.35">
      <c r="A56" s="4" t="s">
        <v>45</v>
      </c>
      <c r="B56" s="101">
        <v>0</v>
      </c>
      <c r="C56" s="102">
        <v>0</v>
      </c>
      <c r="D56" s="102">
        <v>9967000</v>
      </c>
      <c r="E56" s="102">
        <v>0</v>
      </c>
      <c r="F56" s="102">
        <v>3252000</v>
      </c>
      <c r="G56" s="102">
        <v>0</v>
      </c>
      <c r="H56" s="103">
        <v>13219000</v>
      </c>
      <c r="I56" s="17">
        <v>0</v>
      </c>
      <c r="J56" s="18">
        <v>0</v>
      </c>
      <c r="K56" s="18">
        <v>9967000</v>
      </c>
      <c r="L56" s="18">
        <v>0</v>
      </c>
      <c r="M56" s="18">
        <v>3252000</v>
      </c>
      <c r="N56" s="18">
        <v>0</v>
      </c>
      <c r="O56" s="13">
        <v>13219000</v>
      </c>
      <c r="P56" s="17">
        <v>0</v>
      </c>
      <c r="Q56" s="18">
        <v>0</v>
      </c>
      <c r="R56" s="18">
        <v>0</v>
      </c>
      <c r="S56" s="18">
        <v>0</v>
      </c>
      <c r="T56" s="18">
        <v>0</v>
      </c>
      <c r="U56" s="18">
        <v>0</v>
      </c>
      <c r="V56" s="13">
        <v>0</v>
      </c>
    </row>
    <row r="57" spans="1:22" x14ac:dyDescent="0.35">
      <c r="A57" s="4" t="s">
        <v>46</v>
      </c>
      <c r="B57" s="101">
        <v>0</v>
      </c>
      <c r="C57" s="102">
        <v>54753.919999999998</v>
      </c>
      <c r="D57" s="102">
        <v>14818549.330000002</v>
      </c>
      <c r="E57" s="102">
        <v>0</v>
      </c>
      <c r="F57" s="102">
        <v>0</v>
      </c>
      <c r="G57" s="102">
        <v>0</v>
      </c>
      <c r="H57" s="103">
        <v>14873303.250000002</v>
      </c>
      <c r="I57" s="17">
        <v>0</v>
      </c>
      <c r="J57" s="18">
        <v>54753.919999999998</v>
      </c>
      <c r="K57" s="18">
        <v>14818549.330000002</v>
      </c>
      <c r="L57" s="18">
        <v>0</v>
      </c>
      <c r="M57" s="18">
        <v>0</v>
      </c>
      <c r="N57" s="18">
        <v>0</v>
      </c>
      <c r="O57" s="13">
        <v>14873303.250000002</v>
      </c>
      <c r="P57" s="17">
        <v>0</v>
      </c>
      <c r="Q57" s="18">
        <v>0</v>
      </c>
      <c r="R57" s="18">
        <v>0</v>
      </c>
      <c r="S57" s="18">
        <v>0</v>
      </c>
      <c r="T57" s="18">
        <v>0</v>
      </c>
      <c r="U57" s="18">
        <v>0</v>
      </c>
      <c r="V57" s="13">
        <v>0</v>
      </c>
    </row>
    <row r="58" spans="1:22" x14ac:dyDescent="0.35">
      <c r="A58" s="4" t="s">
        <v>47</v>
      </c>
      <c r="B58" s="101">
        <v>0</v>
      </c>
      <c r="C58" s="102">
        <v>0</v>
      </c>
      <c r="D58" s="102">
        <v>4279350</v>
      </c>
      <c r="E58" s="102">
        <v>0</v>
      </c>
      <c r="F58" s="102">
        <v>0</v>
      </c>
      <c r="G58" s="102">
        <v>0</v>
      </c>
      <c r="H58" s="103">
        <v>4279350</v>
      </c>
      <c r="I58" s="17">
        <v>0</v>
      </c>
      <c r="J58" s="18">
        <v>0</v>
      </c>
      <c r="K58" s="18">
        <v>4279350</v>
      </c>
      <c r="L58" s="18">
        <v>0</v>
      </c>
      <c r="M58" s="18">
        <v>0</v>
      </c>
      <c r="N58" s="18">
        <v>0</v>
      </c>
      <c r="O58" s="13">
        <v>4279350</v>
      </c>
      <c r="P58" s="17">
        <v>0</v>
      </c>
      <c r="Q58" s="18">
        <v>0</v>
      </c>
      <c r="R58" s="18">
        <v>0</v>
      </c>
      <c r="S58" s="18">
        <v>0</v>
      </c>
      <c r="T58" s="18">
        <v>0</v>
      </c>
      <c r="U58" s="18">
        <v>0</v>
      </c>
      <c r="V58" s="13">
        <v>0</v>
      </c>
    </row>
    <row r="59" spans="1:22" x14ac:dyDescent="0.35">
      <c r="A59" s="4" t="s">
        <v>48</v>
      </c>
      <c r="B59" s="101">
        <v>0</v>
      </c>
      <c r="C59" s="102">
        <v>0</v>
      </c>
      <c r="D59" s="102">
        <v>9186692</v>
      </c>
      <c r="E59" s="102">
        <v>0</v>
      </c>
      <c r="F59" s="102">
        <v>0</v>
      </c>
      <c r="G59" s="102">
        <v>0</v>
      </c>
      <c r="H59" s="103">
        <v>9186692</v>
      </c>
      <c r="I59" s="17">
        <v>0</v>
      </c>
      <c r="J59" s="18">
        <v>0</v>
      </c>
      <c r="K59" s="18">
        <v>9186692</v>
      </c>
      <c r="L59" s="18">
        <v>0</v>
      </c>
      <c r="M59" s="18">
        <v>0</v>
      </c>
      <c r="N59" s="18">
        <v>0</v>
      </c>
      <c r="O59" s="13">
        <v>9186692</v>
      </c>
      <c r="P59" s="17">
        <v>0</v>
      </c>
      <c r="Q59" s="18">
        <v>0</v>
      </c>
      <c r="R59" s="18">
        <v>0</v>
      </c>
      <c r="S59" s="18">
        <v>0</v>
      </c>
      <c r="T59" s="18">
        <v>0</v>
      </c>
      <c r="U59" s="18">
        <v>0</v>
      </c>
      <c r="V59" s="13">
        <v>0</v>
      </c>
    </row>
    <row r="60" spans="1:22" x14ac:dyDescent="0.35">
      <c r="A60" s="4" t="s">
        <v>49</v>
      </c>
      <c r="B60" s="101">
        <v>0</v>
      </c>
      <c r="C60" s="102">
        <v>0</v>
      </c>
      <c r="D60" s="102">
        <v>10902743.498</v>
      </c>
      <c r="E60" s="102">
        <v>0</v>
      </c>
      <c r="F60" s="102">
        <v>0</v>
      </c>
      <c r="G60" s="102">
        <v>0</v>
      </c>
      <c r="H60" s="103">
        <v>10902743.498</v>
      </c>
      <c r="I60" s="17">
        <v>0</v>
      </c>
      <c r="J60" s="18">
        <v>0</v>
      </c>
      <c r="K60" s="18">
        <v>10902743.498</v>
      </c>
      <c r="L60" s="18">
        <v>0</v>
      </c>
      <c r="M60" s="18">
        <v>0</v>
      </c>
      <c r="N60" s="18">
        <v>0</v>
      </c>
      <c r="O60" s="13">
        <v>10902743.498</v>
      </c>
      <c r="P60" s="17">
        <v>0</v>
      </c>
      <c r="Q60" s="18">
        <v>0</v>
      </c>
      <c r="R60" s="18">
        <v>0</v>
      </c>
      <c r="S60" s="18">
        <v>0</v>
      </c>
      <c r="T60" s="18">
        <v>0</v>
      </c>
      <c r="U60" s="18">
        <v>0</v>
      </c>
      <c r="V60" s="13">
        <v>0</v>
      </c>
    </row>
    <row r="61" spans="1:22" x14ac:dyDescent="0.35">
      <c r="A61" s="4" t="s">
        <v>50</v>
      </c>
      <c r="B61" s="101">
        <v>0</v>
      </c>
      <c r="C61" s="102">
        <v>0</v>
      </c>
      <c r="D61" s="102">
        <v>6110521.0300000003</v>
      </c>
      <c r="E61" s="102">
        <v>0</v>
      </c>
      <c r="F61" s="102">
        <v>0</v>
      </c>
      <c r="G61" s="102">
        <v>43460.69</v>
      </c>
      <c r="H61" s="103">
        <v>6153981.7200000007</v>
      </c>
      <c r="I61" s="17">
        <v>0</v>
      </c>
      <c r="J61" s="18">
        <v>0</v>
      </c>
      <c r="K61" s="18">
        <v>6110521.0300000003</v>
      </c>
      <c r="L61" s="18">
        <v>0</v>
      </c>
      <c r="M61" s="18">
        <v>0</v>
      </c>
      <c r="N61" s="18">
        <v>43460.69</v>
      </c>
      <c r="O61" s="13">
        <v>6153981.7200000007</v>
      </c>
      <c r="P61" s="17">
        <v>0</v>
      </c>
      <c r="Q61" s="18">
        <v>0</v>
      </c>
      <c r="R61" s="18">
        <v>0</v>
      </c>
      <c r="S61" s="18">
        <v>0</v>
      </c>
      <c r="T61" s="18">
        <v>0</v>
      </c>
      <c r="U61" s="18">
        <v>0</v>
      </c>
      <c r="V61" s="13">
        <v>0</v>
      </c>
    </row>
    <row r="62" spans="1:22" x14ac:dyDescent="0.35">
      <c r="A62" s="4" t="s">
        <v>51</v>
      </c>
      <c r="B62" s="101">
        <v>0</v>
      </c>
      <c r="C62" s="102">
        <v>0</v>
      </c>
      <c r="D62" s="102">
        <v>8760986.7402800005</v>
      </c>
      <c r="E62" s="102">
        <v>0</v>
      </c>
      <c r="F62" s="102">
        <v>0</v>
      </c>
      <c r="G62" s="102">
        <v>0</v>
      </c>
      <c r="H62" s="103">
        <v>8760986.7402800005</v>
      </c>
      <c r="I62" s="17">
        <v>0</v>
      </c>
      <c r="J62" s="18">
        <v>0</v>
      </c>
      <c r="K62" s="18">
        <v>8760986.7402800005</v>
      </c>
      <c r="L62" s="18">
        <v>0</v>
      </c>
      <c r="M62" s="18">
        <v>0</v>
      </c>
      <c r="N62" s="18">
        <v>0</v>
      </c>
      <c r="O62" s="13">
        <v>8760986.7402800005</v>
      </c>
      <c r="P62" s="17">
        <v>0</v>
      </c>
      <c r="Q62" s="18">
        <v>0</v>
      </c>
      <c r="R62" s="18">
        <v>0</v>
      </c>
      <c r="S62" s="18">
        <v>0</v>
      </c>
      <c r="T62" s="18">
        <v>0</v>
      </c>
      <c r="U62" s="18">
        <v>0</v>
      </c>
      <c r="V62" s="13">
        <v>0</v>
      </c>
    </row>
    <row r="63" spans="1:22" x14ac:dyDescent="0.35">
      <c r="A63" s="4" t="s">
        <v>52</v>
      </c>
      <c r="B63" s="101">
        <v>0</v>
      </c>
      <c r="C63" s="102">
        <v>0</v>
      </c>
      <c r="D63" s="102">
        <v>3273933</v>
      </c>
      <c r="E63" s="102">
        <v>0</v>
      </c>
      <c r="F63" s="102">
        <v>0</v>
      </c>
      <c r="G63" s="102">
        <v>1200896</v>
      </c>
      <c r="H63" s="103">
        <v>4474829</v>
      </c>
      <c r="I63" s="17">
        <v>0</v>
      </c>
      <c r="J63" s="18">
        <v>0</v>
      </c>
      <c r="K63" s="18">
        <v>3273933</v>
      </c>
      <c r="L63" s="18">
        <v>0</v>
      </c>
      <c r="M63" s="18">
        <v>0</v>
      </c>
      <c r="N63" s="18">
        <v>1200896</v>
      </c>
      <c r="O63" s="13">
        <v>4474829</v>
      </c>
      <c r="P63" s="17">
        <v>0</v>
      </c>
      <c r="Q63" s="18">
        <v>0</v>
      </c>
      <c r="R63" s="18">
        <v>0</v>
      </c>
      <c r="S63" s="18">
        <v>0</v>
      </c>
      <c r="T63" s="18">
        <v>0</v>
      </c>
      <c r="U63" s="18">
        <v>0</v>
      </c>
      <c r="V63" s="13">
        <v>0</v>
      </c>
    </row>
    <row r="64" spans="1:22" x14ac:dyDescent="0.35">
      <c r="A64" s="4" t="s">
        <v>53</v>
      </c>
      <c r="B64" s="101">
        <v>0</v>
      </c>
      <c r="C64" s="102">
        <v>0</v>
      </c>
      <c r="D64" s="102">
        <v>15290181.939999999</v>
      </c>
      <c r="E64" s="102">
        <v>0</v>
      </c>
      <c r="F64" s="102">
        <v>0</v>
      </c>
      <c r="G64" s="102">
        <v>416845</v>
      </c>
      <c r="H64" s="103">
        <v>15707026.939999999</v>
      </c>
      <c r="I64" s="17">
        <v>0</v>
      </c>
      <c r="J64" s="18">
        <v>0</v>
      </c>
      <c r="K64" s="18">
        <v>15290181.939999999</v>
      </c>
      <c r="L64" s="18">
        <v>0</v>
      </c>
      <c r="M64" s="18">
        <v>0</v>
      </c>
      <c r="N64" s="18">
        <v>416845</v>
      </c>
      <c r="O64" s="13">
        <v>15707026.939999999</v>
      </c>
      <c r="P64" s="17">
        <v>0</v>
      </c>
      <c r="Q64" s="18">
        <v>0</v>
      </c>
      <c r="R64" s="18">
        <v>0</v>
      </c>
      <c r="S64" s="18">
        <v>0</v>
      </c>
      <c r="T64" s="18">
        <v>0</v>
      </c>
      <c r="U64" s="18">
        <v>0</v>
      </c>
      <c r="V64" s="13">
        <v>0</v>
      </c>
    </row>
    <row r="65" spans="1:22" x14ac:dyDescent="0.35">
      <c r="A65" s="4" t="s">
        <v>54</v>
      </c>
      <c r="B65" s="101">
        <v>0</v>
      </c>
      <c r="C65" s="102">
        <v>0</v>
      </c>
      <c r="D65" s="102">
        <v>5619551</v>
      </c>
      <c r="E65" s="102">
        <v>0</v>
      </c>
      <c r="F65" s="102">
        <v>605334</v>
      </c>
      <c r="G65" s="102">
        <v>0</v>
      </c>
      <c r="H65" s="103">
        <v>6224885</v>
      </c>
      <c r="I65" s="17">
        <v>0</v>
      </c>
      <c r="J65" s="18">
        <v>0</v>
      </c>
      <c r="K65" s="18">
        <v>5619551</v>
      </c>
      <c r="L65" s="18">
        <v>0</v>
      </c>
      <c r="M65" s="18">
        <v>605334</v>
      </c>
      <c r="N65" s="18">
        <v>0</v>
      </c>
      <c r="O65" s="13">
        <v>6224885</v>
      </c>
      <c r="P65" s="17">
        <v>0</v>
      </c>
      <c r="Q65" s="18">
        <v>0</v>
      </c>
      <c r="R65" s="18">
        <v>0</v>
      </c>
      <c r="S65" s="18">
        <v>0</v>
      </c>
      <c r="T65" s="18">
        <v>0</v>
      </c>
      <c r="U65" s="18">
        <v>0</v>
      </c>
      <c r="V65" s="13">
        <v>0</v>
      </c>
    </row>
    <row r="66" spans="1:22" x14ac:dyDescent="0.35">
      <c r="A66" s="4" t="s">
        <v>55</v>
      </c>
      <c r="B66" s="101">
        <v>0</v>
      </c>
      <c r="C66" s="102">
        <v>0</v>
      </c>
      <c r="D66" s="102">
        <v>5350000</v>
      </c>
      <c r="E66" s="102">
        <v>0</v>
      </c>
      <c r="F66" s="102">
        <v>0</v>
      </c>
      <c r="G66" s="102">
        <v>0</v>
      </c>
      <c r="H66" s="103">
        <v>5350000</v>
      </c>
      <c r="I66" s="17">
        <v>0</v>
      </c>
      <c r="J66" s="18">
        <v>0</v>
      </c>
      <c r="K66" s="18">
        <v>5350000</v>
      </c>
      <c r="L66" s="18">
        <v>0</v>
      </c>
      <c r="M66" s="18">
        <v>0</v>
      </c>
      <c r="N66" s="18">
        <v>0</v>
      </c>
      <c r="O66" s="13">
        <v>5350000</v>
      </c>
      <c r="P66" s="17">
        <v>0</v>
      </c>
      <c r="Q66" s="18">
        <v>0</v>
      </c>
      <c r="R66" s="18">
        <v>0</v>
      </c>
      <c r="S66" s="18">
        <v>0</v>
      </c>
      <c r="T66" s="18">
        <v>0</v>
      </c>
      <c r="U66" s="18">
        <v>0</v>
      </c>
      <c r="V66" s="13">
        <v>0</v>
      </c>
    </row>
    <row r="67" spans="1:22" x14ac:dyDescent="0.35">
      <c r="A67" s="4" t="s">
        <v>56</v>
      </c>
      <c r="B67" s="101">
        <v>0</v>
      </c>
      <c r="C67" s="102">
        <v>0</v>
      </c>
      <c r="D67" s="102">
        <v>6460796</v>
      </c>
      <c r="E67" s="102">
        <v>0</v>
      </c>
      <c r="F67" s="102">
        <v>884570</v>
      </c>
      <c r="G67" s="102">
        <v>0</v>
      </c>
      <c r="H67" s="103">
        <v>7345366</v>
      </c>
      <c r="I67" s="17">
        <v>0</v>
      </c>
      <c r="J67" s="18">
        <v>0</v>
      </c>
      <c r="K67" s="18">
        <v>6460796</v>
      </c>
      <c r="L67" s="18">
        <v>0</v>
      </c>
      <c r="M67" s="18">
        <v>884570</v>
      </c>
      <c r="N67" s="18">
        <v>0</v>
      </c>
      <c r="O67" s="13">
        <v>7345366</v>
      </c>
      <c r="P67" s="17">
        <v>0</v>
      </c>
      <c r="Q67" s="18">
        <v>0</v>
      </c>
      <c r="R67" s="18">
        <v>0</v>
      </c>
      <c r="S67" s="18">
        <v>0</v>
      </c>
      <c r="T67" s="18">
        <v>0</v>
      </c>
      <c r="U67" s="18">
        <v>0</v>
      </c>
      <c r="V67" s="13">
        <v>0</v>
      </c>
    </row>
    <row r="68" spans="1:22" x14ac:dyDescent="0.35">
      <c r="A68" s="4" t="s">
        <v>57</v>
      </c>
      <c r="B68" s="101">
        <v>0</v>
      </c>
      <c r="C68" s="102">
        <v>0</v>
      </c>
      <c r="D68" s="102">
        <v>1416606.57</v>
      </c>
      <c r="E68" s="102">
        <v>0</v>
      </c>
      <c r="F68" s="102">
        <v>0</v>
      </c>
      <c r="G68" s="102">
        <v>0</v>
      </c>
      <c r="H68" s="103">
        <v>1416606.57</v>
      </c>
      <c r="I68" s="17">
        <v>0</v>
      </c>
      <c r="J68" s="18">
        <v>0</v>
      </c>
      <c r="K68" s="18">
        <v>1416606.57</v>
      </c>
      <c r="L68" s="18">
        <v>0</v>
      </c>
      <c r="M68" s="18">
        <v>0</v>
      </c>
      <c r="N68" s="18">
        <v>0</v>
      </c>
      <c r="O68" s="13">
        <v>1416606.57</v>
      </c>
      <c r="P68" s="17">
        <v>0</v>
      </c>
      <c r="Q68" s="18">
        <v>0</v>
      </c>
      <c r="R68" s="18">
        <v>0</v>
      </c>
      <c r="S68" s="18">
        <v>0</v>
      </c>
      <c r="T68" s="18">
        <v>0</v>
      </c>
      <c r="U68" s="18">
        <v>0</v>
      </c>
      <c r="V68" s="13">
        <v>0</v>
      </c>
    </row>
    <row r="69" spans="1:22" x14ac:dyDescent="0.35">
      <c r="A69" s="4" t="s">
        <v>58</v>
      </c>
      <c r="B69" s="101">
        <v>0</v>
      </c>
      <c r="C69" s="102">
        <v>0</v>
      </c>
      <c r="D69" s="102">
        <v>5622788.4199999999</v>
      </c>
      <c r="E69" s="102">
        <v>0</v>
      </c>
      <c r="F69" s="102">
        <v>0</v>
      </c>
      <c r="G69" s="102">
        <v>0</v>
      </c>
      <c r="H69" s="103">
        <v>5622788.4199999999</v>
      </c>
      <c r="I69" s="17">
        <v>0</v>
      </c>
      <c r="J69" s="18">
        <v>0</v>
      </c>
      <c r="K69" s="18">
        <v>5622788.4199999999</v>
      </c>
      <c r="L69" s="18">
        <v>0</v>
      </c>
      <c r="M69" s="18">
        <v>0</v>
      </c>
      <c r="N69" s="18">
        <v>0</v>
      </c>
      <c r="O69" s="13">
        <v>5622788.4199999999</v>
      </c>
      <c r="P69" s="17">
        <v>0</v>
      </c>
      <c r="Q69" s="18">
        <v>0</v>
      </c>
      <c r="R69" s="18">
        <v>0</v>
      </c>
      <c r="S69" s="18">
        <v>0</v>
      </c>
      <c r="T69" s="18">
        <v>0</v>
      </c>
      <c r="U69" s="18">
        <v>0</v>
      </c>
      <c r="V69" s="13">
        <v>0</v>
      </c>
    </row>
    <row r="70" spans="1:22" x14ac:dyDescent="0.35">
      <c r="A70" s="4" t="s">
        <v>59</v>
      </c>
      <c r="B70" s="101">
        <v>0</v>
      </c>
      <c r="C70" s="102">
        <v>0</v>
      </c>
      <c r="D70" s="102">
        <v>189596.83350000001</v>
      </c>
      <c r="E70" s="102">
        <v>0</v>
      </c>
      <c r="F70" s="102">
        <v>0</v>
      </c>
      <c r="G70" s="102">
        <v>0</v>
      </c>
      <c r="H70" s="103">
        <v>189596.83350000001</v>
      </c>
      <c r="I70" s="17">
        <v>0</v>
      </c>
      <c r="J70" s="18">
        <v>0</v>
      </c>
      <c r="K70" s="18">
        <v>189596.83350000001</v>
      </c>
      <c r="L70" s="18">
        <v>0</v>
      </c>
      <c r="M70" s="18">
        <v>0</v>
      </c>
      <c r="N70" s="18">
        <v>0</v>
      </c>
      <c r="O70" s="13">
        <v>189596.83350000001</v>
      </c>
      <c r="P70" s="17">
        <v>0</v>
      </c>
      <c r="Q70" s="18">
        <v>0</v>
      </c>
      <c r="R70" s="18">
        <v>0</v>
      </c>
      <c r="S70" s="18">
        <v>0</v>
      </c>
      <c r="T70" s="18">
        <v>0</v>
      </c>
      <c r="U70" s="18">
        <v>0</v>
      </c>
      <c r="V70" s="13">
        <v>0</v>
      </c>
    </row>
    <row r="71" spans="1:22" x14ac:dyDescent="0.35">
      <c r="A71" s="4" t="s">
        <v>60</v>
      </c>
      <c r="B71" s="101">
        <v>0</v>
      </c>
      <c r="C71" s="102">
        <v>0</v>
      </c>
      <c r="D71" s="102">
        <v>16333063.110000003</v>
      </c>
      <c r="E71" s="102">
        <v>0</v>
      </c>
      <c r="F71" s="102">
        <v>0</v>
      </c>
      <c r="G71" s="102">
        <v>0</v>
      </c>
      <c r="H71" s="103">
        <v>16333063.110000003</v>
      </c>
      <c r="I71" s="17">
        <v>0</v>
      </c>
      <c r="J71" s="18">
        <v>0</v>
      </c>
      <c r="K71" s="18">
        <v>16333063.110000003</v>
      </c>
      <c r="L71" s="18">
        <v>0</v>
      </c>
      <c r="M71" s="18">
        <v>0</v>
      </c>
      <c r="N71" s="18">
        <v>0</v>
      </c>
      <c r="O71" s="13">
        <v>16333063.110000003</v>
      </c>
      <c r="P71" s="17">
        <v>0</v>
      </c>
      <c r="Q71" s="18">
        <v>0</v>
      </c>
      <c r="R71" s="18">
        <v>0</v>
      </c>
      <c r="S71" s="18">
        <v>0</v>
      </c>
      <c r="T71" s="18">
        <v>0</v>
      </c>
      <c r="U71" s="18">
        <v>0</v>
      </c>
      <c r="V71" s="13">
        <v>0</v>
      </c>
    </row>
    <row r="72" spans="1:22" x14ac:dyDescent="0.35">
      <c r="A72" s="4" t="s">
        <v>61</v>
      </c>
      <c r="B72" s="101">
        <v>0</v>
      </c>
      <c r="C72" s="102">
        <v>0</v>
      </c>
      <c r="D72" s="102">
        <v>5548149</v>
      </c>
      <c r="E72" s="102">
        <v>0</v>
      </c>
      <c r="F72" s="102">
        <v>600585</v>
      </c>
      <c r="G72" s="102">
        <v>0</v>
      </c>
      <c r="H72" s="103">
        <v>6148734</v>
      </c>
      <c r="I72" s="17">
        <v>0</v>
      </c>
      <c r="J72" s="18">
        <v>0</v>
      </c>
      <c r="K72" s="18">
        <v>5548149</v>
      </c>
      <c r="L72" s="18">
        <v>0</v>
      </c>
      <c r="M72" s="18">
        <v>0</v>
      </c>
      <c r="N72" s="18">
        <v>0</v>
      </c>
      <c r="O72" s="13">
        <v>5548149</v>
      </c>
      <c r="P72" s="17">
        <v>0</v>
      </c>
      <c r="Q72" s="18">
        <v>0</v>
      </c>
      <c r="R72" s="18">
        <v>0</v>
      </c>
      <c r="S72" s="18">
        <v>0</v>
      </c>
      <c r="T72" s="18">
        <v>600585</v>
      </c>
      <c r="U72" s="18">
        <v>0</v>
      </c>
      <c r="V72" s="13">
        <v>600585</v>
      </c>
    </row>
    <row r="73" spans="1:22" x14ac:dyDescent="0.35">
      <c r="A73" s="4" t="s">
        <v>62</v>
      </c>
      <c r="B73" s="101">
        <v>0</v>
      </c>
      <c r="C73" s="102">
        <v>158869.41000000003</v>
      </c>
      <c r="D73" s="102">
        <v>6645045.3899999987</v>
      </c>
      <c r="E73" s="102">
        <v>55396.81</v>
      </c>
      <c r="F73" s="102">
        <v>0</v>
      </c>
      <c r="G73" s="102">
        <v>184403.55</v>
      </c>
      <c r="H73" s="103">
        <v>7043715.1599999983</v>
      </c>
      <c r="I73" s="17">
        <v>0</v>
      </c>
      <c r="J73" s="18">
        <v>35371</v>
      </c>
      <c r="K73" s="18">
        <v>6645045.3899999987</v>
      </c>
      <c r="L73" s="18">
        <v>0</v>
      </c>
      <c r="M73" s="18">
        <v>0</v>
      </c>
      <c r="N73" s="18">
        <v>0</v>
      </c>
      <c r="O73" s="13">
        <v>6680416.3899999987</v>
      </c>
      <c r="P73" s="17">
        <v>0</v>
      </c>
      <c r="Q73" s="18">
        <v>123498.41000000003</v>
      </c>
      <c r="R73" s="18">
        <v>0</v>
      </c>
      <c r="S73" s="18">
        <v>55396.81</v>
      </c>
      <c r="T73" s="18">
        <v>0</v>
      </c>
      <c r="U73" s="18">
        <v>184403.55</v>
      </c>
      <c r="V73" s="13">
        <v>363298.77</v>
      </c>
    </row>
    <row r="74" spans="1:22" x14ac:dyDescent="0.35">
      <c r="A74" s="4" t="s">
        <v>63</v>
      </c>
      <c r="B74" s="101">
        <v>0</v>
      </c>
      <c r="C74" s="102">
        <v>0</v>
      </c>
      <c r="D74" s="102">
        <v>5307138</v>
      </c>
      <c r="E74" s="102">
        <v>0</v>
      </c>
      <c r="F74" s="102">
        <v>743171</v>
      </c>
      <c r="G74" s="102">
        <v>0</v>
      </c>
      <c r="H74" s="103">
        <v>6050309</v>
      </c>
      <c r="I74" s="17">
        <v>0</v>
      </c>
      <c r="J74" s="18">
        <v>0</v>
      </c>
      <c r="K74" s="18">
        <v>5307138</v>
      </c>
      <c r="L74" s="18">
        <v>0</v>
      </c>
      <c r="M74" s="18">
        <v>743171</v>
      </c>
      <c r="N74" s="18">
        <v>0</v>
      </c>
      <c r="O74" s="13">
        <v>6050309</v>
      </c>
      <c r="P74" s="17">
        <v>0</v>
      </c>
      <c r="Q74" s="18">
        <v>0</v>
      </c>
      <c r="R74" s="18">
        <v>0</v>
      </c>
      <c r="S74" s="18">
        <v>0</v>
      </c>
      <c r="T74" s="18">
        <v>0</v>
      </c>
      <c r="U74" s="18">
        <v>0</v>
      </c>
      <c r="V74" s="13">
        <v>0</v>
      </c>
    </row>
    <row r="75" spans="1:22" x14ac:dyDescent="0.35">
      <c r="A75" s="4" t="s">
        <v>64</v>
      </c>
      <c r="B75" s="101">
        <v>0</v>
      </c>
      <c r="C75" s="102">
        <v>0</v>
      </c>
      <c r="D75" s="102">
        <v>7744952</v>
      </c>
      <c r="E75" s="102">
        <v>0</v>
      </c>
      <c r="F75" s="102">
        <v>0</v>
      </c>
      <c r="G75" s="102">
        <v>0</v>
      </c>
      <c r="H75" s="103">
        <v>7744952</v>
      </c>
      <c r="I75" s="17">
        <v>0</v>
      </c>
      <c r="J75" s="18">
        <v>0</v>
      </c>
      <c r="K75" s="18">
        <v>7744952</v>
      </c>
      <c r="L75" s="18">
        <v>0</v>
      </c>
      <c r="M75" s="18">
        <v>0</v>
      </c>
      <c r="N75" s="18">
        <v>0</v>
      </c>
      <c r="O75" s="13">
        <v>7744952</v>
      </c>
      <c r="P75" s="17">
        <v>0</v>
      </c>
      <c r="Q75" s="18">
        <v>0</v>
      </c>
      <c r="R75" s="18">
        <v>0</v>
      </c>
      <c r="S75" s="18">
        <v>0</v>
      </c>
      <c r="T75" s="18">
        <v>0</v>
      </c>
      <c r="U75" s="18">
        <v>0</v>
      </c>
      <c r="V75" s="13">
        <v>0</v>
      </c>
    </row>
    <row r="76" spans="1:22" x14ac:dyDescent="0.35">
      <c r="A76" s="4" t="s">
        <v>65</v>
      </c>
      <c r="B76" s="101">
        <v>0</v>
      </c>
      <c r="C76" s="102">
        <v>0</v>
      </c>
      <c r="D76" s="102">
        <v>3093638</v>
      </c>
      <c r="E76" s="102">
        <v>0</v>
      </c>
      <c r="F76" s="102">
        <v>37841</v>
      </c>
      <c r="G76" s="102">
        <v>0</v>
      </c>
      <c r="H76" s="103">
        <v>3131479</v>
      </c>
      <c r="I76" s="17">
        <v>0</v>
      </c>
      <c r="J76" s="18">
        <v>0</v>
      </c>
      <c r="K76" s="18">
        <v>3093638</v>
      </c>
      <c r="L76" s="18">
        <v>0</v>
      </c>
      <c r="M76" s="18">
        <v>37841</v>
      </c>
      <c r="N76" s="18">
        <v>0</v>
      </c>
      <c r="O76" s="13">
        <v>3131479</v>
      </c>
      <c r="P76" s="17">
        <v>0</v>
      </c>
      <c r="Q76" s="18">
        <v>0</v>
      </c>
      <c r="R76" s="18">
        <v>0</v>
      </c>
      <c r="S76" s="18">
        <v>0</v>
      </c>
      <c r="T76" s="18">
        <v>0</v>
      </c>
      <c r="U76" s="18">
        <v>0</v>
      </c>
      <c r="V76" s="13">
        <v>0</v>
      </c>
    </row>
    <row r="77" spans="1:22" x14ac:dyDescent="0.35">
      <c r="A77" s="4" t="s">
        <v>66</v>
      </c>
      <c r="B77" s="101">
        <v>0</v>
      </c>
      <c r="C77" s="102">
        <v>0</v>
      </c>
      <c r="D77" s="102">
        <v>6451003</v>
      </c>
      <c r="E77" s="102">
        <v>0</v>
      </c>
      <c r="F77" s="102">
        <v>0</v>
      </c>
      <c r="G77" s="102">
        <v>906910</v>
      </c>
      <c r="H77" s="103">
        <v>7357913</v>
      </c>
      <c r="I77" s="17">
        <v>0</v>
      </c>
      <c r="J77" s="18">
        <v>0</v>
      </c>
      <c r="K77" s="18">
        <v>6451003</v>
      </c>
      <c r="L77" s="18">
        <v>0</v>
      </c>
      <c r="M77" s="18">
        <v>0</v>
      </c>
      <c r="N77" s="18">
        <v>906910</v>
      </c>
      <c r="O77" s="13">
        <v>7357913</v>
      </c>
      <c r="P77" s="17">
        <v>0</v>
      </c>
      <c r="Q77" s="18">
        <v>0</v>
      </c>
      <c r="R77" s="18">
        <v>0</v>
      </c>
      <c r="S77" s="18">
        <v>0</v>
      </c>
      <c r="T77" s="18">
        <v>0</v>
      </c>
      <c r="U77" s="18">
        <v>0</v>
      </c>
      <c r="V77" s="13">
        <v>0</v>
      </c>
    </row>
    <row r="78" spans="1:22" x14ac:dyDescent="0.35">
      <c r="A78" s="4" t="s">
        <v>67</v>
      </c>
      <c r="B78" s="101">
        <v>0</v>
      </c>
      <c r="C78" s="102">
        <v>0</v>
      </c>
      <c r="D78" s="102">
        <v>4194906.3899999997</v>
      </c>
      <c r="E78" s="102">
        <v>0</v>
      </c>
      <c r="F78" s="102">
        <v>1725436.71</v>
      </c>
      <c r="G78" s="102">
        <v>-131088.73000000001</v>
      </c>
      <c r="H78" s="103">
        <v>5789254.3699999992</v>
      </c>
      <c r="I78" s="17">
        <v>0</v>
      </c>
      <c r="J78" s="18">
        <v>0</v>
      </c>
      <c r="K78" s="18">
        <v>4194906.3899999997</v>
      </c>
      <c r="L78" s="18">
        <v>0</v>
      </c>
      <c r="M78" s="18">
        <v>1725436.71</v>
      </c>
      <c r="N78" s="18">
        <v>0</v>
      </c>
      <c r="O78" s="13">
        <v>5920343.0999999996</v>
      </c>
      <c r="P78" s="17">
        <v>0</v>
      </c>
      <c r="Q78" s="18">
        <v>0</v>
      </c>
      <c r="R78" s="18">
        <v>0</v>
      </c>
      <c r="S78" s="18">
        <v>0</v>
      </c>
      <c r="T78" s="18">
        <v>0</v>
      </c>
      <c r="U78" s="18">
        <v>-131088.73000000001</v>
      </c>
      <c r="V78" s="13">
        <v>-131088.73000000001</v>
      </c>
    </row>
    <row r="79" spans="1:22" x14ac:dyDescent="0.35">
      <c r="A79" s="4" t="s">
        <v>68</v>
      </c>
      <c r="B79" s="101">
        <v>0</v>
      </c>
      <c r="C79" s="102">
        <v>0</v>
      </c>
      <c r="D79" s="102">
        <v>4781303</v>
      </c>
      <c r="E79" s="102">
        <v>0</v>
      </c>
      <c r="F79" s="102">
        <v>0</v>
      </c>
      <c r="G79" s="102">
        <v>1032000</v>
      </c>
      <c r="H79" s="103">
        <v>5813303</v>
      </c>
      <c r="I79" s="17">
        <v>0</v>
      </c>
      <c r="J79" s="18">
        <v>0</v>
      </c>
      <c r="K79" s="18">
        <v>4765000</v>
      </c>
      <c r="L79" s="18">
        <v>0</v>
      </c>
      <c r="M79" s="18">
        <v>0</v>
      </c>
      <c r="N79" s="18">
        <v>1032000</v>
      </c>
      <c r="O79" s="13">
        <v>5797000</v>
      </c>
      <c r="P79" s="17">
        <v>0</v>
      </c>
      <c r="Q79" s="18">
        <v>0</v>
      </c>
      <c r="R79" s="18">
        <v>16303</v>
      </c>
      <c r="S79" s="18">
        <v>0</v>
      </c>
      <c r="T79" s="18">
        <v>0</v>
      </c>
      <c r="U79" s="18">
        <v>0</v>
      </c>
      <c r="V79" s="13">
        <v>16303</v>
      </c>
    </row>
    <row r="80" spans="1:22" x14ac:dyDescent="0.35">
      <c r="A80" s="4" t="s">
        <v>69</v>
      </c>
      <c r="B80" s="101">
        <v>0</v>
      </c>
      <c r="C80" s="102">
        <v>0</v>
      </c>
      <c r="D80" s="102">
        <v>14689976.25</v>
      </c>
      <c r="E80" s="102">
        <v>0</v>
      </c>
      <c r="F80" s="102">
        <v>2823410.1500000004</v>
      </c>
      <c r="G80" s="102">
        <v>0</v>
      </c>
      <c r="H80" s="103">
        <v>17513386.399999999</v>
      </c>
      <c r="I80" s="17">
        <v>0</v>
      </c>
      <c r="J80" s="18">
        <v>0</v>
      </c>
      <c r="K80" s="18">
        <v>14689976.25</v>
      </c>
      <c r="L80" s="18">
        <v>0</v>
      </c>
      <c r="M80" s="18">
        <v>2823410.1500000004</v>
      </c>
      <c r="N80" s="18">
        <v>0</v>
      </c>
      <c r="O80" s="13">
        <v>17513386.399999999</v>
      </c>
      <c r="P80" s="17">
        <v>0</v>
      </c>
      <c r="Q80" s="18">
        <v>0</v>
      </c>
      <c r="R80" s="18">
        <v>0</v>
      </c>
      <c r="S80" s="18">
        <v>0</v>
      </c>
      <c r="T80" s="18">
        <v>0</v>
      </c>
      <c r="U80" s="18">
        <v>0</v>
      </c>
      <c r="V80" s="13">
        <v>0</v>
      </c>
    </row>
    <row r="81" spans="1:22" x14ac:dyDescent="0.35">
      <c r="A81" s="4" t="s">
        <v>70</v>
      </c>
      <c r="B81" s="101">
        <v>0</v>
      </c>
      <c r="C81" s="102">
        <v>0</v>
      </c>
      <c r="D81" s="102">
        <v>0</v>
      </c>
      <c r="E81" s="102">
        <v>0</v>
      </c>
      <c r="F81" s="102">
        <v>0</v>
      </c>
      <c r="G81" s="102">
        <v>5501000</v>
      </c>
      <c r="H81" s="103">
        <v>5501000</v>
      </c>
      <c r="I81" s="17">
        <v>0</v>
      </c>
      <c r="J81" s="18">
        <v>0</v>
      </c>
      <c r="K81" s="18">
        <v>0</v>
      </c>
      <c r="L81" s="18">
        <v>0</v>
      </c>
      <c r="M81" s="18">
        <v>0</v>
      </c>
      <c r="N81" s="18">
        <v>5501000</v>
      </c>
      <c r="O81" s="13">
        <v>5501000</v>
      </c>
      <c r="P81" s="17">
        <v>0</v>
      </c>
      <c r="Q81" s="18">
        <v>0</v>
      </c>
      <c r="R81" s="18">
        <v>0</v>
      </c>
      <c r="S81" s="18">
        <v>0</v>
      </c>
      <c r="T81" s="18">
        <v>0</v>
      </c>
      <c r="U81" s="18">
        <v>0</v>
      </c>
      <c r="V81" s="13">
        <v>0</v>
      </c>
    </row>
    <row r="82" spans="1:22" x14ac:dyDescent="0.35">
      <c r="A82" s="4" t="s">
        <v>71</v>
      </c>
      <c r="B82" s="101">
        <v>0</v>
      </c>
      <c r="C82" s="102">
        <v>0</v>
      </c>
      <c r="D82" s="102">
        <v>3487272.4899999998</v>
      </c>
      <c r="E82" s="102">
        <v>0</v>
      </c>
      <c r="F82" s="102">
        <v>0</v>
      </c>
      <c r="G82" s="102">
        <v>0</v>
      </c>
      <c r="H82" s="103">
        <v>3487272.4899999998</v>
      </c>
      <c r="I82" s="17">
        <v>0</v>
      </c>
      <c r="J82" s="18">
        <v>0</v>
      </c>
      <c r="K82" s="18">
        <v>3201525.78</v>
      </c>
      <c r="L82" s="18">
        <v>0</v>
      </c>
      <c r="M82" s="18">
        <v>0</v>
      </c>
      <c r="N82" s="18">
        <v>0</v>
      </c>
      <c r="O82" s="13">
        <v>3201525.78</v>
      </c>
      <c r="P82" s="17">
        <v>0</v>
      </c>
      <c r="Q82" s="18">
        <v>0</v>
      </c>
      <c r="R82" s="18">
        <v>285746.71000000002</v>
      </c>
      <c r="S82" s="18">
        <v>0</v>
      </c>
      <c r="T82" s="18">
        <v>0</v>
      </c>
      <c r="U82" s="18">
        <v>0</v>
      </c>
      <c r="V82" s="13">
        <v>285746.71000000002</v>
      </c>
    </row>
    <row r="83" spans="1:22" x14ac:dyDescent="0.35">
      <c r="A83" s="4" t="s">
        <v>72</v>
      </c>
      <c r="B83" s="101">
        <v>4652278.54</v>
      </c>
      <c r="C83" s="102">
        <v>0</v>
      </c>
      <c r="D83" s="102">
        <v>611771.71</v>
      </c>
      <c r="E83" s="102">
        <v>0</v>
      </c>
      <c r="F83" s="102">
        <v>0</v>
      </c>
      <c r="G83" s="102">
        <v>11135859.15</v>
      </c>
      <c r="H83" s="103">
        <v>16399909.4</v>
      </c>
      <c r="I83" s="17">
        <v>4652278.54</v>
      </c>
      <c r="J83" s="18">
        <v>0</v>
      </c>
      <c r="K83" s="18">
        <v>611771.71</v>
      </c>
      <c r="L83" s="18">
        <v>0</v>
      </c>
      <c r="M83" s="18">
        <v>0</v>
      </c>
      <c r="N83" s="18">
        <v>11135859.15</v>
      </c>
      <c r="O83" s="13">
        <v>16399909.4</v>
      </c>
      <c r="P83" s="17">
        <v>0</v>
      </c>
      <c r="Q83" s="18">
        <v>0</v>
      </c>
      <c r="R83" s="18">
        <v>0</v>
      </c>
      <c r="S83" s="18">
        <v>0</v>
      </c>
      <c r="T83" s="18">
        <v>0</v>
      </c>
      <c r="U83" s="18">
        <v>0</v>
      </c>
      <c r="V83" s="13">
        <v>0</v>
      </c>
    </row>
    <row r="84" spans="1:22" x14ac:dyDescent="0.35">
      <c r="A84" s="4" t="s">
        <v>73</v>
      </c>
      <c r="B84" s="101">
        <v>0</v>
      </c>
      <c r="C84" s="102">
        <v>0</v>
      </c>
      <c r="D84" s="102">
        <v>5103199</v>
      </c>
      <c r="E84" s="102">
        <v>0</v>
      </c>
      <c r="F84" s="102">
        <v>0</v>
      </c>
      <c r="G84" s="102">
        <v>0</v>
      </c>
      <c r="H84" s="103">
        <v>5103199</v>
      </c>
      <c r="I84" s="17">
        <v>0</v>
      </c>
      <c r="J84" s="18">
        <v>0</v>
      </c>
      <c r="K84" s="18">
        <v>5103199</v>
      </c>
      <c r="L84" s="18">
        <v>0</v>
      </c>
      <c r="M84" s="18">
        <v>0</v>
      </c>
      <c r="N84" s="18">
        <v>0</v>
      </c>
      <c r="O84" s="13">
        <v>5103199</v>
      </c>
      <c r="P84" s="17">
        <v>0</v>
      </c>
      <c r="Q84" s="18">
        <v>0</v>
      </c>
      <c r="R84" s="18">
        <v>0</v>
      </c>
      <c r="S84" s="18">
        <v>0</v>
      </c>
      <c r="T84" s="18">
        <v>0</v>
      </c>
      <c r="U84" s="18">
        <v>0</v>
      </c>
      <c r="V84" s="13">
        <v>0</v>
      </c>
    </row>
    <row r="85" spans="1:22" x14ac:dyDescent="0.35">
      <c r="A85" s="4" t="s">
        <v>74</v>
      </c>
      <c r="B85" s="101">
        <v>9141995.7699999996</v>
      </c>
      <c r="C85" s="102">
        <v>0</v>
      </c>
      <c r="D85" s="102">
        <v>19436411.244000003</v>
      </c>
      <c r="E85" s="102">
        <v>0</v>
      </c>
      <c r="F85" s="102">
        <v>0</v>
      </c>
      <c r="G85" s="102">
        <v>0</v>
      </c>
      <c r="H85" s="103">
        <v>28578407.014000002</v>
      </c>
      <c r="I85" s="17">
        <v>9141995.7699999996</v>
      </c>
      <c r="J85" s="18">
        <v>0</v>
      </c>
      <c r="K85" s="18">
        <v>19436411.244000003</v>
      </c>
      <c r="L85" s="18">
        <v>0</v>
      </c>
      <c r="M85" s="18">
        <v>0</v>
      </c>
      <c r="N85" s="18">
        <v>0</v>
      </c>
      <c r="O85" s="13">
        <v>28578407.014000002</v>
      </c>
      <c r="P85" s="17" t="s">
        <v>265</v>
      </c>
      <c r="Q85" s="18" t="s">
        <v>265</v>
      </c>
      <c r="R85" s="18" t="s">
        <v>265</v>
      </c>
      <c r="S85" s="18" t="s">
        <v>265</v>
      </c>
      <c r="T85" s="18" t="s">
        <v>265</v>
      </c>
      <c r="U85" s="18" t="s">
        <v>265</v>
      </c>
      <c r="V85" s="13">
        <v>0</v>
      </c>
    </row>
    <row r="86" spans="1:22" x14ac:dyDescent="0.35">
      <c r="A86" s="4" t="s">
        <v>75</v>
      </c>
      <c r="B86" s="101">
        <v>0</v>
      </c>
      <c r="C86" s="102">
        <v>0</v>
      </c>
      <c r="D86" s="102">
        <v>3995871</v>
      </c>
      <c r="E86" s="102">
        <v>0</v>
      </c>
      <c r="F86" s="102">
        <v>0</v>
      </c>
      <c r="G86" s="102">
        <v>0</v>
      </c>
      <c r="H86" s="103">
        <v>3995871</v>
      </c>
      <c r="I86" s="17">
        <v>0</v>
      </c>
      <c r="J86" s="18">
        <v>0</v>
      </c>
      <c r="K86" s="18">
        <v>3995871</v>
      </c>
      <c r="L86" s="18">
        <v>0</v>
      </c>
      <c r="M86" s="18">
        <v>0</v>
      </c>
      <c r="N86" s="18">
        <v>0</v>
      </c>
      <c r="O86" s="13">
        <v>3995871</v>
      </c>
      <c r="P86" s="17">
        <v>0</v>
      </c>
      <c r="Q86" s="18">
        <v>0</v>
      </c>
      <c r="R86" s="18">
        <v>0</v>
      </c>
      <c r="S86" s="18">
        <v>0</v>
      </c>
      <c r="T86" s="18">
        <v>0</v>
      </c>
      <c r="U86" s="18">
        <v>0</v>
      </c>
      <c r="V86" s="13">
        <v>0</v>
      </c>
    </row>
    <row r="87" spans="1:22" x14ac:dyDescent="0.35">
      <c r="A87" s="4" t="s">
        <v>76</v>
      </c>
      <c r="B87" s="101">
        <v>0</v>
      </c>
      <c r="C87" s="102">
        <v>0</v>
      </c>
      <c r="D87" s="102">
        <v>20773461.49000001</v>
      </c>
      <c r="E87" s="102">
        <v>0</v>
      </c>
      <c r="F87" s="102">
        <v>0</v>
      </c>
      <c r="G87" s="102">
        <v>0</v>
      </c>
      <c r="H87" s="103">
        <v>20773461.49000001</v>
      </c>
      <c r="I87" s="17">
        <v>0</v>
      </c>
      <c r="J87" s="18">
        <v>0</v>
      </c>
      <c r="K87" s="18">
        <v>20773461.49000001</v>
      </c>
      <c r="L87" s="18">
        <v>0</v>
      </c>
      <c r="M87" s="18">
        <v>0</v>
      </c>
      <c r="N87" s="18">
        <v>0</v>
      </c>
      <c r="O87" s="13">
        <v>20773461.49000001</v>
      </c>
      <c r="P87" s="17">
        <v>0</v>
      </c>
      <c r="Q87" s="18">
        <v>0</v>
      </c>
      <c r="R87" s="18">
        <v>0</v>
      </c>
      <c r="S87" s="18">
        <v>0</v>
      </c>
      <c r="T87" s="18">
        <v>0</v>
      </c>
      <c r="U87" s="18">
        <v>0</v>
      </c>
      <c r="V87" s="13">
        <v>0</v>
      </c>
    </row>
    <row r="88" spans="1:22" x14ac:dyDescent="0.35">
      <c r="A88" s="4" t="s">
        <v>77</v>
      </c>
      <c r="B88" s="101">
        <v>0</v>
      </c>
      <c r="C88" s="102">
        <v>45713</v>
      </c>
      <c r="D88" s="102">
        <v>8111500</v>
      </c>
      <c r="E88" s="102">
        <v>0</v>
      </c>
      <c r="F88" s="102">
        <v>1307028</v>
      </c>
      <c r="G88" s="102">
        <v>0</v>
      </c>
      <c r="H88" s="103">
        <v>9464241</v>
      </c>
      <c r="I88" s="17">
        <v>0</v>
      </c>
      <c r="J88" s="18">
        <v>0</v>
      </c>
      <c r="K88" s="18">
        <v>8111500</v>
      </c>
      <c r="L88" s="18">
        <v>0</v>
      </c>
      <c r="M88" s="18">
        <v>1307028</v>
      </c>
      <c r="N88" s="18">
        <v>0</v>
      </c>
      <c r="O88" s="13">
        <v>9418528</v>
      </c>
      <c r="P88" s="17">
        <v>0</v>
      </c>
      <c r="Q88" s="18">
        <v>45713</v>
      </c>
      <c r="R88" s="18">
        <v>0</v>
      </c>
      <c r="S88" s="18">
        <v>0</v>
      </c>
      <c r="T88" s="18">
        <v>0</v>
      </c>
      <c r="U88" s="18">
        <v>0</v>
      </c>
      <c r="V88" s="13">
        <v>45713</v>
      </c>
    </row>
    <row r="89" spans="1:22" x14ac:dyDescent="0.35">
      <c r="A89" s="5"/>
      <c r="B89" s="104"/>
      <c r="C89" s="105"/>
      <c r="D89" s="105"/>
      <c r="E89" s="105"/>
      <c r="F89" s="105"/>
      <c r="G89" s="105"/>
      <c r="H89" s="106"/>
      <c r="I89" s="19"/>
      <c r="J89" s="20"/>
      <c r="K89" s="20"/>
      <c r="L89" s="20"/>
      <c r="M89" s="20"/>
      <c r="N89" s="20"/>
      <c r="O89" s="14"/>
      <c r="P89" s="19"/>
      <c r="Q89" s="20"/>
      <c r="R89" s="20"/>
      <c r="S89" s="20"/>
      <c r="T89" s="20"/>
      <c r="U89" s="20"/>
      <c r="V89" s="14"/>
    </row>
    <row r="90" spans="1:22" x14ac:dyDescent="0.35">
      <c r="A90" s="72" t="s">
        <v>78</v>
      </c>
      <c r="B90" s="73">
        <f t="shared" ref="B90:T90" si="0">SUM(B9:B89)</f>
        <v>26948196.27</v>
      </c>
      <c r="C90" s="74">
        <f t="shared" si="0"/>
        <v>27233067.868600007</v>
      </c>
      <c r="D90" s="74">
        <f t="shared" si="0"/>
        <v>634659405.90582716</v>
      </c>
      <c r="E90" s="74">
        <f t="shared" si="0"/>
        <v>95596.81</v>
      </c>
      <c r="F90" s="74">
        <f t="shared" si="0"/>
        <v>23895932.259999998</v>
      </c>
      <c r="G90" s="74">
        <f t="shared" si="0"/>
        <v>29208612.759999998</v>
      </c>
      <c r="H90" s="75">
        <f t="shared" si="0"/>
        <v>742040811.87442732</v>
      </c>
      <c r="I90" s="73">
        <f t="shared" si="0"/>
        <v>26948196.27</v>
      </c>
      <c r="J90" s="74">
        <f t="shared" si="0"/>
        <v>26822663.658600006</v>
      </c>
      <c r="K90" s="74">
        <f t="shared" si="0"/>
        <v>634320119.94582713</v>
      </c>
      <c r="L90" s="74">
        <f t="shared" si="0"/>
        <v>31200</v>
      </c>
      <c r="M90" s="74">
        <f t="shared" si="0"/>
        <v>22687641.789999999</v>
      </c>
      <c r="N90" s="74">
        <f t="shared" si="0"/>
        <v>28575749.270000003</v>
      </c>
      <c r="O90" s="75">
        <f t="shared" si="0"/>
        <v>739385570.93442738</v>
      </c>
      <c r="P90" s="73">
        <f t="shared" si="0"/>
        <v>0</v>
      </c>
      <c r="Q90" s="74">
        <f t="shared" si="0"/>
        <v>410404.21</v>
      </c>
      <c r="R90" s="74">
        <f t="shared" si="0"/>
        <v>339285.96</v>
      </c>
      <c r="S90" s="74">
        <f t="shared" si="0"/>
        <v>64396.81</v>
      </c>
      <c r="T90" s="74">
        <f t="shared" si="0"/>
        <v>1208290.47</v>
      </c>
      <c r="U90" s="74">
        <f t="shared" ref="U90" si="1">SUM(U9:U89)</f>
        <v>632863.49</v>
      </c>
      <c r="V90" s="75">
        <f>SUM(V9:V89)</f>
        <v>2655240.94</v>
      </c>
    </row>
    <row r="91" spans="1:22"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40" width="12.6328125" style="9"/>
    <col min="48" max="16384" width="12.6328125" style="6"/>
  </cols>
  <sheetData>
    <row r="1" spans="1:4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5" x14ac:dyDescent="0.35">
      <c r="A2" s="2" t="s">
        <v>154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5">
      <c r="A3" s="71" t="str">
        <f>'Total Outlays'!$A$3</f>
        <v>2022-23</v>
      </c>
    </row>
    <row r="4" spans="1:47" ht="15.5" x14ac:dyDescent="0.35">
      <c r="A4" s="117" t="s">
        <v>102</v>
      </c>
      <c r="B4" s="113"/>
      <c r="C4" s="113"/>
      <c r="D4" s="113"/>
      <c r="E4" s="113"/>
      <c r="F4" s="113"/>
      <c r="G4" s="113"/>
      <c r="H4" s="114"/>
      <c r="I4" s="112"/>
      <c r="J4" s="113"/>
      <c r="K4" s="113"/>
      <c r="L4" s="113"/>
      <c r="M4" s="113"/>
      <c r="N4" s="113"/>
      <c r="O4" s="113"/>
      <c r="P4" s="113"/>
      <c r="Q4" s="112"/>
      <c r="R4" s="113"/>
      <c r="S4" s="113"/>
      <c r="T4" s="113"/>
      <c r="U4" s="113"/>
      <c r="V4" s="113"/>
      <c r="W4" s="113"/>
      <c r="X4" s="113"/>
      <c r="Y4" s="112"/>
      <c r="Z4" s="113"/>
      <c r="AA4" s="113"/>
      <c r="AB4" s="113"/>
      <c r="AC4" s="113"/>
      <c r="AD4" s="113"/>
      <c r="AE4" s="113"/>
      <c r="AF4" s="113"/>
      <c r="AG4" s="112"/>
      <c r="AH4" s="113"/>
      <c r="AI4" s="113"/>
      <c r="AJ4" s="113"/>
      <c r="AK4" s="113"/>
      <c r="AL4" s="113"/>
      <c r="AM4" s="113"/>
      <c r="AN4" s="114"/>
    </row>
    <row r="5" spans="1:47" s="11" customFormat="1" x14ac:dyDescent="0.35">
      <c r="A5" s="87"/>
      <c r="B5" s="121" t="s">
        <v>238</v>
      </c>
      <c r="C5" s="121"/>
      <c r="D5" s="121"/>
      <c r="E5" s="121"/>
      <c r="F5" s="121"/>
      <c r="G5" s="121"/>
      <c r="H5" s="122"/>
      <c r="I5" s="120" t="s">
        <v>234</v>
      </c>
      <c r="J5" s="121"/>
      <c r="K5" s="121"/>
      <c r="L5" s="121"/>
      <c r="M5" s="121"/>
      <c r="N5" s="121"/>
      <c r="O5" s="121"/>
      <c r="P5" s="122"/>
      <c r="Q5" s="121" t="s">
        <v>235</v>
      </c>
      <c r="R5" s="121"/>
      <c r="S5" s="121"/>
      <c r="T5" s="121"/>
      <c r="U5" s="121"/>
      <c r="V5" s="121"/>
      <c r="W5" s="121"/>
      <c r="X5" s="122"/>
      <c r="Y5" s="121" t="s">
        <v>236</v>
      </c>
      <c r="Z5" s="121"/>
      <c r="AA5" s="121"/>
      <c r="AB5" s="121"/>
      <c r="AC5" s="121"/>
      <c r="AD5" s="121"/>
      <c r="AE5" s="121"/>
      <c r="AF5" s="122"/>
      <c r="AG5" s="120" t="s">
        <v>237</v>
      </c>
      <c r="AH5" s="121"/>
      <c r="AI5" s="121"/>
      <c r="AJ5" s="121"/>
      <c r="AK5" s="121"/>
      <c r="AL5" s="121"/>
      <c r="AM5" s="121"/>
      <c r="AN5" s="122"/>
      <c r="AO5" s="123"/>
      <c r="AP5" s="123"/>
      <c r="AQ5" s="123"/>
      <c r="AR5" s="123"/>
      <c r="AS5" s="123"/>
      <c r="AT5" s="123"/>
      <c r="AU5" s="123"/>
    </row>
    <row r="6" spans="1:47" s="11" customFormat="1" ht="14" x14ac:dyDescent="0.3">
      <c r="A6" s="87"/>
      <c r="B6" s="90" t="str">
        <f>$I$4&amp;" Total"</f>
        <v xml:space="preserve"> Total</v>
      </c>
      <c r="C6" s="90"/>
      <c r="D6" s="90"/>
      <c r="E6" s="90"/>
      <c r="F6" s="90"/>
      <c r="G6" s="90"/>
      <c r="H6" s="91"/>
      <c r="I6" s="89"/>
      <c r="J6" s="90"/>
      <c r="K6" s="90"/>
      <c r="L6" s="90"/>
      <c r="M6" s="90"/>
      <c r="N6" s="90"/>
      <c r="O6" s="90"/>
      <c r="P6" s="91"/>
      <c r="Q6" s="89"/>
      <c r="R6" s="90"/>
      <c r="S6" s="90"/>
      <c r="T6" s="90"/>
      <c r="U6" s="90"/>
      <c r="V6" s="90"/>
      <c r="W6" s="90"/>
      <c r="X6" s="91"/>
      <c r="Y6" s="92"/>
      <c r="Z6" s="97"/>
      <c r="AA6" s="90"/>
      <c r="AB6" s="90"/>
      <c r="AC6" s="90"/>
      <c r="AD6" s="90"/>
      <c r="AE6" s="90"/>
      <c r="AF6" s="91"/>
      <c r="AG6" s="92"/>
      <c r="AH6" s="97"/>
      <c r="AI6" s="90"/>
      <c r="AJ6" s="90"/>
      <c r="AK6" s="90"/>
      <c r="AL6" s="90"/>
      <c r="AM6" s="90"/>
      <c r="AN6" s="91"/>
    </row>
    <row r="7" spans="1:47" ht="26" x14ac:dyDescent="0.35">
      <c r="A7" s="86"/>
      <c r="B7" s="81" t="s">
        <v>167</v>
      </c>
      <c r="C7" s="81" t="s">
        <v>168</v>
      </c>
      <c r="D7" s="81" t="s">
        <v>252</v>
      </c>
      <c r="E7" s="81" t="s">
        <v>170</v>
      </c>
      <c r="F7" s="81" t="s">
        <v>171</v>
      </c>
      <c r="G7" s="81" t="s">
        <v>102</v>
      </c>
      <c r="H7" s="93" t="s">
        <v>172</v>
      </c>
      <c r="I7" s="80" t="s">
        <v>152</v>
      </c>
      <c r="J7" s="81" t="s">
        <v>167</v>
      </c>
      <c r="K7" s="81" t="s">
        <v>168</v>
      </c>
      <c r="L7" s="81" t="s">
        <v>252</v>
      </c>
      <c r="M7" s="81" t="s">
        <v>170</v>
      </c>
      <c r="N7" s="81" t="s">
        <v>171</v>
      </c>
      <c r="O7" s="81" t="s">
        <v>102</v>
      </c>
      <c r="P7" s="93" t="s">
        <v>172</v>
      </c>
      <c r="Q7" s="80" t="s">
        <v>152</v>
      </c>
      <c r="R7" s="81" t="s">
        <v>167</v>
      </c>
      <c r="S7" s="81" t="s">
        <v>168</v>
      </c>
      <c r="T7" s="81" t="s">
        <v>252</v>
      </c>
      <c r="U7" s="81" t="s">
        <v>170</v>
      </c>
      <c r="V7" s="81" t="s">
        <v>171</v>
      </c>
      <c r="W7" s="81" t="s">
        <v>102</v>
      </c>
      <c r="X7" s="93" t="s">
        <v>172</v>
      </c>
      <c r="Y7" s="80" t="s">
        <v>152</v>
      </c>
      <c r="Z7" s="81" t="s">
        <v>167</v>
      </c>
      <c r="AA7" s="81" t="s">
        <v>168</v>
      </c>
      <c r="AB7" s="81" t="s">
        <v>252</v>
      </c>
      <c r="AC7" s="81" t="s">
        <v>170</v>
      </c>
      <c r="AD7" s="81" t="s">
        <v>171</v>
      </c>
      <c r="AE7" s="81" t="s">
        <v>102</v>
      </c>
      <c r="AF7" s="93" t="s">
        <v>172</v>
      </c>
      <c r="AG7" s="80" t="s">
        <v>152</v>
      </c>
      <c r="AH7" s="81" t="s">
        <v>167</v>
      </c>
      <c r="AI7" s="81" t="s">
        <v>168</v>
      </c>
      <c r="AJ7" s="81" t="s">
        <v>252</v>
      </c>
      <c r="AK7" s="81" t="s">
        <v>170</v>
      </c>
      <c r="AL7" s="81" t="s">
        <v>171</v>
      </c>
      <c r="AM7" s="81" t="s">
        <v>102</v>
      </c>
      <c r="AN7" s="93" t="s">
        <v>172</v>
      </c>
    </row>
    <row r="8" spans="1:47" x14ac:dyDescent="0.35">
      <c r="A8" s="88"/>
      <c r="B8" s="95" t="s">
        <v>79</v>
      </c>
      <c r="C8" s="95" t="s">
        <v>80</v>
      </c>
      <c r="D8" s="95" t="s">
        <v>81</v>
      </c>
      <c r="E8" s="95" t="s">
        <v>82</v>
      </c>
      <c r="F8" s="95" t="s">
        <v>83</v>
      </c>
      <c r="G8" s="95" t="s">
        <v>84</v>
      </c>
      <c r="H8" s="96" t="s">
        <v>153</v>
      </c>
      <c r="I8" s="83"/>
      <c r="J8" s="95" t="s">
        <v>79</v>
      </c>
      <c r="K8" s="95" t="s">
        <v>80</v>
      </c>
      <c r="L8" s="95" t="s">
        <v>81</v>
      </c>
      <c r="M8" s="95" t="s">
        <v>82</v>
      </c>
      <c r="N8" s="95" t="s">
        <v>83</v>
      </c>
      <c r="O8" s="95" t="s">
        <v>84</v>
      </c>
      <c r="P8" s="96" t="s">
        <v>153</v>
      </c>
      <c r="Q8" s="83"/>
      <c r="R8" s="95" t="s">
        <v>79</v>
      </c>
      <c r="S8" s="95" t="s">
        <v>80</v>
      </c>
      <c r="T8" s="95" t="s">
        <v>81</v>
      </c>
      <c r="U8" s="95" t="s">
        <v>82</v>
      </c>
      <c r="V8" s="95" t="s">
        <v>83</v>
      </c>
      <c r="W8" s="95" t="s">
        <v>84</v>
      </c>
      <c r="X8" s="96" t="s">
        <v>153</v>
      </c>
      <c r="Y8" s="83"/>
      <c r="Z8" s="95" t="s">
        <v>79</v>
      </c>
      <c r="AA8" s="95" t="s">
        <v>80</v>
      </c>
      <c r="AB8" s="95" t="s">
        <v>81</v>
      </c>
      <c r="AC8" s="95" t="s">
        <v>82</v>
      </c>
      <c r="AD8" s="95" t="s">
        <v>83</v>
      </c>
      <c r="AE8" s="95" t="s">
        <v>84</v>
      </c>
      <c r="AF8" s="96" t="s">
        <v>153</v>
      </c>
      <c r="AG8" s="83"/>
      <c r="AH8" s="95" t="s">
        <v>79</v>
      </c>
      <c r="AI8" s="95" t="s">
        <v>80</v>
      </c>
      <c r="AJ8" s="95" t="s">
        <v>81</v>
      </c>
      <c r="AK8" s="95" t="s">
        <v>82</v>
      </c>
      <c r="AL8" s="95" t="s">
        <v>83</v>
      </c>
      <c r="AM8" s="95" t="s">
        <v>84</v>
      </c>
      <c r="AN8" s="96" t="s">
        <v>153</v>
      </c>
    </row>
    <row r="9" spans="1:47" x14ac:dyDescent="0.35">
      <c r="A9" s="3"/>
      <c r="B9" s="98"/>
      <c r="C9" s="99"/>
      <c r="D9" s="99"/>
      <c r="E9" s="99"/>
      <c r="F9" s="99"/>
      <c r="G9" s="99"/>
      <c r="H9" s="100"/>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5">
      <c r="A10" s="4" t="s">
        <v>0</v>
      </c>
      <c r="B10" s="101">
        <v>0</v>
      </c>
      <c r="C10" s="102">
        <v>0</v>
      </c>
      <c r="D10" s="102">
        <v>0</v>
      </c>
      <c r="E10" s="102">
        <v>0</v>
      </c>
      <c r="F10" s="102">
        <v>0</v>
      </c>
      <c r="G10" s="102">
        <v>0</v>
      </c>
      <c r="H10" s="103">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5">
      <c r="A11" s="4" t="s">
        <v>1</v>
      </c>
      <c r="B11" s="101">
        <v>0</v>
      </c>
      <c r="C11" s="102">
        <v>0</v>
      </c>
      <c r="D11" s="102">
        <v>0</v>
      </c>
      <c r="E11" s="102">
        <v>0</v>
      </c>
      <c r="F11" s="102">
        <v>0</v>
      </c>
      <c r="G11" s="102">
        <v>0</v>
      </c>
      <c r="H11" s="103">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5">
      <c r="A12" s="4" t="s">
        <v>2</v>
      </c>
      <c r="B12" s="101">
        <v>0</v>
      </c>
      <c r="C12" s="102">
        <v>0</v>
      </c>
      <c r="D12" s="102">
        <v>0</v>
      </c>
      <c r="E12" s="102">
        <v>0</v>
      </c>
      <c r="F12" s="102">
        <v>0</v>
      </c>
      <c r="G12" s="102">
        <v>0</v>
      </c>
      <c r="H12" s="103">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5">
      <c r="A13" s="4" t="s">
        <v>3</v>
      </c>
      <c r="B13" s="101">
        <v>0</v>
      </c>
      <c r="C13" s="102">
        <v>0</v>
      </c>
      <c r="D13" s="102">
        <v>0</v>
      </c>
      <c r="E13" s="102">
        <v>0</v>
      </c>
      <c r="F13" s="102">
        <v>0</v>
      </c>
      <c r="G13" s="102">
        <v>0</v>
      </c>
      <c r="H13" s="103">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5">
      <c r="A14" s="4" t="s">
        <v>4</v>
      </c>
      <c r="B14" s="101">
        <v>0</v>
      </c>
      <c r="C14" s="102">
        <v>0</v>
      </c>
      <c r="D14" s="102">
        <v>0</v>
      </c>
      <c r="E14" s="102">
        <v>0</v>
      </c>
      <c r="F14" s="102">
        <v>0</v>
      </c>
      <c r="G14" s="102">
        <v>322086.46000000002</v>
      </c>
      <c r="H14" s="103">
        <v>322086.46000000002</v>
      </c>
      <c r="I14" s="17" t="s">
        <v>259</v>
      </c>
      <c r="J14" s="18">
        <v>0</v>
      </c>
      <c r="K14" s="18">
        <v>0</v>
      </c>
      <c r="L14" s="18">
        <v>0</v>
      </c>
      <c r="M14" s="18">
        <v>0</v>
      </c>
      <c r="N14" s="18">
        <v>0</v>
      </c>
      <c r="O14" s="18">
        <v>322086.46000000002</v>
      </c>
      <c r="P14" s="13">
        <v>322086.46000000002</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5">
      <c r="A15" s="4" t="s">
        <v>5</v>
      </c>
      <c r="B15" s="101">
        <v>0</v>
      </c>
      <c r="C15" s="102">
        <v>0</v>
      </c>
      <c r="D15" s="102">
        <v>0</v>
      </c>
      <c r="E15" s="102">
        <v>0</v>
      </c>
      <c r="F15" s="102">
        <v>0</v>
      </c>
      <c r="G15" s="102">
        <v>0</v>
      </c>
      <c r="H15" s="103">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5">
      <c r="A16" s="4" t="s">
        <v>6</v>
      </c>
      <c r="B16" s="101">
        <v>0</v>
      </c>
      <c r="C16" s="102">
        <v>0</v>
      </c>
      <c r="D16" s="102">
        <v>0</v>
      </c>
      <c r="E16" s="102">
        <v>0</v>
      </c>
      <c r="F16" s="102">
        <v>0</v>
      </c>
      <c r="G16" s="102">
        <v>0</v>
      </c>
      <c r="H16" s="103">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5">
      <c r="A17" s="4" t="s">
        <v>7</v>
      </c>
      <c r="B17" s="101">
        <v>0</v>
      </c>
      <c r="C17" s="102">
        <v>0</v>
      </c>
      <c r="D17" s="102">
        <v>0</v>
      </c>
      <c r="E17" s="102">
        <v>0</v>
      </c>
      <c r="F17" s="102">
        <v>0</v>
      </c>
      <c r="G17" s="102">
        <v>0</v>
      </c>
      <c r="H17" s="103">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5">
      <c r="A18" s="4" t="s">
        <v>8</v>
      </c>
      <c r="B18" s="101">
        <v>0</v>
      </c>
      <c r="C18" s="102">
        <v>0</v>
      </c>
      <c r="D18" s="102">
        <v>0</v>
      </c>
      <c r="E18" s="102">
        <v>0</v>
      </c>
      <c r="F18" s="102">
        <v>0</v>
      </c>
      <c r="G18" s="102">
        <v>0</v>
      </c>
      <c r="H18" s="103">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5">
      <c r="A19" s="4" t="s">
        <v>9</v>
      </c>
      <c r="B19" s="101">
        <v>0</v>
      </c>
      <c r="C19" s="102">
        <v>0</v>
      </c>
      <c r="D19" s="102">
        <v>0</v>
      </c>
      <c r="E19" s="102">
        <v>0</v>
      </c>
      <c r="F19" s="102">
        <v>0</v>
      </c>
      <c r="G19" s="102">
        <v>0</v>
      </c>
      <c r="H19" s="103">
        <v>0</v>
      </c>
      <c r="I19" s="17">
        <v>0</v>
      </c>
      <c r="J19" s="18">
        <v>0</v>
      </c>
      <c r="K19" s="18">
        <v>0</v>
      </c>
      <c r="L19" s="18">
        <v>0</v>
      </c>
      <c r="M19" s="18">
        <v>0</v>
      </c>
      <c r="N19" s="18">
        <v>0</v>
      </c>
      <c r="O19" s="18">
        <v>0</v>
      </c>
      <c r="P19" s="13">
        <v>0</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5">
      <c r="A20" s="4" t="s">
        <v>10</v>
      </c>
      <c r="B20" s="101">
        <v>0</v>
      </c>
      <c r="C20" s="102">
        <v>0</v>
      </c>
      <c r="D20" s="102">
        <v>0</v>
      </c>
      <c r="E20" s="102">
        <v>0</v>
      </c>
      <c r="F20" s="102">
        <v>0</v>
      </c>
      <c r="G20" s="102">
        <v>0</v>
      </c>
      <c r="H20" s="103">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5">
      <c r="A21" s="4" t="s">
        <v>11</v>
      </c>
      <c r="B21" s="101">
        <v>0</v>
      </c>
      <c r="C21" s="102">
        <v>0</v>
      </c>
      <c r="D21" s="102">
        <v>0</v>
      </c>
      <c r="E21" s="102">
        <v>0</v>
      </c>
      <c r="F21" s="102">
        <v>0</v>
      </c>
      <c r="G21" s="102">
        <v>0</v>
      </c>
      <c r="H21" s="103">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5">
      <c r="A22" s="4" t="s">
        <v>12</v>
      </c>
      <c r="B22" s="101">
        <v>0</v>
      </c>
      <c r="C22" s="102">
        <v>0</v>
      </c>
      <c r="D22" s="102">
        <v>0</v>
      </c>
      <c r="E22" s="102">
        <v>0</v>
      </c>
      <c r="F22" s="102">
        <v>0</v>
      </c>
      <c r="G22" s="102">
        <v>0</v>
      </c>
      <c r="H22" s="103">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5">
      <c r="A23" s="4" t="s">
        <v>13</v>
      </c>
      <c r="B23" s="101">
        <v>0</v>
      </c>
      <c r="C23" s="102">
        <v>0</v>
      </c>
      <c r="D23" s="102">
        <v>0</v>
      </c>
      <c r="E23" s="102">
        <v>0</v>
      </c>
      <c r="F23" s="102">
        <v>0</v>
      </c>
      <c r="G23" s="102">
        <v>0</v>
      </c>
      <c r="H23" s="103">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5">
      <c r="A24" s="4" t="s">
        <v>14</v>
      </c>
      <c r="B24" s="101">
        <v>0</v>
      </c>
      <c r="C24" s="102">
        <v>0</v>
      </c>
      <c r="D24" s="102">
        <v>0</v>
      </c>
      <c r="E24" s="102">
        <v>0</v>
      </c>
      <c r="F24" s="102">
        <v>0</v>
      </c>
      <c r="G24" s="102">
        <v>0</v>
      </c>
      <c r="H24" s="103">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5">
      <c r="A25" s="4" t="s">
        <v>15</v>
      </c>
      <c r="B25" s="101">
        <v>0</v>
      </c>
      <c r="C25" s="102">
        <v>0</v>
      </c>
      <c r="D25" s="102">
        <v>0</v>
      </c>
      <c r="E25" s="102">
        <v>0</v>
      </c>
      <c r="F25" s="102">
        <v>0</v>
      </c>
      <c r="G25" s="102">
        <v>0</v>
      </c>
      <c r="H25" s="103">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35">
      <c r="A26" s="4" t="s">
        <v>16</v>
      </c>
      <c r="B26" s="101">
        <v>0</v>
      </c>
      <c r="C26" s="102">
        <v>0</v>
      </c>
      <c r="D26" s="102">
        <v>0</v>
      </c>
      <c r="E26" s="102">
        <v>0</v>
      </c>
      <c r="F26" s="102">
        <v>0</v>
      </c>
      <c r="G26" s="102">
        <v>0</v>
      </c>
      <c r="H26" s="103">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5">
      <c r="A27" s="4" t="s">
        <v>17</v>
      </c>
      <c r="B27" s="101">
        <v>0</v>
      </c>
      <c r="C27" s="102">
        <v>0</v>
      </c>
      <c r="D27" s="102">
        <v>0</v>
      </c>
      <c r="E27" s="102">
        <v>0</v>
      </c>
      <c r="F27" s="102">
        <v>0</v>
      </c>
      <c r="G27" s="102">
        <v>0</v>
      </c>
      <c r="H27" s="103">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5">
      <c r="A28" s="4" t="s">
        <v>18</v>
      </c>
      <c r="B28" s="101">
        <v>0</v>
      </c>
      <c r="C28" s="102">
        <v>0</v>
      </c>
      <c r="D28" s="102">
        <v>0</v>
      </c>
      <c r="E28" s="102">
        <v>0</v>
      </c>
      <c r="F28" s="102">
        <v>0</v>
      </c>
      <c r="G28" s="102">
        <v>0</v>
      </c>
      <c r="H28" s="103">
        <v>0</v>
      </c>
      <c r="I28" s="17">
        <v>0</v>
      </c>
      <c r="J28" s="18">
        <v>0</v>
      </c>
      <c r="K28" s="18">
        <v>0</v>
      </c>
      <c r="L28" s="18">
        <v>0</v>
      </c>
      <c r="M28" s="18">
        <v>0</v>
      </c>
      <c r="N28" s="18">
        <v>0</v>
      </c>
      <c r="O28" s="18">
        <v>0</v>
      </c>
      <c r="P28" s="13">
        <v>0</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5">
      <c r="A29" s="4" t="s">
        <v>19</v>
      </c>
      <c r="B29" s="101">
        <v>0</v>
      </c>
      <c r="C29" s="102">
        <v>0</v>
      </c>
      <c r="D29" s="102">
        <v>0</v>
      </c>
      <c r="E29" s="102">
        <v>0</v>
      </c>
      <c r="F29" s="102">
        <v>0</v>
      </c>
      <c r="G29" s="102">
        <v>0</v>
      </c>
      <c r="H29" s="103">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5">
      <c r="A30" s="4" t="s">
        <v>20</v>
      </c>
      <c r="B30" s="101">
        <v>0</v>
      </c>
      <c r="C30" s="102">
        <v>0</v>
      </c>
      <c r="D30" s="102">
        <v>0</v>
      </c>
      <c r="E30" s="102">
        <v>0</v>
      </c>
      <c r="F30" s="102">
        <v>0</v>
      </c>
      <c r="G30" s="102">
        <v>0</v>
      </c>
      <c r="H30" s="103">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5">
      <c r="A31" s="4" t="s">
        <v>21</v>
      </c>
      <c r="B31" s="101">
        <v>0</v>
      </c>
      <c r="C31" s="102">
        <v>0</v>
      </c>
      <c r="D31" s="102">
        <v>0</v>
      </c>
      <c r="E31" s="102">
        <v>0</v>
      </c>
      <c r="F31" s="102">
        <v>0</v>
      </c>
      <c r="G31" s="102">
        <v>0</v>
      </c>
      <c r="H31" s="103">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5">
      <c r="A32" s="4" t="s">
        <v>22</v>
      </c>
      <c r="B32" s="101">
        <v>0</v>
      </c>
      <c r="C32" s="102">
        <v>1583075.0899999999</v>
      </c>
      <c r="D32" s="102">
        <v>1116076.6400000001</v>
      </c>
      <c r="E32" s="102">
        <v>0</v>
      </c>
      <c r="F32" s="102">
        <v>0</v>
      </c>
      <c r="G32" s="102">
        <v>656016.61</v>
      </c>
      <c r="H32" s="103">
        <v>3355168.34</v>
      </c>
      <c r="I32" s="17" t="s">
        <v>261</v>
      </c>
      <c r="J32" s="18">
        <v>0</v>
      </c>
      <c r="K32" s="18">
        <v>1583075.0899999999</v>
      </c>
      <c r="L32" s="18">
        <v>1116076.6400000001</v>
      </c>
      <c r="M32" s="18">
        <v>0</v>
      </c>
      <c r="N32" s="18">
        <v>0</v>
      </c>
      <c r="O32" s="18">
        <v>569751.15</v>
      </c>
      <c r="P32" s="13">
        <v>3268902.88</v>
      </c>
      <c r="Q32" s="17" t="s">
        <v>262</v>
      </c>
      <c r="R32" s="18">
        <v>0</v>
      </c>
      <c r="S32" s="18">
        <v>0</v>
      </c>
      <c r="T32" s="18">
        <v>0</v>
      </c>
      <c r="U32" s="18">
        <v>0</v>
      </c>
      <c r="V32" s="18">
        <v>0</v>
      </c>
      <c r="W32" s="18">
        <v>80405.460000000006</v>
      </c>
      <c r="X32" s="13">
        <v>80405.460000000006</v>
      </c>
      <c r="Y32" s="17" t="s">
        <v>263</v>
      </c>
      <c r="Z32" s="18">
        <v>0</v>
      </c>
      <c r="AA32" s="18">
        <v>0</v>
      </c>
      <c r="AB32" s="18">
        <v>0</v>
      </c>
      <c r="AC32" s="18">
        <v>0</v>
      </c>
      <c r="AD32" s="18">
        <v>0</v>
      </c>
      <c r="AE32" s="18">
        <v>5860</v>
      </c>
      <c r="AF32" s="13">
        <v>5860</v>
      </c>
      <c r="AG32" s="17">
        <v>0</v>
      </c>
      <c r="AH32" s="18">
        <v>0</v>
      </c>
      <c r="AI32" s="18">
        <v>0</v>
      </c>
      <c r="AJ32" s="18">
        <v>0</v>
      </c>
      <c r="AK32" s="18">
        <v>0</v>
      </c>
      <c r="AL32" s="18">
        <v>0</v>
      </c>
      <c r="AM32" s="18">
        <v>0</v>
      </c>
      <c r="AN32" s="13">
        <v>0</v>
      </c>
    </row>
    <row r="33" spans="1:40" x14ac:dyDescent="0.35">
      <c r="A33" s="4" t="s">
        <v>23</v>
      </c>
      <c r="B33" s="101">
        <v>141438</v>
      </c>
      <c r="C33" s="102">
        <v>0</v>
      </c>
      <c r="D33" s="102">
        <v>0</v>
      </c>
      <c r="E33" s="102">
        <v>0</v>
      </c>
      <c r="F33" s="102">
        <v>0</v>
      </c>
      <c r="G33" s="102">
        <v>0</v>
      </c>
      <c r="H33" s="103">
        <v>141438</v>
      </c>
      <c r="I33" s="17" t="s">
        <v>264</v>
      </c>
      <c r="J33" s="18">
        <v>141438</v>
      </c>
      <c r="K33" s="18">
        <v>0</v>
      </c>
      <c r="L33" s="18">
        <v>0</v>
      </c>
      <c r="M33" s="18">
        <v>0</v>
      </c>
      <c r="N33" s="18">
        <v>0</v>
      </c>
      <c r="O33" s="18">
        <v>0</v>
      </c>
      <c r="P33" s="13">
        <v>141438</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5">
      <c r="A34" s="4" t="s">
        <v>24</v>
      </c>
      <c r="B34" s="101">
        <v>0</v>
      </c>
      <c r="C34" s="102">
        <v>0</v>
      </c>
      <c r="D34" s="102">
        <v>0</v>
      </c>
      <c r="E34" s="102">
        <v>0</v>
      </c>
      <c r="F34" s="102">
        <v>0</v>
      </c>
      <c r="G34" s="102">
        <v>0</v>
      </c>
      <c r="H34" s="103">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5">
      <c r="A35" s="4" t="s">
        <v>25</v>
      </c>
      <c r="B35" s="101">
        <v>0</v>
      </c>
      <c r="C35" s="102">
        <v>0</v>
      </c>
      <c r="D35" s="102">
        <v>0</v>
      </c>
      <c r="E35" s="102">
        <v>0</v>
      </c>
      <c r="F35" s="102">
        <v>0</v>
      </c>
      <c r="G35" s="102">
        <v>0</v>
      </c>
      <c r="H35" s="103">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5">
      <c r="A36" s="4" t="s">
        <v>26</v>
      </c>
      <c r="B36" s="101">
        <v>0</v>
      </c>
      <c r="C36" s="102">
        <v>0</v>
      </c>
      <c r="D36" s="102">
        <v>0</v>
      </c>
      <c r="E36" s="102">
        <v>0</v>
      </c>
      <c r="F36" s="102">
        <v>0</v>
      </c>
      <c r="G36" s="102">
        <v>0</v>
      </c>
      <c r="H36" s="103">
        <v>0</v>
      </c>
      <c r="I36" s="17">
        <v>0</v>
      </c>
      <c r="J36" s="18" t="s">
        <v>265</v>
      </c>
      <c r="K36" s="18" t="s">
        <v>265</v>
      </c>
      <c r="L36" s="18" t="s">
        <v>265</v>
      </c>
      <c r="M36" s="18" t="s">
        <v>265</v>
      </c>
      <c r="N36" s="18" t="s">
        <v>265</v>
      </c>
      <c r="O36" s="18" t="s">
        <v>265</v>
      </c>
      <c r="P36" s="13">
        <v>0</v>
      </c>
      <c r="Q36" s="17">
        <v>0</v>
      </c>
      <c r="R36" s="18" t="s">
        <v>265</v>
      </c>
      <c r="S36" s="18" t="s">
        <v>265</v>
      </c>
      <c r="T36" s="18" t="s">
        <v>265</v>
      </c>
      <c r="U36" s="18" t="s">
        <v>265</v>
      </c>
      <c r="V36" s="18" t="s">
        <v>265</v>
      </c>
      <c r="W36" s="18" t="s">
        <v>265</v>
      </c>
      <c r="X36" s="13">
        <v>0</v>
      </c>
      <c r="Y36" s="17">
        <v>0</v>
      </c>
      <c r="Z36" s="18" t="s">
        <v>265</v>
      </c>
      <c r="AA36" s="18" t="s">
        <v>265</v>
      </c>
      <c r="AB36" s="18" t="s">
        <v>265</v>
      </c>
      <c r="AC36" s="18" t="s">
        <v>265</v>
      </c>
      <c r="AD36" s="18" t="s">
        <v>265</v>
      </c>
      <c r="AE36" s="18" t="s">
        <v>265</v>
      </c>
      <c r="AF36" s="13">
        <v>0</v>
      </c>
      <c r="AG36" s="17">
        <v>0</v>
      </c>
      <c r="AH36" s="18" t="s">
        <v>265</v>
      </c>
      <c r="AI36" s="18" t="s">
        <v>265</v>
      </c>
      <c r="AJ36" s="18" t="s">
        <v>265</v>
      </c>
      <c r="AK36" s="18" t="s">
        <v>265</v>
      </c>
      <c r="AL36" s="18" t="s">
        <v>265</v>
      </c>
      <c r="AM36" s="18" t="s">
        <v>265</v>
      </c>
      <c r="AN36" s="13">
        <v>0</v>
      </c>
    </row>
    <row r="37" spans="1:40" x14ac:dyDescent="0.35">
      <c r="A37" s="4" t="s">
        <v>27</v>
      </c>
      <c r="B37" s="101">
        <v>0</v>
      </c>
      <c r="C37" s="102">
        <v>0</v>
      </c>
      <c r="D37" s="102">
        <v>0</v>
      </c>
      <c r="E37" s="102">
        <v>0</v>
      </c>
      <c r="F37" s="102">
        <v>0</v>
      </c>
      <c r="G37" s="102">
        <v>0</v>
      </c>
      <c r="H37" s="103">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5">
      <c r="A38" s="4" t="s">
        <v>28</v>
      </c>
      <c r="B38" s="101">
        <v>0</v>
      </c>
      <c r="C38" s="102">
        <v>0</v>
      </c>
      <c r="D38" s="102">
        <v>0</v>
      </c>
      <c r="E38" s="102">
        <v>0</v>
      </c>
      <c r="F38" s="102">
        <v>0</v>
      </c>
      <c r="G38" s="102">
        <v>0</v>
      </c>
      <c r="H38" s="103">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5">
      <c r="A39" s="4" t="s">
        <v>29</v>
      </c>
      <c r="B39" s="101">
        <v>0</v>
      </c>
      <c r="C39" s="102">
        <v>0</v>
      </c>
      <c r="D39" s="102">
        <v>0</v>
      </c>
      <c r="E39" s="102">
        <v>0</v>
      </c>
      <c r="F39" s="102">
        <v>0</v>
      </c>
      <c r="G39" s="102">
        <v>0</v>
      </c>
      <c r="H39" s="103">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5">
      <c r="A40" s="4" t="s">
        <v>30</v>
      </c>
      <c r="B40" s="101">
        <v>0</v>
      </c>
      <c r="C40" s="102">
        <v>0</v>
      </c>
      <c r="D40" s="102">
        <v>0</v>
      </c>
      <c r="E40" s="102">
        <v>0</v>
      </c>
      <c r="F40" s="102">
        <v>0</v>
      </c>
      <c r="G40" s="102">
        <v>0</v>
      </c>
      <c r="H40" s="103">
        <v>0</v>
      </c>
      <c r="I40" s="17">
        <v>0</v>
      </c>
      <c r="J40" s="18">
        <v>0</v>
      </c>
      <c r="K40" s="18">
        <v>0</v>
      </c>
      <c r="L40" s="18">
        <v>0</v>
      </c>
      <c r="M40" s="18">
        <v>0</v>
      </c>
      <c r="N40" s="18">
        <v>0</v>
      </c>
      <c r="O40" s="18">
        <v>0</v>
      </c>
      <c r="P40" s="13">
        <v>0</v>
      </c>
      <c r="Q40" s="17" t="s">
        <v>266</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5">
      <c r="A41" s="4" t="s">
        <v>31</v>
      </c>
      <c r="B41" s="101">
        <v>0</v>
      </c>
      <c r="C41" s="102">
        <v>0</v>
      </c>
      <c r="D41" s="102">
        <v>0</v>
      </c>
      <c r="E41" s="102">
        <v>0</v>
      </c>
      <c r="F41" s="102">
        <v>0</v>
      </c>
      <c r="G41" s="102">
        <v>0</v>
      </c>
      <c r="H41" s="103">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5">
      <c r="A42" s="4" t="s">
        <v>32</v>
      </c>
      <c r="B42" s="101">
        <v>0</v>
      </c>
      <c r="C42" s="102">
        <v>0</v>
      </c>
      <c r="D42" s="102">
        <v>0</v>
      </c>
      <c r="E42" s="102">
        <v>0</v>
      </c>
      <c r="F42" s="102">
        <v>0</v>
      </c>
      <c r="G42" s="102">
        <v>0</v>
      </c>
      <c r="H42" s="103">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5">
      <c r="A43" s="4" t="s">
        <v>33</v>
      </c>
      <c r="B43" s="101">
        <v>0</v>
      </c>
      <c r="C43" s="102">
        <v>0</v>
      </c>
      <c r="D43" s="102">
        <v>103307</v>
      </c>
      <c r="E43" s="102">
        <v>3752</v>
      </c>
      <c r="F43" s="102">
        <v>49068.37</v>
      </c>
      <c r="G43" s="102">
        <v>0</v>
      </c>
      <c r="H43" s="103">
        <v>156127.37</v>
      </c>
      <c r="I43" s="17">
        <v>0</v>
      </c>
      <c r="J43" s="18">
        <v>0</v>
      </c>
      <c r="K43" s="18">
        <v>0</v>
      </c>
      <c r="L43" s="18">
        <v>103307</v>
      </c>
      <c r="M43" s="18">
        <v>3752</v>
      </c>
      <c r="N43" s="18">
        <v>49068.37</v>
      </c>
      <c r="O43" s="18">
        <v>0</v>
      </c>
      <c r="P43" s="13">
        <v>156127.37</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5">
      <c r="A44" s="4" t="s">
        <v>34</v>
      </c>
      <c r="B44" s="101">
        <v>0</v>
      </c>
      <c r="C44" s="102">
        <v>0</v>
      </c>
      <c r="D44" s="102">
        <v>0</v>
      </c>
      <c r="E44" s="102">
        <v>0</v>
      </c>
      <c r="F44" s="102">
        <v>0</v>
      </c>
      <c r="G44" s="102">
        <v>0</v>
      </c>
      <c r="H44" s="103">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5">
      <c r="A45" s="4" t="s">
        <v>35</v>
      </c>
      <c r="B45" s="101">
        <v>0</v>
      </c>
      <c r="C45" s="102">
        <v>0</v>
      </c>
      <c r="D45" s="102">
        <v>0</v>
      </c>
      <c r="E45" s="102">
        <v>0</v>
      </c>
      <c r="F45" s="102">
        <v>0</v>
      </c>
      <c r="G45" s="102">
        <v>0</v>
      </c>
      <c r="H45" s="103">
        <v>0</v>
      </c>
      <c r="I45" s="17">
        <v>0</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5">
      <c r="A46" s="4" t="s">
        <v>36</v>
      </c>
      <c r="B46" s="101">
        <v>0</v>
      </c>
      <c r="C46" s="102">
        <v>0</v>
      </c>
      <c r="D46" s="102">
        <v>0</v>
      </c>
      <c r="E46" s="102">
        <v>0</v>
      </c>
      <c r="F46" s="102">
        <v>0</v>
      </c>
      <c r="G46" s="102">
        <v>0</v>
      </c>
      <c r="H46" s="103">
        <v>0</v>
      </c>
      <c r="I46" s="17">
        <v>0</v>
      </c>
      <c r="J46" s="18">
        <v>0</v>
      </c>
      <c r="K46" s="18">
        <v>0</v>
      </c>
      <c r="L46" s="18">
        <v>0</v>
      </c>
      <c r="M46" s="18">
        <v>0</v>
      </c>
      <c r="N46" s="18">
        <v>0</v>
      </c>
      <c r="O46" s="18">
        <v>0</v>
      </c>
      <c r="P46" s="13">
        <v>0</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5">
      <c r="A47" s="4" t="s">
        <v>37</v>
      </c>
      <c r="B47" s="101">
        <v>0</v>
      </c>
      <c r="C47" s="102">
        <v>0</v>
      </c>
      <c r="D47" s="102">
        <v>0</v>
      </c>
      <c r="E47" s="102">
        <v>0</v>
      </c>
      <c r="F47" s="102">
        <v>0</v>
      </c>
      <c r="G47" s="102">
        <v>0</v>
      </c>
      <c r="H47" s="103">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5">
      <c r="A48" s="4" t="s">
        <v>38</v>
      </c>
      <c r="B48" s="101">
        <v>0</v>
      </c>
      <c r="C48" s="102">
        <v>71487.81</v>
      </c>
      <c r="D48" s="102">
        <v>0</v>
      </c>
      <c r="E48" s="102">
        <v>0</v>
      </c>
      <c r="F48" s="102">
        <v>155302.15</v>
      </c>
      <c r="G48" s="102">
        <v>0</v>
      </c>
      <c r="H48" s="103">
        <v>226789.96</v>
      </c>
      <c r="I48" s="17" t="s">
        <v>267</v>
      </c>
      <c r="J48" s="18">
        <v>0</v>
      </c>
      <c r="K48" s="18">
        <v>71487.81</v>
      </c>
      <c r="L48" s="18">
        <v>0</v>
      </c>
      <c r="M48" s="18">
        <v>0</v>
      </c>
      <c r="N48" s="18">
        <v>0</v>
      </c>
      <c r="O48" s="18">
        <v>0</v>
      </c>
      <c r="P48" s="13">
        <v>71487.81</v>
      </c>
      <c r="Q48" s="17" t="s">
        <v>268</v>
      </c>
      <c r="R48" s="18">
        <v>0</v>
      </c>
      <c r="S48" s="18">
        <v>0</v>
      </c>
      <c r="T48" s="18">
        <v>0</v>
      </c>
      <c r="U48" s="18">
        <v>0</v>
      </c>
      <c r="V48" s="18">
        <v>155302.15</v>
      </c>
      <c r="W48" s="18">
        <v>0</v>
      </c>
      <c r="X48" s="13">
        <v>155302.15</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5">
      <c r="A49" s="4" t="s">
        <v>39</v>
      </c>
      <c r="B49" s="101">
        <v>0</v>
      </c>
      <c r="C49" s="102">
        <v>641</v>
      </c>
      <c r="D49" s="102">
        <v>0</v>
      </c>
      <c r="E49" s="102">
        <v>0</v>
      </c>
      <c r="F49" s="102">
        <v>0</v>
      </c>
      <c r="G49" s="102">
        <v>0</v>
      </c>
      <c r="H49" s="103">
        <v>641</v>
      </c>
      <c r="I49" s="17" t="s">
        <v>269</v>
      </c>
      <c r="J49" s="18">
        <v>0</v>
      </c>
      <c r="K49" s="18">
        <v>641</v>
      </c>
      <c r="L49" s="18">
        <v>0</v>
      </c>
      <c r="M49" s="18">
        <v>0</v>
      </c>
      <c r="N49" s="18">
        <v>0</v>
      </c>
      <c r="O49" s="18">
        <v>0</v>
      </c>
      <c r="P49" s="13">
        <v>641</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5">
      <c r="A50" s="4" t="s">
        <v>40</v>
      </c>
      <c r="B50" s="101">
        <v>0</v>
      </c>
      <c r="C50" s="102">
        <v>0</v>
      </c>
      <c r="D50" s="102">
        <v>0</v>
      </c>
      <c r="E50" s="102">
        <v>0</v>
      </c>
      <c r="F50" s="102">
        <v>0</v>
      </c>
      <c r="G50" s="102">
        <v>0</v>
      </c>
      <c r="H50" s="103">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5">
      <c r="A51" s="4" t="s">
        <v>41</v>
      </c>
      <c r="B51" s="101">
        <v>0</v>
      </c>
      <c r="C51" s="102">
        <v>0</v>
      </c>
      <c r="D51" s="102">
        <v>0</v>
      </c>
      <c r="E51" s="102">
        <v>0</v>
      </c>
      <c r="F51" s="102">
        <v>0</v>
      </c>
      <c r="G51" s="102">
        <v>0</v>
      </c>
      <c r="H51" s="103">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35">
      <c r="A52" s="4" t="s">
        <v>42</v>
      </c>
      <c r="B52" s="101">
        <v>0</v>
      </c>
      <c r="C52" s="102">
        <v>0</v>
      </c>
      <c r="D52" s="102">
        <v>0</v>
      </c>
      <c r="E52" s="102">
        <v>0</v>
      </c>
      <c r="F52" s="102">
        <v>0</v>
      </c>
      <c r="G52" s="102">
        <v>0</v>
      </c>
      <c r="H52" s="103">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5">
      <c r="A53" s="4" t="s">
        <v>43</v>
      </c>
      <c r="B53" s="101">
        <v>0</v>
      </c>
      <c r="C53" s="102">
        <v>0</v>
      </c>
      <c r="D53" s="102">
        <v>0</v>
      </c>
      <c r="E53" s="102">
        <v>0</v>
      </c>
      <c r="F53" s="102">
        <v>0</v>
      </c>
      <c r="G53" s="102">
        <v>0</v>
      </c>
      <c r="H53" s="103">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5">
      <c r="A54" s="4" t="s">
        <v>44</v>
      </c>
      <c r="B54" s="101">
        <v>0</v>
      </c>
      <c r="C54" s="102">
        <v>0</v>
      </c>
      <c r="D54" s="102">
        <v>0</v>
      </c>
      <c r="E54" s="102">
        <v>0</v>
      </c>
      <c r="F54" s="102">
        <v>0</v>
      </c>
      <c r="G54" s="102">
        <v>0</v>
      </c>
      <c r="H54" s="103">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5">
      <c r="A55" s="4" t="s">
        <v>258</v>
      </c>
      <c r="B55" s="101">
        <v>0</v>
      </c>
      <c r="C55" s="102">
        <v>0</v>
      </c>
      <c r="D55" s="102">
        <v>0</v>
      </c>
      <c r="E55" s="102">
        <v>0</v>
      </c>
      <c r="F55" s="102">
        <v>0</v>
      </c>
      <c r="G55" s="102">
        <v>0</v>
      </c>
      <c r="H55" s="103">
        <v>0</v>
      </c>
      <c r="I55" s="17">
        <v>0</v>
      </c>
      <c r="J55" s="18">
        <v>0</v>
      </c>
      <c r="K55" s="18">
        <v>0</v>
      </c>
      <c r="L55" s="18">
        <v>0</v>
      </c>
      <c r="M55" s="18">
        <v>0</v>
      </c>
      <c r="N55" s="18">
        <v>0</v>
      </c>
      <c r="O55" s="18">
        <v>0</v>
      </c>
      <c r="P55" s="13">
        <v>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5">
      <c r="A56" s="4" t="s">
        <v>45</v>
      </c>
      <c r="B56" s="101">
        <v>0</v>
      </c>
      <c r="C56" s="102">
        <v>0</v>
      </c>
      <c r="D56" s="102">
        <v>0</v>
      </c>
      <c r="E56" s="102">
        <v>0</v>
      </c>
      <c r="F56" s="102">
        <v>0</v>
      </c>
      <c r="G56" s="102">
        <v>197000</v>
      </c>
      <c r="H56" s="103">
        <v>197000</v>
      </c>
      <c r="I56" s="17" t="s">
        <v>270</v>
      </c>
      <c r="J56" s="18">
        <v>0</v>
      </c>
      <c r="K56" s="18">
        <v>0</v>
      </c>
      <c r="L56" s="18">
        <v>0</v>
      </c>
      <c r="M56" s="18">
        <v>0</v>
      </c>
      <c r="N56" s="18">
        <v>0</v>
      </c>
      <c r="O56" s="18">
        <v>197000</v>
      </c>
      <c r="P56" s="13">
        <v>197000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5">
      <c r="A57" s="4" t="s">
        <v>46</v>
      </c>
      <c r="B57" s="101">
        <v>0</v>
      </c>
      <c r="C57" s="102">
        <v>0</v>
      </c>
      <c r="D57" s="102">
        <v>0</v>
      </c>
      <c r="E57" s="102">
        <v>0</v>
      </c>
      <c r="F57" s="102">
        <v>0</v>
      </c>
      <c r="G57" s="102">
        <v>0</v>
      </c>
      <c r="H57" s="103">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5">
      <c r="A58" s="4" t="s">
        <v>47</v>
      </c>
      <c r="B58" s="101">
        <v>0</v>
      </c>
      <c r="C58" s="102">
        <v>0</v>
      </c>
      <c r="D58" s="102">
        <v>0</v>
      </c>
      <c r="E58" s="102">
        <v>0</v>
      </c>
      <c r="F58" s="102">
        <v>0</v>
      </c>
      <c r="G58" s="102">
        <v>0</v>
      </c>
      <c r="H58" s="103">
        <v>0</v>
      </c>
      <c r="I58" s="17">
        <v>0</v>
      </c>
      <c r="J58" s="18">
        <v>0</v>
      </c>
      <c r="K58" s="18">
        <v>0</v>
      </c>
      <c r="L58" s="18">
        <v>0</v>
      </c>
      <c r="M58" s="18">
        <v>0</v>
      </c>
      <c r="N58" s="18">
        <v>0</v>
      </c>
      <c r="O58" s="18">
        <v>0</v>
      </c>
      <c r="P58" s="13">
        <v>0</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5">
      <c r="A59" s="4" t="s">
        <v>48</v>
      </c>
      <c r="B59" s="101">
        <v>0</v>
      </c>
      <c r="C59" s="102">
        <v>0</v>
      </c>
      <c r="D59" s="102">
        <v>0</v>
      </c>
      <c r="E59" s="102">
        <v>0</v>
      </c>
      <c r="F59" s="102">
        <v>0</v>
      </c>
      <c r="G59" s="102">
        <v>0</v>
      </c>
      <c r="H59" s="103">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5">
      <c r="A60" s="4" t="s">
        <v>49</v>
      </c>
      <c r="B60" s="101">
        <v>0</v>
      </c>
      <c r="C60" s="102">
        <v>0</v>
      </c>
      <c r="D60" s="102">
        <v>0</v>
      </c>
      <c r="E60" s="102">
        <v>0</v>
      </c>
      <c r="F60" s="102">
        <v>0</v>
      </c>
      <c r="G60" s="102">
        <v>0</v>
      </c>
      <c r="H60" s="103">
        <v>0</v>
      </c>
      <c r="I60" s="17">
        <v>0</v>
      </c>
      <c r="J60" s="18">
        <v>0</v>
      </c>
      <c r="K60" s="18">
        <v>0</v>
      </c>
      <c r="L60" s="18">
        <v>0</v>
      </c>
      <c r="M60" s="18">
        <v>0</v>
      </c>
      <c r="N60" s="18">
        <v>0</v>
      </c>
      <c r="O60" s="18">
        <v>0</v>
      </c>
      <c r="P60" s="13">
        <v>0</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5">
      <c r="A61" s="4" t="s">
        <v>50</v>
      </c>
      <c r="B61" s="101">
        <v>0</v>
      </c>
      <c r="C61" s="102">
        <v>0</v>
      </c>
      <c r="D61" s="102">
        <v>0</v>
      </c>
      <c r="E61" s="102">
        <v>0</v>
      </c>
      <c r="F61" s="102">
        <v>0</v>
      </c>
      <c r="G61" s="102">
        <v>0</v>
      </c>
      <c r="H61" s="103">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5">
      <c r="A62" s="4" t="s">
        <v>51</v>
      </c>
      <c r="B62" s="101">
        <v>0</v>
      </c>
      <c r="C62" s="102">
        <v>0</v>
      </c>
      <c r="D62" s="102">
        <v>0</v>
      </c>
      <c r="E62" s="102">
        <v>0</v>
      </c>
      <c r="F62" s="102">
        <v>0</v>
      </c>
      <c r="G62" s="102">
        <v>0</v>
      </c>
      <c r="H62" s="103">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5">
      <c r="A63" s="4" t="s">
        <v>52</v>
      </c>
      <c r="B63" s="101">
        <v>0</v>
      </c>
      <c r="C63" s="102">
        <v>0</v>
      </c>
      <c r="D63" s="102">
        <v>0</v>
      </c>
      <c r="E63" s="102">
        <v>0</v>
      </c>
      <c r="F63" s="102">
        <v>0</v>
      </c>
      <c r="G63" s="102">
        <v>0</v>
      </c>
      <c r="H63" s="103">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5">
      <c r="A64" s="4" t="s">
        <v>53</v>
      </c>
      <c r="B64" s="101">
        <v>0</v>
      </c>
      <c r="C64" s="102">
        <v>0</v>
      </c>
      <c r="D64" s="102">
        <v>0</v>
      </c>
      <c r="E64" s="102">
        <v>0</v>
      </c>
      <c r="F64" s="102">
        <v>0</v>
      </c>
      <c r="G64" s="102">
        <v>1206949.98</v>
      </c>
      <c r="H64" s="103">
        <v>1206949.98</v>
      </c>
      <c r="I64" s="17" t="s">
        <v>271</v>
      </c>
      <c r="J64" s="18">
        <v>0</v>
      </c>
      <c r="K64" s="18">
        <v>0</v>
      </c>
      <c r="L64" s="18">
        <v>0</v>
      </c>
      <c r="M64" s="18">
        <v>0</v>
      </c>
      <c r="N64" s="18">
        <v>0</v>
      </c>
      <c r="O64" s="18">
        <v>1206949.98</v>
      </c>
      <c r="P64" s="13">
        <v>1206949.98</v>
      </c>
      <c r="Q64" s="17">
        <v>0</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5">
      <c r="A65" s="4" t="s">
        <v>54</v>
      </c>
      <c r="B65" s="101">
        <v>0</v>
      </c>
      <c r="C65" s="102">
        <v>0</v>
      </c>
      <c r="D65" s="102">
        <v>0</v>
      </c>
      <c r="E65" s="102">
        <v>0</v>
      </c>
      <c r="F65" s="102">
        <v>0</v>
      </c>
      <c r="G65" s="102">
        <v>0</v>
      </c>
      <c r="H65" s="103">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5">
      <c r="A66" s="4" t="s">
        <v>55</v>
      </c>
      <c r="B66" s="101">
        <v>0</v>
      </c>
      <c r="C66" s="102">
        <v>0</v>
      </c>
      <c r="D66" s="102">
        <v>0</v>
      </c>
      <c r="E66" s="102">
        <v>0</v>
      </c>
      <c r="F66" s="102">
        <v>0</v>
      </c>
      <c r="G66" s="102">
        <v>0</v>
      </c>
      <c r="H66" s="103">
        <v>0</v>
      </c>
      <c r="I66" s="17" t="s">
        <v>272</v>
      </c>
      <c r="J66" s="18">
        <v>0</v>
      </c>
      <c r="K66" s="18">
        <v>0</v>
      </c>
      <c r="L66" s="18">
        <v>0</v>
      </c>
      <c r="M66" s="18">
        <v>0</v>
      </c>
      <c r="N66" s="18">
        <v>0</v>
      </c>
      <c r="O66" s="18">
        <v>0</v>
      </c>
      <c r="P66" s="13">
        <v>0</v>
      </c>
      <c r="Q66" s="17" t="s">
        <v>273</v>
      </c>
      <c r="R66" s="18">
        <v>0</v>
      </c>
      <c r="S66" s="18">
        <v>0</v>
      </c>
      <c r="T66" s="18">
        <v>0</v>
      </c>
      <c r="U66" s="18">
        <v>0</v>
      </c>
      <c r="V66" s="18">
        <v>0</v>
      </c>
      <c r="W66" s="18">
        <v>0</v>
      </c>
      <c r="X66" s="13">
        <v>0</v>
      </c>
      <c r="Y66" s="17" t="s">
        <v>274</v>
      </c>
      <c r="Z66" s="18">
        <v>0</v>
      </c>
      <c r="AA66" s="18">
        <v>0</v>
      </c>
      <c r="AB66" s="18">
        <v>0</v>
      </c>
      <c r="AC66" s="18">
        <v>0</v>
      </c>
      <c r="AD66" s="18">
        <v>0</v>
      </c>
      <c r="AE66" s="18">
        <v>0</v>
      </c>
      <c r="AF66" s="13">
        <v>0</v>
      </c>
      <c r="AG66" s="17" t="s">
        <v>275</v>
      </c>
      <c r="AH66" s="18">
        <v>0</v>
      </c>
      <c r="AI66" s="18">
        <v>0</v>
      </c>
      <c r="AJ66" s="18">
        <v>0</v>
      </c>
      <c r="AK66" s="18">
        <v>0</v>
      </c>
      <c r="AL66" s="18">
        <v>0</v>
      </c>
      <c r="AM66" s="18">
        <v>0</v>
      </c>
      <c r="AN66" s="13">
        <v>0</v>
      </c>
    </row>
    <row r="67" spans="1:40" x14ac:dyDescent="0.35">
      <c r="A67" s="4" t="s">
        <v>56</v>
      </c>
      <c r="B67" s="101">
        <v>0</v>
      </c>
      <c r="C67" s="102">
        <v>0</v>
      </c>
      <c r="D67" s="102">
        <v>0</v>
      </c>
      <c r="E67" s="102">
        <v>0</v>
      </c>
      <c r="F67" s="102">
        <v>0</v>
      </c>
      <c r="G67" s="102">
        <v>0</v>
      </c>
      <c r="H67" s="103">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5">
      <c r="A68" s="4" t="s">
        <v>57</v>
      </c>
      <c r="B68" s="101">
        <v>0</v>
      </c>
      <c r="C68" s="102">
        <v>0</v>
      </c>
      <c r="D68" s="102">
        <v>0</v>
      </c>
      <c r="E68" s="102">
        <v>0</v>
      </c>
      <c r="F68" s="102">
        <v>0</v>
      </c>
      <c r="G68" s="102">
        <v>0</v>
      </c>
      <c r="H68" s="103">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5">
      <c r="A69" s="4" t="s">
        <v>58</v>
      </c>
      <c r="B69" s="101">
        <v>0</v>
      </c>
      <c r="C69" s="102">
        <v>0</v>
      </c>
      <c r="D69" s="102">
        <v>0</v>
      </c>
      <c r="E69" s="102">
        <v>0</v>
      </c>
      <c r="F69" s="102">
        <v>0</v>
      </c>
      <c r="G69" s="102">
        <v>0</v>
      </c>
      <c r="H69" s="103">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5">
      <c r="A70" s="4" t="s">
        <v>59</v>
      </c>
      <c r="B70" s="101">
        <v>0</v>
      </c>
      <c r="C70" s="102">
        <v>0</v>
      </c>
      <c r="D70" s="102">
        <v>0</v>
      </c>
      <c r="E70" s="102">
        <v>0</v>
      </c>
      <c r="F70" s="102">
        <v>0</v>
      </c>
      <c r="G70" s="102">
        <v>0</v>
      </c>
      <c r="H70" s="103">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5">
      <c r="A71" s="4" t="s">
        <v>60</v>
      </c>
      <c r="B71" s="101">
        <v>0</v>
      </c>
      <c r="C71" s="102">
        <v>0</v>
      </c>
      <c r="D71" s="102">
        <v>0</v>
      </c>
      <c r="E71" s="102">
        <v>0</v>
      </c>
      <c r="F71" s="102">
        <v>0</v>
      </c>
      <c r="G71" s="102">
        <v>0</v>
      </c>
      <c r="H71" s="103">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5">
      <c r="A72" s="4" t="s">
        <v>61</v>
      </c>
      <c r="B72" s="101">
        <v>0</v>
      </c>
      <c r="C72" s="102">
        <v>0</v>
      </c>
      <c r="D72" s="102">
        <v>0</v>
      </c>
      <c r="E72" s="102">
        <v>0</v>
      </c>
      <c r="F72" s="102">
        <v>0</v>
      </c>
      <c r="G72" s="102">
        <v>0</v>
      </c>
      <c r="H72" s="103">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5">
      <c r="A73" s="4" t="s">
        <v>62</v>
      </c>
      <c r="B73" s="101">
        <v>0</v>
      </c>
      <c r="C73" s="102">
        <v>0</v>
      </c>
      <c r="D73" s="102">
        <v>0</v>
      </c>
      <c r="E73" s="102">
        <v>0</v>
      </c>
      <c r="F73" s="102">
        <v>0</v>
      </c>
      <c r="G73" s="102">
        <v>0</v>
      </c>
      <c r="H73" s="103">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5">
      <c r="A74" s="4" t="s">
        <v>63</v>
      </c>
      <c r="B74" s="101">
        <v>0</v>
      </c>
      <c r="C74" s="102">
        <v>0</v>
      </c>
      <c r="D74" s="102">
        <v>0</v>
      </c>
      <c r="E74" s="102">
        <v>0</v>
      </c>
      <c r="F74" s="102">
        <v>0</v>
      </c>
      <c r="G74" s="102">
        <v>0</v>
      </c>
      <c r="H74" s="103">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5">
      <c r="A75" s="4" t="s">
        <v>64</v>
      </c>
      <c r="B75" s="101">
        <v>0</v>
      </c>
      <c r="C75" s="102">
        <v>0</v>
      </c>
      <c r="D75" s="102">
        <v>0</v>
      </c>
      <c r="E75" s="102">
        <v>0</v>
      </c>
      <c r="F75" s="102">
        <v>0</v>
      </c>
      <c r="G75" s="102">
        <v>845863</v>
      </c>
      <c r="H75" s="103">
        <v>845863</v>
      </c>
      <c r="I75" s="17" t="s">
        <v>276</v>
      </c>
      <c r="J75" s="18">
        <v>0</v>
      </c>
      <c r="K75" s="18">
        <v>0</v>
      </c>
      <c r="L75" s="18">
        <v>0</v>
      </c>
      <c r="M75" s="18">
        <v>0</v>
      </c>
      <c r="N75" s="18">
        <v>0</v>
      </c>
      <c r="O75" s="18">
        <v>845863</v>
      </c>
      <c r="P75" s="13">
        <v>845863</v>
      </c>
      <c r="Q75" s="17">
        <v>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5">
      <c r="A76" s="4" t="s">
        <v>65</v>
      </c>
      <c r="B76" s="101">
        <v>0</v>
      </c>
      <c r="C76" s="102">
        <v>97435</v>
      </c>
      <c r="D76" s="102">
        <v>165664</v>
      </c>
      <c r="E76" s="102">
        <v>0</v>
      </c>
      <c r="F76" s="102">
        <v>0</v>
      </c>
      <c r="G76" s="102">
        <v>0</v>
      </c>
      <c r="H76" s="103">
        <v>263099</v>
      </c>
      <c r="I76" s="17">
        <v>0</v>
      </c>
      <c r="J76" s="18">
        <v>0</v>
      </c>
      <c r="K76" s="18">
        <v>97435</v>
      </c>
      <c r="L76" s="18">
        <v>165664</v>
      </c>
      <c r="M76" s="18">
        <v>0</v>
      </c>
      <c r="N76" s="18">
        <v>0</v>
      </c>
      <c r="O76" s="18">
        <v>0</v>
      </c>
      <c r="P76" s="13">
        <v>263099</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5">
      <c r="A77" s="4" t="s">
        <v>66</v>
      </c>
      <c r="B77" s="101">
        <v>0</v>
      </c>
      <c r="C77" s="102">
        <v>0</v>
      </c>
      <c r="D77" s="102">
        <v>0</v>
      </c>
      <c r="E77" s="102">
        <v>0</v>
      </c>
      <c r="F77" s="102">
        <v>0</v>
      </c>
      <c r="G77" s="102">
        <v>0</v>
      </c>
      <c r="H77" s="103">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5">
      <c r="A78" s="4" t="s">
        <v>67</v>
      </c>
      <c r="B78" s="101">
        <v>0</v>
      </c>
      <c r="C78" s="102">
        <v>0</v>
      </c>
      <c r="D78" s="102">
        <v>0</v>
      </c>
      <c r="E78" s="102">
        <v>0</v>
      </c>
      <c r="F78" s="102">
        <v>0</v>
      </c>
      <c r="G78" s="102">
        <v>0</v>
      </c>
      <c r="H78" s="103">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5">
      <c r="A79" s="4" t="s">
        <v>68</v>
      </c>
      <c r="B79" s="101">
        <v>0</v>
      </c>
      <c r="C79" s="102">
        <v>0</v>
      </c>
      <c r="D79" s="102">
        <v>0</v>
      </c>
      <c r="E79" s="102">
        <v>0</v>
      </c>
      <c r="F79" s="102">
        <v>0</v>
      </c>
      <c r="G79" s="102">
        <v>0</v>
      </c>
      <c r="H79" s="103">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5">
      <c r="A80" s="4" t="s">
        <v>69</v>
      </c>
      <c r="B80" s="101">
        <v>0</v>
      </c>
      <c r="C80" s="102">
        <v>0</v>
      </c>
      <c r="D80" s="102">
        <v>0</v>
      </c>
      <c r="E80" s="102">
        <v>0</v>
      </c>
      <c r="F80" s="102">
        <v>0</v>
      </c>
      <c r="G80" s="102">
        <v>0</v>
      </c>
      <c r="H80" s="103">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5">
      <c r="A81" s="4" t="s">
        <v>70</v>
      </c>
      <c r="B81" s="101">
        <v>0</v>
      </c>
      <c r="C81" s="102">
        <v>0</v>
      </c>
      <c r="D81" s="102">
        <v>0</v>
      </c>
      <c r="E81" s="102">
        <v>0</v>
      </c>
      <c r="F81" s="102">
        <v>0</v>
      </c>
      <c r="G81" s="102">
        <v>0</v>
      </c>
      <c r="H81" s="103">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5">
      <c r="A82" s="4" t="s">
        <v>71</v>
      </c>
      <c r="B82" s="101">
        <v>0</v>
      </c>
      <c r="C82" s="102">
        <v>0</v>
      </c>
      <c r="D82" s="102">
        <v>0</v>
      </c>
      <c r="E82" s="102">
        <v>0</v>
      </c>
      <c r="F82" s="102">
        <v>0</v>
      </c>
      <c r="G82" s="102">
        <v>0</v>
      </c>
      <c r="H82" s="103">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5">
      <c r="A83" s="4" t="s">
        <v>72</v>
      </c>
      <c r="B83" s="101">
        <v>0</v>
      </c>
      <c r="C83" s="102">
        <v>0</v>
      </c>
      <c r="D83" s="102">
        <v>0</v>
      </c>
      <c r="E83" s="102">
        <v>0</v>
      </c>
      <c r="F83" s="102">
        <v>0</v>
      </c>
      <c r="G83" s="102">
        <v>0</v>
      </c>
      <c r="H83" s="103">
        <v>0</v>
      </c>
      <c r="I83" s="17">
        <v>0</v>
      </c>
      <c r="J83" s="18">
        <v>0</v>
      </c>
      <c r="K83" s="18">
        <v>0</v>
      </c>
      <c r="L83" s="18">
        <v>0</v>
      </c>
      <c r="M83" s="18">
        <v>0</v>
      </c>
      <c r="N83" s="18">
        <v>0</v>
      </c>
      <c r="O83" s="18">
        <v>0</v>
      </c>
      <c r="P83" s="13">
        <v>0</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5">
      <c r="A84" s="4" t="s">
        <v>73</v>
      </c>
      <c r="B84" s="101">
        <v>0</v>
      </c>
      <c r="C84" s="102">
        <v>0</v>
      </c>
      <c r="D84" s="102">
        <v>0</v>
      </c>
      <c r="E84" s="102">
        <v>0</v>
      </c>
      <c r="F84" s="102">
        <v>0</v>
      </c>
      <c r="G84" s="102">
        <v>0</v>
      </c>
      <c r="H84" s="103">
        <v>0</v>
      </c>
      <c r="I84" s="17">
        <v>0</v>
      </c>
      <c r="J84" s="18">
        <v>0</v>
      </c>
      <c r="K84" s="18">
        <v>0</v>
      </c>
      <c r="L84" s="18">
        <v>0</v>
      </c>
      <c r="M84" s="18">
        <v>0</v>
      </c>
      <c r="N84" s="18">
        <v>0</v>
      </c>
      <c r="O84" s="18">
        <v>0</v>
      </c>
      <c r="P84" s="13">
        <v>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5">
      <c r="A85" s="4" t="s">
        <v>74</v>
      </c>
      <c r="B85" s="101">
        <v>0</v>
      </c>
      <c r="C85" s="102">
        <v>977660.97</v>
      </c>
      <c r="D85" s="102">
        <v>662213.11</v>
      </c>
      <c r="E85" s="102">
        <v>0</v>
      </c>
      <c r="F85" s="102">
        <v>0</v>
      </c>
      <c r="G85" s="102">
        <v>0</v>
      </c>
      <c r="H85" s="103">
        <v>1639874.08</v>
      </c>
      <c r="I85" s="17">
        <v>0</v>
      </c>
      <c r="J85" s="18">
        <v>0</v>
      </c>
      <c r="K85" s="18">
        <v>977660.97</v>
      </c>
      <c r="L85" s="18">
        <v>662213.11</v>
      </c>
      <c r="M85" s="18">
        <v>0</v>
      </c>
      <c r="N85" s="18">
        <v>0</v>
      </c>
      <c r="O85" s="18">
        <v>0</v>
      </c>
      <c r="P85" s="13">
        <v>1639874.08</v>
      </c>
      <c r="Q85" s="17">
        <v>0</v>
      </c>
      <c r="R85" s="18" t="s">
        <v>265</v>
      </c>
      <c r="S85" s="18" t="s">
        <v>265</v>
      </c>
      <c r="T85" s="18" t="s">
        <v>265</v>
      </c>
      <c r="U85" s="18" t="s">
        <v>265</v>
      </c>
      <c r="V85" s="18" t="s">
        <v>265</v>
      </c>
      <c r="W85" s="18" t="s">
        <v>265</v>
      </c>
      <c r="X85" s="13">
        <v>0</v>
      </c>
      <c r="Y85" s="17">
        <v>0</v>
      </c>
      <c r="Z85" s="18" t="s">
        <v>265</v>
      </c>
      <c r="AA85" s="18" t="s">
        <v>265</v>
      </c>
      <c r="AB85" s="18" t="s">
        <v>265</v>
      </c>
      <c r="AC85" s="18" t="s">
        <v>265</v>
      </c>
      <c r="AD85" s="18" t="s">
        <v>265</v>
      </c>
      <c r="AE85" s="18" t="s">
        <v>265</v>
      </c>
      <c r="AF85" s="13">
        <v>0</v>
      </c>
      <c r="AG85" s="17">
        <v>0</v>
      </c>
      <c r="AH85" s="18" t="s">
        <v>265</v>
      </c>
      <c r="AI85" s="18" t="s">
        <v>265</v>
      </c>
      <c r="AJ85" s="18" t="s">
        <v>265</v>
      </c>
      <c r="AK85" s="18" t="s">
        <v>265</v>
      </c>
      <c r="AL85" s="18" t="s">
        <v>265</v>
      </c>
      <c r="AM85" s="18" t="s">
        <v>265</v>
      </c>
      <c r="AN85" s="13">
        <v>0</v>
      </c>
    </row>
    <row r="86" spans="1:40" x14ac:dyDescent="0.35">
      <c r="A86" s="4" t="s">
        <v>75</v>
      </c>
      <c r="B86" s="101">
        <v>0</v>
      </c>
      <c r="C86" s="102">
        <v>0</v>
      </c>
      <c r="D86" s="102">
        <v>0</v>
      </c>
      <c r="E86" s="102">
        <v>2608427</v>
      </c>
      <c r="F86" s="102">
        <v>0</v>
      </c>
      <c r="G86" s="102">
        <v>0</v>
      </c>
      <c r="H86" s="103">
        <v>2608427</v>
      </c>
      <c r="I86" s="17" t="s">
        <v>277</v>
      </c>
      <c r="J86" s="18">
        <v>0</v>
      </c>
      <c r="K86" s="18">
        <v>0</v>
      </c>
      <c r="L86" s="18">
        <v>0</v>
      </c>
      <c r="M86" s="18">
        <v>2608427</v>
      </c>
      <c r="N86" s="18">
        <v>0</v>
      </c>
      <c r="O86" s="18">
        <v>0</v>
      </c>
      <c r="P86" s="13">
        <v>2608427</v>
      </c>
      <c r="Q86" s="17">
        <v>0</v>
      </c>
      <c r="R86" s="18">
        <v>0</v>
      </c>
      <c r="S86" s="18">
        <v>0</v>
      </c>
      <c r="T86" s="18">
        <v>0</v>
      </c>
      <c r="U86" s="18">
        <v>0</v>
      </c>
      <c r="V86" s="18">
        <v>0</v>
      </c>
      <c r="W86" s="18">
        <v>0</v>
      </c>
      <c r="X86" s="13">
        <v>0</v>
      </c>
      <c r="Y86" s="17">
        <v>0</v>
      </c>
      <c r="Z86" s="18">
        <v>0</v>
      </c>
      <c r="AA86" s="18">
        <v>0</v>
      </c>
      <c r="AB86" s="18">
        <v>0</v>
      </c>
      <c r="AC86" s="18">
        <v>0</v>
      </c>
      <c r="AD86" s="18">
        <v>0</v>
      </c>
      <c r="AE86" s="18">
        <v>0</v>
      </c>
      <c r="AF86" s="13">
        <v>0</v>
      </c>
      <c r="AG86" s="17">
        <v>0</v>
      </c>
      <c r="AH86" s="18">
        <v>0</v>
      </c>
      <c r="AI86" s="18">
        <v>0</v>
      </c>
      <c r="AJ86" s="18">
        <v>0</v>
      </c>
      <c r="AK86" s="18">
        <v>0</v>
      </c>
      <c r="AL86" s="18">
        <v>0</v>
      </c>
      <c r="AM86" s="18">
        <v>0</v>
      </c>
      <c r="AN86" s="13">
        <v>0</v>
      </c>
    </row>
    <row r="87" spans="1:40" x14ac:dyDescent="0.35">
      <c r="A87" s="4" t="s">
        <v>76</v>
      </c>
      <c r="B87" s="101">
        <v>0</v>
      </c>
      <c r="C87" s="102">
        <v>0</v>
      </c>
      <c r="D87" s="102">
        <v>0</v>
      </c>
      <c r="E87" s="102">
        <v>0</v>
      </c>
      <c r="F87" s="102">
        <v>0</v>
      </c>
      <c r="G87" s="102">
        <v>0</v>
      </c>
      <c r="H87" s="103">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5">
      <c r="A88" s="4" t="s">
        <v>77</v>
      </c>
      <c r="B88" s="101">
        <v>0</v>
      </c>
      <c r="C88" s="102">
        <v>0</v>
      </c>
      <c r="D88" s="102">
        <v>0</v>
      </c>
      <c r="E88" s="102">
        <v>0</v>
      </c>
      <c r="F88" s="102">
        <v>0</v>
      </c>
      <c r="G88" s="102">
        <v>0</v>
      </c>
      <c r="H88" s="103">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5">
      <c r="A89" s="5"/>
      <c r="B89" s="104"/>
      <c r="C89" s="105"/>
      <c r="D89" s="105"/>
      <c r="E89" s="105"/>
      <c r="F89" s="105"/>
      <c r="G89" s="105"/>
      <c r="H89" s="106"/>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5">
      <c r="A90" s="72" t="s">
        <v>78</v>
      </c>
      <c r="B90" s="73">
        <f t="shared" ref="B90:H90" si="0">SUM(B9:B89)</f>
        <v>141438</v>
      </c>
      <c r="C90" s="74">
        <f t="shared" si="0"/>
        <v>2730299.87</v>
      </c>
      <c r="D90" s="74">
        <f t="shared" si="0"/>
        <v>2047260.75</v>
      </c>
      <c r="E90" s="74">
        <f t="shared" si="0"/>
        <v>2612179</v>
      </c>
      <c r="F90" s="74">
        <f t="shared" si="0"/>
        <v>204370.52</v>
      </c>
      <c r="G90" s="74">
        <f t="shared" si="0"/>
        <v>3227916.05</v>
      </c>
      <c r="H90" s="75">
        <f t="shared" si="0"/>
        <v>10963464.189999999</v>
      </c>
      <c r="I90" s="73">
        <f>COUNTIF(I9:I89,"*")</f>
        <v>10</v>
      </c>
      <c r="J90" s="74">
        <f t="shared" ref="J90:P90" si="1">SUM(J9:J89)</f>
        <v>141438</v>
      </c>
      <c r="K90" s="74">
        <f t="shared" si="1"/>
        <v>2730299.87</v>
      </c>
      <c r="L90" s="74">
        <f t="shared" si="1"/>
        <v>2047260.75</v>
      </c>
      <c r="M90" s="74">
        <f t="shared" si="1"/>
        <v>2612179</v>
      </c>
      <c r="N90" s="74">
        <f t="shared" si="1"/>
        <v>49068.37</v>
      </c>
      <c r="O90" s="74">
        <f t="shared" si="1"/>
        <v>3141650.59</v>
      </c>
      <c r="P90" s="75">
        <f t="shared" si="1"/>
        <v>10721896.58</v>
      </c>
      <c r="Q90" s="73">
        <f>COUNTIF(Q9:Q89,"*")</f>
        <v>4</v>
      </c>
      <c r="R90" s="74">
        <f t="shared" ref="R90:X90" si="2">SUM(R9:R89)</f>
        <v>0</v>
      </c>
      <c r="S90" s="74">
        <f t="shared" si="2"/>
        <v>0</v>
      </c>
      <c r="T90" s="74">
        <f t="shared" si="2"/>
        <v>0</v>
      </c>
      <c r="U90" s="74">
        <f t="shared" si="2"/>
        <v>0</v>
      </c>
      <c r="V90" s="74">
        <f t="shared" si="2"/>
        <v>155302.15</v>
      </c>
      <c r="W90" s="74">
        <f t="shared" si="2"/>
        <v>80405.460000000006</v>
      </c>
      <c r="X90" s="75">
        <f t="shared" si="2"/>
        <v>235707.61</v>
      </c>
      <c r="Y90" s="73">
        <f>COUNTIF(Y9:Y89,"*")</f>
        <v>2</v>
      </c>
      <c r="Z90" s="74">
        <f t="shared" ref="Z90:AF90" si="3">SUM(Z9:Z89)</f>
        <v>0</v>
      </c>
      <c r="AA90" s="74">
        <f t="shared" si="3"/>
        <v>0</v>
      </c>
      <c r="AB90" s="74">
        <f t="shared" si="3"/>
        <v>0</v>
      </c>
      <c r="AC90" s="74">
        <f t="shared" si="3"/>
        <v>0</v>
      </c>
      <c r="AD90" s="74">
        <f t="shared" si="3"/>
        <v>0</v>
      </c>
      <c r="AE90" s="74">
        <f t="shared" si="3"/>
        <v>5860</v>
      </c>
      <c r="AF90" s="75">
        <f t="shared" si="3"/>
        <v>5860</v>
      </c>
      <c r="AG90" s="73">
        <f>COUNTIF(AG9:AG89,"*")</f>
        <v>1</v>
      </c>
      <c r="AH90" s="74">
        <f>SUM(AH9:AH89)</f>
        <v>0</v>
      </c>
      <c r="AI90" s="74">
        <f>SUM(AI9:AI89)</f>
        <v>0</v>
      </c>
      <c r="AJ90" s="74">
        <f>SUM(AJ9:AJ89)</f>
        <v>0</v>
      </c>
      <c r="AK90" s="74">
        <f>SUM(AK9:AK89)</f>
        <v>0</v>
      </c>
      <c r="AL90" s="74">
        <f>SUM(AL9:AL89)</f>
        <v>0</v>
      </c>
      <c r="AM90" s="74">
        <f t="shared" ref="AM90" si="4">SUM(AM9:AM89)</f>
        <v>0</v>
      </c>
      <c r="AN90" s="75">
        <f>SUM(AN9:AN89)</f>
        <v>0</v>
      </c>
    </row>
    <row r="91" spans="1:40"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8" width="14.6328125" style="9" customWidth="1"/>
    <col min="9" max="16384" width="12.6328125" style="6"/>
  </cols>
  <sheetData>
    <row r="1" spans="1:8" x14ac:dyDescent="0.3">
      <c r="A1" s="1" t="s">
        <v>253</v>
      </c>
      <c r="B1" s="7"/>
      <c r="C1" s="7"/>
      <c r="D1" s="7"/>
      <c r="E1" s="7"/>
      <c r="F1" s="7"/>
      <c r="G1" s="7"/>
      <c r="H1" s="7"/>
    </row>
    <row r="2" spans="1:8" ht="15.5" x14ac:dyDescent="0.35">
      <c r="A2" s="2" t="s">
        <v>154</v>
      </c>
      <c r="B2" s="8"/>
      <c r="C2" s="8"/>
      <c r="D2" s="8"/>
      <c r="E2" s="8"/>
      <c r="F2" s="8"/>
      <c r="G2" s="8"/>
      <c r="H2" s="8"/>
    </row>
    <row r="3" spans="1:8" x14ac:dyDescent="0.3">
      <c r="A3" s="71" t="str">
        <f>'Total Outlays'!$A$3</f>
        <v>2022-23</v>
      </c>
    </row>
    <row r="4" spans="1:8" ht="15.5" x14ac:dyDescent="0.35">
      <c r="A4" s="117" t="s">
        <v>165</v>
      </c>
      <c r="B4" s="113"/>
      <c r="C4" s="113"/>
      <c r="D4" s="113"/>
      <c r="E4" s="113"/>
      <c r="F4" s="113"/>
      <c r="G4" s="113"/>
      <c r="H4" s="114"/>
    </row>
    <row r="5" spans="1:8" s="11" customFormat="1" x14ac:dyDescent="0.3">
      <c r="A5" s="87"/>
      <c r="B5" s="121" t="s">
        <v>233</v>
      </c>
      <c r="C5" s="121"/>
      <c r="D5" s="121"/>
      <c r="E5" s="121"/>
      <c r="F5" s="121"/>
      <c r="G5" s="121"/>
      <c r="H5" s="122"/>
    </row>
    <row r="6" spans="1:8" s="11" customFormat="1" x14ac:dyDescent="0.3">
      <c r="A6" s="87"/>
      <c r="B6" s="90" t="s">
        <v>165</v>
      </c>
      <c r="C6" s="90"/>
      <c r="D6" s="90"/>
      <c r="E6" s="90"/>
      <c r="F6" s="90"/>
      <c r="G6" s="90"/>
      <c r="H6" s="91"/>
    </row>
    <row r="7" spans="1:8" ht="26" x14ac:dyDescent="0.3">
      <c r="A7" s="86"/>
      <c r="B7" s="81" t="s">
        <v>167</v>
      </c>
      <c r="C7" s="81" t="s">
        <v>168</v>
      </c>
      <c r="D7" s="81" t="s">
        <v>252</v>
      </c>
      <c r="E7" s="81" t="s">
        <v>170</v>
      </c>
      <c r="F7" s="81" t="s">
        <v>171</v>
      </c>
      <c r="G7" s="81" t="s">
        <v>102</v>
      </c>
      <c r="H7" s="93" t="s">
        <v>172</v>
      </c>
    </row>
    <row r="8" spans="1:8" x14ac:dyDescent="0.3">
      <c r="A8" s="88"/>
      <c r="B8" s="95" t="s">
        <v>79</v>
      </c>
      <c r="C8" s="95" t="s">
        <v>80</v>
      </c>
      <c r="D8" s="95" t="s">
        <v>81</v>
      </c>
      <c r="E8" s="95" t="s">
        <v>82</v>
      </c>
      <c r="F8" s="95" t="s">
        <v>83</v>
      </c>
      <c r="G8" s="95" t="s">
        <v>84</v>
      </c>
      <c r="H8" s="96" t="s">
        <v>153</v>
      </c>
    </row>
    <row r="9" spans="1:8" x14ac:dyDescent="0.3">
      <c r="A9" s="3"/>
      <c r="B9" s="98"/>
      <c r="C9" s="99"/>
      <c r="D9" s="99"/>
      <c r="E9" s="99"/>
      <c r="F9" s="99"/>
      <c r="G9" s="99"/>
      <c r="H9" s="100"/>
    </row>
    <row r="10" spans="1:8" x14ac:dyDescent="0.3">
      <c r="A10" s="4" t="s">
        <v>0</v>
      </c>
      <c r="B10" s="101">
        <v>0</v>
      </c>
      <c r="C10" s="102">
        <v>2197177</v>
      </c>
      <c r="D10" s="102">
        <v>5993726</v>
      </c>
      <c r="E10" s="102">
        <v>0</v>
      </c>
      <c r="F10" s="102">
        <v>289583</v>
      </c>
      <c r="G10" s="102">
        <v>1106623</v>
      </c>
      <c r="H10" s="103">
        <v>9587109</v>
      </c>
    </row>
    <row r="11" spans="1:8" x14ac:dyDescent="0.3">
      <c r="A11" s="4" t="s">
        <v>1</v>
      </c>
      <c r="B11" s="101">
        <v>0</v>
      </c>
      <c r="C11" s="102">
        <v>3302173</v>
      </c>
      <c r="D11" s="102">
        <v>6340358</v>
      </c>
      <c r="E11" s="102">
        <v>0</v>
      </c>
      <c r="F11" s="102">
        <v>1873980</v>
      </c>
      <c r="G11" s="102">
        <v>70263</v>
      </c>
      <c r="H11" s="103">
        <v>11586774</v>
      </c>
    </row>
    <row r="12" spans="1:8" x14ac:dyDescent="0.3">
      <c r="A12" s="4" t="s">
        <v>2</v>
      </c>
      <c r="B12" s="101">
        <v>4774483.57</v>
      </c>
      <c r="C12" s="102">
        <v>15423218.17</v>
      </c>
      <c r="D12" s="102">
        <v>46550725.079999998</v>
      </c>
      <c r="E12" s="102">
        <v>1191592.9199999997</v>
      </c>
      <c r="F12" s="102">
        <v>1540980.14</v>
      </c>
      <c r="G12" s="102">
        <v>7892148</v>
      </c>
      <c r="H12" s="103">
        <v>77373147.88000001</v>
      </c>
    </row>
    <row r="13" spans="1:8" x14ac:dyDescent="0.3">
      <c r="A13" s="4" t="s">
        <v>3</v>
      </c>
      <c r="B13" s="101">
        <v>2005000</v>
      </c>
      <c r="C13" s="102">
        <v>8188000</v>
      </c>
      <c r="D13" s="102">
        <v>20550000</v>
      </c>
      <c r="E13" s="102">
        <v>926000</v>
      </c>
      <c r="F13" s="102">
        <v>101000</v>
      </c>
      <c r="G13" s="102">
        <v>2196000</v>
      </c>
      <c r="H13" s="103">
        <v>33966000</v>
      </c>
    </row>
    <row r="14" spans="1:8" x14ac:dyDescent="0.3">
      <c r="A14" s="4" t="s">
        <v>4</v>
      </c>
      <c r="B14" s="101">
        <v>0</v>
      </c>
      <c r="C14" s="102">
        <v>25629829.949999996</v>
      </c>
      <c r="D14" s="102">
        <v>19877371.899999999</v>
      </c>
      <c r="E14" s="102">
        <v>601012.64999999991</v>
      </c>
      <c r="F14" s="102">
        <v>2050986.72</v>
      </c>
      <c r="G14" s="102">
        <v>932752.16999999993</v>
      </c>
      <c r="H14" s="103">
        <v>49091953.389999993</v>
      </c>
    </row>
    <row r="15" spans="1:8" x14ac:dyDescent="0.3">
      <c r="A15" s="4" t="s">
        <v>5</v>
      </c>
      <c r="B15" s="101">
        <v>910116.27999999991</v>
      </c>
      <c r="C15" s="102">
        <v>8767720.7599999998</v>
      </c>
      <c r="D15" s="102">
        <v>14391101.539999999</v>
      </c>
      <c r="E15" s="102">
        <v>1114174.07</v>
      </c>
      <c r="F15" s="102">
        <v>0</v>
      </c>
      <c r="G15" s="102">
        <v>0</v>
      </c>
      <c r="H15" s="103">
        <v>25183112.649999999</v>
      </c>
    </row>
    <row r="16" spans="1:8" x14ac:dyDescent="0.3">
      <c r="A16" s="4" t="s">
        <v>6</v>
      </c>
      <c r="B16" s="101">
        <v>0</v>
      </c>
      <c r="C16" s="102">
        <v>25475989.079999998</v>
      </c>
      <c r="D16" s="102">
        <v>9678985.3299999982</v>
      </c>
      <c r="E16" s="102">
        <v>346543.89</v>
      </c>
      <c r="F16" s="102">
        <v>0</v>
      </c>
      <c r="G16" s="102">
        <v>17055032.16</v>
      </c>
      <c r="H16" s="103">
        <v>52556550.459999993</v>
      </c>
    </row>
    <row r="17" spans="1:8" x14ac:dyDescent="0.3">
      <c r="A17" s="4" t="s">
        <v>7</v>
      </c>
      <c r="B17" s="101">
        <v>0</v>
      </c>
      <c r="C17" s="102">
        <v>2438311</v>
      </c>
      <c r="D17" s="102">
        <v>3344905</v>
      </c>
      <c r="E17" s="102">
        <v>111938</v>
      </c>
      <c r="F17" s="102">
        <v>0</v>
      </c>
      <c r="G17" s="102">
        <v>1563713</v>
      </c>
      <c r="H17" s="103">
        <v>7458867</v>
      </c>
    </row>
    <row r="18" spans="1:8" x14ac:dyDescent="0.3">
      <c r="A18" s="4" t="s">
        <v>8</v>
      </c>
      <c r="B18" s="101">
        <v>0</v>
      </c>
      <c r="C18" s="102">
        <v>23111547.039999999</v>
      </c>
      <c r="D18" s="102">
        <v>21134983.810000002</v>
      </c>
      <c r="E18" s="102">
        <v>1185301.0900000001</v>
      </c>
      <c r="F18" s="102">
        <v>0</v>
      </c>
      <c r="G18" s="102">
        <v>11212790.169999998</v>
      </c>
      <c r="H18" s="103">
        <v>56644622.109999992</v>
      </c>
    </row>
    <row r="19" spans="1:8" x14ac:dyDescent="0.3">
      <c r="A19" s="4" t="s">
        <v>9</v>
      </c>
      <c r="B19" s="101">
        <v>1350000</v>
      </c>
      <c r="C19" s="102">
        <v>7894136</v>
      </c>
      <c r="D19" s="102">
        <v>47002570</v>
      </c>
      <c r="E19" s="102">
        <v>439544</v>
      </c>
      <c r="F19" s="102">
        <v>2723418</v>
      </c>
      <c r="G19" s="102">
        <v>831580</v>
      </c>
      <c r="H19" s="103">
        <v>60241248</v>
      </c>
    </row>
    <row r="20" spans="1:8" x14ac:dyDescent="0.3">
      <c r="A20" s="4" t="s">
        <v>10</v>
      </c>
      <c r="B20" s="101">
        <v>104852.79999999999</v>
      </c>
      <c r="C20" s="102">
        <v>320743.58139999997</v>
      </c>
      <c r="D20" s="102">
        <v>3089816.3079500003</v>
      </c>
      <c r="E20" s="102">
        <v>156086.23449999999</v>
      </c>
      <c r="F20" s="102">
        <v>526054.43629999994</v>
      </c>
      <c r="G20" s="102">
        <v>5294134.0871289996</v>
      </c>
      <c r="H20" s="103">
        <v>9491687.4472789988</v>
      </c>
    </row>
    <row r="21" spans="1:8" x14ac:dyDescent="0.3">
      <c r="A21" s="4" t="s">
        <v>11</v>
      </c>
      <c r="B21" s="101">
        <v>0</v>
      </c>
      <c r="C21" s="102">
        <v>1629374.7299999997</v>
      </c>
      <c r="D21" s="102">
        <v>13123917.609999999</v>
      </c>
      <c r="E21" s="102">
        <v>105436.65000000001</v>
      </c>
      <c r="F21" s="102">
        <v>1305581.83</v>
      </c>
      <c r="G21" s="102">
        <v>222123.12</v>
      </c>
      <c r="H21" s="103">
        <v>16386433.940000001</v>
      </c>
    </row>
    <row r="22" spans="1:8" x14ac:dyDescent="0.3">
      <c r="A22" s="4" t="s">
        <v>12</v>
      </c>
      <c r="B22" s="101">
        <v>2721146.0999999996</v>
      </c>
      <c r="C22" s="102">
        <v>10239071.809999999</v>
      </c>
      <c r="D22" s="102">
        <v>38457662.74000001</v>
      </c>
      <c r="E22" s="102">
        <v>0</v>
      </c>
      <c r="F22" s="102">
        <v>0</v>
      </c>
      <c r="G22" s="102">
        <v>4844042.3400000008</v>
      </c>
      <c r="H22" s="103">
        <v>56261922.99000001</v>
      </c>
    </row>
    <row r="23" spans="1:8" x14ac:dyDescent="0.3">
      <c r="A23" s="4" t="s">
        <v>13</v>
      </c>
      <c r="B23" s="101">
        <v>21564907</v>
      </c>
      <c r="C23" s="102">
        <v>18549560</v>
      </c>
      <c r="D23" s="102">
        <v>41824755</v>
      </c>
      <c r="E23" s="102">
        <v>2074453</v>
      </c>
      <c r="F23" s="102">
        <v>545850</v>
      </c>
      <c r="G23" s="102">
        <v>0</v>
      </c>
      <c r="H23" s="103">
        <v>84559525</v>
      </c>
    </row>
    <row r="24" spans="1:8" x14ac:dyDescent="0.3">
      <c r="A24" s="4" t="s">
        <v>14</v>
      </c>
      <c r="B24" s="101">
        <v>0</v>
      </c>
      <c r="C24" s="102">
        <v>4329044.04</v>
      </c>
      <c r="D24" s="102">
        <v>4145778.01</v>
      </c>
      <c r="E24" s="102">
        <v>218124.31</v>
      </c>
      <c r="F24" s="102">
        <v>224638.56</v>
      </c>
      <c r="G24" s="102">
        <v>5688174.6099999994</v>
      </c>
      <c r="H24" s="103">
        <v>14605759.530000001</v>
      </c>
    </row>
    <row r="25" spans="1:8" x14ac:dyDescent="0.3">
      <c r="A25" s="4" t="s">
        <v>15</v>
      </c>
      <c r="B25" s="101">
        <v>245140.9</v>
      </c>
      <c r="C25" s="102">
        <v>673605.51</v>
      </c>
      <c r="D25" s="102">
        <v>8231709.7999999998</v>
      </c>
      <c r="E25" s="102">
        <v>156339.94999999998</v>
      </c>
      <c r="F25" s="102">
        <v>846410.27</v>
      </c>
      <c r="G25" s="102">
        <v>184446.22</v>
      </c>
      <c r="H25" s="103">
        <v>10337652.649999999</v>
      </c>
    </row>
    <row r="26" spans="1:8" x14ac:dyDescent="0.3">
      <c r="A26" s="4" t="s">
        <v>16</v>
      </c>
      <c r="B26" s="101">
        <v>490040.45999999996</v>
      </c>
      <c r="C26" s="102">
        <v>768401.77000000014</v>
      </c>
      <c r="D26" s="102">
        <v>17014557.609999999</v>
      </c>
      <c r="E26" s="102">
        <v>0</v>
      </c>
      <c r="F26" s="102">
        <v>0</v>
      </c>
      <c r="G26" s="102">
        <v>0</v>
      </c>
      <c r="H26" s="103">
        <v>18272999.84</v>
      </c>
    </row>
    <row r="27" spans="1:8" x14ac:dyDescent="0.3">
      <c r="A27" s="4" t="s">
        <v>17</v>
      </c>
      <c r="B27" s="101">
        <v>0</v>
      </c>
      <c r="C27" s="102">
        <v>40547718</v>
      </c>
      <c r="D27" s="102">
        <v>8895113</v>
      </c>
      <c r="E27" s="102">
        <v>341805</v>
      </c>
      <c r="F27" s="102">
        <v>1146434</v>
      </c>
      <c r="G27" s="102">
        <v>2969941</v>
      </c>
      <c r="H27" s="103">
        <v>53901011</v>
      </c>
    </row>
    <row r="28" spans="1:8" x14ac:dyDescent="0.3">
      <c r="A28" s="4" t="s">
        <v>18</v>
      </c>
      <c r="B28" s="101">
        <v>937204</v>
      </c>
      <c r="C28" s="102">
        <v>13836679</v>
      </c>
      <c r="D28" s="102">
        <v>22592280</v>
      </c>
      <c r="E28" s="102">
        <v>1350539</v>
      </c>
      <c r="F28" s="102">
        <v>1087177</v>
      </c>
      <c r="G28" s="102">
        <v>2030418</v>
      </c>
      <c r="H28" s="103">
        <v>41834297</v>
      </c>
    </row>
    <row r="29" spans="1:8" x14ac:dyDescent="0.3">
      <c r="A29" s="4" t="s">
        <v>19</v>
      </c>
      <c r="B29" s="101">
        <v>386882.4</v>
      </c>
      <c r="C29" s="102">
        <v>35940382.269999996</v>
      </c>
      <c r="D29" s="102">
        <v>30170325.399999999</v>
      </c>
      <c r="E29" s="102">
        <v>5558982.4900000002</v>
      </c>
      <c r="F29" s="102">
        <v>1976935.78</v>
      </c>
      <c r="G29" s="102">
        <v>789281.46</v>
      </c>
      <c r="H29" s="103">
        <v>74822789.800000012</v>
      </c>
    </row>
    <row r="30" spans="1:8" x14ac:dyDescent="0.3">
      <c r="A30" s="4" t="s">
        <v>20</v>
      </c>
      <c r="B30" s="101">
        <v>0</v>
      </c>
      <c r="C30" s="102">
        <v>169085</v>
      </c>
      <c r="D30" s="102">
        <v>4018574.5300000003</v>
      </c>
      <c r="E30" s="102">
        <v>229084.55000000002</v>
      </c>
      <c r="F30" s="102">
        <v>289367.88</v>
      </c>
      <c r="G30" s="102">
        <v>1273334.54</v>
      </c>
      <c r="H30" s="103">
        <v>5979446.5000000009</v>
      </c>
    </row>
    <row r="31" spans="1:8" x14ac:dyDescent="0.3">
      <c r="A31" s="4" t="s">
        <v>21</v>
      </c>
      <c r="B31" s="101">
        <v>8113366</v>
      </c>
      <c r="C31" s="102">
        <v>26357154</v>
      </c>
      <c r="D31" s="102">
        <v>10610819</v>
      </c>
      <c r="E31" s="102">
        <v>977229</v>
      </c>
      <c r="F31" s="102">
        <v>750903</v>
      </c>
      <c r="G31" s="102">
        <v>10391338</v>
      </c>
      <c r="H31" s="103">
        <v>57200809</v>
      </c>
    </row>
    <row r="32" spans="1:8" x14ac:dyDescent="0.3">
      <c r="A32" s="4" t="s">
        <v>22</v>
      </c>
      <c r="B32" s="101">
        <v>3759.2</v>
      </c>
      <c r="C32" s="102">
        <v>2242201.54</v>
      </c>
      <c r="D32" s="102">
        <v>8389572.0899999999</v>
      </c>
      <c r="E32" s="102">
        <v>254623.16</v>
      </c>
      <c r="F32" s="102">
        <v>0</v>
      </c>
      <c r="G32" s="102">
        <v>2993402.1300000004</v>
      </c>
      <c r="H32" s="103">
        <v>13883558.119999999</v>
      </c>
    </row>
    <row r="33" spans="1:8" x14ac:dyDescent="0.3">
      <c r="A33" s="4" t="s">
        <v>23</v>
      </c>
      <c r="B33" s="101">
        <v>371938</v>
      </c>
      <c r="C33" s="102">
        <v>722042</v>
      </c>
      <c r="D33" s="102">
        <v>9164731</v>
      </c>
      <c r="E33" s="102">
        <v>250354</v>
      </c>
      <c r="F33" s="102">
        <v>1409369</v>
      </c>
      <c r="G33" s="102">
        <v>919431</v>
      </c>
      <c r="H33" s="103">
        <v>12837865</v>
      </c>
    </row>
    <row r="34" spans="1:8" x14ac:dyDescent="0.3">
      <c r="A34" s="4" t="s">
        <v>24</v>
      </c>
      <c r="B34" s="101">
        <v>150852</v>
      </c>
      <c r="C34" s="102">
        <v>15423281.91</v>
      </c>
      <c r="D34" s="102">
        <v>27043494.140000001</v>
      </c>
      <c r="E34" s="102">
        <v>6115486.2599999998</v>
      </c>
      <c r="F34" s="102">
        <v>5215827.88</v>
      </c>
      <c r="G34" s="102">
        <v>3591042.13</v>
      </c>
      <c r="H34" s="103">
        <v>57539984.32</v>
      </c>
    </row>
    <row r="35" spans="1:8" x14ac:dyDescent="0.3">
      <c r="A35" s="4" t="s">
        <v>25</v>
      </c>
      <c r="B35" s="101">
        <v>0</v>
      </c>
      <c r="C35" s="102">
        <v>16551157.739999998</v>
      </c>
      <c r="D35" s="102">
        <v>25599265.109999999</v>
      </c>
      <c r="E35" s="102">
        <v>1283746.4100000001</v>
      </c>
      <c r="F35" s="102">
        <v>2111315.83</v>
      </c>
      <c r="G35" s="102">
        <v>3298951.4599999995</v>
      </c>
      <c r="H35" s="103">
        <v>48844436.549999997</v>
      </c>
    </row>
    <row r="36" spans="1:8" x14ac:dyDescent="0.3">
      <c r="A36" s="4" t="s">
        <v>26</v>
      </c>
      <c r="B36" s="101">
        <v>6949967.4499999993</v>
      </c>
      <c r="C36" s="102">
        <v>87692401.429999962</v>
      </c>
      <c r="D36" s="102">
        <v>65234876.600000024</v>
      </c>
      <c r="E36" s="102">
        <v>6030216.4399999967</v>
      </c>
      <c r="F36" s="102">
        <v>6137286.6499999994</v>
      </c>
      <c r="G36" s="102">
        <v>2209006.7799999896</v>
      </c>
      <c r="H36" s="103">
        <v>174253755.34999996</v>
      </c>
    </row>
    <row r="37" spans="1:8" x14ac:dyDescent="0.3">
      <c r="A37" s="4" t="s">
        <v>27</v>
      </c>
      <c r="B37" s="101">
        <v>323845</v>
      </c>
      <c r="C37" s="102">
        <v>1412734</v>
      </c>
      <c r="D37" s="102">
        <v>36773249</v>
      </c>
      <c r="E37" s="102">
        <v>647003</v>
      </c>
      <c r="F37" s="102">
        <v>0</v>
      </c>
      <c r="G37" s="102">
        <v>3313598</v>
      </c>
      <c r="H37" s="103">
        <v>42470429</v>
      </c>
    </row>
    <row r="38" spans="1:8" x14ac:dyDescent="0.3">
      <c r="A38" s="4" t="s">
        <v>28</v>
      </c>
      <c r="B38" s="101">
        <v>0</v>
      </c>
      <c r="C38" s="102">
        <v>4466000</v>
      </c>
      <c r="D38" s="102">
        <v>8559000</v>
      </c>
      <c r="E38" s="102">
        <v>242000</v>
      </c>
      <c r="F38" s="102">
        <v>1243000</v>
      </c>
      <c r="G38" s="102">
        <v>80000</v>
      </c>
      <c r="H38" s="103">
        <v>14590000</v>
      </c>
    </row>
    <row r="39" spans="1:8" x14ac:dyDescent="0.3">
      <c r="A39" s="4" t="s">
        <v>29</v>
      </c>
      <c r="B39" s="101">
        <v>0</v>
      </c>
      <c r="C39" s="102">
        <v>2198536</v>
      </c>
      <c r="D39" s="102">
        <v>4111810</v>
      </c>
      <c r="E39" s="102">
        <v>80475</v>
      </c>
      <c r="F39" s="102">
        <v>1971922</v>
      </c>
      <c r="G39" s="102">
        <v>739677</v>
      </c>
      <c r="H39" s="103">
        <v>9102420</v>
      </c>
    </row>
    <row r="40" spans="1:8" x14ac:dyDescent="0.3">
      <c r="A40" s="4" t="s">
        <v>30</v>
      </c>
      <c r="B40" s="101">
        <v>0</v>
      </c>
      <c r="C40" s="102">
        <v>16577462</v>
      </c>
      <c r="D40" s="102">
        <v>30431276</v>
      </c>
      <c r="E40" s="102">
        <v>1229508</v>
      </c>
      <c r="F40" s="102">
        <v>1240836</v>
      </c>
      <c r="G40" s="102">
        <v>5532333</v>
      </c>
      <c r="H40" s="103">
        <v>55011415</v>
      </c>
    </row>
    <row r="41" spans="1:8" x14ac:dyDescent="0.3">
      <c r="A41" s="4" t="s">
        <v>31</v>
      </c>
      <c r="B41" s="101">
        <v>461847</v>
      </c>
      <c r="C41" s="102">
        <v>2774238</v>
      </c>
      <c r="D41" s="102">
        <v>14955726</v>
      </c>
      <c r="E41" s="102">
        <v>135734</v>
      </c>
      <c r="F41" s="102">
        <v>2081547</v>
      </c>
      <c r="G41" s="102">
        <v>233558</v>
      </c>
      <c r="H41" s="103">
        <v>20642650</v>
      </c>
    </row>
    <row r="42" spans="1:8" x14ac:dyDescent="0.3">
      <c r="A42" s="4" t="s">
        <v>32</v>
      </c>
      <c r="B42" s="101">
        <v>56344.759999999995</v>
      </c>
      <c r="C42" s="102">
        <v>35350908.090000011</v>
      </c>
      <c r="D42" s="102">
        <v>34770837.860000007</v>
      </c>
      <c r="E42" s="102">
        <v>7214575.8099999996</v>
      </c>
      <c r="F42" s="102">
        <v>2744195.7600000007</v>
      </c>
      <c r="G42" s="102">
        <v>23776609.240000006</v>
      </c>
      <c r="H42" s="103">
        <v>103913471.52000001</v>
      </c>
    </row>
    <row r="43" spans="1:8" x14ac:dyDescent="0.3">
      <c r="A43" s="4" t="s">
        <v>33</v>
      </c>
      <c r="B43" s="101">
        <v>1443.5</v>
      </c>
      <c r="C43" s="102">
        <v>4669431</v>
      </c>
      <c r="D43" s="102">
        <v>6476466.5999999996</v>
      </c>
      <c r="E43" s="102">
        <v>231151</v>
      </c>
      <c r="F43" s="102">
        <v>49068.37</v>
      </c>
      <c r="G43" s="102">
        <v>92106.6</v>
      </c>
      <c r="H43" s="103">
        <v>11519667.069999998</v>
      </c>
    </row>
    <row r="44" spans="1:8" x14ac:dyDescent="0.3">
      <c r="A44" s="4" t="s">
        <v>34</v>
      </c>
      <c r="B44" s="101">
        <v>580702.49</v>
      </c>
      <c r="C44" s="102">
        <v>28992132.640000001</v>
      </c>
      <c r="D44" s="102">
        <v>30181335.690000001</v>
      </c>
      <c r="E44" s="102">
        <v>3123645.6500000013</v>
      </c>
      <c r="F44" s="102">
        <v>38505</v>
      </c>
      <c r="G44" s="102">
        <v>2129253.44</v>
      </c>
      <c r="H44" s="103">
        <v>65045574.909999996</v>
      </c>
    </row>
    <row r="45" spans="1:8" x14ac:dyDescent="0.3">
      <c r="A45" s="4" t="s">
        <v>35</v>
      </c>
      <c r="B45" s="101">
        <v>452521.9</v>
      </c>
      <c r="C45" s="102">
        <v>13116150.40323355</v>
      </c>
      <c r="D45" s="102">
        <v>56366637.929999992</v>
      </c>
      <c r="E45" s="102">
        <v>1094539.06</v>
      </c>
      <c r="F45" s="102">
        <v>1146792.7</v>
      </c>
      <c r="G45" s="102">
        <v>0</v>
      </c>
      <c r="H45" s="103">
        <v>72176641.993233547</v>
      </c>
    </row>
    <row r="46" spans="1:8" x14ac:dyDescent="0.3">
      <c r="A46" s="4" t="s">
        <v>36</v>
      </c>
      <c r="B46" s="101">
        <v>0</v>
      </c>
      <c r="C46" s="102">
        <v>6857258.1102445992</v>
      </c>
      <c r="D46" s="102">
        <v>27870081.110600002</v>
      </c>
      <c r="E46" s="102">
        <v>1188958.3599999999</v>
      </c>
      <c r="F46" s="102">
        <v>3049149.0899999994</v>
      </c>
      <c r="G46" s="102">
        <v>12880</v>
      </c>
      <c r="H46" s="103">
        <v>38978326.6708446</v>
      </c>
    </row>
    <row r="47" spans="1:8" x14ac:dyDescent="0.3">
      <c r="A47" s="4" t="s">
        <v>37</v>
      </c>
      <c r="B47" s="101">
        <v>704312.82000000007</v>
      </c>
      <c r="C47" s="102">
        <v>4412160.6500000004</v>
      </c>
      <c r="D47" s="102">
        <v>4093450.39</v>
      </c>
      <c r="E47" s="102">
        <v>40182</v>
      </c>
      <c r="F47" s="102">
        <v>974628.19</v>
      </c>
      <c r="G47" s="102">
        <v>0</v>
      </c>
      <c r="H47" s="103">
        <v>10224734.050000001</v>
      </c>
    </row>
    <row r="48" spans="1:8" x14ac:dyDescent="0.3">
      <c r="A48" s="4" t="s">
        <v>38</v>
      </c>
      <c r="B48" s="101">
        <v>0</v>
      </c>
      <c r="C48" s="102">
        <v>3855677.82</v>
      </c>
      <c r="D48" s="102">
        <v>13071666.449999996</v>
      </c>
      <c r="E48" s="102">
        <v>278638.65000000002</v>
      </c>
      <c r="F48" s="102">
        <v>1427986.9299999997</v>
      </c>
      <c r="G48" s="102">
        <v>12338030.57</v>
      </c>
      <c r="H48" s="103">
        <v>30972000.419999991</v>
      </c>
    </row>
    <row r="49" spans="1:8" x14ac:dyDescent="0.3">
      <c r="A49" s="4" t="s">
        <v>39</v>
      </c>
      <c r="B49" s="101">
        <v>2742</v>
      </c>
      <c r="C49" s="102">
        <v>6764</v>
      </c>
      <c r="D49" s="102">
        <v>33186</v>
      </c>
      <c r="E49" s="102">
        <v>265</v>
      </c>
      <c r="F49" s="102">
        <v>1256</v>
      </c>
      <c r="G49" s="102">
        <v>836</v>
      </c>
      <c r="H49" s="103">
        <v>45049</v>
      </c>
    </row>
    <row r="50" spans="1:8" x14ac:dyDescent="0.3">
      <c r="A50" s="4" t="s">
        <v>40</v>
      </c>
      <c r="B50" s="101">
        <v>144000</v>
      </c>
      <c r="C50" s="102">
        <v>891043</v>
      </c>
      <c r="D50" s="102">
        <v>6313000</v>
      </c>
      <c r="E50" s="102">
        <v>5000</v>
      </c>
      <c r="F50" s="102">
        <v>499000</v>
      </c>
      <c r="G50" s="102">
        <v>31000</v>
      </c>
      <c r="H50" s="103">
        <v>7883043</v>
      </c>
    </row>
    <row r="51" spans="1:8" x14ac:dyDescent="0.3">
      <c r="A51" s="4" t="s">
        <v>41</v>
      </c>
      <c r="B51" s="101">
        <v>35645</v>
      </c>
      <c r="C51" s="102">
        <v>15523607.48</v>
      </c>
      <c r="D51" s="102">
        <v>14496318.0485921</v>
      </c>
      <c r="E51" s="102">
        <v>579969</v>
      </c>
      <c r="F51" s="102">
        <v>1167697</v>
      </c>
      <c r="G51" s="102">
        <v>1717401.3000000003</v>
      </c>
      <c r="H51" s="103">
        <v>33520637.828592099</v>
      </c>
    </row>
    <row r="52" spans="1:8" x14ac:dyDescent="0.3">
      <c r="A52" s="4" t="s">
        <v>42</v>
      </c>
      <c r="B52" s="101">
        <v>0</v>
      </c>
      <c r="C52" s="102">
        <v>19069237</v>
      </c>
      <c r="D52" s="102">
        <v>19767407.5</v>
      </c>
      <c r="E52" s="102">
        <v>2282691</v>
      </c>
      <c r="F52" s="102">
        <v>1959538</v>
      </c>
      <c r="G52" s="102">
        <v>0</v>
      </c>
      <c r="H52" s="103">
        <v>43078873.5</v>
      </c>
    </row>
    <row r="53" spans="1:8" x14ac:dyDescent="0.3">
      <c r="A53" s="4" t="s">
        <v>43</v>
      </c>
      <c r="B53" s="101">
        <v>0</v>
      </c>
      <c r="C53" s="102">
        <v>61002157.57</v>
      </c>
      <c r="D53" s="102">
        <v>0</v>
      </c>
      <c r="E53" s="102">
        <v>25807635.989999998</v>
      </c>
      <c r="F53" s="102">
        <v>3420016.52</v>
      </c>
      <c r="G53" s="102">
        <v>84159190.229999989</v>
      </c>
      <c r="H53" s="103">
        <v>174389000.31</v>
      </c>
    </row>
    <row r="54" spans="1:8" x14ac:dyDescent="0.3">
      <c r="A54" s="4" t="s">
        <v>44</v>
      </c>
      <c r="B54" s="101">
        <v>0</v>
      </c>
      <c r="C54" s="102">
        <v>24655880.91</v>
      </c>
      <c r="D54" s="102">
        <v>24096721.920000002</v>
      </c>
      <c r="E54" s="102">
        <v>376802.16000000003</v>
      </c>
      <c r="F54" s="102">
        <v>0</v>
      </c>
      <c r="G54" s="102">
        <v>6202361.5300000003</v>
      </c>
      <c r="H54" s="103">
        <v>55331766.519999996</v>
      </c>
    </row>
    <row r="55" spans="1:8" x14ac:dyDescent="0.3">
      <c r="A55" s="4" t="s">
        <v>258</v>
      </c>
      <c r="B55" s="101">
        <v>18533418.470000003</v>
      </c>
      <c r="C55" s="102">
        <v>36418076.359099999</v>
      </c>
      <c r="D55" s="102">
        <v>4549561.9237000002</v>
      </c>
      <c r="E55" s="102">
        <v>1329891.8869000019</v>
      </c>
      <c r="F55" s="102">
        <v>1120960.8520000004</v>
      </c>
      <c r="G55" s="102">
        <v>9470132.5979999974</v>
      </c>
      <c r="H55" s="103">
        <v>71422042.089699998</v>
      </c>
    </row>
    <row r="56" spans="1:8" x14ac:dyDescent="0.3">
      <c r="A56" s="4" t="s">
        <v>45</v>
      </c>
      <c r="B56" s="101">
        <v>1000</v>
      </c>
      <c r="C56" s="102">
        <v>16167000</v>
      </c>
      <c r="D56" s="102">
        <v>14343000</v>
      </c>
      <c r="E56" s="102">
        <v>916000</v>
      </c>
      <c r="F56" s="102">
        <v>4223000</v>
      </c>
      <c r="G56" s="102">
        <v>507000</v>
      </c>
      <c r="H56" s="103">
        <v>36157000</v>
      </c>
    </row>
    <row r="57" spans="1:8" x14ac:dyDescent="0.3">
      <c r="A57" s="4" t="s">
        <v>46</v>
      </c>
      <c r="B57" s="101">
        <v>15094071.779999999</v>
      </c>
      <c r="C57" s="102">
        <v>10492553.869999999</v>
      </c>
      <c r="D57" s="102">
        <v>31872057.100000001</v>
      </c>
      <c r="E57" s="102">
        <v>2032691.9</v>
      </c>
      <c r="F57" s="102">
        <v>1404203.51</v>
      </c>
      <c r="G57" s="102">
        <v>692015.52</v>
      </c>
      <c r="H57" s="103">
        <v>61587593.68</v>
      </c>
    </row>
    <row r="58" spans="1:8" x14ac:dyDescent="0.3">
      <c r="A58" s="4" t="s">
        <v>47</v>
      </c>
      <c r="B58" s="101">
        <v>0</v>
      </c>
      <c r="C58" s="102">
        <v>2862420</v>
      </c>
      <c r="D58" s="102">
        <v>10922604</v>
      </c>
      <c r="E58" s="102">
        <v>780</v>
      </c>
      <c r="F58" s="102">
        <v>1006769</v>
      </c>
      <c r="G58" s="102">
        <v>778807</v>
      </c>
      <c r="H58" s="103">
        <v>15571380</v>
      </c>
    </row>
    <row r="59" spans="1:8" x14ac:dyDescent="0.3">
      <c r="A59" s="4" t="s">
        <v>48</v>
      </c>
      <c r="B59" s="101">
        <v>0</v>
      </c>
      <c r="C59" s="102">
        <v>15993152</v>
      </c>
      <c r="D59" s="102">
        <v>47965384</v>
      </c>
      <c r="E59" s="102">
        <v>4657632</v>
      </c>
      <c r="F59" s="102">
        <v>2023971</v>
      </c>
      <c r="G59" s="102">
        <v>1808145</v>
      </c>
      <c r="H59" s="103">
        <v>72448284</v>
      </c>
    </row>
    <row r="60" spans="1:8" x14ac:dyDescent="0.3">
      <c r="A60" s="4" t="s">
        <v>49</v>
      </c>
      <c r="B60" s="101">
        <v>5825404</v>
      </c>
      <c r="C60" s="102">
        <v>12306420.0176</v>
      </c>
      <c r="D60" s="102">
        <v>30485000.8402</v>
      </c>
      <c r="E60" s="102">
        <v>38060.093000000001</v>
      </c>
      <c r="F60" s="102">
        <v>1521255.9680000001</v>
      </c>
      <c r="G60" s="102">
        <v>4163859.952</v>
      </c>
      <c r="H60" s="103">
        <v>54340000.870800003</v>
      </c>
    </row>
    <row r="61" spans="1:8" x14ac:dyDescent="0.3">
      <c r="A61" s="4" t="s">
        <v>50</v>
      </c>
      <c r="B61" s="101">
        <v>0</v>
      </c>
      <c r="C61" s="102">
        <v>28262980.770000003</v>
      </c>
      <c r="D61" s="102">
        <v>22217213.760000002</v>
      </c>
      <c r="E61" s="102">
        <v>530680.57000000007</v>
      </c>
      <c r="F61" s="102">
        <v>795926.16</v>
      </c>
      <c r="G61" s="102">
        <v>366713.32</v>
      </c>
      <c r="H61" s="103">
        <v>52173514.580000013</v>
      </c>
    </row>
    <row r="62" spans="1:8" x14ac:dyDescent="0.3">
      <c r="A62" s="4" t="s">
        <v>51</v>
      </c>
      <c r="B62" s="101">
        <v>122109.68</v>
      </c>
      <c r="C62" s="102">
        <v>16007855.079999998</v>
      </c>
      <c r="D62" s="102">
        <v>24577732.353510767</v>
      </c>
      <c r="E62" s="102">
        <v>-288698.93</v>
      </c>
      <c r="F62" s="102">
        <v>0</v>
      </c>
      <c r="G62" s="102">
        <v>1695982.4312000002</v>
      </c>
      <c r="H62" s="103">
        <v>42114980.614710771</v>
      </c>
    </row>
    <row r="63" spans="1:8" x14ac:dyDescent="0.3">
      <c r="A63" s="4" t="s">
        <v>52</v>
      </c>
      <c r="B63" s="101">
        <v>0</v>
      </c>
      <c r="C63" s="102">
        <v>1595649</v>
      </c>
      <c r="D63" s="102">
        <v>6125993</v>
      </c>
      <c r="E63" s="102">
        <v>563045</v>
      </c>
      <c r="F63" s="102">
        <v>0</v>
      </c>
      <c r="G63" s="102">
        <v>2737062</v>
      </c>
      <c r="H63" s="103">
        <v>11021749</v>
      </c>
    </row>
    <row r="64" spans="1:8" x14ac:dyDescent="0.3">
      <c r="A64" s="4" t="s">
        <v>53</v>
      </c>
      <c r="B64" s="101">
        <v>320259</v>
      </c>
      <c r="C64" s="102">
        <v>3053246</v>
      </c>
      <c r="D64" s="102">
        <v>17119530.939999998</v>
      </c>
      <c r="E64" s="102">
        <v>0</v>
      </c>
      <c r="F64" s="102">
        <v>0</v>
      </c>
      <c r="G64" s="102">
        <v>2840537.98</v>
      </c>
      <c r="H64" s="103">
        <v>23333573.919999998</v>
      </c>
    </row>
    <row r="65" spans="1:8" x14ac:dyDescent="0.3">
      <c r="A65" s="4" t="s">
        <v>54</v>
      </c>
      <c r="B65" s="101">
        <v>177748</v>
      </c>
      <c r="C65" s="102">
        <v>3143162</v>
      </c>
      <c r="D65" s="102">
        <v>8808043</v>
      </c>
      <c r="E65" s="102">
        <v>177463</v>
      </c>
      <c r="F65" s="102">
        <v>893749</v>
      </c>
      <c r="G65" s="102">
        <v>390976</v>
      </c>
      <c r="H65" s="103">
        <v>13591141</v>
      </c>
    </row>
    <row r="66" spans="1:8" x14ac:dyDescent="0.3">
      <c r="A66" s="4" t="s">
        <v>55</v>
      </c>
      <c r="B66" s="101">
        <v>0</v>
      </c>
      <c r="C66" s="102">
        <v>2679000</v>
      </c>
      <c r="D66" s="102">
        <v>11123000</v>
      </c>
      <c r="E66" s="102">
        <v>500000</v>
      </c>
      <c r="F66" s="102">
        <v>0</v>
      </c>
      <c r="G66" s="102">
        <v>552000</v>
      </c>
      <c r="H66" s="103">
        <v>14854000</v>
      </c>
    </row>
    <row r="67" spans="1:8" x14ac:dyDescent="0.3">
      <c r="A67" s="4" t="s">
        <v>56</v>
      </c>
      <c r="B67" s="101">
        <v>709560</v>
      </c>
      <c r="C67" s="102">
        <v>1958740.0799999998</v>
      </c>
      <c r="D67" s="102">
        <v>9925921</v>
      </c>
      <c r="E67" s="102">
        <v>42217</v>
      </c>
      <c r="F67" s="102">
        <v>884570</v>
      </c>
      <c r="G67" s="102">
        <v>0</v>
      </c>
      <c r="H67" s="103">
        <v>13521008.08</v>
      </c>
    </row>
    <row r="68" spans="1:8" x14ac:dyDescent="0.3">
      <c r="A68" s="4" t="s">
        <v>57</v>
      </c>
      <c r="B68" s="101">
        <v>2886999.96</v>
      </c>
      <c r="C68" s="102">
        <v>8692032.9700000007</v>
      </c>
      <c r="D68" s="102">
        <v>10838181.180000002</v>
      </c>
      <c r="E68" s="102">
        <v>998138.98</v>
      </c>
      <c r="F68" s="102">
        <v>2369577.7599999998</v>
      </c>
      <c r="G68" s="102">
        <v>2393867.48</v>
      </c>
      <c r="H68" s="103">
        <v>28178798.329999998</v>
      </c>
    </row>
    <row r="69" spans="1:8" x14ac:dyDescent="0.3">
      <c r="A69" s="4" t="s">
        <v>58</v>
      </c>
      <c r="B69" s="101">
        <v>23649.510000000002</v>
      </c>
      <c r="C69" s="102">
        <v>532522.42999999993</v>
      </c>
      <c r="D69" s="102">
        <v>7390966.04</v>
      </c>
      <c r="E69" s="102">
        <v>251746.44</v>
      </c>
      <c r="F69" s="102">
        <v>400252.87999999995</v>
      </c>
      <c r="G69" s="102">
        <v>16747.769999999997</v>
      </c>
      <c r="H69" s="103">
        <v>8615885.0700000003</v>
      </c>
    </row>
    <row r="70" spans="1:8" x14ac:dyDescent="0.3">
      <c r="A70" s="4" t="s">
        <v>59</v>
      </c>
      <c r="B70" s="101">
        <v>0</v>
      </c>
      <c r="C70" s="102">
        <v>1094320.345</v>
      </c>
      <c r="D70" s="102">
        <v>873820.04499999993</v>
      </c>
      <c r="E70" s="102">
        <v>312187.05</v>
      </c>
      <c r="F70" s="102">
        <v>49712.38</v>
      </c>
      <c r="G70" s="102">
        <v>1676833.01</v>
      </c>
      <c r="H70" s="103">
        <v>4006872.83</v>
      </c>
    </row>
    <row r="71" spans="1:8" x14ac:dyDescent="0.3">
      <c r="A71" s="4" t="s">
        <v>60</v>
      </c>
      <c r="B71" s="101">
        <v>0</v>
      </c>
      <c r="C71" s="102">
        <v>7462338.3700000001</v>
      </c>
      <c r="D71" s="102">
        <v>18854834.250000004</v>
      </c>
      <c r="E71" s="102">
        <v>602981.14</v>
      </c>
      <c r="F71" s="102">
        <v>2086909.0500000003</v>
      </c>
      <c r="G71" s="102">
        <v>4893653.5599999996</v>
      </c>
      <c r="H71" s="103">
        <v>33900716.370000005</v>
      </c>
    </row>
    <row r="72" spans="1:8" x14ac:dyDescent="0.3">
      <c r="A72" s="4" t="s">
        <v>61</v>
      </c>
      <c r="B72" s="101">
        <v>207120</v>
      </c>
      <c r="C72" s="102">
        <v>2150910</v>
      </c>
      <c r="D72" s="102">
        <v>6896739</v>
      </c>
      <c r="E72" s="102">
        <v>0</v>
      </c>
      <c r="F72" s="102">
        <v>600585</v>
      </c>
      <c r="G72" s="102">
        <v>904450</v>
      </c>
      <c r="H72" s="103">
        <v>10759804</v>
      </c>
    </row>
    <row r="73" spans="1:8" x14ac:dyDescent="0.3">
      <c r="A73" s="4" t="s">
        <v>62</v>
      </c>
      <c r="B73" s="101">
        <v>4139256.7</v>
      </c>
      <c r="C73" s="102">
        <v>39538056.769999996</v>
      </c>
      <c r="D73" s="102">
        <v>24489750.249999993</v>
      </c>
      <c r="E73" s="102">
        <v>1240513.3900000001</v>
      </c>
      <c r="F73" s="102">
        <v>1920296.27</v>
      </c>
      <c r="G73" s="102">
        <v>4119264.13</v>
      </c>
      <c r="H73" s="103">
        <v>75447137.509999976</v>
      </c>
    </row>
    <row r="74" spans="1:8" x14ac:dyDescent="0.3">
      <c r="A74" s="4" t="s">
        <v>63</v>
      </c>
      <c r="B74" s="101">
        <v>0</v>
      </c>
      <c r="C74" s="102">
        <v>1331023</v>
      </c>
      <c r="D74" s="102">
        <v>11141206</v>
      </c>
      <c r="E74" s="102">
        <v>283320</v>
      </c>
      <c r="F74" s="102">
        <v>782185</v>
      </c>
      <c r="G74" s="102">
        <v>0</v>
      </c>
      <c r="H74" s="103">
        <v>13537734</v>
      </c>
    </row>
    <row r="75" spans="1:8" x14ac:dyDescent="0.3">
      <c r="A75" s="4" t="s">
        <v>64</v>
      </c>
      <c r="B75" s="101">
        <v>0</v>
      </c>
      <c r="C75" s="102">
        <v>2175123</v>
      </c>
      <c r="D75" s="102">
        <v>13221142</v>
      </c>
      <c r="E75" s="102">
        <v>0</v>
      </c>
      <c r="F75" s="102">
        <v>0</v>
      </c>
      <c r="G75" s="102">
        <v>952620</v>
      </c>
      <c r="H75" s="103">
        <v>16348885</v>
      </c>
    </row>
    <row r="76" spans="1:8" x14ac:dyDescent="0.3">
      <c r="A76" s="4" t="s">
        <v>65</v>
      </c>
      <c r="B76" s="101">
        <v>563531</v>
      </c>
      <c r="C76" s="102">
        <v>5433452</v>
      </c>
      <c r="D76" s="102">
        <v>5772124</v>
      </c>
      <c r="E76" s="102">
        <v>473661</v>
      </c>
      <c r="F76" s="102">
        <v>886131.42727272806</v>
      </c>
      <c r="G76" s="102">
        <v>1973799</v>
      </c>
      <c r="H76" s="103">
        <v>15102698.427272728</v>
      </c>
    </row>
    <row r="77" spans="1:8" x14ac:dyDescent="0.3">
      <c r="A77" s="4" t="s">
        <v>66</v>
      </c>
      <c r="B77" s="101">
        <v>0</v>
      </c>
      <c r="C77" s="102">
        <v>697527</v>
      </c>
      <c r="D77" s="102">
        <v>6640024</v>
      </c>
      <c r="E77" s="102">
        <v>100995</v>
      </c>
      <c r="F77" s="102">
        <v>0</v>
      </c>
      <c r="G77" s="102">
        <v>4569179</v>
      </c>
      <c r="H77" s="103">
        <v>12007725</v>
      </c>
    </row>
    <row r="78" spans="1:8" x14ac:dyDescent="0.3">
      <c r="A78" s="4" t="s">
        <v>67</v>
      </c>
      <c r="B78" s="101">
        <v>83640.210000000006</v>
      </c>
      <c r="C78" s="102">
        <v>1891883.57</v>
      </c>
      <c r="D78" s="102">
        <v>9504715.8000000007</v>
      </c>
      <c r="E78" s="102">
        <v>66552.72</v>
      </c>
      <c r="F78" s="102">
        <v>2035692.67</v>
      </c>
      <c r="G78" s="102">
        <v>17409522.059999995</v>
      </c>
      <c r="H78" s="103">
        <v>30992007.030000001</v>
      </c>
    </row>
    <row r="79" spans="1:8" x14ac:dyDescent="0.3">
      <c r="A79" s="4" t="s">
        <v>68</v>
      </c>
      <c r="B79" s="101">
        <v>61553</v>
      </c>
      <c r="C79" s="102">
        <v>3768113.6399999978</v>
      </c>
      <c r="D79" s="102">
        <v>14057657</v>
      </c>
      <c r="E79" s="102">
        <v>513000</v>
      </c>
      <c r="F79" s="102">
        <v>0</v>
      </c>
      <c r="G79" s="102">
        <v>1623000</v>
      </c>
      <c r="H79" s="103">
        <v>20023323.639999997</v>
      </c>
    </row>
    <row r="80" spans="1:8" x14ac:dyDescent="0.3">
      <c r="A80" s="4" t="s">
        <v>69</v>
      </c>
      <c r="B80" s="101">
        <v>559958.54</v>
      </c>
      <c r="C80" s="102">
        <v>1982742.8000000003</v>
      </c>
      <c r="D80" s="102">
        <v>25378574.050000001</v>
      </c>
      <c r="E80" s="102">
        <v>666642.38</v>
      </c>
      <c r="F80" s="102">
        <v>3122110.2100000004</v>
      </c>
      <c r="G80" s="102">
        <v>646293.65999999992</v>
      </c>
      <c r="H80" s="103">
        <v>32356321.640000001</v>
      </c>
    </row>
    <row r="81" spans="1:8" x14ac:dyDescent="0.3">
      <c r="A81" s="4" t="s">
        <v>70</v>
      </c>
      <c r="B81" s="101">
        <v>754000</v>
      </c>
      <c r="C81" s="102">
        <v>443145</v>
      </c>
      <c r="D81" s="102">
        <v>0</v>
      </c>
      <c r="E81" s="102">
        <v>169000</v>
      </c>
      <c r="F81" s="102">
        <v>1330000</v>
      </c>
      <c r="G81" s="102">
        <v>6489000</v>
      </c>
      <c r="H81" s="103">
        <v>9184000</v>
      </c>
    </row>
    <row r="82" spans="1:8" x14ac:dyDescent="0.3">
      <c r="A82" s="4" t="s">
        <v>71</v>
      </c>
      <c r="B82" s="101">
        <v>0</v>
      </c>
      <c r="C82" s="102">
        <v>60612237.609999999</v>
      </c>
      <c r="D82" s="102">
        <v>25021095.690000001</v>
      </c>
      <c r="E82" s="102">
        <v>2852342.38</v>
      </c>
      <c r="F82" s="102">
        <v>3272732.57</v>
      </c>
      <c r="G82" s="102">
        <v>0</v>
      </c>
      <c r="H82" s="103">
        <v>91758408.249999985</v>
      </c>
    </row>
    <row r="83" spans="1:8" x14ac:dyDescent="0.3">
      <c r="A83" s="4" t="s">
        <v>72</v>
      </c>
      <c r="B83" s="101">
        <v>6316823.9900000002</v>
      </c>
      <c r="C83" s="102">
        <v>7645044.3399999999</v>
      </c>
      <c r="D83" s="102">
        <v>3785478.51</v>
      </c>
      <c r="E83" s="102">
        <v>1970741.0099999998</v>
      </c>
      <c r="F83" s="102">
        <v>0</v>
      </c>
      <c r="G83" s="102">
        <v>35571731.780000001</v>
      </c>
      <c r="H83" s="103">
        <v>55289819.629999995</v>
      </c>
    </row>
    <row r="84" spans="1:8" x14ac:dyDescent="0.3">
      <c r="A84" s="4" t="s">
        <v>73</v>
      </c>
      <c r="B84" s="101">
        <v>55696</v>
      </c>
      <c r="C84" s="102">
        <v>5153789</v>
      </c>
      <c r="D84" s="102">
        <v>21033749</v>
      </c>
      <c r="E84" s="102">
        <v>25909</v>
      </c>
      <c r="F84" s="102">
        <v>0</v>
      </c>
      <c r="G84" s="102">
        <v>11837318</v>
      </c>
      <c r="H84" s="103">
        <v>38106461</v>
      </c>
    </row>
    <row r="85" spans="1:8" x14ac:dyDescent="0.3">
      <c r="A85" s="4" t="s">
        <v>74</v>
      </c>
      <c r="B85" s="101">
        <v>26839244.099999998</v>
      </c>
      <c r="C85" s="102">
        <v>4862562.9265000001</v>
      </c>
      <c r="D85" s="102">
        <v>92631152.864999995</v>
      </c>
      <c r="E85" s="102">
        <v>1933022.93</v>
      </c>
      <c r="F85" s="102">
        <v>3272429.88</v>
      </c>
      <c r="G85" s="102">
        <v>1577691.6800000002</v>
      </c>
      <c r="H85" s="103">
        <v>131116104.38149999</v>
      </c>
    </row>
    <row r="86" spans="1:8" x14ac:dyDescent="0.3">
      <c r="A86" s="4" t="s">
        <v>75</v>
      </c>
      <c r="B86" s="101">
        <v>0</v>
      </c>
      <c r="C86" s="102">
        <v>10207111</v>
      </c>
      <c r="D86" s="102">
        <v>15834895</v>
      </c>
      <c r="E86" s="102">
        <v>2816432</v>
      </c>
      <c r="F86" s="102">
        <v>0</v>
      </c>
      <c r="G86" s="102">
        <v>6432351</v>
      </c>
      <c r="H86" s="103">
        <v>35290789</v>
      </c>
    </row>
    <row r="87" spans="1:8" x14ac:dyDescent="0.3">
      <c r="A87" s="4" t="s">
        <v>76</v>
      </c>
      <c r="B87" s="101">
        <v>6443726.9699999997</v>
      </c>
      <c r="C87" s="102">
        <v>18236635.860000003</v>
      </c>
      <c r="D87" s="102">
        <v>37905266.860000007</v>
      </c>
      <c r="E87" s="102">
        <v>0</v>
      </c>
      <c r="F87" s="102">
        <v>3157190.939999999</v>
      </c>
      <c r="G87" s="102">
        <v>1566368.46</v>
      </c>
      <c r="H87" s="103">
        <v>67309189.090000004</v>
      </c>
    </row>
    <row r="88" spans="1:8" x14ac:dyDescent="0.3">
      <c r="A88" s="4" t="s">
        <v>77</v>
      </c>
      <c r="B88" s="101">
        <v>104000</v>
      </c>
      <c r="C88" s="102">
        <v>2126847.83</v>
      </c>
      <c r="D88" s="102">
        <v>9239572</v>
      </c>
      <c r="E88" s="102">
        <v>263426.54000000004</v>
      </c>
      <c r="F88" s="102">
        <v>1438664</v>
      </c>
      <c r="G88" s="102">
        <v>29707</v>
      </c>
      <c r="H88" s="103">
        <v>13202217.370000001</v>
      </c>
    </row>
    <row r="89" spans="1:8" x14ac:dyDescent="0.3">
      <c r="A89" s="5"/>
      <c r="B89" s="104"/>
      <c r="C89" s="105"/>
      <c r="D89" s="105"/>
      <c r="E89" s="105"/>
      <c r="F89" s="105"/>
      <c r="G89" s="105"/>
      <c r="H89" s="106"/>
    </row>
    <row r="90" spans="1:8" x14ac:dyDescent="0.3">
      <c r="A90" s="72" t="s">
        <v>78</v>
      </c>
      <c r="B90" s="73">
        <f>SUM(B9:B89)</f>
        <v>143665831.53999999</v>
      </c>
      <c r="C90" s="74">
        <f>SUM(C9:C89)</f>
        <v>981229059.64307821</v>
      </c>
      <c r="D90" s="74">
        <f>SUM(D9:D89)</f>
        <v>1465386130.5645528</v>
      </c>
      <c r="E90" s="74">
        <f>SUM(E9:E89)</f>
        <v>101617761.23439999</v>
      </c>
      <c r="F90" s="74">
        <f>SUM(F9:F89)</f>
        <v>95767114.06357269</v>
      </c>
      <c r="G90" s="74">
        <f t="shared" ref="G90" si="0">SUM(G9:G89)</f>
        <v>360605432.67832899</v>
      </c>
      <c r="H90" s="75">
        <f>SUM(H9:H89)</f>
        <v>3148270184.7239323</v>
      </c>
    </row>
    <row r="91" spans="1:8" x14ac:dyDescent="0.3">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2022-23</v>
      </c>
    </row>
    <row r="4" spans="1:49" ht="15.5" x14ac:dyDescent="0.35">
      <c r="A4" s="117" t="s">
        <v>85</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18" t="s">
        <v>164</v>
      </c>
      <c r="C5" s="118"/>
      <c r="D5" s="118"/>
      <c r="E5" s="118"/>
      <c r="F5" s="118"/>
      <c r="G5" s="119"/>
      <c r="H5" s="120" t="s">
        <v>160</v>
      </c>
      <c r="I5" s="121"/>
      <c r="J5" s="121"/>
      <c r="K5" s="121"/>
      <c r="L5" s="121"/>
      <c r="M5" s="122"/>
      <c r="N5" s="120" t="s">
        <v>161</v>
      </c>
      <c r="O5" s="121"/>
      <c r="P5" s="121"/>
      <c r="Q5" s="121"/>
      <c r="R5" s="121"/>
      <c r="S5" s="122"/>
      <c r="T5" s="120" t="s">
        <v>158</v>
      </c>
      <c r="U5" s="121"/>
      <c r="V5" s="121"/>
      <c r="W5" s="121"/>
      <c r="X5" s="121"/>
      <c r="Y5" s="122"/>
      <c r="Z5" s="120" t="s">
        <v>159</v>
      </c>
      <c r="AA5" s="121"/>
      <c r="AB5" s="121"/>
      <c r="AC5" s="121"/>
      <c r="AD5" s="121"/>
      <c r="AE5" s="122"/>
      <c r="AF5" s="120" t="s">
        <v>162</v>
      </c>
      <c r="AG5" s="121"/>
      <c r="AH5" s="121"/>
      <c r="AI5" s="121"/>
      <c r="AJ5" s="121"/>
      <c r="AK5" s="122"/>
      <c r="AL5" s="120" t="s">
        <v>163</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86</v>
      </c>
      <c r="I6" s="90"/>
      <c r="J6" s="90"/>
      <c r="K6" s="90"/>
      <c r="L6" s="90"/>
      <c r="M6" s="91"/>
      <c r="N6" s="89" t="s">
        <v>87</v>
      </c>
      <c r="O6" s="90"/>
      <c r="P6" s="90"/>
      <c r="Q6" s="90"/>
      <c r="R6" s="90"/>
      <c r="S6" s="91"/>
      <c r="T6" s="89" t="s">
        <v>88</v>
      </c>
      <c r="U6" s="90"/>
      <c r="V6" s="90"/>
      <c r="W6" s="90"/>
      <c r="X6" s="90"/>
      <c r="Y6" s="91"/>
      <c r="Z6" s="89" t="s">
        <v>89</v>
      </c>
      <c r="AA6" s="90"/>
      <c r="AB6" s="90"/>
      <c r="AC6" s="90"/>
      <c r="AD6" s="90"/>
      <c r="AE6" s="91"/>
      <c r="AF6" s="92" t="s">
        <v>90</v>
      </c>
      <c r="AG6" s="90"/>
      <c r="AH6" s="90"/>
      <c r="AI6" s="90"/>
      <c r="AJ6" s="90"/>
      <c r="AK6" s="91"/>
      <c r="AL6" s="92" t="s">
        <v>91</v>
      </c>
      <c r="AM6" s="90"/>
      <c r="AN6" s="90"/>
      <c r="AO6" s="90"/>
      <c r="AP6" s="90"/>
      <c r="AQ6" s="91"/>
    </row>
    <row r="7" spans="1:49"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row>
    <row r="8" spans="1:49"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45000</v>
      </c>
      <c r="F10" s="102">
        <v>0</v>
      </c>
      <c r="G10" s="103">
        <v>45000</v>
      </c>
      <c r="H10" s="17">
        <v>0</v>
      </c>
      <c r="I10" s="18">
        <v>0</v>
      </c>
      <c r="J10" s="18">
        <v>0</v>
      </c>
      <c r="K10" s="18">
        <v>45000</v>
      </c>
      <c r="L10" s="18">
        <v>0</v>
      </c>
      <c r="M10" s="13">
        <v>45000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68182</v>
      </c>
      <c r="F11" s="102">
        <v>0</v>
      </c>
      <c r="G11" s="103">
        <v>68182</v>
      </c>
      <c r="H11" s="17">
        <v>0</v>
      </c>
      <c r="I11" s="18">
        <v>0</v>
      </c>
      <c r="J11" s="18">
        <v>0</v>
      </c>
      <c r="K11" s="18">
        <v>11818</v>
      </c>
      <c r="L11" s="18">
        <v>0</v>
      </c>
      <c r="M11" s="13">
        <v>11818</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56364</v>
      </c>
      <c r="AJ11" s="18">
        <v>0</v>
      </c>
      <c r="AK11" s="13">
        <v>56364</v>
      </c>
      <c r="AL11" s="17">
        <v>0</v>
      </c>
      <c r="AM11" s="18">
        <v>0</v>
      </c>
      <c r="AN11" s="18">
        <v>0</v>
      </c>
      <c r="AO11" s="18">
        <v>0</v>
      </c>
      <c r="AP11" s="18">
        <v>0</v>
      </c>
      <c r="AQ11" s="13">
        <v>0</v>
      </c>
    </row>
    <row r="12" spans="1:49" x14ac:dyDescent="0.35">
      <c r="A12" s="4" t="s">
        <v>2</v>
      </c>
      <c r="B12" s="101">
        <v>0</v>
      </c>
      <c r="C12" s="102">
        <v>0</v>
      </c>
      <c r="D12" s="102">
        <v>0</v>
      </c>
      <c r="E12" s="102">
        <v>428990.53</v>
      </c>
      <c r="F12" s="102">
        <v>0</v>
      </c>
      <c r="G12" s="103">
        <v>428990.53</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428990.53</v>
      </c>
      <c r="AJ12" s="18">
        <v>0</v>
      </c>
      <c r="AK12" s="13">
        <v>428990.53</v>
      </c>
      <c r="AL12" s="17">
        <v>0</v>
      </c>
      <c r="AM12" s="18">
        <v>0</v>
      </c>
      <c r="AN12" s="18">
        <v>0</v>
      </c>
      <c r="AO12" s="18">
        <v>0</v>
      </c>
      <c r="AP12" s="18">
        <v>0</v>
      </c>
      <c r="AQ12" s="13">
        <v>0</v>
      </c>
    </row>
    <row r="13" spans="1:49" x14ac:dyDescent="0.35">
      <c r="A13" s="4" t="s">
        <v>3</v>
      </c>
      <c r="B13" s="101">
        <v>0</v>
      </c>
      <c r="C13" s="102">
        <v>0</v>
      </c>
      <c r="D13" s="102">
        <v>0</v>
      </c>
      <c r="E13" s="102">
        <v>2000</v>
      </c>
      <c r="F13" s="102">
        <v>0</v>
      </c>
      <c r="G13" s="103">
        <v>2000</v>
      </c>
      <c r="H13" s="17">
        <v>0</v>
      </c>
      <c r="I13" s="18">
        <v>0</v>
      </c>
      <c r="J13" s="18">
        <v>0</v>
      </c>
      <c r="K13" s="18">
        <v>0</v>
      </c>
      <c r="L13" s="18">
        <v>0</v>
      </c>
      <c r="M13" s="13">
        <v>0</v>
      </c>
      <c r="N13" s="17">
        <v>0</v>
      </c>
      <c r="O13" s="18">
        <v>0</v>
      </c>
      <c r="P13" s="18">
        <v>0</v>
      </c>
      <c r="Q13" s="18">
        <v>2000</v>
      </c>
      <c r="R13" s="18">
        <v>0</v>
      </c>
      <c r="S13" s="13">
        <v>2000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5">
      <c r="A14" s="4" t="s">
        <v>4</v>
      </c>
      <c r="B14" s="101">
        <v>0</v>
      </c>
      <c r="C14" s="102">
        <v>0</v>
      </c>
      <c r="D14" s="102">
        <v>0</v>
      </c>
      <c r="E14" s="102">
        <v>0</v>
      </c>
      <c r="F14" s="102">
        <v>394331.62</v>
      </c>
      <c r="G14" s="103">
        <v>394331.62</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394331.62</v>
      </c>
      <c r="Y14" s="13">
        <v>394331.62</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153187.87</v>
      </c>
      <c r="E15" s="102">
        <v>0</v>
      </c>
      <c r="F15" s="102">
        <v>0</v>
      </c>
      <c r="G15" s="103">
        <v>153187.87</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153187.87</v>
      </c>
      <c r="AO15" s="18">
        <v>0</v>
      </c>
      <c r="AP15" s="18">
        <v>0</v>
      </c>
      <c r="AQ15" s="13">
        <v>153187.87</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0</v>
      </c>
      <c r="D19" s="102">
        <v>0</v>
      </c>
      <c r="E19" s="102">
        <v>51790</v>
      </c>
      <c r="F19" s="102">
        <v>0</v>
      </c>
      <c r="G19" s="103">
        <v>51790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51790</v>
      </c>
      <c r="AP19" s="18">
        <v>0</v>
      </c>
      <c r="AQ19" s="13">
        <v>51790</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530683.67000000004</v>
      </c>
      <c r="G22" s="103">
        <v>530683.67000000004</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530683.67000000004</v>
      </c>
      <c r="AQ22" s="13">
        <v>530683.67000000004</v>
      </c>
    </row>
    <row r="23" spans="1:43" x14ac:dyDescent="0.35">
      <c r="A23" s="4" t="s">
        <v>13</v>
      </c>
      <c r="B23" s="101">
        <v>0</v>
      </c>
      <c r="C23" s="102">
        <v>0</v>
      </c>
      <c r="D23" s="102">
        <v>142026</v>
      </c>
      <c r="E23" s="102">
        <v>256974</v>
      </c>
      <c r="F23" s="102">
        <v>0</v>
      </c>
      <c r="G23" s="103">
        <v>399000</v>
      </c>
      <c r="H23" s="17">
        <v>0</v>
      </c>
      <c r="I23" s="18">
        <v>0</v>
      </c>
      <c r="J23" s="18">
        <v>0</v>
      </c>
      <c r="K23" s="18">
        <v>0</v>
      </c>
      <c r="L23" s="18">
        <v>0</v>
      </c>
      <c r="M23" s="13">
        <v>0</v>
      </c>
      <c r="N23" s="17">
        <v>0</v>
      </c>
      <c r="O23" s="18">
        <v>0</v>
      </c>
      <c r="P23" s="18">
        <v>0</v>
      </c>
      <c r="Q23" s="18">
        <v>120318</v>
      </c>
      <c r="R23" s="18">
        <v>0</v>
      </c>
      <c r="S23" s="13">
        <v>120318</v>
      </c>
      <c r="T23" s="17">
        <v>0</v>
      </c>
      <c r="U23" s="18">
        <v>0</v>
      </c>
      <c r="V23" s="18">
        <v>0</v>
      </c>
      <c r="W23" s="18">
        <v>35628</v>
      </c>
      <c r="X23" s="18">
        <v>0</v>
      </c>
      <c r="Y23" s="13">
        <v>35628</v>
      </c>
      <c r="Z23" s="17">
        <v>0</v>
      </c>
      <c r="AA23" s="18">
        <v>0</v>
      </c>
      <c r="AB23" s="18">
        <v>0</v>
      </c>
      <c r="AC23" s="18">
        <v>0</v>
      </c>
      <c r="AD23" s="18">
        <v>0</v>
      </c>
      <c r="AE23" s="13">
        <v>0</v>
      </c>
      <c r="AF23" s="17">
        <v>0</v>
      </c>
      <c r="AG23" s="18">
        <v>0</v>
      </c>
      <c r="AH23" s="18">
        <v>0</v>
      </c>
      <c r="AI23" s="18">
        <v>23033</v>
      </c>
      <c r="AJ23" s="18">
        <v>0</v>
      </c>
      <c r="AK23" s="13">
        <v>23033</v>
      </c>
      <c r="AL23" s="17">
        <v>0</v>
      </c>
      <c r="AM23" s="18">
        <v>0</v>
      </c>
      <c r="AN23" s="18">
        <v>142026</v>
      </c>
      <c r="AO23" s="18">
        <v>77995</v>
      </c>
      <c r="AP23" s="18">
        <v>0</v>
      </c>
      <c r="AQ23" s="13">
        <v>220021</v>
      </c>
    </row>
    <row r="24" spans="1:43" x14ac:dyDescent="0.35">
      <c r="A24" s="4" t="s">
        <v>14</v>
      </c>
      <c r="B24" s="101">
        <v>0</v>
      </c>
      <c r="C24" s="102">
        <v>0</v>
      </c>
      <c r="D24" s="102">
        <v>-998.96</v>
      </c>
      <c r="E24" s="102">
        <v>-57678.28</v>
      </c>
      <c r="F24" s="102">
        <v>0</v>
      </c>
      <c r="G24" s="103">
        <v>-58677.24</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-47678.28</v>
      </c>
      <c r="AJ24" s="18">
        <v>0</v>
      </c>
      <c r="AK24" s="13">
        <v>-47678.28</v>
      </c>
      <c r="AL24" s="17">
        <v>0</v>
      </c>
      <c r="AM24" s="18">
        <v>0</v>
      </c>
      <c r="AN24" s="18">
        <v>-998.96</v>
      </c>
      <c r="AO24" s="18">
        <v>-10000</v>
      </c>
      <c r="AP24" s="18">
        <v>0</v>
      </c>
      <c r="AQ24" s="13">
        <v>-10998.96</v>
      </c>
    </row>
    <row r="25" spans="1:43" x14ac:dyDescent="0.35">
      <c r="A25" s="4" t="s">
        <v>15</v>
      </c>
      <c r="B25" s="101">
        <v>0</v>
      </c>
      <c r="C25" s="102">
        <v>0</v>
      </c>
      <c r="D25" s="102">
        <v>0</v>
      </c>
      <c r="E25" s="102">
        <v>40000</v>
      </c>
      <c r="F25" s="102">
        <v>0</v>
      </c>
      <c r="G25" s="103">
        <v>40000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40000</v>
      </c>
      <c r="AJ25" s="18">
        <v>0</v>
      </c>
      <c r="AK25" s="13">
        <v>40000</v>
      </c>
      <c r="AL25" s="17">
        <v>0</v>
      </c>
      <c r="AM25" s="18">
        <v>0</v>
      </c>
      <c r="AN25" s="18">
        <v>0</v>
      </c>
      <c r="AO25" s="18">
        <v>0</v>
      </c>
      <c r="AP25" s="18">
        <v>0</v>
      </c>
      <c r="AQ25" s="13">
        <v>0</v>
      </c>
    </row>
    <row r="26" spans="1:43" x14ac:dyDescent="0.35">
      <c r="A26" s="4" t="s">
        <v>16</v>
      </c>
      <c r="B26" s="101">
        <v>0</v>
      </c>
      <c r="C26" s="102">
        <v>0</v>
      </c>
      <c r="D26" s="102">
        <v>0</v>
      </c>
      <c r="E26" s="102">
        <v>0</v>
      </c>
      <c r="F26" s="102">
        <v>616635</v>
      </c>
      <c r="G26" s="103">
        <v>616635</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616635</v>
      </c>
      <c r="AQ26" s="13">
        <v>616635</v>
      </c>
    </row>
    <row r="27" spans="1:43" x14ac:dyDescent="0.35">
      <c r="A27" s="4" t="s">
        <v>17</v>
      </c>
      <c r="B27" s="101">
        <v>0</v>
      </c>
      <c r="C27" s="102">
        <v>0</v>
      </c>
      <c r="D27" s="102">
        <v>0</v>
      </c>
      <c r="E27" s="102">
        <v>555721.9</v>
      </c>
      <c r="F27" s="102">
        <v>2011.91</v>
      </c>
      <c r="G27" s="103">
        <v>557733.81000000006</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555721.9</v>
      </c>
      <c r="AJ27" s="18">
        <v>2011.91</v>
      </c>
      <c r="AK27" s="13">
        <v>557733.81000000006</v>
      </c>
      <c r="AL27" s="17">
        <v>0</v>
      </c>
      <c r="AM27" s="18">
        <v>0</v>
      </c>
      <c r="AN27" s="18">
        <v>0</v>
      </c>
      <c r="AO27" s="18">
        <v>0</v>
      </c>
      <c r="AP27" s="18">
        <v>0</v>
      </c>
      <c r="AQ27" s="13">
        <v>0</v>
      </c>
    </row>
    <row r="28" spans="1:43"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5">
      <c r="A29" s="4" t="s">
        <v>19</v>
      </c>
      <c r="B29" s="101">
        <v>0</v>
      </c>
      <c r="C29" s="102">
        <v>0</v>
      </c>
      <c r="D29" s="102">
        <v>0</v>
      </c>
      <c r="E29" s="102">
        <v>612170.78</v>
      </c>
      <c r="F29" s="102">
        <v>0</v>
      </c>
      <c r="G29" s="103">
        <v>612170.78</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612170.78</v>
      </c>
      <c r="AP29" s="18">
        <v>0</v>
      </c>
      <c r="AQ29" s="13">
        <v>612170.78</v>
      </c>
    </row>
    <row r="30" spans="1:43" x14ac:dyDescent="0.35">
      <c r="A30" s="4" t="s">
        <v>20</v>
      </c>
      <c r="B30" s="101">
        <v>0</v>
      </c>
      <c r="C30" s="102">
        <v>0</v>
      </c>
      <c r="D30" s="102">
        <v>0</v>
      </c>
      <c r="E30" s="102">
        <v>3393</v>
      </c>
      <c r="F30" s="102">
        <v>0</v>
      </c>
      <c r="G30" s="103">
        <v>3393</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3393</v>
      </c>
      <c r="AJ30" s="18">
        <v>0</v>
      </c>
      <c r="AK30" s="13">
        <v>3393</v>
      </c>
      <c r="AL30" s="17">
        <v>0</v>
      </c>
      <c r="AM30" s="18">
        <v>0</v>
      </c>
      <c r="AN30" s="18">
        <v>0</v>
      </c>
      <c r="AO30" s="18">
        <v>0</v>
      </c>
      <c r="AP30" s="18">
        <v>0</v>
      </c>
      <c r="AQ30" s="13">
        <v>0</v>
      </c>
    </row>
    <row r="31" spans="1:43" x14ac:dyDescent="0.35">
      <c r="A31" s="4" t="s">
        <v>21</v>
      </c>
      <c r="B31" s="101">
        <v>0</v>
      </c>
      <c r="C31" s="102">
        <v>0</v>
      </c>
      <c r="D31" s="102">
        <v>0</v>
      </c>
      <c r="E31" s="102">
        <v>168675.04</v>
      </c>
      <c r="F31" s="102">
        <v>11421.66</v>
      </c>
      <c r="G31" s="103">
        <v>180096.7</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168675.04</v>
      </c>
      <c r="AJ31" s="18">
        <v>11421.66</v>
      </c>
      <c r="AK31" s="13">
        <v>180096.7</v>
      </c>
      <c r="AL31" s="17">
        <v>0</v>
      </c>
      <c r="AM31" s="18">
        <v>0</v>
      </c>
      <c r="AN31" s="18">
        <v>0</v>
      </c>
      <c r="AO31" s="18">
        <v>0</v>
      </c>
      <c r="AP31" s="18">
        <v>0</v>
      </c>
      <c r="AQ31" s="13">
        <v>0</v>
      </c>
    </row>
    <row r="32" spans="1:43" x14ac:dyDescent="0.35">
      <c r="A32" s="4" t="s">
        <v>22</v>
      </c>
      <c r="B32" s="101">
        <v>0</v>
      </c>
      <c r="C32" s="102">
        <v>0</v>
      </c>
      <c r="D32" s="102">
        <v>0</v>
      </c>
      <c r="E32" s="102">
        <v>243687.28</v>
      </c>
      <c r="F32" s="102">
        <v>0</v>
      </c>
      <c r="G32" s="103">
        <v>243687.28</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243687.28</v>
      </c>
      <c r="AJ32" s="18">
        <v>0</v>
      </c>
      <c r="AK32" s="13">
        <v>243687.28</v>
      </c>
      <c r="AL32" s="17">
        <v>0</v>
      </c>
      <c r="AM32" s="18">
        <v>0</v>
      </c>
      <c r="AN32" s="18">
        <v>0</v>
      </c>
      <c r="AO32" s="18">
        <v>0</v>
      </c>
      <c r="AP32" s="18">
        <v>0</v>
      </c>
      <c r="AQ32" s="13">
        <v>0</v>
      </c>
    </row>
    <row r="33" spans="1:43"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5">
      <c r="A34" s="4" t="s">
        <v>24</v>
      </c>
      <c r="B34" s="101">
        <v>0</v>
      </c>
      <c r="C34" s="102">
        <v>0</v>
      </c>
      <c r="D34" s="102">
        <v>0</v>
      </c>
      <c r="E34" s="102">
        <v>169321</v>
      </c>
      <c r="F34" s="102">
        <v>0</v>
      </c>
      <c r="G34" s="103">
        <v>169321</v>
      </c>
      <c r="H34" s="17">
        <v>0</v>
      </c>
      <c r="I34" s="18">
        <v>0</v>
      </c>
      <c r="J34" s="18">
        <v>0</v>
      </c>
      <c r="K34" s="18">
        <v>38818</v>
      </c>
      <c r="L34" s="18">
        <v>0</v>
      </c>
      <c r="M34" s="13">
        <v>38818</v>
      </c>
      <c r="N34" s="17">
        <v>0</v>
      </c>
      <c r="O34" s="18">
        <v>0</v>
      </c>
      <c r="P34" s="18">
        <v>0</v>
      </c>
      <c r="Q34" s="18">
        <v>86438</v>
      </c>
      <c r="R34" s="18">
        <v>0</v>
      </c>
      <c r="S34" s="13">
        <v>86438</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44065</v>
      </c>
      <c r="AJ34" s="18">
        <v>0</v>
      </c>
      <c r="AK34" s="13">
        <v>44065</v>
      </c>
      <c r="AL34" s="17">
        <v>0</v>
      </c>
      <c r="AM34" s="18">
        <v>0</v>
      </c>
      <c r="AN34" s="18">
        <v>0</v>
      </c>
      <c r="AO34" s="18">
        <v>0</v>
      </c>
      <c r="AP34" s="18">
        <v>0</v>
      </c>
      <c r="AQ34" s="13">
        <v>0</v>
      </c>
    </row>
    <row r="35" spans="1:43" x14ac:dyDescent="0.35">
      <c r="A35" s="4" t="s">
        <v>25</v>
      </c>
      <c r="B35" s="101">
        <v>0</v>
      </c>
      <c r="C35" s="102">
        <v>0</v>
      </c>
      <c r="D35" s="102">
        <v>0</v>
      </c>
      <c r="E35" s="102">
        <v>202045.47</v>
      </c>
      <c r="F35" s="102">
        <v>0</v>
      </c>
      <c r="G35" s="103">
        <v>202045.47</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202045.47</v>
      </c>
      <c r="AP35" s="18">
        <v>0</v>
      </c>
      <c r="AQ35" s="13">
        <v>202045.47</v>
      </c>
    </row>
    <row r="36" spans="1:43" x14ac:dyDescent="0.35">
      <c r="A36" s="4" t="s">
        <v>26</v>
      </c>
      <c r="B36" s="101">
        <v>0</v>
      </c>
      <c r="C36" s="102">
        <v>0</v>
      </c>
      <c r="D36" s="102">
        <v>19572.87</v>
      </c>
      <c r="E36" s="102">
        <v>1842803.78</v>
      </c>
      <c r="F36" s="102">
        <v>0</v>
      </c>
      <c r="G36" s="103">
        <v>1862376.6500000001</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19572.87</v>
      </c>
      <c r="AO36" s="18">
        <v>1842803.78</v>
      </c>
      <c r="AP36" s="18">
        <v>0</v>
      </c>
      <c r="AQ36" s="13">
        <v>1862376.6500000001</v>
      </c>
    </row>
    <row r="37" spans="1:43" x14ac:dyDescent="0.35">
      <c r="A37" s="4" t="s">
        <v>27</v>
      </c>
      <c r="B37" s="101">
        <v>0</v>
      </c>
      <c r="C37" s="102">
        <v>0</v>
      </c>
      <c r="D37" s="102">
        <v>0</v>
      </c>
      <c r="E37" s="102">
        <v>0</v>
      </c>
      <c r="F37" s="102">
        <v>929174</v>
      </c>
      <c r="G37" s="103">
        <v>929174</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929174</v>
      </c>
      <c r="AQ37" s="13">
        <v>929174</v>
      </c>
    </row>
    <row r="38" spans="1:43" x14ac:dyDescent="0.35">
      <c r="A38" s="4" t="s">
        <v>28</v>
      </c>
      <c r="B38" s="101">
        <v>0</v>
      </c>
      <c r="C38" s="102">
        <v>3000000</v>
      </c>
      <c r="D38" s="102">
        <v>0</v>
      </c>
      <c r="E38" s="102">
        <v>0</v>
      </c>
      <c r="F38" s="102">
        <v>0</v>
      </c>
      <c r="G38" s="103">
        <v>3000000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3000000</v>
      </c>
      <c r="AH38" s="18">
        <v>0</v>
      </c>
      <c r="AI38" s="18">
        <v>0</v>
      </c>
      <c r="AJ38" s="18">
        <v>0</v>
      </c>
      <c r="AK38" s="13">
        <v>3000000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0</v>
      </c>
      <c r="C40" s="102">
        <v>20367</v>
      </c>
      <c r="D40" s="102">
        <v>1838</v>
      </c>
      <c r="E40" s="102">
        <v>0</v>
      </c>
      <c r="F40" s="102">
        <v>317405</v>
      </c>
      <c r="G40" s="103">
        <v>339610</v>
      </c>
      <c r="H40" s="17">
        <v>0</v>
      </c>
      <c r="I40" s="18">
        <v>20367</v>
      </c>
      <c r="J40" s="18">
        <v>0</v>
      </c>
      <c r="K40" s="18">
        <v>0</v>
      </c>
      <c r="L40" s="18">
        <v>317405</v>
      </c>
      <c r="M40" s="13">
        <v>337772</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1838</v>
      </c>
      <c r="AO40" s="18">
        <v>0</v>
      </c>
      <c r="AP40" s="18">
        <v>0</v>
      </c>
      <c r="AQ40" s="13">
        <v>1838</v>
      </c>
    </row>
    <row r="41" spans="1:43" x14ac:dyDescent="0.35">
      <c r="A41" s="4" t="s">
        <v>31</v>
      </c>
      <c r="B41" s="101">
        <v>0</v>
      </c>
      <c r="C41" s="102">
        <v>0</v>
      </c>
      <c r="D41" s="102">
        <v>109</v>
      </c>
      <c r="E41" s="102">
        <v>0</v>
      </c>
      <c r="F41" s="102">
        <v>0</v>
      </c>
      <c r="G41" s="103">
        <v>109</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109</v>
      </c>
      <c r="AO41" s="18">
        <v>0</v>
      </c>
      <c r="AP41" s="18">
        <v>0</v>
      </c>
      <c r="AQ41" s="13">
        <v>109</v>
      </c>
    </row>
    <row r="42" spans="1:43" x14ac:dyDescent="0.35">
      <c r="A42" s="4" t="s">
        <v>32</v>
      </c>
      <c r="B42" s="101">
        <v>1135000</v>
      </c>
      <c r="C42" s="102">
        <v>0</v>
      </c>
      <c r="D42" s="102">
        <v>0</v>
      </c>
      <c r="E42" s="102">
        <v>794714.69</v>
      </c>
      <c r="F42" s="102">
        <v>0</v>
      </c>
      <c r="G42" s="103">
        <v>1929714.69</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1135000</v>
      </c>
      <c r="AM42" s="18">
        <v>0</v>
      </c>
      <c r="AN42" s="18">
        <v>0</v>
      </c>
      <c r="AO42" s="18">
        <v>794714.69</v>
      </c>
      <c r="AP42" s="18">
        <v>0</v>
      </c>
      <c r="AQ42" s="13">
        <v>1929714.69</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0</v>
      </c>
      <c r="E44" s="102">
        <v>75741</v>
      </c>
      <c r="F44" s="102">
        <v>0</v>
      </c>
      <c r="G44" s="103">
        <v>75741</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75741</v>
      </c>
      <c r="AJ44" s="18">
        <v>0</v>
      </c>
      <c r="AK44" s="13">
        <v>75741</v>
      </c>
      <c r="AL44" s="17">
        <v>0</v>
      </c>
      <c r="AM44" s="18">
        <v>0</v>
      </c>
      <c r="AN44" s="18">
        <v>0</v>
      </c>
      <c r="AO44" s="18">
        <v>0</v>
      </c>
      <c r="AP44" s="18">
        <v>0</v>
      </c>
      <c r="AQ44" s="13">
        <v>0</v>
      </c>
    </row>
    <row r="45" spans="1:43" x14ac:dyDescent="0.35">
      <c r="A45" s="4" t="s">
        <v>35</v>
      </c>
      <c r="B45" s="101">
        <v>0</v>
      </c>
      <c r="C45" s="102">
        <v>0</v>
      </c>
      <c r="D45" s="102">
        <v>-1533</v>
      </c>
      <c r="E45" s="102">
        <v>-312794.57999999996</v>
      </c>
      <c r="F45" s="102">
        <v>0</v>
      </c>
      <c r="G45" s="103">
        <v>-314327.57999999996</v>
      </c>
      <c r="H45" s="17">
        <v>0</v>
      </c>
      <c r="I45" s="18">
        <v>0</v>
      </c>
      <c r="J45" s="18">
        <v>0</v>
      </c>
      <c r="K45" s="18">
        <v>-133846.94</v>
      </c>
      <c r="L45" s="18">
        <v>0</v>
      </c>
      <c r="M45" s="13">
        <v>-133846.94</v>
      </c>
      <c r="N45" s="17">
        <v>0</v>
      </c>
      <c r="O45" s="18">
        <v>0</v>
      </c>
      <c r="P45" s="18">
        <v>0</v>
      </c>
      <c r="Q45" s="18">
        <v>-131669.29</v>
      </c>
      <c r="R45" s="18">
        <v>0</v>
      </c>
      <c r="S45" s="13">
        <v>-131669.29</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-1533</v>
      </c>
      <c r="AO45" s="18">
        <v>-47278.35</v>
      </c>
      <c r="AP45" s="18">
        <v>0</v>
      </c>
      <c r="AQ45" s="13">
        <v>-48811.35</v>
      </c>
    </row>
    <row r="46" spans="1:43" x14ac:dyDescent="0.35">
      <c r="A46" s="4" t="s">
        <v>36</v>
      </c>
      <c r="B46" s="101">
        <v>0</v>
      </c>
      <c r="C46" s="102">
        <v>0</v>
      </c>
      <c r="D46" s="102">
        <v>0</v>
      </c>
      <c r="E46" s="102">
        <v>344590.61000000004</v>
      </c>
      <c r="F46" s="102">
        <v>0</v>
      </c>
      <c r="G46" s="103">
        <v>344590.61000000004</v>
      </c>
      <c r="H46" s="17">
        <v>0</v>
      </c>
      <c r="I46" s="18">
        <v>0</v>
      </c>
      <c r="J46" s="18">
        <v>0</v>
      </c>
      <c r="K46" s="18">
        <v>0</v>
      </c>
      <c r="L46" s="18">
        <v>0</v>
      </c>
      <c r="M46" s="13">
        <v>0</v>
      </c>
      <c r="N46" s="17">
        <v>0</v>
      </c>
      <c r="O46" s="18">
        <v>0</v>
      </c>
      <c r="P46" s="18">
        <v>0</v>
      </c>
      <c r="Q46" s="18">
        <v>0</v>
      </c>
      <c r="R46" s="18">
        <v>0</v>
      </c>
      <c r="S46" s="13">
        <v>0</v>
      </c>
      <c r="T46" s="17">
        <v>0</v>
      </c>
      <c r="U46" s="18">
        <v>0</v>
      </c>
      <c r="V46" s="18">
        <v>0</v>
      </c>
      <c r="W46" s="18">
        <v>344590.61000000004</v>
      </c>
      <c r="X46" s="18">
        <v>0</v>
      </c>
      <c r="Y46" s="13">
        <v>344590.61000000004</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5">
      <c r="A47" s="4" t="s">
        <v>37</v>
      </c>
      <c r="B47" s="101">
        <v>0</v>
      </c>
      <c r="C47" s="102">
        <v>0</v>
      </c>
      <c r="D47" s="102">
        <v>0</v>
      </c>
      <c r="E47" s="102">
        <v>127525.46</v>
      </c>
      <c r="F47" s="102">
        <v>0</v>
      </c>
      <c r="G47" s="103">
        <v>127525.46</v>
      </c>
      <c r="H47" s="17">
        <v>0</v>
      </c>
      <c r="I47" s="18">
        <v>0</v>
      </c>
      <c r="J47" s="18">
        <v>0</v>
      </c>
      <c r="K47" s="18">
        <v>33855</v>
      </c>
      <c r="L47" s="18">
        <v>0</v>
      </c>
      <c r="M47" s="13">
        <v>33855</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93670.46</v>
      </c>
      <c r="AJ47" s="18">
        <v>0</v>
      </c>
      <c r="AK47" s="13">
        <v>93670.46</v>
      </c>
      <c r="AL47" s="17">
        <v>0</v>
      </c>
      <c r="AM47" s="18">
        <v>0</v>
      </c>
      <c r="AN47" s="18">
        <v>0</v>
      </c>
      <c r="AO47" s="18">
        <v>0</v>
      </c>
      <c r="AP47" s="18">
        <v>0</v>
      </c>
      <c r="AQ47" s="13">
        <v>0</v>
      </c>
    </row>
    <row r="48" spans="1:43" x14ac:dyDescent="0.35">
      <c r="A48" s="4" t="s">
        <v>38</v>
      </c>
      <c r="B48" s="101">
        <v>0</v>
      </c>
      <c r="C48" s="102">
        <v>0</v>
      </c>
      <c r="D48" s="102">
        <v>0</v>
      </c>
      <c r="E48" s="102">
        <v>243088.39</v>
      </c>
      <c r="F48" s="102">
        <v>0</v>
      </c>
      <c r="G48" s="103">
        <v>243088.39</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243088.39</v>
      </c>
      <c r="AJ48" s="18">
        <v>0</v>
      </c>
      <c r="AK48" s="13">
        <v>243088.39</v>
      </c>
      <c r="AL48" s="17">
        <v>0</v>
      </c>
      <c r="AM48" s="18">
        <v>0</v>
      </c>
      <c r="AN48" s="18">
        <v>0</v>
      </c>
      <c r="AO48" s="18">
        <v>0</v>
      </c>
      <c r="AP48" s="18">
        <v>0</v>
      </c>
      <c r="AQ48" s="13">
        <v>0</v>
      </c>
    </row>
    <row r="49" spans="1:43" x14ac:dyDescent="0.35">
      <c r="A49" s="4" t="s">
        <v>39</v>
      </c>
      <c r="B49" s="101">
        <v>5000</v>
      </c>
      <c r="C49" s="102">
        <v>0</v>
      </c>
      <c r="D49" s="102">
        <v>0</v>
      </c>
      <c r="E49" s="102">
        <v>550</v>
      </c>
      <c r="F49" s="102">
        <v>0</v>
      </c>
      <c r="G49" s="103">
        <v>5550</v>
      </c>
      <c r="H49" s="17">
        <v>5000</v>
      </c>
      <c r="I49" s="18">
        <v>0</v>
      </c>
      <c r="J49" s="18">
        <v>0</v>
      </c>
      <c r="K49" s="18">
        <v>550</v>
      </c>
      <c r="L49" s="18">
        <v>0</v>
      </c>
      <c r="M49" s="13">
        <v>5550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0</v>
      </c>
      <c r="E51" s="102">
        <v>62124.419999999991</v>
      </c>
      <c r="F51" s="102">
        <v>0</v>
      </c>
      <c r="G51" s="103">
        <v>62124.419999999991</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62124.419999999991</v>
      </c>
      <c r="AP51" s="18">
        <v>0</v>
      </c>
      <c r="AQ51" s="13">
        <v>62124.419999999991</v>
      </c>
    </row>
    <row r="52" spans="1:43" x14ac:dyDescent="0.35">
      <c r="A52" s="4" t="s">
        <v>42</v>
      </c>
      <c r="B52" s="101">
        <v>0</v>
      </c>
      <c r="C52" s="102">
        <v>0</v>
      </c>
      <c r="D52" s="102">
        <v>0</v>
      </c>
      <c r="E52" s="102">
        <v>-173407.74000000002</v>
      </c>
      <c r="F52" s="102">
        <v>0</v>
      </c>
      <c r="G52" s="103">
        <v>-173407.74000000002</v>
      </c>
      <c r="H52" s="17">
        <v>0</v>
      </c>
      <c r="I52" s="18">
        <v>0</v>
      </c>
      <c r="J52" s="18">
        <v>0</v>
      </c>
      <c r="K52" s="18">
        <v>0</v>
      </c>
      <c r="L52" s="18">
        <v>0</v>
      </c>
      <c r="M52" s="13">
        <v>0</v>
      </c>
      <c r="N52" s="17">
        <v>0</v>
      </c>
      <c r="O52" s="18">
        <v>0</v>
      </c>
      <c r="P52" s="18">
        <v>0</v>
      </c>
      <c r="Q52" s="18">
        <v>-111484.77000000002</v>
      </c>
      <c r="R52" s="18">
        <v>0</v>
      </c>
      <c r="S52" s="13">
        <v>-111484.77000000002</v>
      </c>
      <c r="T52" s="17">
        <v>0</v>
      </c>
      <c r="U52" s="18">
        <v>0</v>
      </c>
      <c r="V52" s="18">
        <v>0</v>
      </c>
      <c r="W52" s="18">
        <v>-33052.949999999997</v>
      </c>
      <c r="X52" s="18">
        <v>0</v>
      </c>
      <c r="Y52" s="13">
        <v>-33052.949999999997</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-28870.02</v>
      </c>
      <c r="AP52" s="18">
        <v>0</v>
      </c>
      <c r="AQ52" s="13">
        <v>-28870.02</v>
      </c>
    </row>
    <row r="53" spans="1:43"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5">
      <c r="A55" s="4" t="s">
        <v>258</v>
      </c>
      <c r="B55" s="101">
        <v>0</v>
      </c>
      <c r="C55" s="102">
        <v>0</v>
      </c>
      <c r="D55" s="102">
        <v>8090.3661999999995</v>
      </c>
      <c r="E55" s="102">
        <v>0</v>
      </c>
      <c r="F55" s="102">
        <v>0</v>
      </c>
      <c r="G55" s="103">
        <v>8090.3661999999995</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8090.3661999999995</v>
      </c>
      <c r="AO55" s="18">
        <v>0</v>
      </c>
      <c r="AP55" s="18">
        <v>0</v>
      </c>
      <c r="AQ55" s="13">
        <v>8090.3661999999995</v>
      </c>
    </row>
    <row r="56" spans="1:43" x14ac:dyDescent="0.35">
      <c r="A56" s="4" t="s">
        <v>45</v>
      </c>
      <c r="B56" s="101">
        <v>0</v>
      </c>
      <c r="C56" s="102">
        <v>0</v>
      </c>
      <c r="D56" s="102">
        <v>0</v>
      </c>
      <c r="E56" s="102">
        <v>-35000</v>
      </c>
      <c r="F56" s="102">
        <v>0</v>
      </c>
      <c r="G56" s="103">
        <v>-35000</v>
      </c>
      <c r="H56" s="17">
        <v>0</v>
      </c>
      <c r="I56" s="18">
        <v>0</v>
      </c>
      <c r="J56" s="18">
        <v>0</v>
      </c>
      <c r="K56" s="18">
        <v>-15000</v>
      </c>
      <c r="L56" s="18">
        <v>0</v>
      </c>
      <c r="M56" s="13">
        <v>-15000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-20000</v>
      </c>
      <c r="AJ56" s="18">
        <v>0</v>
      </c>
      <c r="AK56" s="13">
        <v>-20000</v>
      </c>
      <c r="AL56" s="17">
        <v>0</v>
      </c>
      <c r="AM56" s="18">
        <v>0</v>
      </c>
      <c r="AN56" s="18">
        <v>0</v>
      </c>
      <c r="AO56" s="18">
        <v>0</v>
      </c>
      <c r="AP56" s="18">
        <v>0</v>
      </c>
      <c r="AQ56" s="13">
        <v>0</v>
      </c>
    </row>
    <row r="57" spans="1:43" x14ac:dyDescent="0.35">
      <c r="A57" s="4" t="s">
        <v>46</v>
      </c>
      <c r="B57" s="101">
        <v>265918.69</v>
      </c>
      <c r="C57" s="102">
        <v>0</v>
      </c>
      <c r="D57" s="102">
        <v>0</v>
      </c>
      <c r="E57" s="102">
        <v>474142.27</v>
      </c>
      <c r="F57" s="102">
        <v>155217.24</v>
      </c>
      <c r="G57" s="103">
        <v>895278.2</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265918.69</v>
      </c>
      <c r="AM57" s="18">
        <v>0</v>
      </c>
      <c r="AN57" s="18">
        <v>0</v>
      </c>
      <c r="AO57" s="18">
        <v>474142.27</v>
      </c>
      <c r="AP57" s="18">
        <v>155217.24</v>
      </c>
      <c r="AQ57" s="13">
        <v>895278.2</v>
      </c>
    </row>
    <row r="58" spans="1:43" x14ac:dyDescent="0.35">
      <c r="A58" s="4" t="s">
        <v>47</v>
      </c>
      <c r="B58" s="101">
        <v>319473</v>
      </c>
      <c r="C58" s="102">
        <v>0</v>
      </c>
      <c r="D58" s="102">
        <v>0</v>
      </c>
      <c r="E58" s="102">
        <v>129039</v>
      </c>
      <c r="F58" s="102">
        <v>0</v>
      </c>
      <c r="G58" s="103">
        <v>448512</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319473</v>
      </c>
      <c r="AM58" s="18">
        <v>0</v>
      </c>
      <c r="AN58" s="18">
        <v>0</v>
      </c>
      <c r="AO58" s="18">
        <v>129039</v>
      </c>
      <c r="AP58" s="18">
        <v>0</v>
      </c>
      <c r="AQ58" s="13">
        <v>448512</v>
      </c>
    </row>
    <row r="59" spans="1:43"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50</v>
      </c>
      <c r="B61" s="101">
        <v>0</v>
      </c>
      <c r="C61" s="102">
        <v>0</v>
      </c>
      <c r="D61" s="102">
        <v>0</v>
      </c>
      <c r="E61" s="102">
        <v>415878.18</v>
      </c>
      <c r="F61" s="102">
        <v>0</v>
      </c>
      <c r="G61" s="103">
        <v>415878.18</v>
      </c>
      <c r="H61" s="17">
        <v>0</v>
      </c>
      <c r="I61" s="18">
        <v>0</v>
      </c>
      <c r="J61" s="18">
        <v>0</v>
      </c>
      <c r="K61" s="18">
        <v>415878.18</v>
      </c>
      <c r="L61" s="18">
        <v>0</v>
      </c>
      <c r="M61" s="13">
        <v>415878.18</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51</v>
      </c>
      <c r="B62" s="101">
        <v>0</v>
      </c>
      <c r="C62" s="102">
        <v>0</v>
      </c>
      <c r="D62" s="102">
        <v>0</v>
      </c>
      <c r="E62" s="102">
        <v>6894</v>
      </c>
      <c r="F62" s="102">
        <v>0</v>
      </c>
      <c r="G62" s="103">
        <v>6894</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6894</v>
      </c>
      <c r="AP62" s="18">
        <v>0</v>
      </c>
      <c r="AQ62" s="13">
        <v>6894</v>
      </c>
    </row>
    <row r="63" spans="1:43" x14ac:dyDescent="0.35">
      <c r="A63" s="4" t="s">
        <v>52</v>
      </c>
      <c r="B63" s="101">
        <v>0</v>
      </c>
      <c r="C63" s="102">
        <v>0</v>
      </c>
      <c r="D63" s="102">
        <v>0</v>
      </c>
      <c r="E63" s="102">
        <v>0</v>
      </c>
      <c r="F63" s="102">
        <v>18724</v>
      </c>
      <c r="G63" s="103">
        <v>18724</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18724</v>
      </c>
      <c r="AQ63" s="13">
        <v>18724</v>
      </c>
    </row>
    <row r="64" spans="1:43"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57</v>
      </c>
      <c r="B68" s="101">
        <v>0</v>
      </c>
      <c r="C68" s="102">
        <v>0</v>
      </c>
      <c r="D68" s="102">
        <v>0</v>
      </c>
      <c r="E68" s="102">
        <v>225637</v>
      </c>
      <c r="F68" s="102">
        <v>0</v>
      </c>
      <c r="G68" s="103">
        <v>225637</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225637</v>
      </c>
      <c r="AJ68" s="18">
        <v>0</v>
      </c>
      <c r="AK68" s="13">
        <v>225637</v>
      </c>
      <c r="AL68" s="17">
        <v>0</v>
      </c>
      <c r="AM68" s="18">
        <v>0</v>
      </c>
      <c r="AN68" s="18">
        <v>0</v>
      </c>
      <c r="AO68" s="18">
        <v>0</v>
      </c>
      <c r="AP68" s="18">
        <v>0</v>
      </c>
      <c r="AQ68" s="13">
        <v>0</v>
      </c>
    </row>
    <row r="69" spans="1:43" x14ac:dyDescent="0.35">
      <c r="A69" s="4" t="s">
        <v>58</v>
      </c>
      <c r="B69" s="101">
        <v>0</v>
      </c>
      <c r="C69" s="102">
        <v>0</v>
      </c>
      <c r="D69" s="102">
        <v>2650</v>
      </c>
      <c r="E69" s="102">
        <v>0</v>
      </c>
      <c r="F69" s="102">
        <v>0</v>
      </c>
      <c r="G69" s="103">
        <v>2650</v>
      </c>
      <c r="H69" s="17">
        <v>0</v>
      </c>
      <c r="I69" s="18">
        <v>0</v>
      </c>
      <c r="J69" s="18">
        <v>2650</v>
      </c>
      <c r="K69" s="18">
        <v>0</v>
      </c>
      <c r="L69" s="18">
        <v>0</v>
      </c>
      <c r="M69" s="13">
        <v>2650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5">
      <c r="A70" s="4" t="s">
        <v>59</v>
      </c>
      <c r="B70" s="101">
        <v>3502663.56</v>
      </c>
      <c r="C70" s="102">
        <v>0</v>
      </c>
      <c r="D70" s="102">
        <v>0</v>
      </c>
      <c r="E70" s="102">
        <v>909.09</v>
      </c>
      <c r="F70" s="102">
        <v>909.09</v>
      </c>
      <c r="G70" s="103">
        <v>0</v>
      </c>
      <c r="H70" s="17">
        <v>0</v>
      </c>
      <c r="I70" s="18">
        <v>0</v>
      </c>
      <c r="J70" s="18">
        <v>0</v>
      </c>
      <c r="K70" s="18">
        <v>0</v>
      </c>
      <c r="L70" s="18">
        <v>0</v>
      </c>
      <c r="M70" s="13">
        <v>0</v>
      </c>
      <c r="N70" s="17">
        <v>0</v>
      </c>
      <c r="O70" s="18">
        <v>0</v>
      </c>
      <c r="P70" s="18">
        <v>0</v>
      </c>
      <c r="Q70" s="18">
        <v>0</v>
      </c>
      <c r="R70" s="18">
        <v>0</v>
      </c>
      <c r="S70" s="13">
        <v>0</v>
      </c>
      <c r="T70" s="17">
        <v>3502663.56</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909.09</v>
      </c>
      <c r="AP70" s="18">
        <v>0</v>
      </c>
      <c r="AQ70" s="13">
        <v>0</v>
      </c>
    </row>
    <row r="71" spans="1:43" x14ac:dyDescent="0.35">
      <c r="A71" s="4" t="s">
        <v>60</v>
      </c>
      <c r="B71" s="101">
        <v>1599909.09</v>
      </c>
      <c r="C71" s="102">
        <v>0</v>
      </c>
      <c r="D71" s="102">
        <v>0</v>
      </c>
      <c r="E71" s="102">
        <v>526948.70000000007</v>
      </c>
      <c r="F71" s="102">
        <v>0</v>
      </c>
      <c r="G71" s="103">
        <v>2126857.79</v>
      </c>
      <c r="H71" s="17">
        <v>0</v>
      </c>
      <c r="I71" s="18">
        <v>0</v>
      </c>
      <c r="J71" s="18">
        <v>0</v>
      </c>
      <c r="K71" s="18">
        <v>182666.47</v>
      </c>
      <c r="L71" s="18">
        <v>0</v>
      </c>
      <c r="M71" s="13">
        <v>182666.47</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1599909.09</v>
      </c>
      <c r="AG71" s="18">
        <v>0</v>
      </c>
      <c r="AH71" s="18">
        <v>0</v>
      </c>
      <c r="AI71" s="18">
        <v>344282.23000000004</v>
      </c>
      <c r="AJ71" s="18">
        <v>0</v>
      </c>
      <c r="AK71" s="13">
        <v>1944191.32</v>
      </c>
      <c r="AL71" s="17">
        <v>0</v>
      </c>
      <c r="AM71" s="18">
        <v>0</v>
      </c>
      <c r="AN71" s="18">
        <v>0</v>
      </c>
      <c r="AO71" s="18">
        <v>0</v>
      </c>
      <c r="AP71" s="18">
        <v>0</v>
      </c>
      <c r="AQ71" s="13">
        <v>0</v>
      </c>
    </row>
    <row r="72" spans="1:43"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62</v>
      </c>
      <c r="B73" s="101">
        <v>0</v>
      </c>
      <c r="C73" s="102">
        <v>0</v>
      </c>
      <c r="D73" s="102">
        <v>37546</v>
      </c>
      <c r="E73" s="102">
        <v>0</v>
      </c>
      <c r="F73" s="102">
        <v>0</v>
      </c>
      <c r="G73" s="103">
        <v>37546</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37546</v>
      </c>
      <c r="AO73" s="18">
        <v>0</v>
      </c>
      <c r="AP73" s="18">
        <v>0</v>
      </c>
      <c r="AQ73" s="13">
        <v>37546</v>
      </c>
    </row>
    <row r="74" spans="1:43" x14ac:dyDescent="0.35">
      <c r="A74" s="4" t="s">
        <v>63</v>
      </c>
      <c r="B74" s="101">
        <v>0</v>
      </c>
      <c r="C74" s="102">
        <v>0</v>
      </c>
      <c r="D74" s="102">
        <v>0</v>
      </c>
      <c r="E74" s="102">
        <v>51386</v>
      </c>
      <c r="F74" s="102">
        <v>0</v>
      </c>
      <c r="G74" s="103">
        <v>51386</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51386</v>
      </c>
      <c r="AP74" s="18">
        <v>0</v>
      </c>
      <c r="AQ74" s="13">
        <v>51386</v>
      </c>
    </row>
    <row r="75" spans="1:43"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5">
      <c r="A76" s="4" t="s">
        <v>65</v>
      </c>
      <c r="B76" s="101">
        <v>0</v>
      </c>
      <c r="C76" s="102">
        <v>0</v>
      </c>
      <c r="D76" s="102">
        <v>182</v>
      </c>
      <c r="E76" s="102">
        <v>400304</v>
      </c>
      <c r="F76" s="102">
        <v>0</v>
      </c>
      <c r="G76" s="103">
        <v>400486</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182</v>
      </c>
      <c r="AO76" s="18">
        <v>400304</v>
      </c>
      <c r="AP76" s="18">
        <v>0</v>
      </c>
      <c r="AQ76" s="13">
        <v>400486</v>
      </c>
    </row>
    <row r="77" spans="1:43" x14ac:dyDescent="0.35">
      <c r="A77" s="4" t="s">
        <v>66</v>
      </c>
      <c r="B77" s="101">
        <v>0</v>
      </c>
      <c r="C77" s="102">
        <v>0</v>
      </c>
      <c r="D77" s="102">
        <v>0</v>
      </c>
      <c r="E77" s="102">
        <v>0</v>
      </c>
      <c r="F77" s="102">
        <v>11308</v>
      </c>
      <c r="G77" s="103">
        <v>11308</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11308</v>
      </c>
      <c r="AK77" s="13">
        <v>11308</v>
      </c>
      <c r="AL77" s="17">
        <v>0</v>
      </c>
      <c r="AM77" s="18">
        <v>0</v>
      </c>
      <c r="AN77" s="18">
        <v>0</v>
      </c>
      <c r="AO77" s="18">
        <v>0</v>
      </c>
      <c r="AP77" s="18">
        <v>0</v>
      </c>
      <c r="AQ77" s="13">
        <v>0</v>
      </c>
    </row>
    <row r="78" spans="1:43"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5">
      <c r="A80" s="4" t="s">
        <v>69</v>
      </c>
      <c r="B80" s="101">
        <v>0</v>
      </c>
      <c r="C80" s="102">
        <v>0</v>
      </c>
      <c r="D80" s="102">
        <v>0</v>
      </c>
      <c r="E80" s="102">
        <v>124773</v>
      </c>
      <c r="F80" s="102">
        <v>0</v>
      </c>
      <c r="G80" s="103">
        <v>124773</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124773</v>
      </c>
      <c r="AP80" s="18">
        <v>0</v>
      </c>
      <c r="AQ80" s="13">
        <v>124773</v>
      </c>
    </row>
    <row r="81" spans="1:43" x14ac:dyDescent="0.35">
      <c r="A81" s="4" t="s">
        <v>70</v>
      </c>
      <c r="B81" s="101">
        <v>0</v>
      </c>
      <c r="C81" s="102">
        <v>0</v>
      </c>
      <c r="D81" s="102">
        <v>0</v>
      </c>
      <c r="E81" s="102">
        <v>259000</v>
      </c>
      <c r="F81" s="102">
        <v>252000</v>
      </c>
      <c r="G81" s="103">
        <v>511000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259000</v>
      </c>
      <c r="AJ81" s="18">
        <v>252000</v>
      </c>
      <c r="AK81" s="13">
        <v>511000</v>
      </c>
      <c r="AL81" s="17">
        <v>0</v>
      </c>
      <c r="AM81" s="18">
        <v>0</v>
      </c>
      <c r="AN81" s="18">
        <v>0</v>
      </c>
      <c r="AO81" s="18">
        <v>0</v>
      </c>
      <c r="AP81" s="18">
        <v>0</v>
      </c>
      <c r="AQ81" s="13">
        <v>0</v>
      </c>
    </row>
    <row r="82" spans="1:43" x14ac:dyDescent="0.35">
      <c r="A82" s="4" t="s">
        <v>71</v>
      </c>
      <c r="B82" s="101">
        <v>0</v>
      </c>
      <c r="C82" s="102">
        <v>0</v>
      </c>
      <c r="D82" s="102">
        <v>582302.19999999995</v>
      </c>
      <c r="E82" s="102">
        <v>1631577.03</v>
      </c>
      <c r="F82" s="102">
        <v>0</v>
      </c>
      <c r="G82" s="103">
        <v>2213879.23</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582302.19999999995</v>
      </c>
      <c r="AO82" s="18">
        <v>1631577.03</v>
      </c>
      <c r="AP82" s="18">
        <v>0</v>
      </c>
      <c r="AQ82" s="13">
        <v>2213879.23</v>
      </c>
    </row>
    <row r="83" spans="1:43" x14ac:dyDescent="0.35">
      <c r="A83" s="4" t="s">
        <v>72</v>
      </c>
      <c r="B83" s="101">
        <v>0</v>
      </c>
      <c r="C83" s="102">
        <v>0</v>
      </c>
      <c r="D83" s="102">
        <v>0</v>
      </c>
      <c r="E83" s="102">
        <v>0</v>
      </c>
      <c r="F83" s="102">
        <v>685397.86999999988</v>
      </c>
      <c r="G83" s="103">
        <v>685397.86999999988</v>
      </c>
      <c r="H83" s="17">
        <v>0</v>
      </c>
      <c r="I83" s="18">
        <v>0</v>
      </c>
      <c r="J83" s="18">
        <v>0</v>
      </c>
      <c r="K83" s="18">
        <v>0</v>
      </c>
      <c r="L83" s="18">
        <v>685397.86999999988</v>
      </c>
      <c r="M83" s="13">
        <v>685397.86999999988</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5">
      <c r="A84" s="4" t="s">
        <v>73</v>
      </c>
      <c r="B84" s="101">
        <v>0</v>
      </c>
      <c r="C84" s="102">
        <v>0</v>
      </c>
      <c r="D84" s="102">
        <v>0</v>
      </c>
      <c r="E84" s="102">
        <v>0</v>
      </c>
      <c r="F84" s="102">
        <v>63263</v>
      </c>
      <c r="G84" s="103">
        <v>63263</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63263</v>
      </c>
      <c r="AK84" s="13">
        <v>63263</v>
      </c>
      <c r="AL84" s="17">
        <v>0</v>
      </c>
      <c r="AM84" s="18">
        <v>0</v>
      </c>
      <c r="AN84" s="18">
        <v>0</v>
      </c>
      <c r="AO84" s="18">
        <v>0</v>
      </c>
      <c r="AP84" s="18">
        <v>0</v>
      </c>
      <c r="AQ84" s="13">
        <v>0</v>
      </c>
    </row>
    <row r="85" spans="1:43" x14ac:dyDescent="0.35">
      <c r="A85" s="4" t="s">
        <v>74</v>
      </c>
      <c r="B85" s="101">
        <v>0</v>
      </c>
      <c r="C85" s="102">
        <v>0</v>
      </c>
      <c r="D85" s="102">
        <v>0</v>
      </c>
      <c r="E85" s="102">
        <v>521628.40999999992</v>
      </c>
      <c r="F85" s="102">
        <v>0</v>
      </c>
      <c r="G85" s="103">
        <v>521628.40999999992</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521628.40999999992</v>
      </c>
      <c r="AJ85" s="18">
        <v>0</v>
      </c>
      <c r="AK85" s="13">
        <v>521628.40999999992</v>
      </c>
      <c r="AL85" s="17">
        <v>0</v>
      </c>
      <c r="AM85" s="18">
        <v>0</v>
      </c>
      <c r="AN85" s="18">
        <v>0</v>
      </c>
      <c r="AO85" s="18">
        <v>0</v>
      </c>
      <c r="AP85" s="18">
        <v>0</v>
      </c>
      <c r="AQ85" s="13">
        <v>0</v>
      </c>
    </row>
    <row r="86" spans="1:43" x14ac:dyDescent="0.35">
      <c r="A86" s="4" t="s">
        <v>75</v>
      </c>
      <c r="B86" s="101">
        <v>0</v>
      </c>
      <c r="C86" s="102">
        <v>0</v>
      </c>
      <c r="D86" s="102">
        <v>0</v>
      </c>
      <c r="E86" s="102">
        <v>0</v>
      </c>
      <c r="F86" s="102">
        <v>1110733</v>
      </c>
      <c r="G86" s="103">
        <v>1110733</v>
      </c>
      <c r="H86" s="17">
        <v>0</v>
      </c>
      <c r="I86" s="18">
        <v>0</v>
      </c>
      <c r="J86" s="18">
        <v>0</v>
      </c>
      <c r="K86" s="18">
        <v>0</v>
      </c>
      <c r="L86" s="18">
        <v>1110733</v>
      </c>
      <c r="M86" s="13">
        <v>1110733</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76</v>
      </c>
      <c r="B87" s="101">
        <v>0</v>
      </c>
      <c r="C87" s="102">
        <v>0</v>
      </c>
      <c r="D87" s="102">
        <v>0</v>
      </c>
      <c r="E87" s="102">
        <v>34000</v>
      </c>
      <c r="F87" s="102">
        <v>0</v>
      </c>
      <c r="G87" s="103">
        <v>34000</v>
      </c>
      <c r="H87" s="17">
        <v>0</v>
      </c>
      <c r="I87" s="18">
        <v>0</v>
      </c>
      <c r="J87" s="18">
        <v>0</v>
      </c>
      <c r="K87" s="18">
        <v>34000</v>
      </c>
      <c r="L87" s="18">
        <v>0</v>
      </c>
      <c r="M87" s="13">
        <v>34000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row>
    <row r="88" spans="1:43" x14ac:dyDescent="0.35">
      <c r="A88" s="4" t="s">
        <v>77</v>
      </c>
      <c r="B88" s="101">
        <v>48030</v>
      </c>
      <c r="C88" s="102">
        <v>0</v>
      </c>
      <c r="D88" s="102">
        <v>0</v>
      </c>
      <c r="E88" s="102">
        <v>0</v>
      </c>
      <c r="F88" s="102">
        <v>0</v>
      </c>
      <c r="G88" s="103">
        <v>48030</v>
      </c>
      <c r="H88" s="17">
        <v>0</v>
      </c>
      <c r="I88" s="18">
        <v>0</v>
      </c>
      <c r="J88" s="18">
        <v>0</v>
      </c>
      <c r="K88" s="18">
        <v>0</v>
      </c>
      <c r="L88" s="18">
        <v>0</v>
      </c>
      <c r="M88" s="13">
        <v>0</v>
      </c>
      <c r="N88" s="17">
        <v>0</v>
      </c>
      <c r="O88" s="18">
        <v>0</v>
      </c>
      <c r="P88" s="18">
        <v>0</v>
      </c>
      <c r="Q88" s="18">
        <v>0</v>
      </c>
      <c r="R88" s="18">
        <v>0</v>
      </c>
      <c r="S88" s="13">
        <v>0</v>
      </c>
      <c r="T88" s="17">
        <v>48030</v>
      </c>
      <c r="U88" s="18">
        <v>0</v>
      </c>
      <c r="V88" s="18">
        <v>0</v>
      </c>
      <c r="W88" s="18">
        <v>0</v>
      </c>
      <c r="X88" s="18">
        <v>0</v>
      </c>
      <c r="Y88" s="13">
        <v>48030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78</v>
      </c>
      <c r="B90" s="73">
        <f t="shared" ref="B90:AP90" si="0">SUM(B9:B89)</f>
        <v>6875994.3399999999</v>
      </c>
      <c r="C90" s="74">
        <f t="shared" si="0"/>
        <v>3020367</v>
      </c>
      <c r="D90" s="74">
        <f t="shared" si="0"/>
        <v>944972.34619999991</v>
      </c>
      <c r="E90" s="74">
        <f t="shared" si="0"/>
        <v>10562325.43</v>
      </c>
      <c r="F90" s="74">
        <f t="shared" si="0"/>
        <v>5099215.0599999996</v>
      </c>
      <c r="G90" s="75">
        <f t="shared" si="0"/>
        <v>22998392.4362</v>
      </c>
      <c r="H90" s="73">
        <f t="shared" si="0"/>
        <v>5000</v>
      </c>
      <c r="I90" s="74">
        <f t="shared" si="0"/>
        <v>20367</v>
      </c>
      <c r="J90" s="74">
        <f t="shared" si="0"/>
        <v>2650</v>
      </c>
      <c r="K90" s="74">
        <f t="shared" si="0"/>
        <v>613738.71</v>
      </c>
      <c r="L90" s="74">
        <f t="shared" si="0"/>
        <v>2113535.87</v>
      </c>
      <c r="M90" s="75">
        <f t="shared" si="0"/>
        <v>2755291.58</v>
      </c>
      <c r="N90" s="73">
        <f t="shared" si="0"/>
        <v>0</v>
      </c>
      <c r="O90" s="74">
        <f t="shared" si="0"/>
        <v>0</v>
      </c>
      <c r="P90" s="74">
        <f t="shared" si="0"/>
        <v>0</v>
      </c>
      <c r="Q90" s="74">
        <f t="shared" si="0"/>
        <v>-34398.060000000027</v>
      </c>
      <c r="R90" s="74">
        <f t="shared" si="0"/>
        <v>0</v>
      </c>
      <c r="S90" s="75">
        <f t="shared" si="0"/>
        <v>-34398.060000000027</v>
      </c>
      <c r="T90" s="73">
        <f t="shared" si="0"/>
        <v>3550693.56</v>
      </c>
      <c r="U90" s="74">
        <f t="shared" si="0"/>
        <v>0</v>
      </c>
      <c r="V90" s="74">
        <f t="shared" si="0"/>
        <v>0</v>
      </c>
      <c r="W90" s="74">
        <f t="shared" si="0"/>
        <v>347165.66000000003</v>
      </c>
      <c r="X90" s="74">
        <f t="shared" si="0"/>
        <v>394331.62</v>
      </c>
      <c r="Y90" s="75">
        <f t="shared" si="0"/>
        <v>789527.28</v>
      </c>
      <c r="Z90" s="73">
        <f t="shared" si="0"/>
        <v>0</v>
      </c>
      <c r="AA90" s="74">
        <f t="shared" si="0"/>
        <v>0</v>
      </c>
      <c r="AB90" s="74">
        <f t="shared" si="0"/>
        <v>0</v>
      </c>
      <c r="AC90" s="74">
        <f t="shared" si="0"/>
        <v>0</v>
      </c>
      <c r="AD90" s="74">
        <f t="shared" si="0"/>
        <v>0</v>
      </c>
      <c r="AE90" s="75">
        <f t="shared" si="0"/>
        <v>0</v>
      </c>
      <c r="AF90" s="73">
        <f t="shared" si="0"/>
        <v>1599909.09</v>
      </c>
      <c r="AG90" s="74">
        <f t="shared" si="0"/>
        <v>3000000</v>
      </c>
      <c r="AH90" s="74">
        <f t="shared" si="0"/>
        <v>0</v>
      </c>
      <c r="AI90" s="74">
        <f t="shared" si="0"/>
        <v>3259298.96</v>
      </c>
      <c r="AJ90" s="74">
        <f t="shared" si="0"/>
        <v>340004.57</v>
      </c>
      <c r="AK90" s="75">
        <f t="shared" si="0"/>
        <v>8199212.6200000001</v>
      </c>
      <c r="AL90" s="73">
        <f t="shared" si="0"/>
        <v>1720391.69</v>
      </c>
      <c r="AM90" s="74">
        <f t="shared" si="0"/>
        <v>0</v>
      </c>
      <c r="AN90" s="74">
        <f t="shared" si="0"/>
        <v>942322.34619999991</v>
      </c>
      <c r="AO90" s="74">
        <f t="shared" si="0"/>
        <v>6376520.1600000001</v>
      </c>
      <c r="AP90" s="74">
        <f t="shared" si="0"/>
        <v>2250433.91</v>
      </c>
      <c r="AQ90" s="75">
        <f t="shared" ref="AQ90" si="1">SUM(AQ9:AQ89)</f>
        <v>11288759.016200002</v>
      </c>
    </row>
    <row r="91" spans="1:43"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2022-23</v>
      </c>
    </row>
    <row r="4" spans="1:49" ht="15.5" x14ac:dyDescent="0.35">
      <c r="A4" s="117" t="s">
        <v>98</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21" t="s">
        <v>179</v>
      </c>
      <c r="C5" s="118"/>
      <c r="D5" s="118"/>
      <c r="E5" s="118"/>
      <c r="F5" s="118"/>
      <c r="G5" s="119"/>
      <c r="H5" s="120" t="s">
        <v>173</v>
      </c>
      <c r="I5" s="121"/>
      <c r="J5" s="121"/>
      <c r="K5" s="121"/>
      <c r="L5" s="121"/>
      <c r="M5" s="122"/>
      <c r="N5" s="120" t="s">
        <v>174</v>
      </c>
      <c r="O5" s="121"/>
      <c r="P5" s="121"/>
      <c r="Q5" s="121"/>
      <c r="R5" s="121"/>
      <c r="S5" s="122"/>
      <c r="T5" s="120" t="s">
        <v>175</v>
      </c>
      <c r="U5" s="121"/>
      <c r="V5" s="121"/>
      <c r="W5" s="121"/>
      <c r="X5" s="121"/>
      <c r="Y5" s="122"/>
      <c r="Z5" s="120" t="s">
        <v>176</v>
      </c>
      <c r="AA5" s="121"/>
      <c r="AB5" s="121"/>
      <c r="AC5" s="121"/>
      <c r="AD5" s="121"/>
      <c r="AE5" s="122"/>
      <c r="AF5" s="120" t="s">
        <v>177</v>
      </c>
      <c r="AG5" s="121"/>
      <c r="AH5" s="121"/>
      <c r="AI5" s="121"/>
      <c r="AJ5" s="121"/>
      <c r="AK5" s="122"/>
      <c r="AL5" s="120" t="s">
        <v>178</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107</v>
      </c>
      <c r="I6" s="90"/>
      <c r="J6" s="90"/>
      <c r="K6" s="90"/>
      <c r="L6" s="90"/>
      <c r="M6" s="91"/>
      <c r="N6" s="89" t="s">
        <v>108</v>
      </c>
      <c r="O6" s="90"/>
      <c r="P6" s="90"/>
      <c r="Q6" s="90"/>
      <c r="R6" s="90"/>
      <c r="S6" s="91"/>
      <c r="T6" s="89" t="s">
        <v>109</v>
      </c>
      <c r="U6" s="90"/>
      <c r="V6" s="90"/>
      <c r="W6" s="90"/>
      <c r="X6" s="90"/>
      <c r="Y6" s="91"/>
      <c r="Z6" s="89" t="s">
        <v>110</v>
      </c>
      <c r="AA6" s="90"/>
      <c r="AB6" s="90"/>
      <c r="AC6" s="90"/>
      <c r="AD6" s="90"/>
      <c r="AE6" s="91"/>
      <c r="AF6" s="90" t="s">
        <v>111</v>
      </c>
      <c r="AG6" s="90"/>
      <c r="AH6" s="90"/>
      <c r="AI6" s="90"/>
      <c r="AJ6" s="90"/>
      <c r="AK6" s="91"/>
      <c r="AL6" s="97" t="s">
        <v>112</v>
      </c>
      <c r="AM6" s="90"/>
      <c r="AN6" s="90"/>
      <c r="AO6" s="90"/>
      <c r="AP6" s="90"/>
      <c r="AQ6" s="91"/>
    </row>
    <row r="7" spans="1:49"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row>
    <row r="8" spans="1:49"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5">
      <c r="A13" s="4" t="s">
        <v>3</v>
      </c>
      <c r="B13" s="101">
        <v>0</v>
      </c>
      <c r="C13" s="102">
        <v>0</v>
      </c>
      <c r="D13" s="102">
        <v>1000</v>
      </c>
      <c r="E13" s="102">
        <v>3000</v>
      </c>
      <c r="F13" s="102">
        <v>0</v>
      </c>
      <c r="G13" s="103">
        <v>4000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3000</v>
      </c>
      <c r="AD13" s="18">
        <v>0</v>
      </c>
      <c r="AE13" s="13">
        <v>3000</v>
      </c>
      <c r="AF13" s="17">
        <v>0</v>
      </c>
      <c r="AG13" s="18">
        <v>0</v>
      </c>
      <c r="AH13" s="18">
        <v>0</v>
      </c>
      <c r="AI13" s="18">
        <v>0</v>
      </c>
      <c r="AJ13" s="18">
        <v>0</v>
      </c>
      <c r="AK13" s="13">
        <v>0</v>
      </c>
      <c r="AL13" s="17">
        <v>0</v>
      </c>
      <c r="AM13" s="18">
        <v>0</v>
      </c>
      <c r="AN13" s="18">
        <v>1000</v>
      </c>
      <c r="AO13" s="18">
        <v>0</v>
      </c>
      <c r="AP13" s="18">
        <v>0</v>
      </c>
      <c r="AQ13" s="13">
        <v>1000</v>
      </c>
    </row>
    <row r="14" spans="1:49"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5">
      <c r="A23" s="4" t="s">
        <v>13</v>
      </c>
      <c r="B23" s="101">
        <v>0</v>
      </c>
      <c r="C23" s="102">
        <v>0</v>
      </c>
      <c r="D23" s="102">
        <v>0</v>
      </c>
      <c r="E23" s="102">
        <v>152806</v>
      </c>
      <c r="F23" s="102">
        <v>0</v>
      </c>
      <c r="G23" s="103">
        <v>152806</v>
      </c>
      <c r="H23" s="17">
        <v>0</v>
      </c>
      <c r="I23" s="18">
        <v>0</v>
      </c>
      <c r="J23" s="18">
        <v>0</v>
      </c>
      <c r="K23" s="18">
        <v>19820</v>
      </c>
      <c r="L23" s="18">
        <v>0</v>
      </c>
      <c r="M23" s="13">
        <v>19820</v>
      </c>
      <c r="N23" s="17">
        <v>0</v>
      </c>
      <c r="O23" s="18">
        <v>0</v>
      </c>
      <c r="P23" s="18">
        <v>0</v>
      </c>
      <c r="Q23" s="18">
        <v>0</v>
      </c>
      <c r="R23" s="18">
        <v>0</v>
      </c>
      <c r="S23" s="13">
        <v>0</v>
      </c>
      <c r="T23" s="17">
        <v>0</v>
      </c>
      <c r="U23" s="18">
        <v>0</v>
      </c>
      <c r="V23" s="18">
        <v>0</v>
      </c>
      <c r="W23" s="18">
        <v>87174</v>
      </c>
      <c r="X23" s="18">
        <v>0</v>
      </c>
      <c r="Y23" s="13">
        <v>87174</v>
      </c>
      <c r="Z23" s="17">
        <v>0</v>
      </c>
      <c r="AA23" s="18">
        <v>0</v>
      </c>
      <c r="AB23" s="18">
        <v>0</v>
      </c>
      <c r="AC23" s="18">
        <v>45812</v>
      </c>
      <c r="AD23" s="18">
        <v>0</v>
      </c>
      <c r="AE23" s="13">
        <v>45812</v>
      </c>
      <c r="AF23" s="17">
        <v>0</v>
      </c>
      <c r="AG23" s="18">
        <v>0</v>
      </c>
      <c r="AH23" s="18">
        <v>0</v>
      </c>
      <c r="AI23" s="18">
        <v>0</v>
      </c>
      <c r="AJ23" s="18">
        <v>0</v>
      </c>
      <c r="AK23" s="13">
        <v>0</v>
      </c>
      <c r="AL23" s="17">
        <v>0</v>
      </c>
      <c r="AM23" s="18">
        <v>0</v>
      </c>
      <c r="AN23" s="18">
        <v>0</v>
      </c>
      <c r="AO23" s="18">
        <v>0</v>
      </c>
      <c r="AP23" s="18">
        <v>0</v>
      </c>
      <c r="AQ23" s="13">
        <v>0</v>
      </c>
    </row>
    <row r="24" spans="1:43"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5">
      <c r="A34" s="4" t="s">
        <v>24</v>
      </c>
      <c r="B34" s="101">
        <v>0</v>
      </c>
      <c r="C34" s="102">
        <v>0</v>
      </c>
      <c r="D34" s="102">
        <v>0</v>
      </c>
      <c r="E34" s="102">
        <v>39500</v>
      </c>
      <c r="F34" s="102">
        <v>0</v>
      </c>
      <c r="G34" s="103">
        <v>39500</v>
      </c>
      <c r="H34" s="17">
        <v>0</v>
      </c>
      <c r="I34" s="18">
        <v>0</v>
      </c>
      <c r="J34" s="18">
        <v>0</v>
      </c>
      <c r="K34" s="18">
        <v>0</v>
      </c>
      <c r="L34" s="18">
        <v>0</v>
      </c>
      <c r="M34" s="13">
        <v>0</v>
      </c>
      <c r="N34" s="17">
        <v>0</v>
      </c>
      <c r="O34" s="18">
        <v>0</v>
      </c>
      <c r="P34" s="18">
        <v>0</v>
      </c>
      <c r="Q34" s="18">
        <v>0</v>
      </c>
      <c r="R34" s="18">
        <v>0</v>
      </c>
      <c r="S34" s="13">
        <v>0</v>
      </c>
      <c r="T34" s="17">
        <v>0</v>
      </c>
      <c r="U34" s="18">
        <v>0</v>
      </c>
      <c r="V34" s="18">
        <v>0</v>
      </c>
      <c r="W34" s="18">
        <v>39500</v>
      </c>
      <c r="X34" s="18">
        <v>0</v>
      </c>
      <c r="Y34" s="13">
        <v>39500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5">
      <c r="A35" s="4" t="s">
        <v>25</v>
      </c>
      <c r="B35" s="101">
        <v>0</v>
      </c>
      <c r="C35" s="102">
        <v>0</v>
      </c>
      <c r="D35" s="102">
        <v>0</v>
      </c>
      <c r="E35" s="102">
        <v>18181.82</v>
      </c>
      <c r="F35" s="102">
        <v>0</v>
      </c>
      <c r="G35" s="103">
        <v>18181.82</v>
      </c>
      <c r="H35" s="17">
        <v>0</v>
      </c>
      <c r="I35" s="18">
        <v>0</v>
      </c>
      <c r="J35" s="18">
        <v>0</v>
      </c>
      <c r="K35" s="18">
        <v>0</v>
      </c>
      <c r="L35" s="18">
        <v>0</v>
      </c>
      <c r="M35" s="13">
        <v>0</v>
      </c>
      <c r="N35" s="17">
        <v>0</v>
      </c>
      <c r="O35" s="18">
        <v>0</v>
      </c>
      <c r="P35" s="18">
        <v>0</v>
      </c>
      <c r="Q35" s="18">
        <v>0</v>
      </c>
      <c r="R35" s="18">
        <v>0</v>
      </c>
      <c r="S35" s="13">
        <v>0</v>
      </c>
      <c r="T35" s="17">
        <v>0</v>
      </c>
      <c r="U35" s="18">
        <v>0</v>
      </c>
      <c r="V35" s="18">
        <v>0</v>
      </c>
      <c r="W35" s="18">
        <v>18181.82</v>
      </c>
      <c r="X35" s="18">
        <v>0</v>
      </c>
      <c r="Y35" s="13">
        <v>18181.82</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row>
    <row r="36" spans="1:43"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0</v>
      </c>
      <c r="C40" s="102">
        <v>780000</v>
      </c>
      <c r="D40" s="102">
        <v>0</v>
      </c>
      <c r="E40" s="102">
        <v>0</v>
      </c>
      <c r="F40" s="102">
        <v>0</v>
      </c>
      <c r="G40" s="103">
        <v>780000</v>
      </c>
      <c r="H40" s="17">
        <v>0</v>
      </c>
      <c r="I40" s="18">
        <v>780000</v>
      </c>
      <c r="J40" s="18">
        <v>0</v>
      </c>
      <c r="K40" s="18">
        <v>0</v>
      </c>
      <c r="L40" s="18">
        <v>0</v>
      </c>
      <c r="M40" s="13">
        <v>780000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35">
      <c r="A45" s="4" t="s">
        <v>35</v>
      </c>
      <c r="B45" s="101">
        <v>-1100001.43</v>
      </c>
      <c r="C45" s="102">
        <v>0</v>
      </c>
      <c r="D45" s="102">
        <v>0</v>
      </c>
      <c r="E45" s="102">
        <v>-30234.54</v>
      </c>
      <c r="F45" s="102">
        <v>0</v>
      </c>
      <c r="G45" s="103">
        <v>-1130235.97</v>
      </c>
      <c r="H45" s="17">
        <v>-1100001.43</v>
      </c>
      <c r="I45" s="18">
        <v>0</v>
      </c>
      <c r="J45" s="18">
        <v>0</v>
      </c>
      <c r="K45" s="18">
        <v>0</v>
      </c>
      <c r="L45" s="18">
        <v>0</v>
      </c>
      <c r="M45" s="13">
        <v>-1100001.43</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-30234.54</v>
      </c>
      <c r="AP45" s="18">
        <v>0</v>
      </c>
      <c r="AQ45" s="13">
        <v>-30234.54</v>
      </c>
    </row>
    <row r="46" spans="1:43"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5">
      <c r="A52" s="4" t="s">
        <v>42</v>
      </c>
      <c r="B52" s="101">
        <v>0</v>
      </c>
      <c r="C52" s="102">
        <v>0</v>
      </c>
      <c r="D52" s="102">
        <v>0</v>
      </c>
      <c r="E52" s="102">
        <v>-21097.29</v>
      </c>
      <c r="F52" s="102">
        <v>0</v>
      </c>
      <c r="G52" s="103">
        <v>-21097.29</v>
      </c>
      <c r="H52" s="17">
        <v>0</v>
      </c>
      <c r="I52" s="18">
        <v>0</v>
      </c>
      <c r="J52" s="18">
        <v>0</v>
      </c>
      <c r="K52" s="18">
        <v>0</v>
      </c>
      <c r="L52" s="18">
        <v>0</v>
      </c>
      <c r="M52" s="13">
        <v>0</v>
      </c>
      <c r="N52" s="17">
        <v>0</v>
      </c>
      <c r="O52" s="18">
        <v>0</v>
      </c>
      <c r="P52" s="18">
        <v>0</v>
      </c>
      <c r="Q52" s="18">
        <v>0</v>
      </c>
      <c r="R52" s="18">
        <v>0</v>
      </c>
      <c r="S52" s="13">
        <v>0</v>
      </c>
      <c r="T52" s="17">
        <v>0</v>
      </c>
      <c r="U52" s="18">
        <v>0</v>
      </c>
      <c r="V52" s="18">
        <v>0</v>
      </c>
      <c r="W52" s="18">
        <v>-21097.29</v>
      </c>
      <c r="X52" s="18">
        <v>0</v>
      </c>
      <c r="Y52" s="13">
        <v>-21097.29</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row>
    <row r="53" spans="1:43"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5">
      <c r="A55" s="4" t="s">
        <v>258</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5">
      <c r="A56" s="4" t="s">
        <v>45</v>
      </c>
      <c r="B56" s="101">
        <v>0</v>
      </c>
      <c r="C56" s="102">
        <v>0</v>
      </c>
      <c r="D56" s="102">
        <v>0</v>
      </c>
      <c r="E56" s="102">
        <v>-30000</v>
      </c>
      <c r="F56" s="102">
        <v>0</v>
      </c>
      <c r="G56" s="103">
        <v>-30000</v>
      </c>
      <c r="H56" s="17">
        <v>0</v>
      </c>
      <c r="I56" s="18">
        <v>0</v>
      </c>
      <c r="J56" s="18">
        <v>0</v>
      </c>
      <c r="K56" s="18">
        <v>0</v>
      </c>
      <c r="L56" s="18">
        <v>0</v>
      </c>
      <c r="M56" s="13">
        <v>0</v>
      </c>
      <c r="N56" s="17">
        <v>0</v>
      </c>
      <c r="O56" s="18">
        <v>0</v>
      </c>
      <c r="P56" s="18">
        <v>0</v>
      </c>
      <c r="Q56" s="18">
        <v>-30000</v>
      </c>
      <c r="R56" s="18">
        <v>0</v>
      </c>
      <c r="S56" s="13">
        <v>-30000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57</v>
      </c>
      <c r="B68" s="101">
        <v>0</v>
      </c>
      <c r="C68" s="102">
        <v>0</v>
      </c>
      <c r="D68" s="102">
        <v>0</v>
      </c>
      <c r="E68" s="102">
        <v>23727</v>
      </c>
      <c r="F68" s="102">
        <v>0</v>
      </c>
      <c r="G68" s="103">
        <v>23727</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23727</v>
      </c>
      <c r="AP68" s="18">
        <v>0</v>
      </c>
      <c r="AQ68" s="13">
        <v>23727</v>
      </c>
    </row>
    <row r="69" spans="1:43"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5">
      <c r="A80" s="4" t="s">
        <v>69</v>
      </c>
      <c r="B80" s="101">
        <v>0</v>
      </c>
      <c r="C80" s="102">
        <v>0</v>
      </c>
      <c r="D80" s="102">
        <v>0</v>
      </c>
      <c r="E80" s="102">
        <v>124773</v>
      </c>
      <c r="F80" s="102">
        <v>0</v>
      </c>
      <c r="G80" s="103">
        <v>124773</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124773</v>
      </c>
      <c r="AP80" s="18">
        <v>0</v>
      </c>
      <c r="AQ80" s="13">
        <v>124773</v>
      </c>
    </row>
    <row r="81" spans="1:43"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5">
      <c r="A82" s="4" t="s">
        <v>71</v>
      </c>
      <c r="B82" s="101">
        <v>0</v>
      </c>
      <c r="C82" s="102">
        <v>35000</v>
      </c>
      <c r="D82" s="102">
        <v>0</v>
      </c>
      <c r="E82" s="102">
        <v>0</v>
      </c>
      <c r="F82" s="102">
        <v>0</v>
      </c>
      <c r="G82" s="103">
        <v>35000</v>
      </c>
      <c r="H82" s="17">
        <v>0</v>
      </c>
      <c r="I82" s="18">
        <v>35000</v>
      </c>
      <c r="J82" s="18">
        <v>0</v>
      </c>
      <c r="K82" s="18">
        <v>0</v>
      </c>
      <c r="L82" s="18">
        <v>0</v>
      </c>
      <c r="M82" s="13">
        <v>35000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row>
    <row r="88" spans="1:43" x14ac:dyDescent="0.35">
      <c r="A88" s="4" t="s">
        <v>77</v>
      </c>
      <c r="B88" s="101">
        <v>17495.32</v>
      </c>
      <c r="C88" s="102">
        <v>0</v>
      </c>
      <c r="D88" s="102">
        <v>0</v>
      </c>
      <c r="E88" s="102">
        <v>0</v>
      </c>
      <c r="F88" s="102">
        <v>0</v>
      </c>
      <c r="G88" s="103">
        <v>17495.32</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17495.32</v>
      </c>
      <c r="AG88" s="18">
        <v>0</v>
      </c>
      <c r="AH88" s="18">
        <v>0</v>
      </c>
      <c r="AI88" s="18">
        <v>0</v>
      </c>
      <c r="AJ88" s="18">
        <v>0</v>
      </c>
      <c r="AK88" s="13">
        <v>17495.32</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78</v>
      </c>
      <c r="B90" s="73">
        <f t="shared" ref="B90:AE90" si="0">SUM(B9:B89)</f>
        <v>-1082506.1099999999</v>
      </c>
      <c r="C90" s="74">
        <f t="shared" si="0"/>
        <v>815000</v>
      </c>
      <c r="D90" s="74">
        <f t="shared" si="0"/>
        <v>1000</v>
      </c>
      <c r="E90" s="74">
        <f t="shared" si="0"/>
        <v>280655.99</v>
      </c>
      <c r="F90" s="74">
        <f t="shared" si="0"/>
        <v>0</v>
      </c>
      <c r="G90" s="75">
        <f t="shared" si="0"/>
        <v>14149.880000000085</v>
      </c>
      <c r="H90" s="73">
        <f t="shared" si="0"/>
        <v>-1100001.43</v>
      </c>
      <c r="I90" s="74">
        <f t="shared" si="0"/>
        <v>815000</v>
      </c>
      <c r="J90" s="74">
        <f t="shared" si="0"/>
        <v>0</v>
      </c>
      <c r="K90" s="74">
        <f t="shared" si="0"/>
        <v>19820</v>
      </c>
      <c r="L90" s="74">
        <f t="shared" si="0"/>
        <v>0</v>
      </c>
      <c r="M90" s="75">
        <f t="shared" si="0"/>
        <v>-265181.42999999993</v>
      </c>
      <c r="N90" s="73">
        <f t="shared" si="0"/>
        <v>0</v>
      </c>
      <c r="O90" s="74">
        <f t="shared" si="0"/>
        <v>0</v>
      </c>
      <c r="P90" s="74">
        <f t="shared" si="0"/>
        <v>0</v>
      </c>
      <c r="Q90" s="74">
        <f t="shared" si="0"/>
        <v>-30000</v>
      </c>
      <c r="R90" s="74">
        <f t="shared" si="0"/>
        <v>0</v>
      </c>
      <c r="S90" s="75">
        <f t="shared" si="0"/>
        <v>-30000</v>
      </c>
      <c r="T90" s="73">
        <f t="shared" si="0"/>
        <v>0</v>
      </c>
      <c r="U90" s="74">
        <f t="shared" si="0"/>
        <v>0</v>
      </c>
      <c r="V90" s="74">
        <f t="shared" si="0"/>
        <v>0</v>
      </c>
      <c r="W90" s="74">
        <f t="shared" si="0"/>
        <v>123758.53</v>
      </c>
      <c r="X90" s="74">
        <f t="shared" si="0"/>
        <v>0</v>
      </c>
      <c r="Y90" s="75">
        <f t="shared" si="0"/>
        <v>123758.53</v>
      </c>
      <c r="Z90" s="73">
        <f t="shared" si="0"/>
        <v>0</v>
      </c>
      <c r="AA90" s="74">
        <f t="shared" si="0"/>
        <v>0</v>
      </c>
      <c r="AB90" s="74">
        <f t="shared" si="0"/>
        <v>0</v>
      </c>
      <c r="AC90" s="74">
        <f t="shared" si="0"/>
        <v>48812</v>
      </c>
      <c r="AD90" s="74">
        <f t="shared" si="0"/>
        <v>0</v>
      </c>
      <c r="AE90" s="75">
        <f t="shared" si="0"/>
        <v>48812</v>
      </c>
      <c r="AF90" s="73">
        <f t="shared" ref="AF90:AK90" si="1">SUM(AF9:AF89)</f>
        <v>17495.32</v>
      </c>
      <c r="AG90" s="74">
        <f t="shared" si="1"/>
        <v>0</v>
      </c>
      <c r="AH90" s="74">
        <f t="shared" si="1"/>
        <v>0</v>
      </c>
      <c r="AI90" s="74">
        <f t="shared" si="1"/>
        <v>0</v>
      </c>
      <c r="AJ90" s="74">
        <f t="shared" si="1"/>
        <v>0</v>
      </c>
      <c r="AK90" s="75">
        <f t="shared" si="1"/>
        <v>17495.32</v>
      </c>
      <c r="AL90" s="73">
        <f t="shared" ref="AL90:AQ90" si="2">SUM(AL9:AL89)</f>
        <v>0</v>
      </c>
      <c r="AM90" s="74">
        <f t="shared" si="2"/>
        <v>0</v>
      </c>
      <c r="AN90" s="74">
        <f t="shared" si="2"/>
        <v>1000</v>
      </c>
      <c r="AO90" s="74">
        <f t="shared" si="2"/>
        <v>118265.45999999999</v>
      </c>
      <c r="AP90" s="74">
        <f t="shared" si="2"/>
        <v>0</v>
      </c>
      <c r="AQ90" s="75">
        <f t="shared" si="2"/>
        <v>119265.45999999999</v>
      </c>
    </row>
    <row r="91" spans="1:43"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39997558519241921"/>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2022-23</v>
      </c>
    </row>
    <row r="4" spans="1:37" ht="15.5" x14ac:dyDescent="0.35">
      <c r="A4" s="117" t="s">
        <v>99</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184</v>
      </c>
      <c r="C5" s="118"/>
      <c r="D5" s="118"/>
      <c r="E5" s="118"/>
      <c r="F5" s="118"/>
      <c r="G5" s="119"/>
      <c r="H5" s="120" t="s">
        <v>180</v>
      </c>
      <c r="I5" s="121"/>
      <c r="J5" s="121"/>
      <c r="K5" s="121"/>
      <c r="L5" s="121"/>
      <c r="M5" s="122"/>
      <c r="N5" s="121" t="s">
        <v>181</v>
      </c>
      <c r="O5" s="121"/>
      <c r="P5" s="121"/>
      <c r="Q5" s="121"/>
      <c r="R5" s="121"/>
      <c r="S5" s="122"/>
      <c r="T5" s="121" t="s">
        <v>182</v>
      </c>
      <c r="U5" s="121"/>
      <c r="V5" s="121"/>
      <c r="W5" s="121"/>
      <c r="X5" s="121"/>
      <c r="Y5" s="122"/>
      <c r="Z5" s="120" t="s">
        <v>183</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113</v>
      </c>
      <c r="I6" s="90"/>
      <c r="J6" s="90"/>
      <c r="K6" s="90"/>
      <c r="L6" s="90"/>
      <c r="M6" s="91"/>
      <c r="N6" s="90" t="s">
        <v>114</v>
      </c>
      <c r="O6" s="90"/>
      <c r="P6" s="90"/>
      <c r="Q6" s="90"/>
      <c r="R6" s="90"/>
      <c r="S6" s="91"/>
      <c r="T6" s="90" t="s">
        <v>115</v>
      </c>
      <c r="U6" s="90"/>
      <c r="V6" s="90"/>
      <c r="W6" s="90"/>
      <c r="X6" s="90"/>
      <c r="Y6" s="91"/>
      <c r="Z6" s="92" t="s">
        <v>112</v>
      </c>
      <c r="AA6" s="90"/>
      <c r="AB6" s="90"/>
      <c r="AC6" s="90"/>
      <c r="AD6" s="90"/>
      <c r="AE6" s="91"/>
    </row>
    <row r="7" spans="1:3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row>
    <row r="8" spans="1:3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0</v>
      </c>
      <c r="E13" s="102">
        <v>6000</v>
      </c>
      <c r="F13" s="102">
        <v>0</v>
      </c>
      <c r="G13" s="103">
        <v>6000</v>
      </c>
      <c r="H13" s="17">
        <v>0</v>
      </c>
      <c r="I13" s="18">
        <v>0</v>
      </c>
      <c r="J13" s="18">
        <v>0</v>
      </c>
      <c r="K13" s="18">
        <v>0</v>
      </c>
      <c r="L13" s="18">
        <v>0</v>
      </c>
      <c r="M13" s="13">
        <v>0</v>
      </c>
      <c r="N13" s="17">
        <v>0</v>
      </c>
      <c r="O13" s="18">
        <v>0</v>
      </c>
      <c r="P13" s="18">
        <v>0</v>
      </c>
      <c r="Q13" s="18">
        <v>6000</v>
      </c>
      <c r="R13" s="18">
        <v>0</v>
      </c>
      <c r="S13" s="13">
        <v>6000</v>
      </c>
      <c r="T13" s="17">
        <v>0</v>
      </c>
      <c r="U13" s="18">
        <v>0</v>
      </c>
      <c r="V13" s="18">
        <v>0</v>
      </c>
      <c r="W13" s="18">
        <v>0</v>
      </c>
      <c r="X13" s="18">
        <v>0</v>
      </c>
      <c r="Y13" s="13">
        <v>0</v>
      </c>
      <c r="Z13" s="17">
        <v>0</v>
      </c>
      <c r="AA13" s="18">
        <v>0</v>
      </c>
      <c r="AB13" s="18">
        <v>0</v>
      </c>
      <c r="AC13" s="18">
        <v>0</v>
      </c>
      <c r="AD13" s="18">
        <v>0</v>
      </c>
      <c r="AE13" s="13">
        <v>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117713</v>
      </c>
      <c r="F23" s="102">
        <v>0</v>
      </c>
      <c r="G23" s="103">
        <v>117713</v>
      </c>
      <c r="H23" s="17">
        <v>0</v>
      </c>
      <c r="I23" s="18">
        <v>0</v>
      </c>
      <c r="J23" s="18">
        <v>0</v>
      </c>
      <c r="K23" s="18">
        <v>0</v>
      </c>
      <c r="L23" s="18">
        <v>0</v>
      </c>
      <c r="M23" s="13">
        <v>0</v>
      </c>
      <c r="N23" s="17">
        <v>0</v>
      </c>
      <c r="O23" s="18">
        <v>0</v>
      </c>
      <c r="P23" s="18">
        <v>0</v>
      </c>
      <c r="Q23" s="18">
        <v>117713</v>
      </c>
      <c r="R23" s="18">
        <v>0</v>
      </c>
      <c r="S23" s="13">
        <v>117713</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0</v>
      </c>
      <c r="F34" s="102">
        <v>0</v>
      </c>
      <c r="G34" s="103">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row>
    <row r="35" spans="1:31"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258</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54</v>
      </c>
      <c r="B65" s="101">
        <v>0</v>
      </c>
      <c r="C65" s="102">
        <v>0</v>
      </c>
      <c r="D65" s="102">
        <v>0</v>
      </c>
      <c r="E65" s="102">
        <v>27909</v>
      </c>
      <c r="F65" s="102">
        <v>0</v>
      </c>
      <c r="G65" s="103">
        <v>27909</v>
      </c>
      <c r="H65" s="17">
        <v>0</v>
      </c>
      <c r="I65" s="18">
        <v>0</v>
      </c>
      <c r="J65" s="18">
        <v>0</v>
      </c>
      <c r="K65" s="18">
        <v>0</v>
      </c>
      <c r="L65" s="18">
        <v>0</v>
      </c>
      <c r="M65" s="13">
        <v>0</v>
      </c>
      <c r="N65" s="17">
        <v>0</v>
      </c>
      <c r="O65" s="18">
        <v>0</v>
      </c>
      <c r="P65" s="18">
        <v>0</v>
      </c>
      <c r="Q65" s="18">
        <v>14182</v>
      </c>
      <c r="R65" s="18">
        <v>0</v>
      </c>
      <c r="S65" s="13">
        <v>14182</v>
      </c>
      <c r="T65" s="17">
        <v>0</v>
      </c>
      <c r="U65" s="18">
        <v>0</v>
      </c>
      <c r="V65" s="18">
        <v>0</v>
      </c>
      <c r="W65" s="18">
        <v>0</v>
      </c>
      <c r="X65" s="18">
        <v>0</v>
      </c>
      <c r="Y65" s="13">
        <v>0</v>
      </c>
      <c r="Z65" s="17">
        <v>0</v>
      </c>
      <c r="AA65" s="18">
        <v>0</v>
      </c>
      <c r="AB65" s="18">
        <v>0</v>
      </c>
      <c r="AC65" s="18">
        <v>13727</v>
      </c>
      <c r="AD65" s="18">
        <v>0</v>
      </c>
      <c r="AE65" s="13">
        <v>13727</v>
      </c>
    </row>
    <row r="66" spans="1:3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77</v>
      </c>
      <c r="B88" s="101">
        <v>0</v>
      </c>
      <c r="C88" s="102">
        <v>0</v>
      </c>
      <c r="D88" s="102">
        <v>727</v>
      </c>
      <c r="E88" s="102">
        <v>0</v>
      </c>
      <c r="F88" s="102">
        <v>0</v>
      </c>
      <c r="G88" s="103">
        <v>727</v>
      </c>
      <c r="H88" s="17">
        <v>0</v>
      </c>
      <c r="I88" s="18">
        <v>0</v>
      </c>
      <c r="J88" s="18">
        <v>0</v>
      </c>
      <c r="K88" s="18">
        <v>0</v>
      </c>
      <c r="L88" s="18">
        <v>0</v>
      </c>
      <c r="M88" s="13">
        <v>0</v>
      </c>
      <c r="N88" s="17">
        <v>0</v>
      </c>
      <c r="O88" s="18">
        <v>0</v>
      </c>
      <c r="P88" s="18">
        <v>727</v>
      </c>
      <c r="Q88" s="18">
        <v>0</v>
      </c>
      <c r="R88" s="18">
        <v>0</v>
      </c>
      <c r="S88" s="13">
        <v>727</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78</v>
      </c>
      <c r="B90" s="73">
        <f t="shared" ref="B90:G90" si="0">SUM(B9:B89)</f>
        <v>0</v>
      </c>
      <c r="C90" s="74">
        <f t="shared" si="0"/>
        <v>0</v>
      </c>
      <c r="D90" s="74">
        <f t="shared" si="0"/>
        <v>727</v>
      </c>
      <c r="E90" s="74">
        <f t="shared" si="0"/>
        <v>151622</v>
      </c>
      <c r="F90" s="74">
        <f t="shared" si="0"/>
        <v>0</v>
      </c>
      <c r="G90" s="75">
        <f t="shared" si="0"/>
        <v>152349</v>
      </c>
      <c r="H90" s="73">
        <f t="shared" ref="H90:AE90" si="1">SUM(H9:H89)</f>
        <v>0</v>
      </c>
      <c r="I90" s="74">
        <f t="shared" si="1"/>
        <v>0</v>
      </c>
      <c r="J90" s="74">
        <f t="shared" si="1"/>
        <v>0</v>
      </c>
      <c r="K90" s="74">
        <f t="shared" si="1"/>
        <v>0</v>
      </c>
      <c r="L90" s="74">
        <f t="shared" si="1"/>
        <v>0</v>
      </c>
      <c r="M90" s="75">
        <f t="shared" si="1"/>
        <v>0</v>
      </c>
      <c r="N90" s="73">
        <f t="shared" si="1"/>
        <v>0</v>
      </c>
      <c r="O90" s="74">
        <f t="shared" si="1"/>
        <v>0</v>
      </c>
      <c r="P90" s="74">
        <f t="shared" si="1"/>
        <v>727</v>
      </c>
      <c r="Q90" s="74">
        <f t="shared" si="1"/>
        <v>137895</v>
      </c>
      <c r="R90" s="74">
        <f t="shared" si="1"/>
        <v>0</v>
      </c>
      <c r="S90" s="75">
        <f t="shared" si="1"/>
        <v>138622</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13727</v>
      </c>
      <c r="AD90" s="74">
        <f t="shared" si="1"/>
        <v>0</v>
      </c>
      <c r="AE90" s="75">
        <f t="shared" si="1"/>
        <v>13727</v>
      </c>
    </row>
    <row r="91" spans="1:31"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7" width="12.6328125" style="9"/>
    <col min="74" max="16384" width="12.6328125" style="6"/>
  </cols>
  <sheetData>
    <row r="1" spans="1:73"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5">
      <c r="A3" s="71" t="str">
        <f>'Total Outlays'!$A$3</f>
        <v>2022-23</v>
      </c>
    </row>
    <row r="4" spans="1:73" ht="15.5" x14ac:dyDescent="0.35">
      <c r="A4" s="117" t="s">
        <v>100</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3"/>
      <c r="BJ4" s="112"/>
      <c r="BK4" s="113"/>
      <c r="BL4" s="113"/>
      <c r="BM4" s="113"/>
      <c r="BN4" s="113"/>
      <c r="BO4" s="114"/>
    </row>
    <row r="5" spans="1:73" s="11" customFormat="1" x14ac:dyDescent="0.35">
      <c r="A5" s="87"/>
      <c r="B5" s="121" t="s">
        <v>196</v>
      </c>
      <c r="C5" s="118"/>
      <c r="D5" s="118"/>
      <c r="E5" s="118"/>
      <c r="F5" s="118"/>
      <c r="G5" s="119"/>
      <c r="H5" s="120" t="s">
        <v>185</v>
      </c>
      <c r="I5" s="121"/>
      <c r="J5" s="121"/>
      <c r="K5" s="121"/>
      <c r="L5" s="121"/>
      <c r="M5" s="122"/>
      <c r="N5" s="121" t="s">
        <v>186</v>
      </c>
      <c r="O5" s="121"/>
      <c r="P5" s="121"/>
      <c r="Q5" s="121"/>
      <c r="R5" s="121"/>
      <c r="S5" s="122"/>
      <c r="T5" s="121" t="s">
        <v>187</v>
      </c>
      <c r="U5" s="121"/>
      <c r="V5" s="121"/>
      <c r="W5" s="121"/>
      <c r="X5" s="121"/>
      <c r="Y5" s="122"/>
      <c r="Z5" s="120" t="s">
        <v>188</v>
      </c>
      <c r="AA5" s="121"/>
      <c r="AB5" s="121"/>
      <c r="AC5" s="121"/>
      <c r="AD5" s="121"/>
      <c r="AE5" s="122"/>
      <c r="AF5" s="121" t="s">
        <v>189</v>
      </c>
      <c r="AG5" s="121"/>
      <c r="AH5" s="121"/>
      <c r="AI5" s="121"/>
      <c r="AJ5" s="121"/>
      <c r="AK5" s="122"/>
      <c r="AL5" s="121" t="s">
        <v>190</v>
      </c>
      <c r="AM5" s="121"/>
      <c r="AN5" s="121"/>
      <c r="AO5" s="121"/>
      <c r="AP5" s="121"/>
      <c r="AQ5" s="122"/>
      <c r="AR5" s="121" t="s">
        <v>191</v>
      </c>
      <c r="AS5" s="121"/>
      <c r="AT5" s="121"/>
      <c r="AU5" s="121"/>
      <c r="AV5" s="121"/>
      <c r="AW5" s="122"/>
      <c r="AX5" s="121" t="s">
        <v>192</v>
      </c>
      <c r="AY5" s="121"/>
      <c r="AZ5" s="121"/>
      <c r="BA5" s="121"/>
      <c r="BB5" s="121"/>
      <c r="BC5" s="122"/>
      <c r="BD5" s="121" t="s">
        <v>193</v>
      </c>
      <c r="BE5" s="121"/>
      <c r="BF5" s="121"/>
      <c r="BG5" s="121"/>
      <c r="BH5" s="121"/>
      <c r="BI5" s="122"/>
      <c r="BJ5" s="120" t="s">
        <v>194</v>
      </c>
      <c r="BK5" s="121" t="s">
        <v>195</v>
      </c>
      <c r="BL5" s="121" t="s">
        <v>196</v>
      </c>
      <c r="BM5" s="121"/>
      <c r="BN5" s="121"/>
      <c r="BO5" s="122"/>
      <c r="BP5" s="123"/>
      <c r="BQ5" s="123"/>
      <c r="BR5" s="123"/>
      <c r="BS5" s="123"/>
      <c r="BT5" s="123"/>
      <c r="BU5" s="123"/>
    </row>
    <row r="6" spans="1:73" s="11" customFormat="1" ht="14" x14ac:dyDescent="0.3">
      <c r="A6" s="87"/>
      <c r="B6" s="90" t="str">
        <f>$H$4&amp;" Total"</f>
        <v xml:space="preserve"> Total</v>
      </c>
      <c r="C6" s="90"/>
      <c r="D6" s="90"/>
      <c r="E6" s="90"/>
      <c r="F6" s="90"/>
      <c r="G6" s="91"/>
      <c r="H6" s="89" t="s">
        <v>116</v>
      </c>
      <c r="I6" s="90"/>
      <c r="J6" s="90"/>
      <c r="K6" s="90"/>
      <c r="L6" s="90"/>
      <c r="M6" s="91"/>
      <c r="N6" s="90" t="s">
        <v>117</v>
      </c>
      <c r="O6" s="90"/>
      <c r="P6" s="90"/>
      <c r="Q6" s="90"/>
      <c r="R6" s="90"/>
      <c r="S6" s="91"/>
      <c r="T6" s="90" t="s">
        <v>118</v>
      </c>
      <c r="U6" s="90"/>
      <c r="V6" s="90"/>
      <c r="W6" s="90"/>
      <c r="X6" s="90"/>
      <c r="Y6" s="91"/>
      <c r="Z6" s="89" t="s">
        <v>119</v>
      </c>
      <c r="AA6" s="90"/>
      <c r="AB6" s="90"/>
      <c r="AC6" s="90"/>
      <c r="AD6" s="90"/>
      <c r="AE6" s="91"/>
      <c r="AF6" s="90" t="s">
        <v>120</v>
      </c>
      <c r="AG6" s="90"/>
      <c r="AH6" s="90"/>
      <c r="AI6" s="90"/>
      <c r="AJ6" s="90"/>
      <c r="AK6" s="91"/>
      <c r="AL6" s="90" t="s">
        <v>121</v>
      </c>
      <c r="AM6" s="90"/>
      <c r="AN6" s="90"/>
      <c r="AO6" s="90"/>
      <c r="AP6" s="90"/>
      <c r="AQ6" s="91"/>
      <c r="AR6" s="90" t="s">
        <v>122</v>
      </c>
      <c r="AS6" s="90"/>
      <c r="AT6" s="90"/>
      <c r="AU6" s="90"/>
      <c r="AV6" s="90"/>
      <c r="AW6" s="91"/>
      <c r="AX6" s="90" t="s">
        <v>123</v>
      </c>
      <c r="AY6" s="90"/>
      <c r="AZ6" s="90"/>
      <c r="BA6" s="90"/>
      <c r="BB6" s="90"/>
      <c r="BC6" s="91"/>
      <c r="BD6" s="90" t="s">
        <v>124</v>
      </c>
      <c r="BE6" s="90"/>
      <c r="BF6" s="90"/>
      <c r="BG6" s="90"/>
      <c r="BH6" s="90"/>
      <c r="BI6" s="91"/>
      <c r="BJ6" s="92" t="s">
        <v>112</v>
      </c>
      <c r="BK6" s="90"/>
      <c r="BL6" s="90"/>
      <c r="BM6" s="90"/>
      <c r="BN6" s="90"/>
      <c r="BO6" s="91"/>
    </row>
    <row r="7" spans="1:73"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c r="BD7" s="80" t="s">
        <v>167</v>
      </c>
      <c r="BE7" s="81" t="s">
        <v>168</v>
      </c>
      <c r="BF7" s="81" t="s">
        <v>170</v>
      </c>
      <c r="BG7" s="81" t="s">
        <v>171</v>
      </c>
      <c r="BH7" s="81" t="s">
        <v>102</v>
      </c>
      <c r="BI7" s="93" t="s">
        <v>239</v>
      </c>
      <c r="BJ7" s="80" t="s">
        <v>167</v>
      </c>
      <c r="BK7" s="81" t="s">
        <v>168</v>
      </c>
      <c r="BL7" s="81" t="s">
        <v>170</v>
      </c>
      <c r="BM7" s="81" t="s">
        <v>171</v>
      </c>
      <c r="BN7" s="81" t="s">
        <v>102</v>
      </c>
      <c r="BO7" s="93" t="s">
        <v>239</v>
      </c>
    </row>
    <row r="8" spans="1:73"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c r="BD8" s="94" t="s">
        <v>92</v>
      </c>
      <c r="BE8" s="95" t="s">
        <v>93</v>
      </c>
      <c r="BF8" s="95" t="s">
        <v>94</v>
      </c>
      <c r="BG8" s="95" t="s">
        <v>95</v>
      </c>
      <c r="BH8" s="95" t="s">
        <v>96</v>
      </c>
      <c r="BI8" s="96" t="s">
        <v>97</v>
      </c>
      <c r="BJ8" s="94" t="s">
        <v>92</v>
      </c>
      <c r="BK8" s="95" t="s">
        <v>93</v>
      </c>
      <c r="BL8" s="95" t="s">
        <v>94</v>
      </c>
      <c r="BM8" s="95" t="s">
        <v>95</v>
      </c>
      <c r="BN8" s="95" t="s">
        <v>96</v>
      </c>
      <c r="BO8" s="96" t="s">
        <v>97</v>
      </c>
    </row>
    <row r="9" spans="1:73"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35">
      <c r="A11" s="4" t="s">
        <v>1</v>
      </c>
      <c r="B11" s="101">
        <v>0</v>
      </c>
      <c r="C11" s="102">
        <v>0</v>
      </c>
      <c r="D11" s="102">
        <v>0</v>
      </c>
      <c r="E11" s="102">
        <v>95336</v>
      </c>
      <c r="F11" s="102">
        <v>0</v>
      </c>
      <c r="G11" s="103">
        <v>95336</v>
      </c>
      <c r="H11" s="17">
        <v>0</v>
      </c>
      <c r="I11" s="18">
        <v>0</v>
      </c>
      <c r="J11" s="18">
        <v>0</v>
      </c>
      <c r="K11" s="18">
        <v>0</v>
      </c>
      <c r="L11" s="18">
        <v>0</v>
      </c>
      <c r="M11" s="13">
        <v>0</v>
      </c>
      <c r="N11" s="17">
        <v>0</v>
      </c>
      <c r="O11" s="18">
        <v>0</v>
      </c>
      <c r="P11" s="18">
        <v>0</v>
      </c>
      <c r="Q11" s="18">
        <v>63518</v>
      </c>
      <c r="R11" s="18">
        <v>0</v>
      </c>
      <c r="S11" s="13">
        <v>63518</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31818</v>
      </c>
      <c r="BB11" s="18">
        <v>0</v>
      </c>
      <c r="BC11" s="13">
        <v>31818</v>
      </c>
      <c r="BD11" s="17">
        <v>0</v>
      </c>
      <c r="BE11" s="18">
        <v>0</v>
      </c>
      <c r="BF11" s="18">
        <v>0</v>
      </c>
      <c r="BG11" s="18">
        <v>0</v>
      </c>
      <c r="BH11" s="18">
        <v>0</v>
      </c>
      <c r="BI11" s="13">
        <v>0</v>
      </c>
      <c r="BJ11" s="17">
        <v>0</v>
      </c>
      <c r="BK11" s="18">
        <v>0</v>
      </c>
      <c r="BL11" s="18">
        <v>0</v>
      </c>
      <c r="BM11" s="18">
        <v>0</v>
      </c>
      <c r="BN11" s="18">
        <v>0</v>
      </c>
      <c r="BO11" s="13">
        <v>0</v>
      </c>
    </row>
    <row r="12" spans="1:73"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5">
      <c r="A13" s="4" t="s">
        <v>3</v>
      </c>
      <c r="B13" s="101">
        <v>0</v>
      </c>
      <c r="C13" s="102">
        <v>0</v>
      </c>
      <c r="D13" s="102">
        <v>2000</v>
      </c>
      <c r="E13" s="102">
        <v>0</v>
      </c>
      <c r="F13" s="102">
        <v>1000</v>
      </c>
      <c r="G13" s="103">
        <v>3000</v>
      </c>
      <c r="H13" s="17">
        <v>0</v>
      </c>
      <c r="I13" s="18">
        <v>0</v>
      </c>
      <c r="J13" s="18">
        <v>0</v>
      </c>
      <c r="K13" s="18">
        <v>0</v>
      </c>
      <c r="L13" s="18">
        <v>0</v>
      </c>
      <c r="M13" s="13">
        <v>0</v>
      </c>
      <c r="N13" s="17">
        <v>0</v>
      </c>
      <c r="O13" s="18">
        <v>0</v>
      </c>
      <c r="P13" s="18">
        <v>0</v>
      </c>
      <c r="Q13" s="18">
        <v>0</v>
      </c>
      <c r="R13" s="18">
        <v>1000</v>
      </c>
      <c r="S13" s="13">
        <v>1000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c r="BD13" s="17">
        <v>0</v>
      </c>
      <c r="BE13" s="18">
        <v>0</v>
      </c>
      <c r="BF13" s="18">
        <v>0</v>
      </c>
      <c r="BG13" s="18">
        <v>0</v>
      </c>
      <c r="BH13" s="18">
        <v>0</v>
      </c>
      <c r="BI13" s="13">
        <v>0</v>
      </c>
      <c r="BJ13" s="17">
        <v>0</v>
      </c>
      <c r="BK13" s="18">
        <v>0</v>
      </c>
      <c r="BL13" s="18">
        <v>2000</v>
      </c>
      <c r="BM13" s="18">
        <v>0</v>
      </c>
      <c r="BN13" s="18">
        <v>0</v>
      </c>
      <c r="BO13" s="13">
        <v>2000</v>
      </c>
    </row>
    <row r="14" spans="1:73"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5">
      <c r="A15" s="4" t="s">
        <v>5</v>
      </c>
      <c r="B15" s="101">
        <v>270000</v>
      </c>
      <c r="C15" s="102">
        <v>0</v>
      </c>
      <c r="D15" s="102">
        <v>0</v>
      </c>
      <c r="E15" s="102">
        <v>0</v>
      </c>
      <c r="F15" s="102">
        <v>0</v>
      </c>
      <c r="G15" s="103">
        <v>270000</v>
      </c>
      <c r="H15" s="17">
        <v>0</v>
      </c>
      <c r="I15" s="18">
        <v>0</v>
      </c>
      <c r="J15" s="18">
        <v>0</v>
      </c>
      <c r="K15" s="18">
        <v>0</v>
      </c>
      <c r="L15" s="18">
        <v>0</v>
      </c>
      <c r="M15" s="13">
        <v>0</v>
      </c>
      <c r="N15" s="17">
        <v>270000</v>
      </c>
      <c r="O15" s="18">
        <v>0</v>
      </c>
      <c r="P15" s="18">
        <v>0</v>
      </c>
      <c r="Q15" s="18">
        <v>0</v>
      </c>
      <c r="R15" s="18">
        <v>0</v>
      </c>
      <c r="S15" s="13">
        <v>270000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5">
      <c r="A19" s="4" t="s">
        <v>9</v>
      </c>
      <c r="B19" s="101">
        <v>0</v>
      </c>
      <c r="C19" s="102">
        <v>0</v>
      </c>
      <c r="D19" s="102">
        <v>0</v>
      </c>
      <c r="E19" s="102">
        <v>353449</v>
      </c>
      <c r="F19" s="102">
        <v>0</v>
      </c>
      <c r="G19" s="103">
        <v>353449</v>
      </c>
      <c r="H19" s="17">
        <v>0</v>
      </c>
      <c r="I19" s="18">
        <v>0</v>
      </c>
      <c r="J19" s="18">
        <v>0</v>
      </c>
      <c r="K19" s="18">
        <v>33062</v>
      </c>
      <c r="L19" s="18">
        <v>0</v>
      </c>
      <c r="M19" s="13">
        <v>33062</v>
      </c>
      <c r="N19" s="17">
        <v>0</v>
      </c>
      <c r="O19" s="18">
        <v>0</v>
      </c>
      <c r="P19" s="18">
        <v>0</v>
      </c>
      <c r="Q19" s="18">
        <v>301268</v>
      </c>
      <c r="R19" s="18">
        <v>0</v>
      </c>
      <c r="S19" s="13">
        <v>301268</v>
      </c>
      <c r="T19" s="17">
        <v>0</v>
      </c>
      <c r="U19" s="18">
        <v>0</v>
      </c>
      <c r="V19" s="18">
        <v>0</v>
      </c>
      <c r="W19" s="18">
        <v>0</v>
      </c>
      <c r="X19" s="18">
        <v>0</v>
      </c>
      <c r="Y19" s="13">
        <v>0</v>
      </c>
      <c r="Z19" s="17">
        <v>0</v>
      </c>
      <c r="AA19" s="18">
        <v>0</v>
      </c>
      <c r="AB19" s="18">
        <v>0</v>
      </c>
      <c r="AC19" s="18">
        <v>5923</v>
      </c>
      <c r="AD19" s="18">
        <v>0</v>
      </c>
      <c r="AE19" s="13">
        <v>5923</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13196</v>
      </c>
      <c r="BB19" s="18">
        <v>0</v>
      </c>
      <c r="BC19" s="13">
        <v>13196</v>
      </c>
      <c r="BD19" s="17">
        <v>0</v>
      </c>
      <c r="BE19" s="18">
        <v>0</v>
      </c>
      <c r="BF19" s="18">
        <v>0</v>
      </c>
      <c r="BG19" s="18">
        <v>0</v>
      </c>
      <c r="BH19" s="18">
        <v>0</v>
      </c>
      <c r="BI19" s="13">
        <v>0</v>
      </c>
      <c r="BJ19" s="17">
        <v>0</v>
      </c>
      <c r="BK19" s="18">
        <v>0</v>
      </c>
      <c r="BL19" s="18">
        <v>0</v>
      </c>
      <c r="BM19" s="18">
        <v>0</v>
      </c>
      <c r="BN19" s="18">
        <v>0</v>
      </c>
      <c r="BO19" s="13">
        <v>0</v>
      </c>
    </row>
    <row r="20" spans="1:67" x14ac:dyDescent="0.35">
      <c r="A20" s="4" t="s">
        <v>10</v>
      </c>
      <c r="B20" s="101">
        <v>0</v>
      </c>
      <c r="C20" s="102">
        <v>0</v>
      </c>
      <c r="D20" s="102">
        <v>0</v>
      </c>
      <c r="E20" s="102">
        <v>0</v>
      </c>
      <c r="F20" s="102">
        <v>-32100</v>
      </c>
      <c r="G20" s="103">
        <v>-32100</v>
      </c>
      <c r="H20" s="17">
        <v>0</v>
      </c>
      <c r="I20" s="18">
        <v>0</v>
      </c>
      <c r="J20" s="18">
        <v>0</v>
      </c>
      <c r="K20" s="18">
        <v>0</v>
      </c>
      <c r="L20" s="18">
        <v>-32100</v>
      </c>
      <c r="M20" s="13">
        <v>-32100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5">
      <c r="A21" s="4" t="s">
        <v>11</v>
      </c>
      <c r="B21" s="101">
        <v>0</v>
      </c>
      <c r="C21" s="102">
        <v>0</v>
      </c>
      <c r="D21" s="102">
        <v>1450</v>
      </c>
      <c r="E21" s="102">
        <v>0</v>
      </c>
      <c r="F21" s="102">
        <v>0</v>
      </c>
      <c r="G21" s="103">
        <v>1450</v>
      </c>
      <c r="H21" s="17">
        <v>0</v>
      </c>
      <c r="I21" s="18">
        <v>0</v>
      </c>
      <c r="J21" s="18">
        <v>1450</v>
      </c>
      <c r="K21" s="18">
        <v>0</v>
      </c>
      <c r="L21" s="18">
        <v>0</v>
      </c>
      <c r="M21" s="13">
        <v>1450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5">
      <c r="A23" s="4" t="s">
        <v>13</v>
      </c>
      <c r="B23" s="101">
        <v>0</v>
      </c>
      <c r="C23" s="102">
        <v>0</v>
      </c>
      <c r="D23" s="102">
        <v>0</v>
      </c>
      <c r="E23" s="102">
        <v>227027</v>
      </c>
      <c r="F23" s="102">
        <v>0</v>
      </c>
      <c r="G23" s="103">
        <v>227027</v>
      </c>
      <c r="H23" s="17">
        <v>0</v>
      </c>
      <c r="I23" s="18">
        <v>0</v>
      </c>
      <c r="J23" s="18">
        <v>0</v>
      </c>
      <c r="K23" s="18">
        <v>88584</v>
      </c>
      <c r="L23" s="18">
        <v>0</v>
      </c>
      <c r="M23" s="13">
        <v>88584</v>
      </c>
      <c r="N23" s="17">
        <v>0</v>
      </c>
      <c r="O23" s="18">
        <v>0</v>
      </c>
      <c r="P23" s="18">
        <v>0</v>
      </c>
      <c r="Q23" s="18">
        <v>138443</v>
      </c>
      <c r="R23" s="18">
        <v>0</v>
      </c>
      <c r="S23" s="13">
        <v>138443</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5">
      <c r="A24" s="4" t="s">
        <v>14</v>
      </c>
      <c r="B24" s="101">
        <v>0</v>
      </c>
      <c r="C24" s="102">
        <v>0</v>
      </c>
      <c r="D24" s="102">
        <v>0</v>
      </c>
      <c r="E24" s="102">
        <v>0</v>
      </c>
      <c r="F24" s="102">
        <v>-5492.59</v>
      </c>
      <c r="G24" s="103">
        <v>-5492.59</v>
      </c>
      <c r="H24" s="17">
        <v>0</v>
      </c>
      <c r="I24" s="18">
        <v>0</v>
      </c>
      <c r="J24" s="18">
        <v>0</v>
      </c>
      <c r="K24" s="18">
        <v>0</v>
      </c>
      <c r="L24" s="18">
        <v>0</v>
      </c>
      <c r="M24" s="13">
        <v>0</v>
      </c>
      <c r="N24" s="17">
        <v>0</v>
      </c>
      <c r="O24" s="18">
        <v>0</v>
      </c>
      <c r="P24" s="18">
        <v>0</v>
      </c>
      <c r="Q24" s="18">
        <v>0</v>
      </c>
      <c r="R24" s="18">
        <v>-2445.59</v>
      </c>
      <c r="S24" s="13">
        <v>-2445.59</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-3047</v>
      </c>
      <c r="AW24" s="13">
        <v>-3047</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5">
      <c r="A28" s="4" t="s">
        <v>18</v>
      </c>
      <c r="B28" s="101">
        <v>0</v>
      </c>
      <c r="C28" s="102">
        <v>0</v>
      </c>
      <c r="D28" s="102">
        <v>0</v>
      </c>
      <c r="E28" s="102">
        <v>604113</v>
      </c>
      <c r="F28" s="102">
        <v>90879</v>
      </c>
      <c r="G28" s="103">
        <v>694992</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604113</v>
      </c>
      <c r="BN28" s="18">
        <v>90879</v>
      </c>
      <c r="BO28" s="13">
        <v>694992</v>
      </c>
    </row>
    <row r="29" spans="1:67"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5">
      <c r="A32" s="4" t="s">
        <v>22</v>
      </c>
      <c r="B32" s="101">
        <v>0</v>
      </c>
      <c r="C32" s="102">
        <v>0</v>
      </c>
      <c r="D32" s="102">
        <v>0</v>
      </c>
      <c r="E32" s="102">
        <v>0</v>
      </c>
      <c r="F32" s="102">
        <v>1971.1100000000001</v>
      </c>
      <c r="G32" s="103">
        <v>1971.1100000000001</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1971.1100000000001</v>
      </c>
      <c r="AW32" s="13">
        <v>1971.1100000000001</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5">
      <c r="A33" s="4" t="s">
        <v>23</v>
      </c>
      <c r="B33" s="101">
        <v>0</v>
      </c>
      <c r="C33" s="102">
        <v>917078</v>
      </c>
      <c r="D33" s="102">
        <v>0</v>
      </c>
      <c r="E33" s="102">
        <v>0</v>
      </c>
      <c r="F33" s="102">
        <v>0</v>
      </c>
      <c r="G33" s="103">
        <v>917078</v>
      </c>
      <c r="H33" s="17">
        <v>0</v>
      </c>
      <c r="I33" s="18">
        <v>917078</v>
      </c>
      <c r="J33" s="18">
        <v>0</v>
      </c>
      <c r="K33" s="18">
        <v>0</v>
      </c>
      <c r="L33" s="18">
        <v>0</v>
      </c>
      <c r="M33" s="13">
        <v>917078</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5">
      <c r="A34" s="4" t="s">
        <v>24</v>
      </c>
      <c r="B34" s="101">
        <v>0</v>
      </c>
      <c r="C34" s="102">
        <v>0</v>
      </c>
      <c r="D34" s="102">
        <v>0</v>
      </c>
      <c r="E34" s="102">
        <v>233497</v>
      </c>
      <c r="F34" s="102">
        <v>0</v>
      </c>
      <c r="G34" s="103">
        <v>233497</v>
      </c>
      <c r="H34" s="17">
        <v>0</v>
      </c>
      <c r="I34" s="18">
        <v>0</v>
      </c>
      <c r="J34" s="18">
        <v>0</v>
      </c>
      <c r="K34" s="18">
        <v>0</v>
      </c>
      <c r="L34" s="18">
        <v>0</v>
      </c>
      <c r="M34" s="13">
        <v>0</v>
      </c>
      <c r="N34" s="17">
        <v>0</v>
      </c>
      <c r="O34" s="18">
        <v>0</v>
      </c>
      <c r="P34" s="18">
        <v>0</v>
      </c>
      <c r="Q34" s="18">
        <v>175315</v>
      </c>
      <c r="R34" s="18">
        <v>0</v>
      </c>
      <c r="S34" s="13">
        <v>175315</v>
      </c>
      <c r="T34" s="17">
        <v>0</v>
      </c>
      <c r="U34" s="18">
        <v>0</v>
      </c>
      <c r="V34" s="18">
        <v>0</v>
      </c>
      <c r="W34" s="18">
        <v>0</v>
      </c>
      <c r="X34" s="18">
        <v>0</v>
      </c>
      <c r="Y34" s="13">
        <v>0</v>
      </c>
      <c r="Z34" s="17">
        <v>0</v>
      </c>
      <c r="AA34" s="18">
        <v>0</v>
      </c>
      <c r="AB34" s="18">
        <v>0</v>
      </c>
      <c r="AC34" s="18">
        <v>29091</v>
      </c>
      <c r="AD34" s="18">
        <v>0</v>
      </c>
      <c r="AE34" s="13">
        <v>29091</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29091</v>
      </c>
      <c r="BN34" s="18">
        <v>0</v>
      </c>
      <c r="BO34" s="13">
        <v>29091</v>
      </c>
    </row>
    <row r="35" spans="1:67" x14ac:dyDescent="0.35">
      <c r="A35" s="4" t="s">
        <v>25</v>
      </c>
      <c r="B35" s="101">
        <v>0</v>
      </c>
      <c r="C35" s="102">
        <v>0</v>
      </c>
      <c r="D35" s="102">
        <v>0</v>
      </c>
      <c r="E35" s="102">
        <v>561409.09</v>
      </c>
      <c r="F35" s="102">
        <v>7169.9899999999989</v>
      </c>
      <c r="G35" s="103">
        <v>568579.07999999996</v>
      </c>
      <c r="H35" s="17">
        <v>0</v>
      </c>
      <c r="I35" s="18">
        <v>0</v>
      </c>
      <c r="J35" s="18">
        <v>0</v>
      </c>
      <c r="K35" s="18">
        <v>0</v>
      </c>
      <c r="L35" s="18">
        <v>0</v>
      </c>
      <c r="M35" s="13">
        <v>0</v>
      </c>
      <c r="N35" s="17">
        <v>0</v>
      </c>
      <c r="O35" s="18">
        <v>0</v>
      </c>
      <c r="P35" s="18">
        <v>0</v>
      </c>
      <c r="Q35" s="18">
        <v>561409.09</v>
      </c>
      <c r="R35" s="18">
        <v>7169.9899999999989</v>
      </c>
      <c r="S35" s="13">
        <v>568579.07999999996</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c r="BJ35" s="17">
        <v>0</v>
      </c>
      <c r="BK35" s="18">
        <v>0</v>
      </c>
      <c r="BL35" s="18">
        <v>0</v>
      </c>
      <c r="BM35" s="18">
        <v>0</v>
      </c>
      <c r="BN35" s="18">
        <v>0</v>
      </c>
      <c r="BO35" s="13">
        <v>0</v>
      </c>
    </row>
    <row r="36" spans="1:67" x14ac:dyDescent="0.35">
      <c r="A36" s="4" t="s">
        <v>26</v>
      </c>
      <c r="B36" s="101">
        <v>1422000</v>
      </c>
      <c r="C36" s="102">
        <v>4298943.18</v>
      </c>
      <c r="D36" s="102">
        <v>0</v>
      </c>
      <c r="E36" s="102">
        <v>0</v>
      </c>
      <c r="F36" s="102">
        <v>0</v>
      </c>
      <c r="G36" s="103">
        <v>5720943.1799999997</v>
      </c>
      <c r="H36" s="17">
        <v>1422000</v>
      </c>
      <c r="I36" s="18">
        <v>4298943.18</v>
      </c>
      <c r="J36" s="18">
        <v>0</v>
      </c>
      <c r="K36" s="18">
        <v>0</v>
      </c>
      <c r="L36" s="18">
        <v>0</v>
      </c>
      <c r="M36" s="13">
        <v>5720943.1799999997</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5">
      <c r="A40" s="4" t="s">
        <v>30</v>
      </c>
      <c r="B40" s="101">
        <v>0</v>
      </c>
      <c r="C40" s="102">
        <v>0</v>
      </c>
      <c r="D40" s="102">
        <v>0</v>
      </c>
      <c r="E40" s="102">
        <v>0</v>
      </c>
      <c r="F40" s="102">
        <v>228899</v>
      </c>
      <c r="G40" s="103">
        <v>228899</v>
      </c>
      <c r="H40" s="17">
        <v>0</v>
      </c>
      <c r="I40" s="18">
        <v>0</v>
      </c>
      <c r="J40" s="18">
        <v>0</v>
      </c>
      <c r="K40" s="18">
        <v>0</v>
      </c>
      <c r="L40" s="18">
        <v>0</v>
      </c>
      <c r="M40" s="13">
        <v>0</v>
      </c>
      <c r="N40" s="17">
        <v>0</v>
      </c>
      <c r="O40" s="18">
        <v>0</v>
      </c>
      <c r="P40" s="18">
        <v>0</v>
      </c>
      <c r="Q40" s="18">
        <v>0</v>
      </c>
      <c r="R40" s="18">
        <v>228899</v>
      </c>
      <c r="S40" s="13">
        <v>228899</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35">
      <c r="A41" s="4" t="s">
        <v>31</v>
      </c>
      <c r="B41" s="101">
        <v>25250</v>
      </c>
      <c r="C41" s="102">
        <v>0</v>
      </c>
      <c r="D41" s="102">
        <v>0</v>
      </c>
      <c r="E41" s="102">
        <v>39086</v>
      </c>
      <c r="F41" s="102">
        <v>0</v>
      </c>
      <c r="G41" s="103">
        <v>64336</v>
      </c>
      <c r="H41" s="17">
        <v>0</v>
      </c>
      <c r="I41" s="18">
        <v>0</v>
      </c>
      <c r="J41" s="18">
        <v>0</v>
      </c>
      <c r="K41" s="18">
        <v>0</v>
      </c>
      <c r="L41" s="18">
        <v>0</v>
      </c>
      <c r="M41" s="13">
        <v>0</v>
      </c>
      <c r="N41" s="17">
        <v>25250</v>
      </c>
      <c r="O41" s="18">
        <v>0</v>
      </c>
      <c r="P41" s="18">
        <v>0</v>
      </c>
      <c r="Q41" s="18">
        <v>39086</v>
      </c>
      <c r="R41" s="18">
        <v>0</v>
      </c>
      <c r="S41" s="13">
        <v>64336</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5">
      <c r="A44" s="4" t="s">
        <v>34</v>
      </c>
      <c r="B44" s="101">
        <v>0</v>
      </c>
      <c r="C44" s="102">
        <v>-2289408.2600000002</v>
      </c>
      <c r="D44" s="102">
        <v>0</v>
      </c>
      <c r="E44" s="102">
        <v>0</v>
      </c>
      <c r="F44" s="102">
        <v>0</v>
      </c>
      <c r="G44" s="103">
        <v>-2289408.2600000002</v>
      </c>
      <c r="H44" s="17">
        <v>0</v>
      </c>
      <c r="I44" s="18">
        <v>-984893.54</v>
      </c>
      <c r="J44" s="18">
        <v>0</v>
      </c>
      <c r="K44" s="18">
        <v>0</v>
      </c>
      <c r="L44" s="18">
        <v>0</v>
      </c>
      <c r="M44" s="13">
        <v>-984893.54</v>
      </c>
      <c r="N44" s="17">
        <v>0</v>
      </c>
      <c r="O44" s="18">
        <v>-936071.29</v>
      </c>
      <c r="P44" s="18">
        <v>0</v>
      </c>
      <c r="Q44" s="18">
        <v>0</v>
      </c>
      <c r="R44" s="18">
        <v>0</v>
      </c>
      <c r="S44" s="13">
        <v>-936071.29</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-368443.43</v>
      </c>
      <c r="AZ44" s="18">
        <v>0</v>
      </c>
      <c r="BA44" s="18">
        <v>0</v>
      </c>
      <c r="BB44" s="18">
        <v>0</v>
      </c>
      <c r="BC44" s="13">
        <v>-368443.43</v>
      </c>
      <c r="BD44" s="17">
        <v>0</v>
      </c>
      <c r="BE44" s="18">
        <v>0</v>
      </c>
      <c r="BF44" s="18">
        <v>0</v>
      </c>
      <c r="BG44" s="18">
        <v>0</v>
      </c>
      <c r="BH44" s="18">
        <v>0</v>
      </c>
      <c r="BI44" s="13">
        <v>0</v>
      </c>
      <c r="BJ44" s="17">
        <v>0</v>
      </c>
      <c r="BK44" s="18">
        <v>0</v>
      </c>
      <c r="BL44" s="18">
        <v>0</v>
      </c>
      <c r="BM44" s="18">
        <v>0</v>
      </c>
      <c r="BN44" s="18">
        <v>0</v>
      </c>
      <c r="BO44" s="13">
        <v>0</v>
      </c>
    </row>
    <row r="45" spans="1:67" x14ac:dyDescent="0.35">
      <c r="A45" s="4" t="s">
        <v>35</v>
      </c>
      <c r="B45" s="101">
        <v>0</v>
      </c>
      <c r="C45" s="102">
        <v>0</v>
      </c>
      <c r="D45" s="102">
        <v>-600</v>
      </c>
      <c r="E45" s="102">
        <v>-128219.70000000001</v>
      </c>
      <c r="F45" s="102">
        <v>0</v>
      </c>
      <c r="G45" s="103">
        <v>-128819.70000000001</v>
      </c>
      <c r="H45" s="17">
        <v>0</v>
      </c>
      <c r="I45" s="18">
        <v>0</v>
      </c>
      <c r="J45" s="18">
        <v>0</v>
      </c>
      <c r="K45" s="18">
        <v>-70735.19</v>
      </c>
      <c r="L45" s="18">
        <v>0</v>
      </c>
      <c r="M45" s="13">
        <v>-70735.19</v>
      </c>
      <c r="N45" s="17">
        <v>0</v>
      </c>
      <c r="O45" s="18">
        <v>0</v>
      </c>
      <c r="P45" s="18">
        <v>0</v>
      </c>
      <c r="Q45" s="18">
        <v>-56962.600000000006</v>
      </c>
      <c r="R45" s="18">
        <v>0</v>
      </c>
      <c r="S45" s="13">
        <v>-56962.600000000006</v>
      </c>
      <c r="T45" s="17">
        <v>0</v>
      </c>
      <c r="U45" s="18">
        <v>0</v>
      </c>
      <c r="V45" s="18">
        <v>0</v>
      </c>
      <c r="W45" s="18">
        <v>-521.91</v>
      </c>
      <c r="X45" s="18">
        <v>0</v>
      </c>
      <c r="Y45" s="13">
        <v>-521.91</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-600</v>
      </c>
      <c r="BM45" s="18">
        <v>0</v>
      </c>
      <c r="BN45" s="18">
        <v>0</v>
      </c>
      <c r="BO45" s="13">
        <v>-600</v>
      </c>
    </row>
    <row r="46" spans="1:67" x14ac:dyDescent="0.35">
      <c r="A46" s="4" t="s">
        <v>36</v>
      </c>
      <c r="B46" s="101">
        <v>0</v>
      </c>
      <c r="C46" s="102">
        <v>0</v>
      </c>
      <c r="D46" s="102">
        <v>0</v>
      </c>
      <c r="E46" s="102">
        <v>57316.26999999999</v>
      </c>
      <c r="F46" s="102">
        <v>0</v>
      </c>
      <c r="G46" s="103">
        <v>57316.26999999999</v>
      </c>
      <c r="H46" s="17">
        <v>0</v>
      </c>
      <c r="I46" s="18">
        <v>0</v>
      </c>
      <c r="J46" s="18">
        <v>0</v>
      </c>
      <c r="K46" s="18">
        <v>0</v>
      </c>
      <c r="L46" s="18">
        <v>0</v>
      </c>
      <c r="M46" s="13">
        <v>0</v>
      </c>
      <c r="N46" s="17">
        <v>0</v>
      </c>
      <c r="O46" s="18">
        <v>0</v>
      </c>
      <c r="P46" s="18">
        <v>0</v>
      </c>
      <c r="Q46" s="18">
        <v>57316.26999999999</v>
      </c>
      <c r="R46" s="18">
        <v>0</v>
      </c>
      <c r="S46" s="13">
        <v>57316.26999999999</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c r="BJ46" s="17">
        <v>0</v>
      </c>
      <c r="BK46" s="18">
        <v>0</v>
      </c>
      <c r="BL46" s="18">
        <v>0</v>
      </c>
      <c r="BM46" s="18">
        <v>0</v>
      </c>
      <c r="BN46" s="18">
        <v>0</v>
      </c>
      <c r="BO46" s="13">
        <v>0</v>
      </c>
    </row>
    <row r="47" spans="1:67" x14ac:dyDescent="0.35">
      <c r="A47" s="4" t="s">
        <v>37</v>
      </c>
      <c r="B47" s="101">
        <v>0</v>
      </c>
      <c r="C47" s="102">
        <v>0</v>
      </c>
      <c r="D47" s="102">
        <v>0</v>
      </c>
      <c r="E47" s="102">
        <v>545.46</v>
      </c>
      <c r="F47" s="102">
        <v>0</v>
      </c>
      <c r="G47" s="103">
        <v>545.46</v>
      </c>
      <c r="H47" s="17">
        <v>0</v>
      </c>
      <c r="I47" s="18">
        <v>0</v>
      </c>
      <c r="J47" s="18">
        <v>0</v>
      </c>
      <c r="K47" s="18">
        <v>0</v>
      </c>
      <c r="L47" s="18">
        <v>0</v>
      </c>
      <c r="M47" s="13">
        <v>0</v>
      </c>
      <c r="N47" s="17">
        <v>0</v>
      </c>
      <c r="O47" s="18">
        <v>0</v>
      </c>
      <c r="P47" s="18">
        <v>0</v>
      </c>
      <c r="Q47" s="18">
        <v>545.46</v>
      </c>
      <c r="R47" s="18">
        <v>0</v>
      </c>
      <c r="S47" s="13">
        <v>545.46</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c r="BJ47" s="17">
        <v>0</v>
      </c>
      <c r="BK47" s="18">
        <v>0</v>
      </c>
      <c r="BL47" s="18">
        <v>0</v>
      </c>
      <c r="BM47" s="18">
        <v>0</v>
      </c>
      <c r="BN47" s="18">
        <v>0</v>
      </c>
      <c r="BO47" s="13">
        <v>0</v>
      </c>
    </row>
    <row r="48" spans="1:67" x14ac:dyDescent="0.35">
      <c r="A48" s="4" t="s">
        <v>38</v>
      </c>
      <c r="B48" s="101">
        <v>1290000</v>
      </c>
      <c r="C48" s="102">
        <v>0</v>
      </c>
      <c r="D48" s="102">
        <v>0</v>
      </c>
      <c r="E48" s="102">
        <v>0</v>
      </c>
      <c r="F48" s="102">
        <v>24674.01</v>
      </c>
      <c r="G48" s="103">
        <v>1314674.01</v>
      </c>
      <c r="H48" s="17">
        <v>0</v>
      </c>
      <c r="I48" s="18">
        <v>0</v>
      </c>
      <c r="J48" s="18">
        <v>0</v>
      </c>
      <c r="K48" s="18">
        <v>0</v>
      </c>
      <c r="L48" s="18">
        <v>21193.26</v>
      </c>
      <c r="M48" s="13">
        <v>21193.26</v>
      </c>
      <c r="N48" s="17">
        <v>1290000</v>
      </c>
      <c r="O48" s="18">
        <v>0</v>
      </c>
      <c r="P48" s="18">
        <v>0</v>
      </c>
      <c r="Q48" s="18">
        <v>0</v>
      </c>
      <c r="R48" s="18">
        <v>3480.75</v>
      </c>
      <c r="S48" s="13">
        <v>1293480.75</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5">
      <c r="A51" s="4" t="s">
        <v>41</v>
      </c>
      <c r="B51" s="101">
        <v>0</v>
      </c>
      <c r="C51" s="102">
        <v>16814081.329999998</v>
      </c>
      <c r="D51" s="102">
        <v>0</v>
      </c>
      <c r="E51" s="102">
        <v>0</v>
      </c>
      <c r="F51" s="102">
        <v>179434</v>
      </c>
      <c r="G51" s="103">
        <v>16993515.329999998</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179434</v>
      </c>
      <c r="AW51" s="13">
        <v>179434</v>
      </c>
      <c r="AX51" s="17">
        <v>0</v>
      </c>
      <c r="AY51" s="18">
        <v>16814081.329999998</v>
      </c>
      <c r="AZ51" s="18">
        <v>0</v>
      </c>
      <c r="BA51" s="18">
        <v>0</v>
      </c>
      <c r="BB51" s="18">
        <v>0</v>
      </c>
      <c r="BC51" s="13">
        <v>16814081.329999998</v>
      </c>
      <c r="BD51" s="17">
        <v>0</v>
      </c>
      <c r="BE51" s="18">
        <v>0</v>
      </c>
      <c r="BF51" s="18">
        <v>0</v>
      </c>
      <c r="BG51" s="18">
        <v>0</v>
      </c>
      <c r="BH51" s="18">
        <v>0</v>
      </c>
      <c r="BI51" s="13">
        <v>0</v>
      </c>
      <c r="BJ51" s="17">
        <v>0</v>
      </c>
      <c r="BK51" s="18">
        <v>0</v>
      </c>
      <c r="BL51" s="18">
        <v>0</v>
      </c>
      <c r="BM51" s="18">
        <v>0</v>
      </c>
      <c r="BN51" s="18">
        <v>0</v>
      </c>
      <c r="BO51" s="13">
        <v>0</v>
      </c>
    </row>
    <row r="52" spans="1:67" x14ac:dyDescent="0.35">
      <c r="A52" s="4" t="s">
        <v>42</v>
      </c>
      <c r="B52" s="101">
        <v>0</v>
      </c>
      <c r="C52" s="102">
        <v>0</v>
      </c>
      <c r="D52" s="102">
        <v>0</v>
      </c>
      <c r="E52" s="102">
        <v>-169536.48</v>
      </c>
      <c r="F52" s="102">
        <v>0</v>
      </c>
      <c r="G52" s="103">
        <v>-169536.48</v>
      </c>
      <c r="H52" s="17">
        <v>0</v>
      </c>
      <c r="I52" s="18">
        <v>0</v>
      </c>
      <c r="J52" s="18">
        <v>0</v>
      </c>
      <c r="K52" s="18">
        <v>-18670.46</v>
      </c>
      <c r="L52" s="18">
        <v>0</v>
      </c>
      <c r="M52" s="13">
        <v>-18670.46</v>
      </c>
      <c r="N52" s="17">
        <v>0</v>
      </c>
      <c r="O52" s="18">
        <v>0</v>
      </c>
      <c r="P52" s="18">
        <v>0</v>
      </c>
      <c r="Q52" s="18">
        <v>-118771.02</v>
      </c>
      <c r="R52" s="18">
        <v>0</v>
      </c>
      <c r="S52" s="13">
        <v>-118771.02</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c r="BJ52" s="17">
        <v>0</v>
      </c>
      <c r="BK52" s="18">
        <v>0</v>
      </c>
      <c r="BL52" s="18">
        <v>0</v>
      </c>
      <c r="BM52" s="18">
        <v>-32095</v>
      </c>
      <c r="BN52" s="18">
        <v>0</v>
      </c>
      <c r="BO52" s="13">
        <v>-32095</v>
      </c>
    </row>
    <row r="53" spans="1:67"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5">
      <c r="A55" s="4" t="s">
        <v>258</v>
      </c>
      <c r="B55" s="101">
        <v>0</v>
      </c>
      <c r="C55" s="102">
        <v>0</v>
      </c>
      <c r="D55" s="102">
        <v>0</v>
      </c>
      <c r="E55" s="102">
        <v>0</v>
      </c>
      <c r="F55" s="102">
        <v>683.33780000000002</v>
      </c>
      <c r="G55" s="103">
        <v>683.33780000000002</v>
      </c>
      <c r="H55" s="17">
        <v>0</v>
      </c>
      <c r="I55" s="18">
        <v>0</v>
      </c>
      <c r="J55" s="18">
        <v>0</v>
      </c>
      <c r="K55" s="18">
        <v>0</v>
      </c>
      <c r="L55" s="18">
        <v>0</v>
      </c>
      <c r="M55" s="13">
        <v>0</v>
      </c>
      <c r="N55" s="17">
        <v>0</v>
      </c>
      <c r="O55" s="18">
        <v>0</v>
      </c>
      <c r="P55" s="18">
        <v>0</v>
      </c>
      <c r="Q55" s="18">
        <v>0</v>
      </c>
      <c r="R55" s="18">
        <v>683.33780000000002</v>
      </c>
      <c r="S55" s="13">
        <v>683.33780000000002</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c r="BJ55" s="17">
        <v>0</v>
      </c>
      <c r="BK55" s="18">
        <v>0</v>
      </c>
      <c r="BL55" s="18">
        <v>0</v>
      </c>
      <c r="BM55" s="18">
        <v>0</v>
      </c>
      <c r="BN55" s="18">
        <v>0</v>
      </c>
      <c r="BO55" s="13">
        <v>0</v>
      </c>
    </row>
    <row r="56" spans="1:67" x14ac:dyDescent="0.35">
      <c r="A56" s="4" t="s">
        <v>45</v>
      </c>
      <c r="B56" s="101">
        <v>0</v>
      </c>
      <c r="C56" s="102">
        <v>0</v>
      </c>
      <c r="D56" s="102">
        <v>0</v>
      </c>
      <c r="E56" s="102">
        <v>-13000</v>
      </c>
      <c r="F56" s="102">
        <v>0</v>
      </c>
      <c r="G56" s="103">
        <v>-13000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-13000</v>
      </c>
      <c r="BB56" s="18">
        <v>0</v>
      </c>
      <c r="BC56" s="13">
        <v>-13000</v>
      </c>
      <c r="BD56" s="17">
        <v>0</v>
      </c>
      <c r="BE56" s="18">
        <v>0</v>
      </c>
      <c r="BF56" s="18">
        <v>0</v>
      </c>
      <c r="BG56" s="18">
        <v>0</v>
      </c>
      <c r="BH56" s="18">
        <v>0</v>
      </c>
      <c r="BI56" s="13">
        <v>0</v>
      </c>
      <c r="BJ56" s="17">
        <v>0</v>
      </c>
      <c r="BK56" s="18">
        <v>0</v>
      </c>
      <c r="BL56" s="18">
        <v>0</v>
      </c>
      <c r="BM56" s="18">
        <v>0</v>
      </c>
      <c r="BN56" s="18">
        <v>0</v>
      </c>
      <c r="BO56" s="13">
        <v>0</v>
      </c>
    </row>
    <row r="57" spans="1:67"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5">
      <c r="A58" s="4" t="s">
        <v>47</v>
      </c>
      <c r="B58" s="101">
        <v>0</v>
      </c>
      <c r="C58" s="102">
        <v>0</v>
      </c>
      <c r="D58" s="102">
        <v>0</v>
      </c>
      <c r="E58" s="102">
        <v>0</v>
      </c>
      <c r="F58" s="102">
        <v>69290</v>
      </c>
      <c r="G58" s="103">
        <v>69290</v>
      </c>
      <c r="H58" s="17">
        <v>0</v>
      </c>
      <c r="I58" s="18">
        <v>0</v>
      </c>
      <c r="J58" s="18">
        <v>0</v>
      </c>
      <c r="K58" s="18">
        <v>0</v>
      </c>
      <c r="L58" s="18">
        <v>0</v>
      </c>
      <c r="M58" s="13">
        <v>0</v>
      </c>
      <c r="N58" s="17">
        <v>0</v>
      </c>
      <c r="O58" s="18">
        <v>0</v>
      </c>
      <c r="P58" s="18">
        <v>0</v>
      </c>
      <c r="Q58" s="18">
        <v>0</v>
      </c>
      <c r="R58" s="18">
        <v>69290</v>
      </c>
      <c r="S58" s="13">
        <v>69290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v>0</v>
      </c>
      <c r="BM59" s="18">
        <v>0</v>
      </c>
      <c r="BN59" s="18">
        <v>0</v>
      </c>
      <c r="BO59" s="13">
        <v>0</v>
      </c>
    </row>
    <row r="60" spans="1:67"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c r="BJ61" s="17">
        <v>0</v>
      </c>
      <c r="BK61" s="18">
        <v>0</v>
      </c>
      <c r="BL61" s="18">
        <v>0</v>
      </c>
      <c r="BM61" s="18">
        <v>0</v>
      </c>
      <c r="BN61" s="18">
        <v>0</v>
      </c>
      <c r="BO61" s="13">
        <v>0</v>
      </c>
    </row>
    <row r="62" spans="1:67"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5">
      <c r="A63" s="4" t="s">
        <v>52</v>
      </c>
      <c r="B63" s="101">
        <v>81818</v>
      </c>
      <c r="C63" s="102">
        <v>0</v>
      </c>
      <c r="D63" s="102">
        <v>0</v>
      </c>
      <c r="E63" s="102">
        <v>0</v>
      </c>
      <c r="F63" s="102">
        <v>7956</v>
      </c>
      <c r="G63" s="103">
        <v>89774</v>
      </c>
      <c r="H63" s="17">
        <v>0</v>
      </c>
      <c r="I63" s="18">
        <v>0</v>
      </c>
      <c r="J63" s="18">
        <v>0</v>
      </c>
      <c r="K63" s="18">
        <v>0</v>
      </c>
      <c r="L63" s="18">
        <v>0</v>
      </c>
      <c r="M63" s="13">
        <v>0</v>
      </c>
      <c r="N63" s="17">
        <v>81818</v>
      </c>
      <c r="O63" s="18">
        <v>0</v>
      </c>
      <c r="P63" s="18">
        <v>0</v>
      </c>
      <c r="Q63" s="18">
        <v>0</v>
      </c>
      <c r="R63" s="18">
        <v>7956</v>
      </c>
      <c r="S63" s="13">
        <v>89774</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5">
      <c r="A65" s="4" t="s">
        <v>54</v>
      </c>
      <c r="B65" s="101">
        <v>0</v>
      </c>
      <c r="C65" s="102">
        <v>0</v>
      </c>
      <c r="D65" s="102">
        <v>0</v>
      </c>
      <c r="E65" s="102">
        <v>100456</v>
      </c>
      <c r="F65" s="102">
        <v>0</v>
      </c>
      <c r="G65" s="103">
        <v>100456</v>
      </c>
      <c r="H65" s="17">
        <v>0</v>
      </c>
      <c r="I65" s="18">
        <v>0</v>
      </c>
      <c r="J65" s="18">
        <v>0</v>
      </c>
      <c r="K65" s="18">
        <v>0</v>
      </c>
      <c r="L65" s="18">
        <v>0</v>
      </c>
      <c r="M65" s="13">
        <v>0</v>
      </c>
      <c r="N65" s="17">
        <v>0</v>
      </c>
      <c r="O65" s="18">
        <v>0</v>
      </c>
      <c r="P65" s="18">
        <v>0</v>
      </c>
      <c r="Q65" s="18">
        <v>100456</v>
      </c>
      <c r="R65" s="18">
        <v>0</v>
      </c>
      <c r="S65" s="13">
        <v>100456</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5">
      <c r="A68" s="4" t="s">
        <v>57</v>
      </c>
      <c r="B68" s="101">
        <v>0</v>
      </c>
      <c r="C68" s="102">
        <v>0</v>
      </c>
      <c r="D68" s="102">
        <v>0</v>
      </c>
      <c r="E68" s="102">
        <v>12727</v>
      </c>
      <c r="F68" s="102">
        <v>0</v>
      </c>
      <c r="G68" s="103">
        <v>12727</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12727</v>
      </c>
      <c r="BN68" s="18">
        <v>0</v>
      </c>
      <c r="BO68" s="13">
        <v>12727</v>
      </c>
    </row>
    <row r="69" spans="1:67"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5">
      <c r="A73" s="4" t="s">
        <v>62</v>
      </c>
      <c r="B73" s="101">
        <v>0</v>
      </c>
      <c r="C73" s="102">
        <v>0</v>
      </c>
      <c r="D73" s="102">
        <v>0</v>
      </c>
      <c r="E73" s="102">
        <v>0</v>
      </c>
      <c r="F73" s="102">
        <v>14</v>
      </c>
      <c r="G73" s="103">
        <v>14</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14</v>
      </c>
      <c r="AW73" s="13">
        <v>14</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5">
      <c r="A78" s="4" t="s">
        <v>67</v>
      </c>
      <c r="B78" s="101">
        <v>0</v>
      </c>
      <c r="C78" s="102">
        <v>0</v>
      </c>
      <c r="D78" s="102">
        <v>0</v>
      </c>
      <c r="E78" s="102">
        <v>0</v>
      </c>
      <c r="F78" s="102">
        <v>3061</v>
      </c>
      <c r="G78" s="103">
        <v>3061</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3061</v>
      </c>
      <c r="AW78" s="13">
        <v>3061</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0</v>
      </c>
      <c r="BN78" s="18">
        <v>0</v>
      </c>
      <c r="BO78" s="13">
        <v>0</v>
      </c>
    </row>
    <row r="79" spans="1:67"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35">
      <c r="A82" s="4" t="s">
        <v>71</v>
      </c>
      <c r="B82" s="101">
        <v>5725000</v>
      </c>
      <c r="C82" s="102">
        <v>6395000</v>
      </c>
      <c r="D82" s="102">
        <v>0</v>
      </c>
      <c r="E82" s="102">
        <v>0</v>
      </c>
      <c r="F82" s="102">
        <v>0</v>
      </c>
      <c r="G82" s="103">
        <v>12120000</v>
      </c>
      <c r="H82" s="17">
        <v>0</v>
      </c>
      <c r="I82" s="18">
        <v>0</v>
      </c>
      <c r="J82" s="18">
        <v>0</v>
      </c>
      <c r="K82" s="18">
        <v>0</v>
      </c>
      <c r="L82" s="18">
        <v>0</v>
      </c>
      <c r="M82" s="13">
        <v>0</v>
      </c>
      <c r="N82" s="17">
        <v>5725000</v>
      </c>
      <c r="O82" s="18">
        <v>6395000</v>
      </c>
      <c r="P82" s="18">
        <v>0</v>
      </c>
      <c r="Q82" s="18">
        <v>0</v>
      </c>
      <c r="R82" s="18">
        <v>0</v>
      </c>
      <c r="S82" s="13">
        <v>12120000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5">
      <c r="A87" s="4" t="s">
        <v>76</v>
      </c>
      <c r="B87" s="101">
        <v>0</v>
      </c>
      <c r="C87" s="102">
        <v>0</v>
      </c>
      <c r="D87" s="102">
        <v>0</v>
      </c>
      <c r="E87" s="102">
        <v>242783.64</v>
      </c>
      <c r="F87" s="102">
        <v>53235.64</v>
      </c>
      <c r="G87" s="103">
        <v>296019.28000000003</v>
      </c>
      <c r="H87" s="17">
        <v>0</v>
      </c>
      <c r="I87" s="18">
        <v>0</v>
      </c>
      <c r="J87" s="18">
        <v>0</v>
      </c>
      <c r="K87" s="18">
        <v>0</v>
      </c>
      <c r="L87" s="18">
        <v>0</v>
      </c>
      <c r="M87" s="13">
        <v>0</v>
      </c>
      <c r="N87" s="17">
        <v>0</v>
      </c>
      <c r="O87" s="18">
        <v>0</v>
      </c>
      <c r="P87" s="18">
        <v>0</v>
      </c>
      <c r="Q87" s="18">
        <v>242783.64</v>
      </c>
      <c r="R87" s="18">
        <v>53235.64</v>
      </c>
      <c r="S87" s="13">
        <v>296019.28000000003</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0</v>
      </c>
      <c r="BN87" s="18">
        <v>0</v>
      </c>
      <c r="BO87" s="13">
        <v>0</v>
      </c>
    </row>
    <row r="88" spans="1:67"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5">
      <c r="A90" s="72" t="s">
        <v>78</v>
      </c>
      <c r="B90" s="73">
        <f t="shared" ref="B90:M90" si="0">SUM(B9:B89)</f>
        <v>8814068</v>
      </c>
      <c r="C90" s="74">
        <f t="shared" si="0"/>
        <v>26135694.249999996</v>
      </c>
      <c r="D90" s="74">
        <f t="shared" si="0"/>
        <v>2850</v>
      </c>
      <c r="E90" s="74">
        <f t="shared" si="0"/>
        <v>2216989.2799999998</v>
      </c>
      <c r="F90" s="74">
        <f t="shared" si="0"/>
        <v>630674.49780000001</v>
      </c>
      <c r="G90" s="75">
        <f t="shared" si="0"/>
        <v>37800276.027800001</v>
      </c>
      <c r="H90" s="73">
        <f t="shared" si="0"/>
        <v>1422000</v>
      </c>
      <c r="I90" s="74">
        <f t="shared" si="0"/>
        <v>4231127.6399999997</v>
      </c>
      <c r="J90" s="74">
        <f t="shared" si="0"/>
        <v>1450</v>
      </c>
      <c r="K90" s="74">
        <f t="shared" si="0"/>
        <v>32240.35</v>
      </c>
      <c r="L90" s="74">
        <f t="shared" si="0"/>
        <v>-10906.740000000002</v>
      </c>
      <c r="M90" s="75">
        <f t="shared" si="0"/>
        <v>5675911.2499999991</v>
      </c>
      <c r="N90" s="73">
        <f t="shared" ref="N90:AQ90" si="1">SUM(N9:N89)</f>
        <v>7392068</v>
      </c>
      <c r="O90" s="74">
        <f t="shared" si="1"/>
        <v>5458928.71</v>
      </c>
      <c r="P90" s="74">
        <f t="shared" si="1"/>
        <v>0</v>
      </c>
      <c r="Q90" s="74">
        <f t="shared" si="1"/>
        <v>1504406.8399999999</v>
      </c>
      <c r="R90" s="74">
        <f t="shared" si="1"/>
        <v>369269.12780000002</v>
      </c>
      <c r="S90" s="75">
        <f t="shared" si="1"/>
        <v>14724672.6778</v>
      </c>
      <c r="T90" s="73">
        <f t="shared" si="1"/>
        <v>0</v>
      </c>
      <c r="U90" s="74">
        <f t="shared" si="1"/>
        <v>0</v>
      </c>
      <c r="V90" s="74">
        <f t="shared" si="1"/>
        <v>0</v>
      </c>
      <c r="W90" s="74">
        <f t="shared" si="1"/>
        <v>-521.91</v>
      </c>
      <c r="X90" s="74">
        <f t="shared" si="1"/>
        <v>0</v>
      </c>
      <c r="Y90" s="75">
        <f t="shared" si="1"/>
        <v>-521.91</v>
      </c>
      <c r="Z90" s="73">
        <f t="shared" si="1"/>
        <v>0</v>
      </c>
      <c r="AA90" s="74">
        <f t="shared" si="1"/>
        <v>0</v>
      </c>
      <c r="AB90" s="74">
        <f t="shared" si="1"/>
        <v>0</v>
      </c>
      <c r="AC90" s="74">
        <f t="shared" si="1"/>
        <v>35014</v>
      </c>
      <c r="AD90" s="74">
        <f t="shared" si="1"/>
        <v>0</v>
      </c>
      <c r="AE90" s="75">
        <f t="shared" si="1"/>
        <v>35014</v>
      </c>
      <c r="AF90" s="73">
        <f t="shared" si="1"/>
        <v>0</v>
      </c>
      <c r="AG90" s="74">
        <f t="shared" si="1"/>
        <v>0</v>
      </c>
      <c r="AH90" s="74">
        <f t="shared" si="1"/>
        <v>0</v>
      </c>
      <c r="AI90" s="74">
        <f t="shared" si="1"/>
        <v>0</v>
      </c>
      <c r="AJ90" s="74">
        <f t="shared" si="1"/>
        <v>0</v>
      </c>
      <c r="AK90" s="75">
        <f t="shared" si="1"/>
        <v>0</v>
      </c>
      <c r="AL90" s="73">
        <f t="shared" si="1"/>
        <v>0</v>
      </c>
      <c r="AM90" s="74">
        <f t="shared" si="1"/>
        <v>0</v>
      </c>
      <c r="AN90" s="74">
        <f t="shared" si="1"/>
        <v>0</v>
      </c>
      <c r="AO90" s="74">
        <f t="shared" si="1"/>
        <v>0</v>
      </c>
      <c r="AP90" s="74">
        <f t="shared" si="1"/>
        <v>0</v>
      </c>
      <c r="AQ90" s="75">
        <f t="shared" si="1"/>
        <v>0</v>
      </c>
      <c r="AR90" s="73">
        <f t="shared" ref="AR90:BO90" si="2">SUM(AR9:AR89)</f>
        <v>0</v>
      </c>
      <c r="AS90" s="74">
        <f t="shared" si="2"/>
        <v>0</v>
      </c>
      <c r="AT90" s="74">
        <f t="shared" si="2"/>
        <v>0</v>
      </c>
      <c r="AU90" s="74">
        <f t="shared" si="2"/>
        <v>0</v>
      </c>
      <c r="AV90" s="74">
        <f t="shared" si="2"/>
        <v>181433.11</v>
      </c>
      <c r="AW90" s="75">
        <f t="shared" si="2"/>
        <v>181433.11</v>
      </c>
      <c r="AX90" s="73">
        <f t="shared" si="2"/>
        <v>0</v>
      </c>
      <c r="AY90" s="74">
        <f t="shared" si="2"/>
        <v>16445637.899999999</v>
      </c>
      <c r="AZ90" s="74">
        <f t="shared" si="2"/>
        <v>0</v>
      </c>
      <c r="BA90" s="74">
        <f t="shared" si="2"/>
        <v>32014</v>
      </c>
      <c r="BB90" s="74">
        <f t="shared" si="2"/>
        <v>0</v>
      </c>
      <c r="BC90" s="75">
        <f t="shared" si="2"/>
        <v>16477651.899999999</v>
      </c>
      <c r="BD90" s="73">
        <f t="shared" si="2"/>
        <v>0</v>
      </c>
      <c r="BE90" s="74">
        <f t="shared" si="2"/>
        <v>0</v>
      </c>
      <c r="BF90" s="74">
        <f t="shared" si="2"/>
        <v>0</v>
      </c>
      <c r="BG90" s="74">
        <f t="shared" si="2"/>
        <v>0</v>
      </c>
      <c r="BH90" s="74">
        <f t="shared" si="2"/>
        <v>0</v>
      </c>
      <c r="BI90" s="75">
        <f t="shared" si="2"/>
        <v>0</v>
      </c>
      <c r="BJ90" s="73">
        <f t="shared" si="2"/>
        <v>0</v>
      </c>
      <c r="BK90" s="74">
        <f t="shared" si="2"/>
        <v>0</v>
      </c>
      <c r="BL90" s="74">
        <f t="shared" si="2"/>
        <v>1400</v>
      </c>
      <c r="BM90" s="74">
        <f t="shared" si="2"/>
        <v>613836</v>
      </c>
      <c r="BN90" s="74">
        <f t="shared" si="2"/>
        <v>90879</v>
      </c>
      <c r="BO90" s="75">
        <f t="shared" si="2"/>
        <v>706115</v>
      </c>
    </row>
    <row r="91" spans="1:67"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2022-23</v>
      </c>
    </row>
    <row r="4" spans="1:37" ht="15.5" x14ac:dyDescent="0.35">
      <c r="A4" s="117" t="s">
        <v>101</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201</v>
      </c>
      <c r="C5" s="118"/>
      <c r="D5" s="118"/>
      <c r="E5" s="118"/>
      <c r="F5" s="118"/>
      <c r="G5" s="119"/>
      <c r="H5" s="120" t="s">
        <v>197</v>
      </c>
      <c r="I5" s="121"/>
      <c r="J5" s="121"/>
      <c r="K5" s="121"/>
      <c r="L5" s="121"/>
      <c r="M5" s="122"/>
      <c r="N5" s="121" t="s">
        <v>198</v>
      </c>
      <c r="O5" s="121"/>
      <c r="P5" s="121"/>
      <c r="Q5" s="121"/>
      <c r="R5" s="121"/>
      <c r="S5" s="122"/>
      <c r="T5" s="121" t="s">
        <v>199</v>
      </c>
      <c r="U5" s="121"/>
      <c r="V5" s="121"/>
      <c r="W5" s="121"/>
      <c r="X5" s="121"/>
      <c r="Y5" s="122"/>
      <c r="Z5" s="120" t="s">
        <v>200</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125</v>
      </c>
      <c r="I6" s="90"/>
      <c r="J6" s="90"/>
      <c r="K6" s="90"/>
      <c r="L6" s="90"/>
      <c r="M6" s="91"/>
      <c r="N6" s="90" t="s">
        <v>126</v>
      </c>
      <c r="O6" s="90"/>
      <c r="P6" s="90"/>
      <c r="Q6" s="90"/>
      <c r="R6" s="90"/>
      <c r="S6" s="91"/>
      <c r="T6" s="90" t="s">
        <v>127</v>
      </c>
      <c r="U6" s="90"/>
      <c r="V6" s="90"/>
      <c r="W6" s="90"/>
      <c r="X6" s="90"/>
      <c r="Y6" s="91"/>
      <c r="Z6" s="92" t="s">
        <v>112</v>
      </c>
      <c r="AA6" s="90"/>
      <c r="AB6" s="90"/>
      <c r="AC6" s="90"/>
      <c r="AD6" s="90"/>
      <c r="AE6" s="91"/>
    </row>
    <row r="7" spans="1:3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row>
    <row r="8" spans="1:3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36365</v>
      </c>
      <c r="F11" s="102">
        <v>0</v>
      </c>
      <c r="G11" s="103">
        <v>36365</v>
      </c>
      <c r="H11" s="17">
        <v>0</v>
      </c>
      <c r="I11" s="18">
        <v>0</v>
      </c>
      <c r="J11" s="18">
        <v>0</v>
      </c>
      <c r="K11" s="18">
        <v>36365</v>
      </c>
      <c r="L11" s="18">
        <v>0</v>
      </c>
      <c r="M11" s="13">
        <v>36365</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29366</v>
      </c>
      <c r="F23" s="102">
        <v>0</v>
      </c>
      <c r="G23" s="103">
        <v>29366</v>
      </c>
      <c r="H23" s="17">
        <v>0</v>
      </c>
      <c r="I23" s="18">
        <v>0</v>
      </c>
      <c r="J23" s="18">
        <v>0</v>
      </c>
      <c r="K23" s="18">
        <v>29366</v>
      </c>
      <c r="L23" s="18">
        <v>0</v>
      </c>
      <c r="M23" s="13">
        <v>29366</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153319</v>
      </c>
      <c r="F34" s="102">
        <v>0</v>
      </c>
      <c r="G34" s="103">
        <v>153319</v>
      </c>
      <c r="H34" s="17">
        <v>0</v>
      </c>
      <c r="I34" s="18">
        <v>0</v>
      </c>
      <c r="J34" s="18">
        <v>0</v>
      </c>
      <c r="K34" s="18">
        <v>78364</v>
      </c>
      <c r="L34" s="18">
        <v>0</v>
      </c>
      <c r="M34" s="13">
        <v>78364</v>
      </c>
      <c r="N34" s="17">
        <v>0</v>
      </c>
      <c r="O34" s="18">
        <v>0</v>
      </c>
      <c r="P34" s="18">
        <v>0</v>
      </c>
      <c r="Q34" s="18">
        <v>0</v>
      </c>
      <c r="R34" s="18">
        <v>0</v>
      </c>
      <c r="S34" s="13">
        <v>0</v>
      </c>
      <c r="T34" s="17">
        <v>0</v>
      </c>
      <c r="U34" s="18">
        <v>0</v>
      </c>
      <c r="V34" s="18">
        <v>0</v>
      </c>
      <c r="W34" s="18">
        <v>0</v>
      </c>
      <c r="X34" s="18">
        <v>0</v>
      </c>
      <c r="Y34" s="13">
        <v>0</v>
      </c>
      <c r="Z34" s="17">
        <v>0</v>
      </c>
      <c r="AA34" s="18">
        <v>0</v>
      </c>
      <c r="AB34" s="18">
        <v>0</v>
      </c>
      <c r="AC34" s="18">
        <v>74955</v>
      </c>
      <c r="AD34" s="18">
        <v>0</v>
      </c>
      <c r="AE34" s="13">
        <v>74955</v>
      </c>
    </row>
    <row r="35" spans="1:31"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91000</v>
      </c>
      <c r="F46" s="102">
        <v>0</v>
      </c>
      <c r="G46" s="103">
        <v>91000</v>
      </c>
      <c r="H46" s="17">
        <v>0</v>
      </c>
      <c r="I46" s="18">
        <v>0</v>
      </c>
      <c r="J46" s="18">
        <v>0</v>
      </c>
      <c r="K46" s="18">
        <v>91000</v>
      </c>
      <c r="L46" s="18">
        <v>0</v>
      </c>
      <c r="M46" s="13">
        <v>91000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2118000</v>
      </c>
      <c r="F53" s="102">
        <v>0</v>
      </c>
      <c r="G53" s="103">
        <v>2118000</v>
      </c>
      <c r="H53" s="17">
        <v>0</v>
      </c>
      <c r="I53" s="18">
        <v>0</v>
      </c>
      <c r="J53" s="18">
        <v>0</v>
      </c>
      <c r="K53" s="18">
        <v>2118000</v>
      </c>
      <c r="L53" s="18">
        <v>0</v>
      </c>
      <c r="M53" s="13">
        <v>2118000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258</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5">
      <c r="A56" s="4" t="s">
        <v>45</v>
      </c>
      <c r="B56" s="101">
        <v>0</v>
      </c>
      <c r="C56" s="102">
        <v>0</v>
      </c>
      <c r="D56" s="102">
        <v>0</v>
      </c>
      <c r="E56" s="102">
        <v>-86000</v>
      </c>
      <c r="F56" s="102">
        <v>0</v>
      </c>
      <c r="G56" s="103">
        <v>-86000</v>
      </c>
      <c r="H56" s="17">
        <v>0</v>
      </c>
      <c r="I56" s="18">
        <v>0</v>
      </c>
      <c r="J56" s="18">
        <v>0</v>
      </c>
      <c r="K56" s="18">
        <v>-86000</v>
      </c>
      <c r="L56" s="18">
        <v>0</v>
      </c>
      <c r="M56" s="13">
        <v>-86000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5">
      <c r="A60" s="4" t="s">
        <v>49</v>
      </c>
      <c r="B60" s="101">
        <v>0</v>
      </c>
      <c r="C60" s="102">
        <v>0</v>
      </c>
      <c r="D60" s="102">
        <v>0</v>
      </c>
      <c r="E60" s="102">
        <v>255000</v>
      </c>
      <c r="F60" s="102">
        <v>0</v>
      </c>
      <c r="G60" s="103">
        <v>255000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255000</v>
      </c>
      <c r="AD60" s="18">
        <v>0</v>
      </c>
      <c r="AE60" s="13">
        <v>255000</v>
      </c>
    </row>
    <row r="61" spans="1:3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78</v>
      </c>
      <c r="B90" s="73">
        <f t="shared" ref="B90:G90" si="0">SUM(B9:B89)</f>
        <v>0</v>
      </c>
      <c r="C90" s="74">
        <f t="shared" si="0"/>
        <v>0</v>
      </c>
      <c r="D90" s="74">
        <f t="shared" si="0"/>
        <v>0</v>
      </c>
      <c r="E90" s="74">
        <f t="shared" si="0"/>
        <v>2597050</v>
      </c>
      <c r="F90" s="74">
        <f t="shared" si="0"/>
        <v>0</v>
      </c>
      <c r="G90" s="75">
        <f t="shared" si="0"/>
        <v>2597050</v>
      </c>
      <c r="H90" s="73">
        <f t="shared" ref="H90:AE90" si="1">SUM(H9:H89)</f>
        <v>0</v>
      </c>
      <c r="I90" s="74">
        <f t="shared" si="1"/>
        <v>0</v>
      </c>
      <c r="J90" s="74">
        <f t="shared" si="1"/>
        <v>0</v>
      </c>
      <c r="K90" s="74">
        <f t="shared" si="1"/>
        <v>2267095</v>
      </c>
      <c r="L90" s="74">
        <f t="shared" si="1"/>
        <v>0</v>
      </c>
      <c r="M90" s="75">
        <f t="shared" si="1"/>
        <v>2267095</v>
      </c>
      <c r="N90" s="73">
        <f t="shared" si="1"/>
        <v>0</v>
      </c>
      <c r="O90" s="74">
        <f t="shared" si="1"/>
        <v>0</v>
      </c>
      <c r="P90" s="74">
        <f t="shared" si="1"/>
        <v>0</v>
      </c>
      <c r="Q90" s="74">
        <f t="shared" si="1"/>
        <v>0</v>
      </c>
      <c r="R90" s="74">
        <f t="shared" si="1"/>
        <v>0</v>
      </c>
      <c r="S90" s="75">
        <f t="shared" si="1"/>
        <v>0</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329955</v>
      </c>
      <c r="AD90" s="74">
        <f t="shared" si="1"/>
        <v>0</v>
      </c>
      <c r="AE90" s="75">
        <f t="shared" si="1"/>
        <v>329955</v>
      </c>
    </row>
    <row r="91" spans="1:31"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2022-23</v>
      </c>
    </row>
    <row r="4" spans="1:67" ht="15.5" x14ac:dyDescent="0.35">
      <c r="A4" s="117" t="s">
        <v>106</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211</v>
      </c>
      <c r="C5" s="118"/>
      <c r="D5" s="118"/>
      <c r="E5" s="118"/>
      <c r="F5" s="118"/>
      <c r="G5" s="119"/>
      <c r="H5" s="120" t="s">
        <v>202</v>
      </c>
      <c r="I5" s="121"/>
      <c r="J5" s="121"/>
      <c r="K5" s="121"/>
      <c r="L5" s="121"/>
      <c r="M5" s="122"/>
      <c r="N5" s="121" t="s">
        <v>203</v>
      </c>
      <c r="O5" s="121"/>
      <c r="P5" s="121"/>
      <c r="Q5" s="121"/>
      <c r="R5" s="121"/>
      <c r="S5" s="122"/>
      <c r="T5" s="121" t="s">
        <v>204</v>
      </c>
      <c r="U5" s="121"/>
      <c r="V5" s="121"/>
      <c r="W5" s="121"/>
      <c r="X5" s="121"/>
      <c r="Y5" s="122"/>
      <c r="Z5" s="120" t="s">
        <v>205</v>
      </c>
      <c r="AA5" s="121"/>
      <c r="AB5" s="121"/>
      <c r="AC5" s="121"/>
      <c r="AD5" s="121"/>
      <c r="AE5" s="122"/>
      <c r="AF5" s="121" t="s">
        <v>206</v>
      </c>
      <c r="AG5" s="121"/>
      <c r="AH5" s="121"/>
      <c r="AI5" s="121"/>
      <c r="AJ5" s="121"/>
      <c r="AK5" s="122"/>
      <c r="AL5" s="121" t="s">
        <v>207</v>
      </c>
      <c r="AM5" s="121"/>
      <c r="AN5" s="121"/>
      <c r="AO5" s="121"/>
      <c r="AP5" s="121"/>
      <c r="AQ5" s="122"/>
      <c r="AR5" s="120" t="s">
        <v>208</v>
      </c>
      <c r="AS5" s="121"/>
      <c r="AT5" s="121"/>
      <c r="AU5" s="121"/>
      <c r="AV5" s="121"/>
      <c r="AW5" s="122"/>
      <c r="AX5" s="121" t="s">
        <v>209</v>
      </c>
      <c r="AY5" s="121"/>
      <c r="AZ5" s="121"/>
      <c r="BA5" s="121"/>
      <c r="BB5" s="121"/>
      <c r="BC5" s="122"/>
      <c r="BD5" s="121" t="s">
        <v>210</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128</v>
      </c>
      <c r="I6" s="90"/>
      <c r="J6" s="90"/>
      <c r="K6" s="90"/>
      <c r="L6" s="90"/>
      <c r="M6" s="91"/>
      <c r="N6" s="90" t="s">
        <v>129</v>
      </c>
      <c r="O6" s="90"/>
      <c r="P6" s="90"/>
      <c r="Q6" s="90"/>
      <c r="R6" s="90"/>
      <c r="S6" s="91"/>
      <c r="T6" s="90" t="s">
        <v>130</v>
      </c>
      <c r="U6" s="90"/>
      <c r="V6" s="90"/>
      <c r="W6" s="90"/>
      <c r="X6" s="90"/>
      <c r="Y6" s="91"/>
      <c r="Z6" s="89" t="s">
        <v>131</v>
      </c>
      <c r="AA6" s="90"/>
      <c r="AB6" s="90"/>
      <c r="AC6" s="90"/>
      <c r="AD6" s="90"/>
      <c r="AE6" s="91"/>
      <c r="AF6" s="90" t="s">
        <v>132</v>
      </c>
      <c r="AG6" s="90"/>
      <c r="AH6" s="90"/>
      <c r="AI6" s="90"/>
      <c r="AJ6" s="90"/>
      <c r="AK6" s="91"/>
      <c r="AL6" s="90" t="s">
        <v>133</v>
      </c>
      <c r="AM6" s="90"/>
      <c r="AN6" s="90"/>
      <c r="AO6" s="90"/>
      <c r="AP6" s="90"/>
      <c r="AQ6" s="91"/>
      <c r="AR6" s="89" t="s">
        <v>134</v>
      </c>
      <c r="AS6" s="90"/>
      <c r="AT6" s="90"/>
      <c r="AU6" s="90"/>
      <c r="AV6" s="90"/>
      <c r="AW6" s="91"/>
      <c r="AX6" s="90" t="s">
        <v>135</v>
      </c>
      <c r="AY6" s="90"/>
      <c r="AZ6" s="90"/>
      <c r="BA6" s="90"/>
      <c r="BB6" s="90"/>
      <c r="BC6" s="91"/>
      <c r="BD6" s="92" t="s">
        <v>112</v>
      </c>
      <c r="BE6" s="90"/>
      <c r="BF6" s="90"/>
      <c r="BG6" s="90"/>
      <c r="BH6" s="90"/>
      <c r="BI6" s="91"/>
    </row>
    <row r="7" spans="1:6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c r="BD7" s="80" t="s">
        <v>167</v>
      </c>
      <c r="BE7" s="81" t="s">
        <v>168</v>
      </c>
      <c r="BF7" s="81" t="s">
        <v>170</v>
      </c>
      <c r="BG7" s="81" t="s">
        <v>171</v>
      </c>
      <c r="BH7" s="81" t="s">
        <v>102</v>
      </c>
      <c r="BI7" s="93" t="s">
        <v>239</v>
      </c>
    </row>
    <row r="8" spans="1:6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c r="BD8" s="94" t="s">
        <v>92</v>
      </c>
      <c r="BE8" s="95" t="s">
        <v>93</v>
      </c>
      <c r="BF8" s="95" t="s">
        <v>94</v>
      </c>
      <c r="BG8" s="95" t="s">
        <v>95</v>
      </c>
      <c r="BH8" s="95" t="s">
        <v>96</v>
      </c>
      <c r="BI8" s="96" t="s">
        <v>97</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5">
      <c r="A13" s="4" t="s">
        <v>3</v>
      </c>
      <c r="B13" s="101">
        <v>0</v>
      </c>
      <c r="C13" s="102">
        <v>0</v>
      </c>
      <c r="D13" s="102">
        <v>1000</v>
      </c>
      <c r="E13" s="102">
        <v>0</v>
      </c>
      <c r="F13" s="102">
        <v>0</v>
      </c>
      <c r="G13" s="103">
        <v>1000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c r="BD13" s="17">
        <v>0</v>
      </c>
      <c r="BE13" s="18">
        <v>0</v>
      </c>
      <c r="BF13" s="18">
        <v>1000</v>
      </c>
      <c r="BG13" s="18">
        <v>0</v>
      </c>
      <c r="BH13" s="18">
        <v>0</v>
      </c>
      <c r="BI13" s="13">
        <v>1000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41686</v>
      </c>
      <c r="F19" s="102">
        <v>0</v>
      </c>
      <c r="G19" s="103">
        <v>41686</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41686</v>
      </c>
      <c r="BH19" s="18">
        <v>0</v>
      </c>
      <c r="BI19" s="13">
        <v>41686</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0</v>
      </c>
      <c r="C23" s="102">
        <v>0</v>
      </c>
      <c r="D23" s="102">
        <v>0</v>
      </c>
      <c r="E23" s="102">
        <v>0</v>
      </c>
      <c r="F23" s="102">
        <v>0</v>
      </c>
      <c r="G23" s="103">
        <v>0</v>
      </c>
      <c r="H23" s="17">
        <v>0</v>
      </c>
      <c r="I23" s="18">
        <v>0</v>
      </c>
      <c r="J23" s="18">
        <v>0</v>
      </c>
      <c r="K23" s="18">
        <v>0</v>
      </c>
      <c r="L23" s="18">
        <v>0</v>
      </c>
      <c r="M23" s="13">
        <v>0</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0</v>
      </c>
      <c r="D34" s="102">
        <v>0</v>
      </c>
      <c r="E34" s="102">
        <v>0</v>
      </c>
      <c r="F34" s="102">
        <v>0</v>
      </c>
      <c r="G34" s="103">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row>
    <row r="36" spans="1:61" x14ac:dyDescent="0.35">
      <c r="A36" s="4" t="s">
        <v>26</v>
      </c>
      <c r="B36" s="101">
        <v>2063954.6799999997</v>
      </c>
      <c r="C36" s="102">
        <v>20363000</v>
      </c>
      <c r="D36" s="102">
        <v>0</v>
      </c>
      <c r="E36" s="102">
        <v>0</v>
      </c>
      <c r="F36" s="102">
        <v>149167</v>
      </c>
      <c r="G36" s="103">
        <v>22576121.68</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2063954.6799999997</v>
      </c>
      <c r="AG36" s="18">
        <v>20363000</v>
      </c>
      <c r="AH36" s="18">
        <v>0</v>
      </c>
      <c r="AI36" s="18">
        <v>0</v>
      </c>
      <c r="AJ36" s="18">
        <v>149167</v>
      </c>
      <c r="AK36" s="13">
        <v>22576121.68</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507139</v>
      </c>
      <c r="G40" s="103">
        <v>507139</v>
      </c>
      <c r="H40" s="17">
        <v>0</v>
      </c>
      <c r="I40" s="18">
        <v>0</v>
      </c>
      <c r="J40" s="18">
        <v>0</v>
      </c>
      <c r="K40" s="18">
        <v>0</v>
      </c>
      <c r="L40" s="18">
        <v>239147</v>
      </c>
      <c r="M40" s="13">
        <v>239147</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267992</v>
      </c>
      <c r="AK40" s="13">
        <v>267992</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0</v>
      </c>
      <c r="C41" s="102">
        <v>0</v>
      </c>
      <c r="D41" s="102">
        <v>0</v>
      </c>
      <c r="E41" s="102">
        <v>17941</v>
      </c>
      <c r="F41" s="102">
        <v>0</v>
      </c>
      <c r="G41" s="103">
        <v>17941</v>
      </c>
      <c r="H41" s="17">
        <v>0</v>
      </c>
      <c r="I41" s="18">
        <v>0</v>
      </c>
      <c r="J41" s="18">
        <v>0</v>
      </c>
      <c r="K41" s="18">
        <v>2476</v>
      </c>
      <c r="L41" s="18">
        <v>0</v>
      </c>
      <c r="M41" s="13">
        <v>2476</v>
      </c>
      <c r="N41" s="17">
        <v>0</v>
      </c>
      <c r="O41" s="18">
        <v>0</v>
      </c>
      <c r="P41" s="18">
        <v>0</v>
      </c>
      <c r="Q41" s="18">
        <v>2476</v>
      </c>
      <c r="R41" s="18">
        <v>0</v>
      </c>
      <c r="S41" s="13">
        <v>2476</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12989</v>
      </c>
      <c r="AP41" s="18">
        <v>0</v>
      </c>
      <c r="AQ41" s="13">
        <v>12989</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row>
    <row r="46" spans="1:6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5">
      <c r="A48" s="4" t="s">
        <v>38</v>
      </c>
      <c r="B48" s="101">
        <v>0</v>
      </c>
      <c r="C48" s="102">
        <v>0</v>
      </c>
      <c r="D48" s="102">
        <v>0</v>
      </c>
      <c r="E48" s="102">
        <v>0</v>
      </c>
      <c r="F48" s="102">
        <v>35269.270000000004</v>
      </c>
      <c r="G48" s="103">
        <v>35269.270000000004</v>
      </c>
      <c r="H48" s="17">
        <v>0</v>
      </c>
      <c r="I48" s="18">
        <v>0</v>
      </c>
      <c r="J48" s="18">
        <v>0</v>
      </c>
      <c r="K48" s="18">
        <v>0</v>
      </c>
      <c r="L48" s="18">
        <v>20439.18</v>
      </c>
      <c r="M48" s="13">
        <v>20439.18</v>
      </c>
      <c r="N48" s="17">
        <v>0</v>
      </c>
      <c r="O48" s="18">
        <v>0</v>
      </c>
      <c r="P48" s="18">
        <v>0</v>
      </c>
      <c r="Q48" s="18">
        <v>0</v>
      </c>
      <c r="R48" s="18">
        <v>14830.09</v>
      </c>
      <c r="S48" s="13">
        <v>14830.09</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0</v>
      </c>
      <c r="C52" s="102">
        <v>0</v>
      </c>
      <c r="D52" s="102">
        <v>0</v>
      </c>
      <c r="E52" s="102">
        <v>-64154.43</v>
      </c>
      <c r="F52" s="102">
        <v>0</v>
      </c>
      <c r="G52" s="103">
        <v>-64154.43</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-33251.25</v>
      </c>
      <c r="AJ52" s="18">
        <v>0</v>
      </c>
      <c r="AK52" s="13">
        <v>-33251.25</v>
      </c>
      <c r="AL52" s="17">
        <v>0</v>
      </c>
      <c r="AM52" s="18">
        <v>0</v>
      </c>
      <c r="AN52" s="18">
        <v>0</v>
      </c>
      <c r="AO52" s="18">
        <v>-30903.18</v>
      </c>
      <c r="AP52" s="18">
        <v>0</v>
      </c>
      <c r="AQ52" s="13">
        <v>-30903.18</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258</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57</v>
      </c>
      <c r="B68" s="101">
        <v>0</v>
      </c>
      <c r="C68" s="102">
        <v>0</v>
      </c>
      <c r="D68" s="102">
        <v>0</v>
      </c>
      <c r="E68" s="102">
        <v>9409</v>
      </c>
      <c r="F68" s="102">
        <v>0</v>
      </c>
      <c r="G68" s="103">
        <v>9409</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9409</v>
      </c>
      <c r="BB68" s="18">
        <v>0</v>
      </c>
      <c r="BC68" s="13">
        <v>9409</v>
      </c>
      <c r="BD68" s="17">
        <v>0</v>
      </c>
      <c r="BE68" s="18">
        <v>0</v>
      </c>
      <c r="BF68" s="18">
        <v>0</v>
      </c>
      <c r="BG68" s="18">
        <v>0</v>
      </c>
      <c r="BH68" s="18">
        <v>0</v>
      </c>
      <c r="BI68" s="13">
        <v>0</v>
      </c>
    </row>
    <row r="69" spans="1:61" x14ac:dyDescent="0.35">
      <c r="A69" s="4" t="s">
        <v>58</v>
      </c>
      <c r="B69" s="101">
        <v>0</v>
      </c>
      <c r="C69" s="102">
        <v>0</v>
      </c>
      <c r="D69" s="102">
        <v>0</v>
      </c>
      <c r="E69" s="102">
        <v>33636</v>
      </c>
      <c r="F69" s="102">
        <v>0</v>
      </c>
      <c r="G69" s="103">
        <v>33636</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33636</v>
      </c>
      <c r="BH69" s="18">
        <v>0</v>
      </c>
      <c r="BI69" s="13">
        <v>33636</v>
      </c>
    </row>
    <row r="70" spans="1:6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67</v>
      </c>
      <c r="B78" s="101">
        <v>0</v>
      </c>
      <c r="C78" s="102">
        <v>0</v>
      </c>
      <c r="D78" s="102">
        <v>0</v>
      </c>
      <c r="E78" s="102">
        <v>0</v>
      </c>
      <c r="F78" s="102">
        <v>476</v>
      </c>
      <c r="G78" s="103">
        <v>476</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476</v>
      </c>
      <c r="BI78" s="13">
        <v>476</v>
      </c>
    </row>
    <row r="79" spans="1:61"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78</v>
      </c>
      <c r="B90" s="73">
        <f t="shared" ref="B90:M90" si="0">SUM(B9:B89)</f>
        <v>2063954.6799999997</v>
      </c>
      <c r="C90" s="74">
        <f t="shared" si="0"/>
        <v>20363000</v>
      </c>
      <c r="D90" s="74">
        <f t="shared" si="0"/>
        <v>1000</v>
      </c>
      <c r="E90" s="74">
        <f t="shared" si="0"/>
        <v>38517.57</v>
      </c>
      <c r="F90" s="74">
        <f t="shared" si="0"/>
        <v>692051.27</v>
      </c>
      <c r="G90" s="75">
        <f t="shared" si="0"/>
        <v>23158523.52</v>
      </c>
      <c r="H90" s="73">
        <f t="shared" si="0"/>
        <v>0</v>
      </c>
      <c r="I90" s="74">
        <f t="shared" si="0"/>
        <v>0</v>
      </c>
      <c r="J90" s="74">
        <f t="shared" si="0"/>
        <v>0</v>
      </c>
      <c r="K90" s="74">
        <f t="shared" si="0"/>
        <v>2476</v>
      </c>
      <c r="L90" s="74">
        <f t="shared" si="0"/>
        <v>259586.18</v>
      </c>
      <c r="M90" s="75">
        <f t="shared" si="0"/>
        <v>262062.18</v>
      </c>
      <c r="N90" s="73">
        <f t="shared" ref="N90:AK90" si="1">SUM(N9:N89)</f>
        <v>0</v>
      </c>
      <c r="O90" s="74">
        <f t="shared" si="1"/>
        <v>0</v>
      </c>
      <c r="P90" s="74">
        <f t="shared" si="1"/>
        <v>0</v>
      </c>
      <c r="Q90" s="74">
        <f t="shared" si="1"/>
        <v>2476</v>
      </c>
      <c r="R90" s="74">
        <f t="shared" si="1"/>
        <v>14830.09</v>
      </c>
      <c r="S90" s="75">
        <f t="shared" si="1"/>
        <v>17306.09</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0</v>
      </c>
      <c r="AD90" s="74">
        <f t="shared" si="1"/>
        <v>0</v>
      </c>
      <c r="AE90" s="75">
        <f t="shared" si="1"/>
        <v>0</v>
      </c>
      <c r="AF90" s="73">
        <f t="shared" si="1"/>
        <v>2063954.6799999997</v>
      </c>
      <c r="AG90" s="74">
        <f t="shared" si="1"/>
        <v>20363000</v>
      </c>
      <c r="AH90" s="74">
        <f t="shared" si="1"/>
        <v>0</v>
      </c>
      <c r="AI90" s="74">
        <f t="shared" si="1"/>
        <v>-33251.25</v>
      </c>
      <c r="AJ90" s="74">
        <f t="shared" si="1"/>
        <v>417159</v>
      </c>
      <c r="AK90" s="75">
        <f t="shared" si="1"/>
        <v>22810862.43</v>
      </c>
      <c r="AL90" s="73">
        <f t="shared" ref="AL90:BI90" si="2">SUM(AL9:AL89)</f>
        <v>0</v>
      </c>
      <c r="AM90" s="74">
        <f t="shared" si="2"/>
        <v>0</v>
      </c>
      <c r="AN90" s="74">
        <f t="shared" si="2"/>
        <v>0</v>
      </c>
      <c r="AO90" s="74">
        <f t="shared" si="2"/>
        <v>-17914.18</v>
      </c>
      <c r="AP90" s="74">
        <f t="shared" si="2"/>
        <v>0</v>
      </c>
      <c r="AQ90" s="75">
        <f t="shared" si="2"/>
        <v>-17914.18</v>
      </c>
      <c r="AR90" s="73">
        <f t="shared" si="2"/>
        <v>0</v>
      </c>
      <c r="AS90" s="74">
        <f t="shared" si="2"/>
        <v>0</v>
      </c>
      <c r="AT90" s="74">
        <f t="shared" si="2"/>
        <v>0</v>
      </c>
      <c r="AU90" s="74">
        <f t="shared" si="2"/>
        <v>0</v>
      </c>
      <c r="AV90" s="74">
        <f t="shared" si="2"/>
        <v>0</v>
      </c>
      <c r="AW90" s="75">
        <f t="shared" si="2"/>
        <v>0</v>
      </c>
      <c r="AX90" s="73">
        <f t="shared" si="2"/>
        <v>0</v>
      </c>
      <c r="AY90" s="74">
        <f t="shared" si="2"/>
        <v>0</v>
      </c>
      <c r="AZ90" s="74">
        <f t="shared" si="2"/>
        <v>0</v>
      </c>
      <c r="BA90" s="74">
        <f t="shared" si="2"/>
        <v>9409</v>
      </c>
      <c r="BB90" s="74">
        <f t="shared" si="2"/>
        <v>0</v>
      </c>
      <c r="BC90" s="75">
        <f t="shared" si="2"/>
        <v>9409</v>
      </c>
      <c r="BD90" s="73">
        <f t="shared" si="2"/>
        <v>0</v>
      </c>
      <c r="BE90" s="74">
        <f t="shared" si="2"/>
        <v>0</v>
      </c>
      <c r="BF90" s="74">
        <f t="shared" si="2"/>
        <v>1000</v>
      </c>
      <c r="BG90" s="74">
        <f t="shared" si="2"/>
        <v>75322</v>
      </c>
      <c r="BH90" s="74">
        <f t="shared" si="2"/>
        <v>476</v>
      </c>
      <c r="BI90" s="75">
        <f t="shared" si="2"/>
        <v>76798</v>
      </c>
    </row>
    <row r="91" spans="1:61"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55" width="12.6328125" style="9"/>
    <col min="62" max="16384" width="12.6328125" style="6"/>
  </cols>
  <sheetData>
    <row r="1" spans="1:61"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5">
      <c r="A3" s="71" t="str">
        <f>'Total Outlays'!$A$3</f>
        <v>2022-23</v>
      </c>
    </row>
    <row r="4" spans="1:61" ht="15.5" x14ac:dyDescent="0.35">
      <c r="A4" s="117" t="s">
        <v>105</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4"/>
    </row>
    <row r="5" spans="1:61" s="11" customFormat="1" x14ac:dyDescent="0.35">
      <c r="A5" s="87"/>
      <c r="B5" s="121" t="s">
        <v>220</v>
      </c>
      <c r="C5" s="118"/>
      <c r="D5" s="118"/>
      <c r="E5" s="118"/>
      <c r="F5" s="118"/>
      <c r="G5" s="119"/>
      <c r="H5" s="120" t="s">
        <v>212</v>
      </c>
      <c r="I5" s="121"/>
      <c r="J5" s="121"/>
      <c r="K5" s="121"/>
      <c r="L5" s="121"/>
      <c r="M5" s="122"/>
      <c r="N5" s="121" t="s">
        <v>213</v>
      </c>
      <c r="O5" s="121"/>
      <c r="P5" s="121"/>
      <c r="Q5" s="121"/>
      <c r="R5" s="121"/>
      <c r="S5" s="122"/>
      <c r="T5" s="121" t="s">
        <v>214</v>
      </c>
      <c r="U5" s="121"/>
      <c r="V5" s="121"/>
      <c r="W5" s="121"/>
      <c r="X5" s="121"/>
      <c r="Y5" s="122"/>
      <c r="Z5" s="120" t="s">
        <v>215</v>
      </c>
      <c r="AA5" s="121"/>
      <c r="AB5" s="121"/>
      <c r="AC5" s="121"/>
      <c r="AD5" s="121"/>
      <c r="AE5" s="122"/>
      <c r="AF5" s="121" t="s">
        <v>216</v>
      </c>
      <c r="AG5" s="121"/>
      <c r="AH5" s="121"/>
      <c r="AI5" s="121"/>
      <c r="AJ5" s="121"/>
      <c r="AK5" s="122"/>
      <c r="AL5" s="121" t="s">
        <v>217</v>
      </c>
      <c r="AM5" s="121"/>
      <c r="AN5" s="121"/>
      <c r="AO5" s="121"/>
      <c r="AP5" s="121"/>
      <c r="AQ5" s="122"/>
      <c r="AR5" s="120" t="s">
        <v>218</v>
      </c>
      <c r="AS5" s="121"/>
      <c r="AT5" s="121"/>
      <c r="AU5" s="121"/>
      <c r="AV5" s="121"/>
      <c r="AW5" s="122"/>
      <c r="AX5" s="121" t="s">
        <v>219</v>
      </c>
      <c r="AY5" s="121"/>
      <c r="AZ5" s="121"/>
      <c r="BA5" s="121"/>
      <c r="BB5" s="121"/>
      <c r="BC5" s="122"/>
      <c r="BD5" s="123"/>
      <c r="BE5" s="123"/>
      <c r="BF5" s="123"/>
      <c r="BG5" s="123"/>
      <c r="BH5" s="123"/>
      <c r="BI5" s="123"/>
    </row>
    <row r="6" spans="1:61" s="11" customFormat="1" ht="14" x14ac:dyDescent="0.3">
      <c r="A6" s="87"/>
      <c r="B6" s="90" t="str">
        <f>$H$4&amp;" Total"</f>
        <v xml:space="preserve"> Total</v>
      </c>
      <c r="C6" s="90"/>
      <c r="D6" s="90"/>
      <c r="E6" s="90"/>
      <c r="F6" s="90"/>
      <c r="G6" s="91"/>
      <c r="H6" s="89" t="s">
        <v>136</v>
      </c>
      <c r="I6" s="90"/>
      <c r="J6" s="90"/>
      <c r="K6" s="90"/>
      <c r="L6" s="90"/>
      <c r="M6" s="91"/>
      <c r="N6" s="90" t="s">
        <v>137</v>
      </c>
      <c r="O6" s="90"/>
      <c r="P6" s="90"/>
      <c r="Q6" s="90"/>
      <c r="R6" s="90"/>
      <c r="S6" s="91"/>
      <c r="T6" s="90" t="s">
        <v>138</v>
      </c>
      <c r="U6" s="90"/>
      <c r="V6" s="90"/>
      <c r="W6" s="90"/>
      <c r="X6" s="90"/>
      <c r="Y6" s="91"/>
      <c r="Z6" s="89" t="s">
        <v>139</v>
      </c>
      <c r="AA6" s="90"/>
      <c r="AB6" s="90"/>
      <c r="AC6" s="90"/>
      <c r="AD6" s="90"/>
      <c r="AE6" s="91"/>
      <c r="AF6" s="90" t="s">
        <v>140</v>
      </c>
      <c r="AG6" s="90"/>
      <c r="AH6" s="90"/>
      <c r="AI6" s="90"/>
      <c r="AJ6" s="90"/>
      <c r="AK6" s="91"/>
      <c r="AL6" s="90" t="s">
        <v>141</v>
      </c>
      <c r="AM6" s="90"/>
      <c r="AN6" s="90"/>
      <c r="AO6" s="90"/>
      <c r="AP6" s="90"/>
      <c r="AQ6" s="91"/>
      <c r="AR6" s="89" t="s">
        <v>142</v>
      </c>
      <c r="AS6" s="90"/>
      <c r="AT6" s="90"/>
      <c r="AU6" s="90"/>
      <c r="AV6" s="90"/>
      <c r="AW6" s="91"/>
      <c r="AX6" s="97" t="s">
        <v>112</v>
      </c>
      <c r="AY6" s="90"/>
      <c r="AZ6" s="90"/>
      <c r="BA6" s="90"/>
      <c r="BB6" s="90"/>
      <c r="BC6" s="91"/>
    </row>
    <row r="7" spans="1:61"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row>
    <row r="8" spans="1:61"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row>
    <row r="9" spans="1:61"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row>
    <row r="14" spans="1:61"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row>
    <row r="16" spans="1:61"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5">
      <c r="A19" s="4" t="s">
        <v>9</v>
      </c>
      <c r="B19" s="101">
        <v>0</v>
      </c>
      <c r="C19" s="102">
        <v>0</v>
      </c>
      <c r="D19" s="102">
        <v>0</v>
      </c>
      <c r="E19" s="102">
        <v>48260</v>
      </c>
      <c r="F19" s="102">
        <v>0</v>
      </c>
      <c r="G19" s="103">
        <v>48260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48260</v>
      </c>
      <c r="AP19" s="18">
        <v>0</v>
      </c>
      <c r="AQ19" s="13">
        <v>48260</v>
      </c>
      <c r="AR19" s="17">
        <v>0</v>
      </c>
      <c r="AS19" s="18">
        <v>0</v>
      </c>
      <c r="AT19" s="18">
        <v>0</v>
      </c>
      <c r="AU19" s="18">
        <v>0</v>
      </c>
      <c r="AV19" s="18">
        <v>0</v>
      </c>
      <c r="AW19" s="13">
        <v>0</v>
      </c>
      <c r="AX19" s="17">
        <v>0</v>
      </c>
      <c r="AY19" s="18">
        <v>0</v>
      </c>
      <c r="AZ19" s="18">
        <v>0</v>
      </c>
      <c r="BA19" s="18">
        <v>0</v>
      </c>
      <c r="BB19" s="18">
        <v>0</v>
      </c>
      <c r="BC19" s="13">
        <v>0</v>
      </c>
    </row>
    <row r="20" spans="1:55"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5">
      <c r="A23" s="4" t="s">
        <v>13</v>
      </c>
      <c r="B23" s="101">
        <v>0</v>
      </c>
      <c r="C23" s="102">
        <v>0</v>
      </c>
      <c r="D23" s="102">
        <v>0</v>
      </c>
      <c r="E23" s="102">
        <v>106805</v>
      </c>
      <c r="F23" s="102">
        <v>0</v>
      </c>
      <c r="G23" s="103">
        <v>106805</v>
      </c>
      <c r="H23" s="17">
        <v>0</v>
      </c>
      <c r="I23" s="18">
        <v>0</v>
      </c>
      <c r="J23" s="18">
        <v>0</v>
      </c>
      <c r="K23" s="18">
        <v>36810</v>
      </c>
      <c r="L23" s="18">
        <v>0</v>
      </c>
      <c r="M23" s="13">
        <v>36810</v>
      </c>
      <c r="N23" s="17">
        <v>0</v>
      </c>
      <c r="O23" s="18">
        <v>0</v>
      </c>
      <c r="P23" s="18">
        <v>0</v>
      </c>
      <c r="Q23" s="18">
        <v>0</v>
      </c>
      <c r="R23" s="18">
        <v>0</v>
      </c>
      <c r="S23" s="13">
        <v>0</v>
      </c>
      <c r="T23" s="17">
        <v>0</v>
      </c>
      <c r="U23" s="18">
        <v>0</v>
      </c>
      <c r="V23" s="18">
        <v>0</v>
      </c>
      <c r="W23" s="18">
        <v>44675</v>
      </c>
      <c r="X23" s="18">
        <v>0</v>
      </c>
      <c r="Y23" s="13">
        <v>44675</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25320</v>
      </c>
      <c r="BB23" s="18">
        <v>0</v>
      </c>
      <c r="BC23" s="13">
        <v>25320</v>
      </c>
    </row>
    <row r="24" spans="1:55"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row>
    <row r="26" spans="1:55"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5">
      <c r="A33" s="4" t="s">
        <v>23</v>
      </c>
      <c r="B33" s="101">
        <v>0</v>
      </c>
      <c r="C33" s="102">
        <v>0</v>
      </c>
      <c r="D33" s="102">
        <v>0</v>
      </c>
      <c r="E33" s="102">
        <v>48826</v>
      </c>
      <c r="F33" s="102">
        <v>0</v>
      </c>
      <c r="G33" s="103">
        <v>48826</v>
      </c>
      <c r="H33" s="17">
        <v>0</v>
      </c>
      <c r="I33" s="18">
        <v>0</v>
      </c>
      <c r="J33" s="18">
        <v>0</v>
      </c>
      <c r="K33" s="18">
        <v>0</v>
      </c>
      <c r="L33" s="18">
        <v>0</v>
      </c>
      <c r="M33" s="13">
        <v>0</v>
      </c>
      <c r="N33" s="17">
        <v>0</v>
      </c>
      <c r="O33" s="18">
        <v>0</v>
      </c>
      <c r="P33" s="18">
        <v>0</v>
      </c>
      <c r="Q33" s="18">
        <v>48826</v>
      </c>
      <c r="R33" s="18">
        <v>0</v>
      </c>
      <c r="S33" s="13">
        <v>48826</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5">
      <c r="A34" s="4" t="s">
        <v>24</v>
      </c>
      <c r="B34" s="101">
        <v>0</v>
      </c>
      <c r="C34" s="102">
        <v>0</v>
      </c>
      <c r="D34" s="102">
        <v>0</v>
      </c>
      <c r="E34" s="102">
        <v>30384</v>
      </c>
      <c r="F34" s="102">
        <v>0</v>
      </c>
      <c r="G34" s="103">
        <v>30384</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30384</v>
      </c>
      <c r="BB34" s="18">
        <v>0</v>
      </c>
      <c r="BC34" s="13">
        <v>30384</v>
      </c>
    </row>
    <row r="35" spans="1:55" x14ac:dyDescent="0.35">
      <c r="A35" s="4" t="s">
        <v>25</v>
      </c>
      <c r="B35" s="101">
        <v>0</v>
      </c>
      <c r="C35" s="102">
        <v>0</v>
      </c>
      <c r="D35" s="102">
        <v>0</v>
      </c>
      <c r="E35" s="102">
        <v>0</v>
      </c>
      <c r="F35" s="102">
        <v>4936.3599999999997</v>
      </c>
      <c r="G35" s="103">
        <v>4936.3599999999997</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4936.3599999999997</v>
      </c>
      <c r="BC35" s="13">
        <v>4936.3599999999997</v>
      </c>
    </row>
    <row r="36" spans="1:55"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5">
      <c r="A40" s="4" t="s">
        <v>30</v>
      </c>
      <c r="B40" s="101">
        <v>0</v>
      </c>
      <c r="C40" s="102">
        <v>0</v>
      </c>
      <c r="D40" s="102">
        <v>0</v>
      </c>
      <c r="E40" s="102">
        <v>0</v>
      </c>
      <c r="F40" s="102">
        <v>1614819</v>
      </c>
      <c r="G40" s="103">
        <v>1614819</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1614819</v>
      </c>
      <c r="Y40" s="13">
        <v>1614819</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row>
    <row r="46" spans="1:55"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row>
    <row r="47" spans="1:55"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5">
      <c r="A48" s="4" t="s">
        <v>38</v>
      </c>
      <c r="B48" s="101">
        <v>0</v>
      </c>
      <c r="C48" s="102">
        <v>0</v>
      </c>
      <c r="D48" s="102">
        <v>0</v>
      </c>
      <c r="E48" s="102">
        <v>0</v>
      </c>
      <c r="F48" s="102">
        <v>8279.61</v>
      </c>
      <c r="G48" s="103">
        <v>8279.61</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8279.61</v>
      </c>
      <c r="Y48" s="13">
        <v>8279.61</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5">
      <c r="A51" s="4" t="s">
        <v>41</v>
      </c>
      <c r="B51" s="101">
        <v>0</v>
      </c>
      <c r="C51" s="102">
        <v>0</v>
      </c>
      <c r="D51" s="102">
        <v>0</v>
      </c>
      <c r="E51" s="102">
        <v>0</v>
      </c>
      <c r="F51" s="102">
        <v>192924.83</v>
      </c>
      <c r="G51" s="103">
        <v>192924.83</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192924.83</v>
      </c>
      <c r="Y51" s="13">
        <v>192924.83</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5">
      <c r="A52" s="4" t="s">
        <v>42</v>
      </c>
      <c r="B52" s="101">
        <v>-65000</v>
      </c>
      <c r="C52" s="102">
        <v>0</v>
      </c>
      <c r="D52" s="102">
        <v>0</v>
      </c>
      <c r="E52" s="102">
        <v>-63397.15</v>
      </c>
      <c r="F52" s="102">
        <v>0</v>
      </c>
      <c r="G52" s="103">
        <v>-128397.15</v>
      </c>
      <c r="H52" s="17">
        <v>-65000</v>
      </c>
      <c r="I52" s="18">
        <v>0</v>
      </c>
      <c r="J52" s="18">
        <v>0</v>
      </c>
      <c r="K52" s="18">
        <v>-31587.360000000001</v>
      </c>
      <c r="L52" s="18">
        <v>0</v>
      </c>
      <c r="M52" s="13">
        <v>-96587.36</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-31809.79</v>
      </c>
      <c r="BB52" s="18">
        <v>0</v>
      </c>
      <c r="BC52" s="13">
        <v>-31809.79</v>
      </c>
    </row>
    <row r="53" spans="1:55"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5">
      <c r="A55" s="4" t="s">
        <v>258</v>
      </c>
      <c r="B55" s="101">
        <v>0</v>
      </c>
      <c r="C55" s="102">
        <v>0</v>
      </c>
      <c r="D55" s="102">
        <v>0</v>
      </c>
      <c r="E55" s="102">
        <v>45276.9372</v>
      </c>
      <c r="F55" s="102">
        <v>0</v>
      </c>
      <c r="G55" s="103">
        <v>45276.9372</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45276.9372</v>
      </c>
      <c r="BB55" s="18">
        <v>0</v>
      </c>
      <c r="BC55" s="13">
        <v>45276.9372</v>
      </c>
    </row>
    <row r="56" spans="1:55"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row>
    <row r="60" spans="1:55"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5">
      <c r="A73" s="4" t="s">
        <v>62</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5">
      <c r="A78" s="4" t="s">
        <v>67</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5">
      <c r="A79" s="4" t="s">
        <v>68</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5">
      <c r="A80" s="4" t="s">
        <v>69</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5">
      <c r="A85" s="4" t="s">
        <v>74</v>
      </c>
      <c r="B85" s="101">
        <v>0</v>
      </c>
      <c r="C85" s="102">
        <v>0</v>
      </c>
      <c r="D85" s="102">
        <v>0</v>
      </c>
      <c r="E85" s="102">
        <v>428976</v>
      </c>
      <c r="F85" s="102">
        <v>0</v>
      </c>
      <c r="G85" s="103">
        <v>428976</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428976</v>
      </c>
      <c r="AP85" s="18">
        <v>0</v>
      </c>
      <c r="AQ85" s="13">
        <v>428976</v>
      </c>
      <c r="AR85" s="17">
        <v>0</v>
      </c>
      <c r="AS85" s="18">
        <v>0</v>
      </c>
      <c r="AT85" s="18">
        <v>0</v>
      </c>
      <c r="AU85" s="18">
        <v>0</v>
      </c>
      <c r="AV85" s="18">
        <v>0</v>
      </c>
      <c r="AW85" s="13">
        <v>0</v>
      </c>
      <c r="AX85" s="17">
        <v>0</v>
      </c>
      <c r="AY85" s="18">
        <v>0</v>
      </c>
      <c r="AZ85" s="18">
        <v>0</v>
      </c>
      <c r="BA85" s="18">
        <v>0</v>
      </c>
      <c r="BB85" s="18">
        <v>0</v>
      </c>
      <c r="BC85" s="13">
        <v>0</v>
      </c>
    </row>
    <row r="86" spans="1:55"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row>
    <row r="88" spans="1:55"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5">
      <c r="A90" s="72" t="s">
        <v>78</v>
      </c>
      <c r="B90" s="73">
        <f t="shared" ref="B90:S90" si="0">SUM(B9:B89)</f>
        <v>-65000</v>
      </c>
      <c r="C90" s="74">
        <f t="shared" si="0"/>
        <v>0</v>
      </c>
      <c r="D90" s="74">
        <f t="shared" si="0"/>
        <v>0</v>
      </c>
      <c r="E90" s="74">
        <f t="shared" si="0"/>
        <v>645130.78720000002</v>
      </c>
      <c r="F90" s="74">
        <f t="shared" si="0"/>
        <v>1820959.8000000003</v>
      </c>
      <c r="G90" s="75">
        <f t="shared" si="0"/>
        <v>2401090.5872</v>
      </c>
      <c r="H90" s="73">
        <f t="shared" si="0"/>
        <v>-65000</v>
      </c>
      <c r="I90" s="74">
        <f t="shared" si="0"/>
        <v>0</v>
      </c>
      <c r="J90" s="74">
        <f t="shared" si="0"/>
        <v>0</v>
      </c>
      <c r="K90" s="74">
        <f t="shared" si="0"/>
        <v>5222.6399999999994</v>
      </c>
      <c r="L90" s="74">
        <f t="shared" si="0"/>
        <v>0</v>
      </c>
      <c r="M90" s="75">
        <f t="shared" si="0"/>
        <v>-59777.36</v>
      </c>
      <c r="N90" s="73">
        <f t="shared" si="0"/>
        <v>0</v>
      </c>
      <c r="O90" s="74">
        <f t="shared" si="0"/>
        <v>0</v>
      </c>
      <c r="P90" s="74">
        <f t="shared" si="0"/>
        <v>0</v>
      </c>
      <c r="Q90" s="74">
        <f t="shared" si="0"/>
        <v>48826</v>
      </c>
      <c r="R90" s="74">
        <f t="shared" si="0"/>
        <v>0</v>
      </c>
      <c r="S90" s="75">
        <f t="shared" si="0"/>
        <v>48826</v>
      </c>
      <c r="T90" s="73">
        <f t="shared" ref="T90:AK90" si="1">SUM(T9:T89)</f>
        <v>0</v>
      </c>
      <c r="U90" s="74">
        <f t="shared" si="1"/>
        <v>0</v>
      </c>
      <c r="V90" s="74">
        <f t="shared" si="1"/>
        <v>0</v>
      </c>
      <c r="W90" s="74">
        <f t="shared" si="1"/>
        <v>44675</v>
      </c>
      <c r="X90" s="74">
        <f t="shared" si="1"/>
        <v>1816023.4400000002</v>
      </c>
      <c r="Y90" s="75">
        <f t="shared" si="1"/>
        <v>1860698.4400000002</v>
      </c>
      <c r="Z90" s="73">
        <f t="shared" si="1"/>
        <v>0</v>
      </c>
      <c r="AA90" s="74">
        <f t="shared" si="1"/>
        <v>0</v>
      </c>
      <c r="AB90" s="74">
        <f t="shared" si="1"/>
        <v>0</v>
      </c>
      <c r="AC90" s="74">
        <f t="shared" si="1"/>
        <v>0</v>
      </c>
      <c r="AD90" s="74">
        <f t="shared" si="1"/>
        <v>0</v>
      </c>
      <c r="AE90" s="75">
        <f t="shared" si="1"/>
        <v>0</v>
      </c>
      <c r="AF90" s="73">
        <f t="shared" si="1"/>
        <v>0</v>
      </c>
      <c r="AG90" s="74">
        <f t="shared" si="1"/>
        <v>0</v>
      </c>
      <c r="AH90" s="74">
        <f t="shared" si="1"/>
        <v>0</v>
      </c>
      <c r="AI90" s="74">
        <f t="shared" si="1"/>
        <v>0</v>
      </c>
      <c r="AJ90" s="74">
        <f t="shared" si="1"/>
        <v>0</v>
      </c>
      <c r="AK90" s="75">
        <f t="shared" si="1"/>
        <v>0</v>
      </c>
      <c r="AL90" s="73">
        <f t="shared" ref="AL90:BC90" si="2">SUM(AL9:AL89)</f>
        <v>0</v>
      </c>
      <c r="AM90" s="74">
        <f t="shared" si="2"/>
        <v>0</v>
      </c>
      <c r="AN90" s="74">
        <f t="shared" si="2"/>
        <v>0</v>
      </c>
      <c r="AO90" s="74">
        <f t="shared" si="2"/>
        <v>477236</v>
      </c>
      <c r="AP90" s="74">
        <f t="shared" si="2"/>
        <v>0</v>
      </c>
      <c r="AQ90" s="75">
        <f t="shared" si="2"/>
        <v>477236</v>
      </c>
      <c r="AR90" s="73">
        <f t="shared" si="2"/>
        <v>0</v>
      </c>
      <c r="AS90" s="74">
        <f t="shared" si="2"/>
        <v>0</v>
      </c>
      <c r="AT90" s="74">
        <f t="shared" si="2"/>
        <v>0</v>
      </c>
      <c r="AU90" s="74">
        <f t="shared" si="2"/>
        <v>0</v>
      </c>
      <c r="AV90" s="74">
        <f t="shared" si="2"/>
        <v>0</v>
      </c>
      <c r="AW90" s="75">
        <f t="shared" si="2"/>
        <v>0</v>
      </c>
      <c r="AX90" s="73">
        <f t="shared" si="2"/>
        <v>0</v>
      </c>
      <c r="AY90" s="74">
        <f t="shared" si="2"/>
        <v>0</v>
      </c>
      <c r="AZ90" s="74">
        <f t="shared" si="2"/>
        <v>0</v>
      </c>
      <c r="BA90" s="74">
        <f t="shared" si="2"/>
        <v>69171.147200000007</v>
      </c>
      <c r="BB90" s="74">
        <f t="shared" si="2"/>
        <v>4936.3599999999997</v>
      </c>
      <c r="BC90" s="75">
        <f t="shared" si="2"/>
        <v>74107.507199999993</v>
      </c>
    </row>
    <row r="91" spans="1:55"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2022-23</v>
      </c>
    </row>
    <row r="4" spans="1:67" ht="15.5" x14ac:dyDescent="0.35">
      <c r="A4" s="117" t="s">
        <v>104</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230</v>
      </c>
      <c r="C5" s="118"/>
      <c r="D5" s="118"/>
      <c r="E5" s="118"/>
      <c r="F5" s="118"/>
      <c r="G5" s="119"/>
      <c r="H5" s="120" t="s">
        <v>221</v>
      </c>
      <c r="I5" s="121"/>
      <c r="J5" s="121"/>
      <c r="K5" s="121"/>
      <c r="L5" s="121"/>
      <c r="M5" s="122"/>
      <c r="N5" s="121" t="s">
        <v>222</v>
      </c>
      <c r="O5" s="121"/>
      <c r="P5" s="121"/>
      <c r="Q5" s="121"/>
      <c r="R5" s="121"/>
      <c r="S5" s="122"/>
      <c r="T5" s="121" t="s">
        <v>223</v>
      </c>
      <c r="U5" s="121"/>
      <c r="V5" s="121"/>
      <c r="W5" s="121"/>
      <c r="X5" s="121"/>
      <c r="Y5" s="122"/>
      <c r="Z5" s="120" t="s">
        <v>224</v>
      </c>
      <c r="AA5" s="121"/>
      <c r="AB5" s="121"/>
      <c r="AC5" s="121"/>
      <c r="AD5" s="121"/>
      <c r="AE5" s="122"/>
      <c r="AF5" s="121" t="s">
        <v>225</v>
      </c>
      <c r="AG5" s="121"/>
      <c r="AH5" s="121"/>
      <c r="AI5" s="121"/>
      <c r="AJ5" s="121"/>
      <c r="AK5" s="122"/>
      <c r="AL5" s="121" t="s">
        <v>226</v>
      </c>
      <c r="AM5" s="121"/>
      <c r="AN5" s="121"/>
      <c r="AO5" s="121"/>
      <c r="AP5" s="121"/>
      <c r="AQ5" s="122"/>
      <c r="AR5" s="120" t="s">
        <v>227</v>
      </c>
      <c r="AS5" s="121"/>
      <c r="AT5" s="121"/>
      <c r="AU5" s="121"/>
      <c r="AV5" s="121"/>
      <c r="AW5" s="122"/>
      <c r="AX5" s="121" t="s">
        <v>228</v>
      </c>
      <c r="AY5" s="121"/>
      <c r="AZ5" s="121"/>
      <c r="BA5" s="121"/>
      <c r="BB5" s="121"/>
      <c r="BC5" s="122"/>
      <c r="BD5" s="121" t="s">
        <v>229</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143</v>
      </c>
      <c r="I6" s="90"/>
      <c r="J6" s="90"/>
      <c r="K6" s="90"/>
      <c r="L6" s="90"/>
      <c r="M6" s="91"/>
      <c r="N6" s="90" t="s">
        <v>144</v>
      </c>
      <c r="O6" s="90"/>
      <c r="P6" s="90"/>
      <c r="Q6" s="90"/>
      <c r="R6" s="90"/>
      <c r="S6" s="91"/>
      <c r="T6" s="90" t="s">
        <v>145</v>
      </c>
      <c r="U6" s="90"/>
      <c r="V6" s="90"/>
      <c r="W6" s="90"/>
      <c r="X6" s="90"/>
      <c r="Y6" s="91"/>
      <c r="Z6" s="89" t="s">
        <v>146</v>
      </c>
      <c r="AA6" s="90"/>
      <c r="AB6" s="90"/>
      <c r="AC6" s="90"/>
      <c r="AD6" s="90"/>
      <c r="AE6" s="91"/>
      <c r="AF6" s="90" t="s">
        <v>147</v>
      </c>
      <c r="AG6" s="90"/>
      <c r="AH6" s="90"/>
      <c r="AI6" s="90"/>
      <c r="AJ6" s="90"/>
      <c r="AK6" s="91"/>
      <c r="AL6" s="90" t="s">
        <v>148</v>
      </c>
      <c r="AM6" s="90"/>
      <c r="AN6" s="90"/>
      <c r="AO6" s="90"/>
      <c r="AP6" s="90"/>
      <c r="AQ6" s="91"/>
      <c r="AR6" s="89" t="s">
        <v>149</v>
      </c>
      <c r="AS6" s="90"/>
      <c r="AT6" s="90"/>
      <c r="AU6" s="90"/>
      <c r="AV6" s="90"/>
      <c r="AW6" s="91"/>
      <c r="AX6" s="90" t="s">
        <v>150</v>
      </c>
      <c r="AY6" s="90"/>
      <c r="AZ6" s="90"/>
      <c r="BA6" s="90"/>
      <c r="BB6" s="90"/>
      <c r="BC6" s="91"/>
      <c r="BD6" s="92" t="s">
        <v>112</v>
      </c>
      <c r="BE6" s="90"/>
      <c r="BF6" s="90"/>
      <c r="BG6" s="90"/>
      <c r="BH6" s="90"/>
      <c r="BI6" s="91"/>
    </row>
    <row r="7" spans="1:67"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c r="T7" s="80" t="s">
        <v>167</v>
      </c>
      <c r="U7" s="81" t="s">
        <v>168</v>
      </c>
      <c r="V7" s="81" t="s">
        <v>170</v>
      </c>
      <c r="W7" s="81" t="s">
        <v>171</v>
      </c>
      <c r="X7" s="81" t="s">
        <v>102</v>
      </c>
      <c r="Y7" s="93" t="s">
        <v>239</v>
      </c>
      <c r="Z7" s="80" t="s">
        <v>167</v>
      </c>
      <c r="AA7" s="81" t="s">
        <v>168</v>
      </c>
      <c r="AB7" s="81" t="s">
        <v>170</v>
      </c>
      <c r="AC7" s="81" t="s">
        <v>171</v>
      </c>
      <c r="AD7" s="81" t="s">
        <v>102</v>
      </c>
      <c r="AE7" s="93" t="s">
        <v>239</v>
      </c>
      <c r="AF7" s="80" t="s">
        <v>167</v>
      </c>
      <c r="AG7" s="81" t="s">
        <v>168</v>
      </c>
      <c r="AH7" s="81" t="s">
        <v>170</v>
      </c>
      <c r="AI7" s="81" t="s">
        <v>171</v>
      </c>
      <c r="AJ7" s="81" t="s">
        <v>102</v>
      </c>
      <c r="AK7" s="93" t="s">
        <v>239</v>
      </c>
      <c r="AL7" s="80" t="s">
        <v>167</v>
      </c>
      <c r="AM7" s="81" t="s">
        <v>168</v>
      </c>
      <c r="AN7" s="81" t="s">
        <v>170</v>
      </c>
      <c r="AO7" s="81" t="s">
        <v>171</v>
      </c>
      <c r="AP7" s="81" t="s">
        <v>102</v>
      </c>
      <c r="AQ7" s="93" t="s">
        <v>239</v>
      </c>
      <c r="AR7" s="80" t="s">
        <v>167</v>
      </c>
      <c r="AS7" s="81" t="s">
        <v>168</v>
      </c>
      <c r="AT7" s="81" t="s">
        <v>170</v>
      </c>
      <c r="AU7" s="81" t="s">
        <v>171</v>
      </c>
      <c r="AV7" s="81" t="s">
        <v>102</v>
      </c>
      <c r="AW7" s="93" t="s">
        <v>239</v>
      </c>
      <c r="AX7" s="80" t="s">
        <v>167</v>
      </c>
      <c r="AY7" s="81" t="s">
        <v>168</v>
      </c>
      <c r="AZ7" s="81" t="s">
        <v>170</v>
      </c>
      <c r="BA7" s="81" t="s">
        <v>171</v>
      </c>
      <c r="BB7" s="81" t="s">
        <v>102</v>
      </c>
      <c r="BC7" s="93" t="s">
        <v>239</v>
      </c>
      <c r="BD7" s="80" t="s">
        <v>167</v>
      </c>
      <c r="BE7" s="81" t="s">
        <v>168</v>
      </c>
      <c r="BF7" s="81" t="s">
        <v>170</v>
      </c>
      <c r="BG7" s="81" t="s">
        <v>171</v>
      </c>
      <c r="BH7" s="81" t="s">
        <v>102</v>
      </c>
      <c r="BI7" s="93" t="s">
        <v>239</v>
      </c>
    </row>
    <row r="8" spans="1:67"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c r="T8" s="94" t="s">
        <v>92</v>
      </c>
      <c r="U8" s="95" t="s">
        <v>93</v>
      </c>
      <c r="V8" s="95" t="s">
        <v>94</v>
      </c>
      <c r="W8" s="95" t="s">
        <v>95</v>
      </c>
      <c r="X8" s="95" t="s">
        <v>96</v>
      </c>
      <c r="Y8" s="96" t="s">
        <v>97</v>
      </c>
      <c r="Z8" s="94" t="s">
        <v>92</v>
      </c>
      <c r="AA8" s="95" t="s">
        <v>93</v>
      </c>
      <c r="AB8" s="95" t="s">
        <v>94</v>
      </c>
      <c r="AC8" s="95" t="s">
        <v>95</v>
      </c>
      <c r="AD8" s="95" t="s">
        <v>96</v>
      </c>
      <c r="AE8" s="96" t="s">
        <v>97</v>
      </c>
      <c r="AF8" s="94" t="s">
        <v>92</v>
      </c>
      <c r="AG8" s="95" t="s">
        <v>93</v>
      </c>
      <c r="AH8" s="95" t="s">
        <v>94</v>
      </c>
      <c r="AI8" s="95" t="s">
        <v>95</v>
      </c>
      <c r="AJ8" s="95" t="s">
        <v>96</v>
      </c>
      <c r="AK8" s="96" t="s">
        <v>97</v>
      </c>
      <c r="AL8" s="94" t="s">
        <v>92</v>
      </c>
      <c r="AM8" s="95" t="s">
        <v>93</v>
      </c>
      <c r="AN8" s="95" t="s">
        <v>94</v>
      </c>
      <c r="AO8" s="95" t="s">
        <v>95</v>
      </c>
      <c r="AP8" s="95" t="s">
        <v>96</v>
      </c>
      <c r="AQ8" s="96" t="s">
        <v>97</v>
      </c>
      <c r="AR8" s="94" t="s">
        <v>92</v>
      </c>
      <c r="AS8" s="95" t="s">
        <v>93</v>
      </c>
      <c r="AT8" s="95" t="s">
        <v>94</v>
      </c>
      <c r="AU8" s="95" t="s">
        <v>95</v>
      </c>
      <c r="AV8" s="95" t="s">
        <v>96</v>
      </c>
      <c r="AW8" s="96" t="s">
        <v>97</v>
      </c>
      <c r="AX8" s="94" t="s">
        <v>92</v>
      </c>
      <c r="AY8" s="95" t="s">
        <v>93</v>
      </c>
      <c r="AZ8" s="95" t="s">
        <v>94</v>
      </c>
      <c r="BA8" s="95" t="s">
        <v>95</v>
      </c>
      <c r="BB8" s="95" t="s">
        <v>96</v>
      </c>
      <c r="BC8" s="96" t="s">
        <v>97</v>
      </c>
      <c r="BD8" s="94" t="s">
        <v>92</v>
      </c>
      <c r="BE8" s="95" t="s">
        <v>93</v>
      </c>
      <c r="BF8" s="95" t="s">
        <v>94</v>
      </c>
      <c r="BG8" s="95" t="s">
        <v>95</v>
      </c>
      <c r="BH8" s="95" t="s">
        <v>96</v>
      </c>
      <c r="BI8" s="96" t="s">
        <v>97</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0</v>
      </c>
      <c r="C11" s="102">
        <v>0</v>
      </c>
      <c r="D11" s="102">
        <v>0</v>
      </c>
      <c r="E11" s="102">
        <v>20636</v>
      </c>
      <c r="F11" s="102">
        <v>0</v>
      </c>
      <c r="G11" s="103">
        <v>20636</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20636</v>
      </c>
      <c r="AD11" s="18">
        <v>0</v>
      </c>
      <c r="AE11" s="13">
        <v>20636</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35">
      <c r="A12" s="4" t="s">
        <v>2</v>
      </c>
      <c r="B12" s="101">
        <v>453570</v>
      </c>
      <c r="C12" s="102">
        <v>0</v>
      </c>
      <c r="D12" s="102">
        <v>0</v>
      </c>
      <c r="E12" s="102">
        <v>0</v>
      </c>
      <c r="F12" s="102">
        <v>0</v>
      </c>
      <c r="G12" s="103">
        <v>453570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453570</v>
      </c>
      <c r="AY12" s="18">
        <v>0</v>
      </c>
      <c r="AZ12" s="18">
        <v>0</v>
      </c>
      <c r="BA12" s="18">
        <v>0</v>
      </c>
      <c r="BB12" s="18">
        <v>0</v>
      </c>
      <c r="BC12" s="13">
        <v>453570</v>
      </c>
      <c r="BD12" s="17">
        <v>0</v>
      </c>
      <c r="BE12" s="18">
        <v>0</v>
      </c>
      <c r="BF12" s="18">
        <v>0</v>
      </c>
      <c r="BG12" s="18">
        <v>0</v>
      </c>
      <c r="BH12" s="18">
        <v>0</v>
      </c>
      <c r="BI12" s="13">
        <v>0</v>
      </c>
    </row>
    <row r="13" spans="1:67" x14ac:dyDescent="0.35">
      <c r="A13" s="4" t="s">
        <v>3</v>
      </c>
      <c r="B13" s="101">
        <v>3267000</v>
      </c>
      <c r="C13" s="102">
        <v>2932000</v>
      </c>
      <c r="D13" s="102">
        <v>2000</v>
      </c>
      <c r="E13" s="102">
        <v>0</v>
      </c>
      <c r="F13" s="102">
        <v>0</v>
      </c>
      <c r="G13" s="103">
        <v>6201000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3267000</v>
      </c>
      <c r="AY13" s="18">
        <v>2932000</v>
      </c>
      <c r="AZ13" s="18">
        <v>0</v>
      </c>
      <c r="BA13" s="18">
        <v>0</v>
      </c>
      <c r="BB13" s="18">
        <v>0</v>
      </c>
      <c r="BC13" s="13">
        <v>6199000</v>
      </c>
      <c r="BD13" s="17">
        <v>0</v>
      </c>
      <c r="BE13" s="18">
        <v>0</v>
      </c>
      <c r="BF13" s="18">
        <v>2000</v>
      </c>
      <c r="BG13" s="18">
        <v>0</v>
      </c>
      <c r="BH13" s="18">
        <v>0</v>
      </c>
      <c r="BI13" s="13">
        <v>2000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125444</v>
      </c>
      <c r="F19" s="102">
        <v>0</v>
      </c>
      <c r="G19" s="103">
        <v>125444</v>
      </c>
      <c r="H19" s="17">
        <v>0</v>
      </c>
      <c r="I19" s="18">
        <v>0</v>
      </c>
      <c r="J19" s="18">
        <v>0</v>
      </c>
      <c r="K19" s="18">
        <v>52696</v>
      </c>
      <c r="L19" s="18">
        <v>0</v>
      </c>
      <c r="M19" s="13">
        <v>52696</v>
      </c>
      <c r="N19" s="17">
        <v>0</v>
      </c>
      <c r="O19" s="18">
        <v>0</v>
      </c>
      <c r="P19" s="18">
        <v>0</v>
      </c>
      <c r="Q19" s="18">
        <v>50086</v>
      </c>
      <c r="R19" s="18">
        <v>0</v>
      </c>
      <c r="S19" s="13">
        <v>50086</v>
      </c>
      <c r="T19" s="17">
        <v>0</v>
      </c>
      <c r="U19" s="18">
        <v>0</v>
      </c>
      <c r="V19" s="18">
        <v>0</v>
      </c>
      <c r="W19" s="18">
        <v>0</v>
      </c>
      <c r="X19" s="18">
        <v>0</v>
      </c>
      <c r="Y19" s="13">
        <v>0</v>
      </c>
      <c r="Z19" s="17">
        <v>0</v>
      </c>
      <c r="AA19" s="18">
        <v>0</v>
      </c>
      <c r="AB19" s="18">
        <v>0</v>
      </c>
      <c r="AC19" s="18">
        <v>22662</v>
      </c>
      <c r="AD19" s="18">
        <v>0</v>
      </c>
      <c r="AE19" s="13">
        <v>22662</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61236</v>
      </c>
      <c r="C21" s="102">
        <v>0</v>
      </c>
      <c r="D21" s="102">
        <v>0</v>
      </c>
      <c r="E21" s="102">
        <v>0</v>
      </c>
      <c r="F21" s="102">
        <v>0</v>
      </c>
      <c r="G21" s="103">
        <v>61236</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61236</v>
      </c>
      <c r="AY21" s="18">
        <v>0</v>
      </c>
      <c r="AZ21" s="18">
        <v>0</v>
      </c>
      <c r="BA21" s="18">
        <v>0</v>
      </c>
      <c r="BB21" s="18">
        <v>0</v>
      </c>
      <c r="BC21" s="13">
        <v>61236</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3325632</v>
      </c>
      <c r="C23" s="102">
        <v>0</v>
      </c>
      <c r="D23" s="102">
        <v>0</v>
      </c>
      <c r="E23" s="102">
        <v>136630</v>
      </c>
      <c r="F23" s="102">
        <v>0</v>
      </c>
      <c r="G23" s="103">
        <v>3462262</v>
      </c>
      <c r="H23" s="17">
        <v>3325632</v>
      </c>
      <c r="I23" s="18">
        <v>0</v>
      </c>
      <c r="J23" s="18">
        <v>0</v>
      </c>
      <c r="K23" s="18">
        <v>82899</v>
      </c>
      <c r="L23" s="18">
        <v>0</v>
      </c>
      <c r="M23" s="13">
        <v>3408531</v>
      </c>
      <c r="N23" s="17">
        <v>0</v>
      </c>
      <c r="O23" s="18">
        <v>0</v>
      </c>
      <c r="P23" s="18">
        <v>0</v>
      </c>
      <c r="Q23" s="18">
        <v>53731</v>
      </c>
      <c r="R23" s="18">
        <v>0</v>
      </c>
      <c r="S23" s="13">
        <v>53731</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130000</v>
      </c>
      <c r="C25" s="102">
        <v>0</v>
      </c>
      <c r="D25" s="102">
        <v>0</v>
      </c>
      <c r="E25" s="102">
        <v>0</v>
      </c>
      <c r="F25" s="102">
        <v>0</v>
      </c>
      <c r="G25" s="103">
        <v>130000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130000</v>
      </c>
      <c r="AS25" s="18">
        <v>0</v>
      </c>
      <c r="AT25" s="18">
        <v>0</v>
      </c>
      <c r="AU25" s="18">
        <v>0</v>
      </c>
      <c r="AV25" s="18">
        <v>0</v>
      </c>
      <c r="AW25" s="13">
        <v>130000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177800</v>
      </c>
      <c r="C28" s="102">
        <v>0</v>
      </c>
      <c r="D28" s="102">
        <v>0</v>
      </c>
      <c r="E28" s="102">
        <v>0</v>
      </c>
      <c r="F28" s="102">
        <v>0</v>
      </c>
      <c r="G28" s="103">
        <v>177800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177800</v>
      </c>
      <c r="AY28" s="18">
        <v>0</v>
      </c>
      <c r="AZ28" s="18">
        <v>0</v>
      </c>
      <c r="BA28" s="18">
        <v>0</v>
      </c>
      <c r="BB28" s="18">
        <v>0</v>
      </c>
      <c r="BC28" s="13">
        <v>177800</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782777</v>
      </c>
      <c r="C30" s="102">
        <v>0</v>
      </c>
      <c r="D30" s="102">
        <v>0</v>
      </c>
      <c r="E30" s="102">
        <v>0</v>
      </c>
      <c r="F30" s="102">
        <v>0</v>
      </c>
      <c r="G30" s="103">
        <v>782777</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782777</v>
      </c>
      <c r="AY30" s="18">
        <v>0</v>
      </c>
      <c r="AZ30" s="18">
        <v>0</v>
      </c>
      <c r="BA30" s="18">
        <v>0</v>
      </c>
      <c r="BB30" s="18">
        <v>0</v>
      </c>
      <c r="BC30" s="13">
        <v>782777</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0</v>
      </c>
      <c r="D34" s="102">
        <v>0</v>
      </c>
      <c r="E34" s="102">
        <v>0</v>
      </c>
      <c r="F34" s="102">
        <v>0</v>
      </c>
      <c r="G34" s="103">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1720000</v>
      </c>
      <c r="C41" s="102">
        <v>0</v>
      </c>
      <c r="D41" s="102">
        <v>0</v>
      </c>
      <c r="E41" s="102">
        <v>0</v>
      </c>
      <c r="F41" s="102">
        <v>0</v>
      </c>
      <c r="G41" s="103">
        <v>1720000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1720000</v>
      </c>
      <c r="AY41" s="18">
        <v>0</v>
      </c>
      <c r="AZ41" s="18">
        <v>0</v>
      </c>
      <c r="BA41" s="18">
        <v>0</v>
      </c>
      <c r="BB41" s="18">
        <v>0</v>
      </c>
      <c r="BC41" s="13">
        <v>1720000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-27272.73</v>
      </c>
      <c r="F45" s="102">
        <v>0</v>
      </c>
      <c r="G45" s="103">
        <v>-27272.73</v>
      </c>
      <c r="H45" s="17">
        <v>0</v>
      </c>
      <c r="I45" s="18">
        <v>0</v>
      </c>
      <c r="J45" s="18">
        <v>0</v>
      </c>
      <c r="K45" s="18">
        <v>-27272.73</v>
      </c>
      <c r="L45" s="18">
        <v>0</v>
      </c>
      <c r="M45" s="13">
        <v>-27272.73</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row>
    <row r="46" spans="1:6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5">
      <c r="A47" s="4" t="s">
        <v>37</v>
      </c>
      <c r="B47" s="101">
        <v>0</v>
      </c>
      <c r="C47" s="102">
        <v>0</v>
      </c>
      <c r="D47" s="102">
        <v>0</v>
      </c>
      <c r="E47" s="102">
        <v>34188.639999999999</v>
      </c>
      <c r="F47" s="102">
        <v>0</v>
      </c>
      <c r="G47" s="103">
        <v>34188.639999999999</v>
      </c>
      <c r="H47" s="17">
        <v>0</v>
      </c>
      <c r="I47" s="18">
        <v>0</v>
      </c>
      <c r="J47" s="18">
        <v>0</v>
      </c>
      <c r="K47" s="18">
        <v>0</v>
      </c>
      <c r="L47" s="18">
        <v>0</v>
      </c>
      <c r="M47" s="13">
        <v>0</v>
      </c>
      <c r="N47" s="17">
        <v>0</v>
      </c>
      <c r="O47" s="18">
        <v>0</v>
      </c>
      <c r="P47" s="18">
        <v>0</v>
      </c>
      <c r="Q47" s="18">
        <v>34188.639999999999</v>
      </c>
      <c r="R47" s="18">
        <v>0</v>
      </c>
      <c r="S47" s="13">
        <v>34188.639999999999</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-153250</v>
      </c>
      <c r="C52" s="102">
        <v>0</v>
      </c>
      <c r="D52" s="102">
        <v>0</v>
      </c>
      <c r="E52" s="102">
        <v>-91285</v>
      </c>
      <c r="F52" s="102">
        <v>0</v>
      </c>
      <c r="G52" s="103">
        <v>-244535</v>
      </c>
      <c r="H52" s="17">
        <v>-153250</v>
      </c>
      <c r="I52" s="18">
        <v>0</v>
      </c>
      <c r="J52" s="18">
        <v>0</v>
      </c>
      <c r="K52" s="18">
        <v>-91285</v>
      </c>
      <c r="L52" s="18">
        <v>0</v>
      </c>
      <c r="M52" s="13">
        <v>-244535</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5">
      <c r="A53" s="4" t="s">
        <v>43</v>
      </c>
      <c r="B53" s="101">
        <v>0</v>
      </c>
      <c r="C53" s="102">
        <v>0</v>
      </c>
      <c r="D53" s="102">
        <v>0</v>
      </c>
      <c r="E53" s="102">
        <v>0</v>
      </c>
      <c r="F53" s="102">
        <v>516000</v>
      </c>
      <c r="G53" s="103">
        <v>516000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516000</v>
      </c>
      <c r="BC53" s="13">
        <v>516000</v>
      </c>
      <c r="BD53" s="17">
        <v>0</v>
      </c>
      <c r="BE53" s="18">
        <v>0</v>
      </c>
      <c r="BF53" s="18">
        <v>0</v>
      </c>
      <c r="BG53" s="18">
        <v>0</v>
      </c>
      <c r="BH53" s="18">
        <v>0</v>
      </c>
      <c r="BI53" s="13">
        <v>0</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258</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45</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47</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5">
      <c r="A59" s="4" t="s">
        <v>48</v>
      </c>
      <c r="B59" s="101">
        <v>0</v>
      </c>
      <c r="C59" s="102">
        <v>0</v>
      </c>
      <c r="D59" s="102">
        <v>37875</v>
      </c>
      <c r="E59" s="102">
        <v>539352</v>
      </c>
      <c r="F59" s="102">
        <v>0</v>
      </c>
      <c r="G59" s="103">
        <v>577227</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37875</v>
      </c>
      <c r="BG59" s="18">
        <v>539352</v>
      </c>
      <c r="BH59" s="18">
        <v>0</v>
      </c>
      <c r="BI59" s="13">
        <v>577227</v>
      </c>
    </row>
    <row r="60" spans="1:61"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51</v>
      </c>
      <c r="B62" s="101">
        <v>2671732</v>
      </c>
      <c r="C62" s="102">
        <v>0</v>
      </c>
      <c r="D62" s="102">
        <v>0</v>
      </c>
      <c r="E62" s="102">
        <v>0</v>
      </c>
      <c r="F62" s="102">
        <v>0</v>
      </c>
      <c r="G62" s="103">
        <v>2671732</v>
      </c>
      <c r="H62" s="17">
        <v>2671732</v>
      </c>
      <c r="I62" s="18">
        <v>0</v>
      </c>
      <c r="J62" s="18">
        <v>0</v>
      </c>
      <c r="K62" s="18">
        <v>0</v>
      </c>
      <c r="L62" s="18">
        <v>0</v>
      </c>
      <c r="M62" s="13">
        <v>2671732</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52</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5">
      <c r="A65" s="4" t="s">
        <v>54</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56</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61</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5">
      <c r="A73" s="4" t="s">
        <v>62</v>
      </c>
      <c r="B73" s="101">
        <v>147219</v>
      </c>
      <c r="C73" s="102">
        <v>0</v>
      </c>
      <c r="D73" s="102">
        <v>0</v>
      </c>
      <c r="E73" s="102">
        <v>0</v>
      </c>
      <c r="F73" s="102">
        <v>0</v>
      </c>
      <c r="G73" s="103">
        <v>147219</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147219</v>
      </c>
      <c r="AY73" s="18">
        <v>0</v>
      </c>
      <c r="AZ73" s="18">
        <v>0</v>
      </c>
      <c r="BA73" s="18">
        <v>0</v>
      </c>
      <c r="BB73" s="18">
        <v>0</v>
      </c>
      <c r="BC73" s="13">
        <v>147219</v>
      </c>
      <c r="BD73" s="17">
        <v>0</v>
      </c>
      <c r="BE73" s="18">
        <v>0</v>
      </c>
      <c r="BF73" s="18">
        <v>0</v>
      </c>
      <c r="BG73" s="18">
        <v>0</v>
      </c>
      <c r="BH73" s="18">
        <v>0</v>
      </c>
      <c r="BI73" s="13">
        <v>0</v>
      </c>
    </row>
    <row r="74" spans="1:61"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65</v>
      </c>
      <c r="B76" s="101">
        <v>0</v>
      </c>
      <c r="C76" s="102">
        <v>1513528</v>
      </c>
      <c r="D76" s="102">
        <v>0</v>
      </c>
      <c r="E76" s="102">
        <v>0</v>
      </c>
      <c r="F76" s="102">
        <v>0</v>
      </c>
      <c r="G76" s="103">
        <v>1513528</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1513528</v>
      </c>
      <c r="AZ76" s="18">
        <v>0</v>
      </c>
      <c r="BA76" s="18">
        <v>0</v>
      </c>
      <c r="BB76" s="18">
        <v>0</v>
      </c>
      <c r="BC76" s="13">
        <v>1513528</v>
      </c>
      <c r="BD76" s="17">
        <v>0</v>
      </c>
      <c r="BE76" s="18">
        <v>0</v>
      </c>
      <c r="BF76" s="18">
        <v>0</v>
      </c>
      <c r="BG76" s="18">
        <v>0</v>
      </c>
      <c r="BH76" s="18">
        <v>0</v>
      </c>
      <c r="BI76" s="13">
        <v>0</v>
      </c>
    </row>
    <row r="77" spans="1:61" x14ac:dyDescent="0.35">
      <c r="A77" s="4" t="s">
        <v>66</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67</v>
      </c>
      <c r="B78" s="101">
        <v>957874</v>
      </c>
      <c r="C78" s="102">
        <v>0</v>
      </c>
      <c r="D78" s="102">
        <v>0</v>
      </c>
      <c r="E78" s="102">
        <v>0</v>
      </c>
      <c r="F78" s="102">
        <v>0</v>
      </c>
      <c r="G78" s="103">
        <v>957874</v>
      </c>
      <c r="H78" s="17">
        <v>957874</v>
      </c>
      <c r="I78" s="18">
        <v>0</v>
      </c>
      <c r="J78" s="18">
        <v>0</v>
      </c>
      <c r="K78" s="18">
        <v>0</v>
      </c>
      <c r="L78" s="18">
        <v>0</v>
      </c>
      <c r="M78" s="13">
        <v>957874</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5">
      <c r="A79" s="4" t="s">
        <v>68</v>
      </c>
      <c r="B79" s="101">
        <v>0</v>
      </c>
      <c r="C79" s="102">
        <v>150000</v>
      </c>
      <c r="D79" s="102">
        <v>0</v>
      </c>
      <c r="E79" s="102">
        <v>0</v>
      </c>
      <c r="F79" s="102">
        <v>218635</v>
      </c>
      <c r="G79" s="103">
        <v>368635</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150000</v>
      </c>
      <c r="AH79" s="18">
        <v>0</v>
      </c>
      <c r="AI79" s="18">
        <v>0</v>
      </c>
      <c r="AJ79" s="18">
        <v>0</v>
      </c>
      <c r="AK79" s="13">
        <v>150000</v>
      </c>
      <c r="AL79" s="17">
        <v>0</v>
      </c>
      <c r="AM79" s="18">
        <v>0</v>
      </c>
      <c r="AN79" s="18">
        <v>0</v>
      </c>
      <c r="AO79" s="18">
        <v>0</v>
      </c>
      <c r="AP79" s="18">
        <v>218635</v>
      </c>
      <c r="AQ79" s="13">
        <v>218635</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69</v>
      </c>
      <c r="B80" s="101">
        <v>290104</v>
      </c>
      <c r="C80" s="102">
        <v>0</v>
      </c>
      <c r="D80" s="102">
        <v>0</v>
      </c>
      <c r="E80" s="102">
        <v>0</v>
      </c>
      <c r="F80" s="102">
        <v>0</v>
      </c>
      <c r="G80" s="103">
        <v>290104</v>
      </c>
      <c r="H80" s="17">
        <v>290104</v>
      </c>
      <c r="I80" s="18">
        <v>0</v>
      </c>
      <c r="J80" s="18">
        <v>0</v>
      </c>
      <c r="K80" s="18">
        <v>0</v>
      </c>
      <c r="L80" s="18">
        <v>0</v>
      </c>
      <c r="M80" s="13">
        <v>290104</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73</v>
      </c>
      <c r="B84" s="101">
        <v>7171475</v>
      </c>
      <c r="C84" s="102">
        <v>0</v>
      </c>
      <c r="D84" s="102">
        <v>0</v>
      </c>
      <c r="E84" s="102">
        <v>0</v>
      </c>
      <c r="F84" s="102">
        <v>0</v>
      </c>
      <c r="G84" s="103">
        <v>7171475</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7171475</v>
      </c>
      <c r="AY84" s="18">
        <v>0</v>
      </c>
      <c r="AZ84" s="18">
        <v>0</v>
      </c>
      <c r="BA84" s="18">
        <v>0</v>
      </c>
      <c r="BB84" s="18">
        <v>0</v>
      </c>
      <c r="BC84" s="13">
        <v>7171475</v>
      </c>
      <c r="BD84" s="17">
        <v>0</v>
      </c>
      <c r="BE84" s="18">
        <v>0</v>
      </c>
      <c r="BF84" s="18">
        <v>0</v>
      </c>
      <c r="BG84" s="18">
        <v>0</v>
      </c>
      <c r="BH84" s="18">
        <v>0</v>
      </c>
      <c r="BI84" s="13">
        <v>0</v>
      </c>
    </row>
    <row r="85" spans="1:61"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76</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77</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78</v>
      </c>
      <c r="B90" s="73">
        <f t="shared" ref="B90:S90" si="0">SUM(B9:B89)</f>
        <v>21003169</v>
      </c>
      <c r="C90" s="74">
        <f t="shared" si="0"/>
        <v>4595528</v>
      </c>
      <c r="D90" s="74">
        <f t="shared" si="0"/>
        <v>39875</v>
      </c>
      <c r="E90" s="74">
        <f t="shared" si="0"/>
        <v>737692.90999999992</v>
      </c>
      <c r="F90" s="74">
        <f t="shared" si="0"/>
        <v>734635</v>
      </c>
      <c r="G90" s="75">
        <f t="shared" si="0"/>
        <v>27110899.91</v>
      </c>
      <c r="H90" s="73">
        <f t="shared" si="0"/>
        <v>7092092</v>
      </c>
      <c r="I90" s="74">
        <f t="shared" si="0"/>
        <v>0</v>
      </c>
      <c r="J90" s="74">
        <f t="shared" si="0"/>
        <v>0</v>
      </c>
      <c r="K90" s="74">
        <f t="shared" si="0"/>
        <v>17037.270000000004</v>
      </c>
      <c r="L90" s="74">
        <f t="shared" si="0"/>
        <v>0</v>
      </c>
      <c r="M90" s="75">
        <f t="shared" si="0"/>
        <v>7109129.2699999996</v>
      </c>
      <c r="N90" s="73">
        <f t="shared" si="0"/>
        <v>0</v>
      </c>
      <c r="O90" s="74">
        <f t="shared" si="0"/>
        <v>0</v>
      </c>
      <c r="P90" s="74">
        <f t="shared" si="0"/>
        <v>0</v>
      </c>
      <c r="Q90" s="74">
        <f t="shared" si="0"/>
        <v>138005.64000000001</v>
      </c>
      <c r="R90" s="74">
        <f t="shared" si="0"/>
        <v>0</v>
      </c>
      <c r="S90" s="75">
        <f t="shared" si="0"/>
        <v>138005.64000000001</v>
      </c>
      <c r="T90" s="73">
        <f t="shared" ref="T90:AQ90" si="1">SUM(T9:T89)</f>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43298</v>
      </c>
      <c r="AD90" s="74">
        <f t="shared" si="1"/>
        <v>0</v>
      </c>
      <c r="AE90" s="75">
        <f t="shared" si="1"/>
        <v>43298</v>
      </c>
      <c r="AF90" s="73">
        <f t="shared" si="1"/>
        <v>0</v>
      </c>
      <c r="AG90" s="74">
        <f t="shared" si="1"/>
        <v>150000</v>
      </c>
      <c r="AH90" s="74">
        <f t="shared" si="1"/>
        <v>0</v>
      </c>
      <c r="AI90" s="74">
        <f t="shared" si="1"/>
        <v>0</v>
      </c>
      <c r="AJ90" s="74">
        <f t="shared" si="1"/>
        <v>0</v>
      </c>
      <c r="AK90" s="75">
        <f t="shared" si="1"/>
        <v>150000</v>
      </c>
      <c r="AL90" s="73">
        <f t="shared" si="1"/>
        <v>0</v>
      </c>
      <c r="AM90" s="74">
        <f t="shared" si="1"/>
        <v>0</v>
      </c>
      <c r="AN90" s="74">
        <f t="shared" si="1"/>
        <v>0</v>
      </c>
      <c r="AO90" s="74">
        <f t="shared" si="1"/>
        <v>0</v>
      </c>
      <c r="AP90" s="74">
        <f t="shared" si="1"/>
        <v>218635</v>
      </c>
      <c r="AQ90" s="75">
        <f t="shared" si="1"/>
        <v>218635</v>
      </c>
      <c r="AR90" s="73">
        <f t="shared" ref="AR90:BI90" si="2">SUM(AR9:AR89)</f>
        <v>130000</v>
      </c>
      <c r="AS90" s="74">
        <f t="shared" si="2"/>
        <v>0</v>
      </c>
      <c r="AT90" s="74">
        <f t="shared" si="2"/>
        <v>0</v>
      </c>
      <c r="AU90" s="74">
        <f t="shared" si="2"/>
        <v>0</v>
      </c>
      <c r="AV90" s="74">
        <f t="shared" si="2"/>
        <v>0</v>
      </c>
      <c r="AW90" s="75">
        <f t="shared" si="2"/>
        <v>130000</v>
      </c>
      <c r="AX90" s="73">
        <f t="shared" si="2"/>
        <v>13781077</v>
      </c>
      <c r="AY90" s="74">
        <f t="shared" si="2"/>
        <v>4445528</v>
      </c>
      <c r="AZ90" s="74">
        <f t="shared" si="2"/>
        <v>0</v>
      </c>
      <c r="BA90" s="74">
        <f t="shared" si="2"/>
        <v>0</v>
      </c>
      <c r="BB90" s="74">
        <f t="shared" si="2"/>
        <v>516000</v>
      </c>
      <c r="BC90" s="75">
        <f t="shared" si="2"/>
        <v>18742605</v>
      </c>
      <c r="BD90" s="73">
        <f t="shared" si="2"/>
        <v>0</v>
      </c>
      <c r="BE90" s="74">
        <f t="shared" si="2"/>
        <v>0</v>
      </c>
      <c r="BF90" s="74">
        <f t="shared" si="2"/>
        <v>39875</v>
      </c>
      <c r="BG90" s="74">
        <f t="shared" si="2"/>
        <v>539352</v>
      </c>
      <c r="BH90" s="74">
        <f t="shared" si="2"/>
        <v>0</v>
      </c>
      <c r="BI90" s="75">
        <f t="shared" si="2"/>
        <v>579227</v>
      </c>
    </row>
    <row r="91" spans="1:61"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19" width="12.6328125" style="9"/>
    <col min="26" max="16384" width="12.6328125" style="6"/>
  </cols>
  <sheetData>
    <row r="1" spans="1:25" x14ac:dyDescent="0.35">
      <c r="A1" s="1" t="s">
        <v>253</v>
      </c>
      <c r="B1" s="7"/>
      <c r="C1" s="7"/>
      <c r="D1" s="7"/>
      <c r="E1" s="7"/>
      <c r="F1" s="7"/>
      <c r="G1" s="7"/>
      <c r="H1" s="7"/>
      <c r="I1" s="7"/>
      <c r="J1" s="7"/>
      <c r="K1" s="7"/>
      <c r="L1" s="7"/>
      <c r="M1" s="7"/>
      <c r="N1" s="7"/>
      <c r="O1" s="7"/>
      <c r="P1" s="7"/>
      <c r="Q1" s="7"/>
      <c r="R1" s="7"/>
      <c r="S1" s="7"/>
    </row>
    <row r="2" spans="1:25" ht="15.5" x14ac:dyDescent="0.35">
      <c r="A2" s="2" t="s">
        <v>155</v>
      </c>
      <c r="B2" s="8"/>
      <c r="C2" s="8"/>
      <c r="D2" s="8"/>
      <c r="E2" s="8"/>
      <c r="F2" s="8"/>
      <c r="G2" s="8"/>
      <c r="H2" s="8"/>
      <c r="I2" s="8"/>
      <c r="J2" s="8"/>
      <c r="K2" s="8"/>
      <c r="L2" s="8"/>
      <c r="M2" s="8"/>
      <c r="N2" s="8"/>
      <c r="O2" s="8"/>
      <c r="P2" s="8"/>
      <c r="Q2" s="8"/>
      <c r="R2" s="8"/>
      <c r="S2" s="8"/>
    </row>
    <row r="3" spans="1:25" x14ac:dyDescent="0.35">
      <c r="A3" s="71" t="str">
        <f>'Total Outlays'!$A$3</f>
        <v>2022-23</v>
      </c>
    </row>
    <row r="4" spans="1:25" ht="15.5" x14ac:dyDescent="0.35">
      <c r="A4" s="117" t="s">
        <v>103</v>
      </c>
      <c r="B4" s="113"/>
      <c r="C4" s="113"/>
      <c r="D4" s="113"/>
      <c r="E4" s="113"/>
      <c r="F4" s="113"/>
      <c r="G4" s="114"/>
      <c r="H4" s="112"/>
      <c r="I4" s="113"/>
      <c r="J4" s="113"/>
      <c r="K4" s="113"/>
      <c r="L4" s="113"/>
      <c r="M4" s="113"/>
      <c r="N4" s="112"/>
      <c r="O4" s="113"/>
      <c r="P4" s="113"/>
      <c r="Q4" s="113"/>
      <c r="R4" s="113"/>
      <c r="S4" s="114"/>
    </row>
    <row r="5" spans="1:25" s="11" customFormat="1" x14ac:dyDescent="0.35">
      <c r="A5" s="87"/>
      <c r="B5" s="121" t="s">
        <v>233</v>
      </c>
      <c r="C5" s="118"/>
      <c r="D5" s="118"/>
      <c r="E5" s="118"/>
      <c r="F5" s="118"/>
      <c r="G5" s="119"/>
      <c r="H5" s="120" t="s">
        <v>231</v>
      </c>
      <c r="I5" s="121"/>
      <c r="J5" s="121"/>
      <c r="K5" s="121"/>
      <c r="L5" s="121"/>
      <c r="M5" s="122"/>
      <c r="N5" s="121" t="s">
        <v>232</v>
      </c>
      <c r="O5" s="121"/>
      <c r="P5" s="121"/>
      <c r="Q5" s="121"/>
      <c r="R5" s="121"/>
      <c r="S5" s="122"/>
      <c r="T5" s="123"/>
      <c r="U5" s="123"/>
      <c r="V5" s="123"/>
      <c r="W5" s="123"/>
      <c r="X5" s="123"/>
      <c r="Y5" s="123"/>
    </row>
    <row r="6" spans="1:25" s="11" customFormat="1" ht="14" x14ac:dyDescent="0.3">
      <c r="A6" s="87"/>
      <c r="B6" s="90" t="str">
        <f>$H$4&amp;" Total"</f>
        <v xml:space="preserve"> Total</v>
      </c>
      <c r="C6" s="90"/>
      <c r="D6" s="90"/>
      <c r="E6" s="90"/>
      <c r="F6" s="90"/>
      <c r="G6" s="91"/>
      <c r="H6" s="89" t="s">
        <v>151</v>
      </c>
      <c r="I6" s="90"/>
      <c r="J6" s="90"/>
      <c r="K6" s="90"/>
      <c r="L6" s="90"/>
      <c r="M6" s="91"/>
      <c r="N6" s="97" t="s">
        <v>112</v>
      </c>
      <c r="O6" s="90"/>
      <c r="P6" s="90"/>
      <c r="Q6" s="90"/>
      <c r="R6" s="90"/>
      <c r="S6" s="91"/>
    </row>
    <row r="7" spans="1:25" ht="26" x14ac:dyDescent="0.35">
      <c r="A7" s="86"/>
      <c r="B7" s="81" t="s">
        <v>167</v>
      </c>
      <c r="C7" s="81" t="s">
        <v>168</v>
      </c>
      <c r="D7" s="81" t="s">
        <v>170</v>
      </c>
      <c r="E7" s="81" t="s">
        <v>171</v>
      </c>
      <c r="F7" s="81" t="s">
        <v>102</v>
      </c>
      <c r="G7" s="93" t="s">
        <v>239</v>
      </c>
      <c r="H7" s="80" t="s">
        <v>167</v>
      </c>
      <c r="I7" s="81" t="s">
        <v>168</v>
      </c>
      <c r="J7" s="81" t="s">
        <v>170</v>
      </c>
      <c r="K7" s="81" t="s">
        <v>171</v>
      </c>
      <c r="L7" s="81" t="s">
        <v>102</v>
      </c>
      <c r="M7" s="93" t="s">
        <v>239</v>
      </c>
      <c r="N7" s="80" t="s">
        <v>167</v>
      </c>
      <c r="O7" s="81" t="s">
        <v>168</v>
      </c>
      <c r="P7" s="81" t="s">
        <v>170</v>
      </c>
      <c r="Q7" s="81" t="s">
        <v>171</v>
      </c>
      <c r="R7" s="81" t="s">
        <v>102</v>
      </c>
      <c r="S7" s="93" t="s">
        <v>239</v>
      </c>
    </row>
    <row r="8" spans="1:25" x14ac:dyDescent="0.35">
      <c r="A8" s="88"/>
      <c r="B8" s="95" t="s">
        <v>92</v>
      </c>
      <c r="C8" s="95" t="s">
        <v>93</v>
      </c>
      <c r="D8" s="95" t="s">
        <v>94</v>
      </c>
      <c r="E8" s="95" t="s">
        <v>95</v>
      </c>
      <c r="F8" s="95" t="s">
        <v>96</v>
      </c>
      <c r="G8" s="96" t="s">
        <v>97</v>
      </c>
      <c r="H8" s="94" t="s">
        <v>92</v>
      </c>
      <c r="I8" s="95" t="s">
        <v>93</v>
      </c>
      <c r="J8" s="95" t="s">
        <v>94</v>
      </c>
      <c r="K8" s="95" t="s">
        <v>95</v>
      </c>
      <c r="L8" s="95" t="s">
        <v>96</v>
      </c>
      <c r="M8" s="96" t="s">
        <v>97</v>
      </c>
      <c r="N8" s="94" t="s">
        <v>92</v>
      </c>
      <c r="O8" s="95" t="s">
        <v>93</v>
      </c>
      <c r="P8" s="95" t="s">
        <v>94</v>
      </c>
      <c r="Q8" s="95" t="s">
        <v>95</v>
      </c>
      <c r="R8" s="95" t="s">
        <v>96</v>
      </c>
      <c r="S8" s="96" t="s">
        <v>97</v>
      </c>
    </row>
    <row r="9" spans="1:25" x14ac:dyDescent="0.35">
      <c r="A9" s="3"/>
      <c r="B9" s="98"/>
      <c r="C9" s="99"/>
      <c r="D9" s="99"/>
      <c r="E9" s="99"/>
      <c r="F9" s="99"/>
      <c r="G9" s="100"/>
      <c r="H9" s="15"/>
      <c r="I9" s="16"/>
      <c r="J9" s="16"/>
      <c r="K9" s="16"/>
      <c r="L9" s="16"/>
      <c r="M9" s="12"/>
      <c r="N9" s="15"/>
      <c r="O9" s="16"/>
      <c r="P9" s="16"/>
      <c r="Q9" s="16"/>
      <c r="R9" s="16"/>
      <c r="S9" s="12"/>
    </row>
    <row r="10" spans="1:25"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row>
    <row r="11" spans="1:25" x14ac:dyDescent="0.35">
      <c r="A11" s="4" t="s">
        <v>1</v>
      </c>
      <c r="B11" s="101">
        <v>0</v>
      </c>
      <c r="C11" s="102">
        <v>0</v>
      </c>
      <c r="D11" s="102">
        <v>0</v>
      </c>
      <c r="E11" s="102">
        <v>267818</v>
      </c>
      <c r="F11" s="102">
        <v>0</v>
      </c>
      <c r="G11" s="103">
        <v>267818</v>
      </c>
      <c r="H11" s="17">
        <v>0</v>
      </c>
      <c r="I11" s="18">
        <v>0</v>
      </c>
      <c r="J11" s="18">
        <v>0</v>
      </c>
      <c r="K11" s="18">
        <v>267818</v>
      </c>
      <c r="L11" s="18">
        <v>0</v>
      </c>
      <c r="M11" s="13">
        <v>267818</v>
      </c>
      <c r="N11" s="17">
        <v>0</v>
      </c>
      <c r="O11" s="18">
        <v>0</v>
      </c>
      <c r="P11" s="18">
        <v>0</v>
      </c>
      <c r="Q11" s="18">
        <v>0</v>
      </c>
      <c r="R11" s="18">
        <v>0</v>
      </c>
      <c r="S11" s="13">
        <v>0</v>
      </c>
    </row>
    <row r="12" spans="1:25"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row>
    <row r="13" spans="1:25"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row>
    <row r="14" spans="1:25" x14ac:dyDescent="0.35">
      <c r="A14" s="4" t="s">
        <v>4</v>
      </c>
      <c r="B14" s="101">
        <v>0</v>
      </c>
      <c r="C14" s="102">
        <v>0</v>
      </c>
      <c r="D14" s="102">
        <v>0</v>
      </c>
      <c r="E14" s="102">
        <v>0</v>
      </c>
      <c r="F14" s="102">
        <v>277945.59999999998</v>
      </c>
      <c r="G14" s="103">
        <v>277945.59999999998</v>
      </c>
      <c r="H14" s="17">
        <v>0</v>
      </c>
      <c r="I14" s="18">
        <v>0</v>
      </c>
      <c r="J14" s="18">
        <v>0</v>
      </c>
      <c r="K14" s="18">
        <v>0</v>
      </c>
      <c r="L14" s="18">
        <v>0</v>
      </c>
      <c r="M14" s="13">
        <v>0</v>
      </c>
      <c r="N14" s="17">
        <v>0</v>
      </c>
      <c r="O14" s="18">
        <v>0</v>
      </c>
      <c r="P14" s="18">
        <v>0</v>
      </c>
      <c r="Q14" s="18">
        <v>0</v>
      </c>
      <c r="R14" s="18">
        <v>277945.59999999998</v>
      </c>
      <c r="S14" s="13">
        <v>277945.59999999998</v>
      </c>
    </row>
    <row r="15" spans="1:25"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row>
    <row r="16" spans="1:25"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row>
    <row r="17" spans="1:19" x14ac:dyDescent="0.35">
      <c r="A17" s="4" t="s">
        <v>7</v>
      </c>
      <c r="B17" s="101">
        <v>0</v>
      </c>
      <c r="C17" s="102">
        <v>0</v>
      </c>
      <c r="D17" s="102">
        <v>0</v>
      </c>
      <c r="E17" s="102">
        <v>0</v>
      </c>
      <c r="F17" s="102">
        <v>78610</v>
      </c>
      <c r="G17" s="103">
        <v>78610</v>
      </c>
      <c r="H17" s="17">
        <v>0</v>
      </c>
      <c r="I17" s="18">
        <v>0</v>
      </c>
      <c r="J17" s="18">
        <v>0</v>
      </c>
      <c r="K17" s="18">
        <v>0</v>
      </c>
      <c r="L17" s="18">
        <v>78610</v>
      </c>
      <c r="M17" s="13">
        <v>78610</v>
      </c>
      <c r="N17" s="17">
        <v>0</v>
      </c>
      <c r="O17" s="18">
        <v>0</v>
      </c>
      <c r="P17" s="18">
        <v>0</v>
      </c>
      <c r="Q17" s="18">
        <v>0</v>
      </c>
      <c r="R17" s="18">
        <v>0</v>
      </c>
      <c r="S17" s="13">
        <v>0</v>
      </c>
    </row>
    <row r="18" spans="1:19"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row>
    <row r="19" spans="1:19" x14ac:dyDescent="0.35">
      <c r="A19" s="4" t="s">
        <v>9</v>
      </c>
      <c r="B19" s="101">
        <v>0</v>
      </c>
      <c r="C19" s="102">
        <v>0</v>
      </c>
      <c r="D19" s="102">
        <v>0</v>
      </c>
      <c r="E19" s="102">
        <v>50371</v>
      </c>
      <c r="F19" s="102">
        <v>0</v>
      </c>
      <c r="G19" s="103">
        <v>50371</v>
      </c>
      <c r="H19" s="17">
        <v>0</v>
      </c>
      <c r="I19" s="18">
        <v>0</v>
      </c>
      <c r="J19" s="18">
        <v>0</v>
      </c>
      <c r="K19" s="18">
        <v>50371</v>
      </c>
      <c r="L19" s="18">
        <v>0</v>
      </c>
      <c r="M19" s="13">
        <v>50371</v>
      </c>
      <c r="N19" s="17">
        <v>0</v>
      </c>
      <c r="O19" s="18">
        <v>0</v>
      </c>
      <c r="P19" s="18">
        <v>0</v>
      </c>
      <c r="Q19" s="18">
        <v>0</v>
      </c>
      <c r="R19" s="18">
        <v>0</v>
      </c>
      <c r="S19" s="13">
        <v>0</v>
      </c>
    </row>
    <row r="20" spans="1:19"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row>
    <row r="21" spans="1:19" x14ac:dyDescent="0.35">
      <c r="A21" s="4" t="s">
        <v>11</v>
      </c>
      <c r="B21" s="101">
        <v>0</v>
      </c>
      <c r="C21" s="102">
        <v>0</v>
      </c>
      <c r="D21" s="102">
        <v>0</v>
      </c>
      <c r="E21" s="102">
        <v>171686.97</v>
      </c>
      <c r="F21" s="102">
        <v>0</v>
      </c>
      <c r="G21" s="103">
        <v>171686.97</v>
      </c>
      <c r="H21" s="17">
        <v>0</v>
      </c>
      <c r="I21" s="18">
        <v>0</v>
      </c>
      <c r="J21" s="18">
        <v>0</v>
      </c>
      <c r="K21" s="18">
        <v>171686.97</v>
      </c>
      <c r="L21" s="18">
        <v>0</v>
      </c>
      <c r="M21" s="13">
        <v>171686.97</v>
      </c>
      <c r="N21" s="17">
        <v>0</v>
      </c>
      <c r="O21" s="18">
        <v>0</v>
      </c>
      <c r="P21" s="18">
        <v>0</v>
      </c>
      <c r="Q21" s="18">
        <v>0</v>
      </c>
      <c r="R21" s="18">
        <v>0</v>
      </c>
      <c r="S21" s="13">
        <v>0</v>
      </c>
    </row>
    <row r="22" spans="1:19"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row>
    <row r="23" spans="1:19" x14ac:dyDescent="0.35">
      <c r="A23" s="4" t="s">
        <v>13</v>
      </c>
      <c r="B23" s="101">
        <v>0</v>
      </c>
      <c r="C23" s="102">
        <v>0</v>
      </c>
      <c r="D23" s="102">
        <v>0</v>
      </c>
      <c r="E23" s="102">
        <v>226066</v>
      </c>
      <c r="F23" s="102">
        <v>0</v>
      </c>
      <c r="G23" s="103">
        <v>226066</v>
      </c>
      <c r="H23" s="17">
        <v>0</v>
      </c>
      <c r="I23" s="18">
        <v>0</v>
      </c>
      <c r="J23" s="18">
        <v>0</v>
      </c>
      <c r="K23" s="18">
        <v>226066</v>
      </c>
      <c r="L23" s="18">
        <v>0</v>
      </c>
      <c r="M23" s="13">
        <v>226066</v>
      </c>
      <c r="N23" s="17">
        <v>0</v>
      </c>
      <c r="O23" s="18">
        <v>0</v>
      </c>
      <c r="P23" s="18">
        <v>0</v>
      </c>
      <c r="Q23" s="18">
        <v>0</v>
      </c>
      <c r="R23" s="18">
        <v>0</v>
      </c>
      <c r="S23" s="13">
        <v>0</v>
      </c>
    </row>
    <row r="24" spans="1:19"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row>
    <row r="25" spans="1:19" x14ac:dyDescent="0.35">
      <c r="A25" s="4" t="s">
        <v>15</v>
      </c>
      <c r="B25" s="101">
        <v>0</v>
      </c>
      <c r="C25" s="102">
        <v>0</v>
      </c>
      <c r="D25" s="102">
        <v>0</v>
      </c>
      <c r="E25" s="102">
        <v>411000</v>
      </c>
      <c r="F25" s="102">
        <v>0</v>
      </c>
      <c r="G25" s="103">
        <v>411000</v>
      </c>
      <c r="H25" s="17">
        <v>0</v>
      </c>
      <c r="I25" s="18">
        <v>0</v>
      </c>
      <c r="J25" s="18">
        <v>0</v>
      </c>
      <c r="K25" s="18">
        <v>411000</v>
      </c>
      <c r="L25" s="18">
        <v>0</v>
      </c>
      <c r="M25" s="13">
        <v>411000</v>
      </c>
      <c r="N25" s="17">
        <v>0</v>
      </c>
      <c r="O25" s="18">
        <v>0</v>
      </c>
      <c r="P25" s="18">
        <v>0</v>
      </c>
      <c r="Q25" s="18">
        <v>0</v>
      </c>
      <c r="R25" s="18">
        <v>0</v>
      </c>
      <c r="S25" s="13">
        <v>0</v>
      </c>
    </row>
    <row r="26" spans="1:19"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row>
    <row r="27" spans="1:19"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row>
    <row r="28" spans="1:19"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row>
    <row r="29" spans="1:19"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row>
    <row r="30" spans="1:19" x14ac:dyDescent="0.35">
      <c r="A30" s="4" t="s">
        <v>20</v>
      </c>
      <c r="B30" s="101">
        <v>0</v>
      </c>
      <c r="C30" s="102">
        <v>0</v>
      </c>
      <c r="D30" s="102">
        <v>0</v>
      </c>
      <c r="E30" s="102">
        <v>174074</v>
      </c>
      <c r="F30" s="102">
        <v>0</v>
      </c>
      <c r="G30" s="103">
        <v>174074</v>
      </c>
      <c r="H30" s="17">
        <v>0</v>
      </c>
      <c r="I30" s="18">
        <v>0</v>
      </c>
      <c r="J30" s="18">
        <v>0</v>
      </c>
      <c r="K30" s="18">
        <v>174074</v>
      </c>
      <c r="L30" s="18">
        <v>0</v>
      </c>
      <c r="M30" s="13">
        <v>174074</v>
      </c>
      <c r="N30" s="17">
        <v>0</v>
      </c>
      <c r="O30" s="18">
        <v>0</v>
      </c>
      <c r="P30" s="18">
        <v>0</v>
      </c>
      <c r="Q30" s="18">
        <v>0</v>
      </c>
      <c r="R30" s="18">
        <v>0</v>
      </c>
      <c r="S30" s="13">
        <v>0</v>
      </c>
    </row>
    <row r="31" spans="1:19" x14ac:dyDescent="0.35">
      <c r="A31" s="4" t="s">
        <v>21</v>
      </c>
      <c r="B31" s="101">
        <v>0</v>
      </c>
      <c r="C31" s="102">
        <v>0</v>
      </c>
      <c r="D31" s="102">
        <v>0</v>
      </c>
      <c r="E31" s="102">
        <v>0</v>
      </c>
      <c r="F31" s="102">
        <v>29497</v>
      </c>
      <c r="G31" s="103">
        <v>29497</v>
      </c>
      <c r="H31" s="17">
        <v>0</v>
      </c>
      <c r="I31" s="18">
        <v>0</v>
      </c>
      <c r="J31" s="18">
        <v>0</v>
      </c>
      <c r="K31" s="18">
        <v>0</v>
      </c>
      <c r="L31" s="18">
        <v>29497</v>
      </c>
      <c r="M31" s="13">
        <v>29497</v>
      </c>
      <c r="N31" s="17">
        <v>0</v>
      </c>
      <c r="O31" s="18">
        <v>0</v>
      </c>
      <c r="P31" s="18">
        <v>0</v>
      </c>
      <c r="Q31" s="18">
        <v>0</v>
      </c>
      <c r="R31" s="18">
        <v>0</v>
      </c>
      <c r="S31" s="13">
        <v>0</v>
      </c>
    </row>
    <row r="32" spans="1:19" x14ac:dyDescent="0.35">
      <c r="A32" s="4" t="s">
        <v>22</v>
      </c>
      <c r="B32" s="101">
        <v>0</v>
      </c>
      <c r="C32" s="102">
        <v>0</v>
      </c>
      <c r="D32" s="102">
        <v>0</v>
      </c>
      <c r="E32" s="102">
        <v>178952.65</v>
      </c>
      <c r="F32" s="102">
        <v>52193.95</v>
      </c>
      <c r="G32" s="103">
        <v>231146.59999999998</v>
      </c>
      <c r="H32" s="17">
        <v>0</v>
      </c>
      <c r="I32" s="18">
        <v>0</v>
      </c>
      <c r="J32" s="18">
        <v>0</v>
      </c>
      <c r="K32" s="18">
        <v>0</v>
      </c>
      <c r="L32" s="18">
        <v>52193.95</v>
      </c>
      <c r="M32" s="13">
        <v>52193.95</v>
      </c>
      <c r="N32" s="17">
        <v>0</v>
      </c>
      <c r="O32" s="18">
        <v>0</v>
      </c>
      <c r="P32" s="18">
        <v>0</v>
      </c>
      <c r="Q32" s="18">
        <v>178952.65</v>
      </c>
      <c r="R32" s="18">
        <v>0</v>
      </c>
      <c r="S32" s="13">
        <v>178952.65</v>
      </c>
    </row>
    <row r="33" spans="1:19"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row>
    <row r="34" spans="1:19" x14ac:dyDescent="0.35">
      <c r="A34" s="4" t="s">
        <v>24</v>
      </c>
      <c r="B34" s="101">
        <v>0</v>
      </c>
      <c r="C34" s="102">
        <v>0</v>
      </c>
      <c r="D34" s="102">
        <v>0</v>
      </c>
      <c r="E34" s="102">
        <v>847405</v>
      </c>
      <c r="F34" s="102">
        <v>0</v>
      </c>
      <c r="G34" s="103">
        <v>847405</v>
      </c>
      <c r="H34" s="17">
        <v>0</v>
      </c>
      <c r="I34" s="18">
        <v>0</v>
      </c>
      <c r="J34" s="18">
        <v>0</v>
      </c>
      <c r="K34" s="18">
        <v>773866</v>
      </c>
      <c r="L34" s="18">
        <v>0</v>
      </c>
      <c r="M34" s="13">
        <v>773866</v>
      </c>
      <c r="N34" s="17">
        <v>0</v>
      </c>
      <c r="O34" s="18">
        <v>0</v>
      </c>
      <c r="P34" s="18">
        <v>0</v>
      </c>
      <c r="Q34" s="18">
        <v>73539</v>
      </c>
      <c r="R34" s="18">
        <v>0</v>
      </c>
      <c r="S34" s="13">
        <v>73539</v>
      </c>
    </row>
    <row r="35" spans="1:19" x14ac:dyDescent="0.35">
      <c r="A35" s="4" t="s">
        <v>25</v>
      </c>
      <c r="B35" s="101">
        <v>0</v>
      </c>
      <c r="C35" s="102">
        <v>0</v>
      </c>
      <c r="D35" s="102">
        <v>0</v>
      </c>
      <c r="E35" s="102">
        <v>0</v>
      </c>
      <c r="F35" s="102">
        <v>0</v>
      </c>
      <c r="G35" s="103">
        <v>0</v>
      </c>
      <c r="H35" s="17">
        <v>0</v>
      </c>
      <c r="I35" s="18">
        <v>0</v>
      </c>
      <c r="J35" s="18">
        <v>0</v>
      </c>
      <c r="K35" s="18">
        <v>0</v>
      </c>
      <c r="L35" s="18">
        <v>0</v>
      </c>
      <c r="M35" s="13">
        <v>0</v>
      </c>
      <c r="N35" s="17">
        <v>0</v>
      </c>
      <c r="O35" s="18">
        <v>0</v>
      </c>
      <c r="P35" s="18">
        <v>0</v>
      </c>
      <c r="Q35" s="18">
        <v>0</v>
      </c>
      <c r="R35" s="18">
        <v>0</v>
      </c>
      <c r="S35" s="13">
        <v>0</v>
      </c>
    </row>
    <row r="36" spans="1:19" x14ac:dyDescent="0.35">
      <c r="A36" s="4" t="s">
        <v>26</v>
      </c>
      <c r="B36" s="101">
        <v>935370.71999999986</v>
      </c>
      <c r="C36" s="102">
        <v>0</v>
      </c>
      <c r="D36" s="102">
        <v>0</v>
      </c>
      <c r="E36" s="102">
        <v>0</v>
      </c>
      <c r="F36" s="102">
        <v>0</v>
      </c>
      <c r="G36" s="103">
        <v>935370.71999999986</v>
      </c>
      <c r="H36" s="17">
        <v>935370.71999999986</v>
      </c>
      <c r="I36" s="18">
        <v>0</v>
      </c>
      <c r="J36" s="18">
        <v>0</v>
      </c>
      <c r="K36" s="18">
        <v>0</v>
      </c>
      <c r="L36" s="18">
        <v>0</v>
      </c>
      <c r="M36" s="13">
        <v>935370.71999999986</v>
      </c>
      <c r="N36" s="17">
        <v>0</v>
      </c>
      <c r="O36" s="18">
        <v>0</v>
      </c>
      <c r="P36" s="18">
        <v>0</v>
      </c>
      <c r="Q36" s="18">
        <v>0</v>
      </c>
      <c r="R36" s="18">
        <v>0</v>
      </c>
      <c r="S36" s="13">
        <v>0</v>
      </c>
    </row>
    <row r="37" spans="1:19"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row>
    <row r="38" spans="1:19" x14ac:dyDescent="0.35">
      <c r="A38" s="4" t="s">
        <v>28</v>
      </c>
      <c r="B38" s="101">
        <v>0</v>
      </c>
      <c r="C38" s="102">
        <v>0</v>
      </c>
      <c r="D38" s="102">
        <v>0</v>
      </c>
      <c r="E38" s="102">
        <v>1001000</v>
      </c>
      <c r="F38" s="102">
        <v>0</v>
      </c>
      <c r="G38" s="103">
        <v>1001000</v>
      </c>
      <c r="H38" s="17">
        <v>0</v>
      </c>
      <c r="I38" s="18">
        <v>0</v>
      </c>
      <c r="J38" s="18">
        <v>0</v>
      </c>
      <c r="K38" s="18">
        <v>1001000</v>
      </c>
      <c r="L38" s="18">
        <v>0</v>
      </c>
      <c r="M38" s="13">
        <v>1001000</v>
      </c>
      <c r="N38" s="17">
        <v>0</v>
      </c>
      <c r="O38" s="18">
        <v>0</v>
      </c>
      <c r="P38" s="18">
        <v>0</v>
      </c>
      <c r="Q38" s="18">
        <v>0</v>
      </c>
      <c r="R38" s="18">
        <v>0</v>
      </c>
      <c r="S38" s="13">
        <v>0</v>
      </c>
    </row>
    <row r="39" spans="1:19" x14ac:dyDescent="0.35">
      <c r="A39" s="4" t="s">
        <v>29</v>
      </c>
      <c r="B39" s="101">
        <v>0</v>
      </c>
      <c r="C39" s="102">
        <v>0</v>
      </c>
      <c r="D39" s="102">
        <v>0</v>
      </c>
      <c r="E39" s="102">
        <v>250481</v>
      </c>
      <c r="F39" s="102">
        <v>0</v>
      </c>
      <c r="G39" s="103">
        <v>250481</v>
      </c>
      <c r="H39" s="17">
        <v>0</v>
      </c>
      <c r="I39" s="18">
        <v>0</v>
      </c>
      <c r="J39" s="18">
        <v>0</v>
      </c>
      <c r="K39" s="18">
        <v>0</v>
      </c>
      <c r="L39" s="18">
        <v>0</v>
      </c>
      <c r="M39" s="13">
        <v>0</v>
      </c>
      <c r="N39" s="17">
        <v>0</v>
      </c>
      <c r="O39" s="18">
        <v>0</v>
      </c>
      <c r="P39" s="18">
        <v>0</v>
      </c>
      <c r="Q39" s="18">
        <v>250481</v>
      </c>
      <c r="R39" s="18">
        <v>0</v>
      </c>
      <c r="S39" s="13">
        <v>250481</v>
      </c>
    </row>
    <row r="40" spans="1:19" x14ac:dyDescent="0.35">
      <c r="A40" s="4" t="s">
        <v>30</v>
      </c>
      <c r="B40" s="101">
        <v>0</v>
      </c>
      <c r="C40" s="102">
        <v>0</v>
      </c>
      <c r="D40" s="102">
        <v>0</v>
      </c>
      <c r="E40" s="102">
        <v>0</v>
      </c>
      <c r="F40" s="102">
        <v>1024223</v>
      </c>
      <c r="G40" s="103">
        <v>1024223</v>
      </c>
      <c r="H40" s="17">
        <v>0</v>
      </c>
      <c r="I40" s="18">
        <v>0</v>
      </c>
      <c r="J40" s="18">
        <v>0</v>
      </c>
      <c r="K40" s="18">
        <v>0</v>
      </c>
      <c r="L40" s="18">
        <v>1024223</v>
      </c>
      <c r="M40" s="13">
        <v>1024223</v>
      </c>
      <c r="N40" s="17">
        <v>0</v>
      </c>
      <c r="O40" s="18">
        <v>0</v>
      </c>
      <c r="P40" s="18">
        <v>0</v>
      </c>
      <c r="Q40" s="18">
        <v>0</v>
      </c>
      <c r="R40" s="18">
        <v>0</v>
      </c>
      <c r="S40" s="13">
        <v>0</v>
      </c>
    </row>
    <row r="41" spans="1:19" x14ac:dyDescent="0.35">
      <c r="A41" s="4" t="s">
        <v>31</v>
      </c>
      <c r="B41" s="101">
        <v>0</v>
      </c>
      <c r="C41" s="102">
        <v>0</v>
      </c>
      <c r="D41" s="102">
        <v>0</v>
      </c>
      <c r="E41" s="102">
        <v>255110</v>
      </c>
      <c r="F41" s="102">
        <v>0</v>
      </c>
      <c r="G41" s="103">
        <v>255110</v>
      </c>
      <c r="H41" s="17">
        <v>0</v>
      </c>
      <c r="I41" s="18">
        <v>0</v>
      </c>
      <c r="J41" s="18">
        <v>0</v>
      </c>
      <c r="K41" s="18">
        <v>240254</v>
      </c>
      <c r="L41" s="18">
        <v>0</v>
      </c>
      <c r="M41" s="13">
        <v>240254</v>
      </c>
      <c r="N41" s="17">
        <v>0</v>
      </c>
      <c r="O41" s="18">
        <v>0</v>
      </c>
      <c r="P41" s="18">
        <v>0</v>
      </c>
      <c r="Q41" s="18">
        <v>14856</v>
      </c>
      <c r="R41" s="18">
        <v>0</v>
      </c>
      <c r="S41" s="13">
        <v>14856</v>
      </c>
    </row>
    <row r="42" spans="1:19"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row>
    <row r="43" spans="1:19"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row>
    <row r="44" spans="1:19"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row>
    <row r="45" spans="1:19"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row>
    <row r="46" spans="1:19" x14ac:dyDescent="0.35">
      <c r="A46" s="4" t="s">
        <v>36</v>
      </c>
      <c r="B46" s="101">
        <v>0</v>
      </c>
      <c r="C46" s="102">
        <v>0</v>
      </c>
      <c r="D46" s="102">
        <v>0</v>
      </c>
      <c r="E46" s="102">
        <v>62450.71</v>
      </c>
      <c r="F46" s="102">
        <v>0</v>
      </c>
      <c r="G46" s="103">
        <v>62450.71</v>
      </c>
      <c r="H46" s="17">
        <v>0</v>
      </c>
      <c r="I46" s="18">
        <v>0</v>
      </c>
      <c r="J46" s="18">
        <v>0</v>
      </c>
      <c r="K46" s="18">
        <v>62450.71</v>
      </c>
      <c r="L46" s="18">
        <v>0</v>
      </c>
      <c r="M46" s="13">
        <v>62450.71</v>
      </c>
      <c r="N46" s="17">
        <v>0</v>
      </c>
      <c r="O46" s="18">
        <v>0</v>
      </c>
      <c r="P46" s="18">
        <v>0</v>
      </c>
      <c r="Q46" s="18">
        <v>0</v>
      </c>
      <c r="R46" s="18">
        <v>0</v>
      </c>
      <c r="S46" s="13">
        <v>0</v>
      </c>
    </row>
    <row r="47" spans="1:19" x14ac:dyDescent="0.35">
      <c r="A47" s="4" t="s">
        <v>37</v>
      </c>
      <c r="B47" s="101">
        <v>0</v>
      </c>
      <c r="C47" s="102">
        <v>0</v>
      </c>
      <c r="D47" s="102">
        <v>0</v>
      </c>
      <c r="E47" s="102">
        <v>139790.46000000002</v>
      </c>
      <c r="F47" s="102">
        <v>0</v>
      </c>
      <c r="G47" s="103">
        <v>139790.46000000002</v>
      </c>
      <c r="H47" s="17">
        <v>0</v>
      </c>
      <c r="I47" s="18">
        <v>0</v>
      </c>
      <c r="J47" s="18">
        <v>0</v>
      </c>
      <c r="K47" s="18">
        <v>82549.55</v>
      </c>
      <c r="L47" s="18">
        <v>0</v>
      </c>
      <c r="M47" s="13">
        <v>82549.55</v>
      </c>
      <c r="N47" s="17">
        <v>0</v>
      </c>
      <c r="O47" s="18">
        <v>0</v>
      </c>
      <c r="P47" s="18">
        <v>0</v>
      </c>
      <c r="Q47" s="18">
        <v>57240.91</v>
      </c>
      <c r="R47" s="18">
        <v>0</v>
      </c>
      <c r="S47" s="13">
        <v>57240.91</v>
      </c>
    </row>
    <row r="48" spans="1:19" x14ac:dyDescent="0.35">
      <c r="A48" s="4" t="s">
        <v>38</v>
      </c>
      <c r="B48" s="101">
        <v>0</v>
      </c>
      <c r="C48" s="102">
        <v>0</v>
      </c>
      <c r="D48" s="102">
        <v>0</v>
      </c>
      <c r="E48" s="102">
        <v>0</v>
      </c>
      <c r="F48" s="102">
        <v>82814.759999999995</v>
      </c>
      <c r="G48" s="103">
        <v>82814.759999999995</v>
      </c>
      <c r="H48" s="17">
        <v>0</v>
      </c>
      <c r="I48" s="18">
        <v>0</v>
      </c>
      <c r="J48" s="18">
        <v>0</v>
      </c>
      <c r="K48" s="18">
        <v>0</v>
      </c>
      <c r="L48" s="18">
        <v>82814.759999999995</v>
      </c>
      <c r="M48" s="13">
        <v>82814.759999999995</v>
      </c>
      <c r="N48" s="17">
        <v>0</v>
      </c>
      <c r="O48" s="18">
        <v>0</v>
      </c>
      <c r="P48" s="18">
        <v>0</v>
      </c>
      <c r="Q48" s="18">
        <v>0</v>
      </c>
      <c r="R48" s="18">
        <v>0</v>
      </c>
      <c r="S48" s="13">
        <v>0</v>
      </c>
    </row>
    <row r="49" spans="1:19"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row>
    <row r="50" spans="1:19"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row>
    <row r="51" spans="1:19" x14ac:dyDescent="0.35">
      <c r="A51" s="4" t="s">
        <v>41</v>
      </c>
      <c r="B51" s="101">
        <v>0</v>
      </c>
      <c r="C51" s="102">
        <v>0</v>
      </c>
      <c r="D51" s="102">
        <v>0</v>
      </c>
      <c r="E51" s="102">
        <v>0</v>
      </c>
      <c r="F51" s="102">
        <v>1363590.4700000002</v>
      </c>
      <c r="G51" s="103">
        <v>1363590.4700000002</v>
      </c>
      <c r="H51" s="17">
        <v>0</v>
      </c>
      <c r="I51" s="18">
        <v>0</v>
      </c>
      <c r="J51" s="18">
        <v>0</v>
      </c>
      <c r="K51" s="18">
        <v>0</v>
      </c>
      <c r="L51" s="18">
        <v>1363590.4700000002</v>
      </c>
      <c r="M51" s="13">
        <v>1363590.4700000002</v>
      </c>
      <c r="N51" s="17">
        <v>0</v>
      </c>
      <c r="O51" s="18">
        <v>0</v>
      </c>
      <c r="P51" s="18">
        <v>0</v>
      </c>
      <c r="Q51" s="18">
        <v>0</v>
      </c>
      <c r="R51" s="18">
        <v>0</v>
      </c>
      <c r="S51" s="13">
        <v>0</v>
      </c>
    </row>
    <row r="52" spans="1:19" x14ac:dyDescent="0.35">
      <c r="A52" s="4" t="s">
        <v>42</v>
      </c>
      <c r="B52" s="101">
        <v>-24750</v>
      </c>
      <c r="C52" s="102">
        <v>0</v>
      </c>
      <c r="D52" s="102">
        <v>0</v>
      </c>
      <c r="E52" s="102">
        <v>0</v>
      </c>
      <c r="F52" s="102">
        <v>0</v>
      </c>
      <c r="G52" s="103">
        <v>-24750</v>
      </c>
      <c r="H52" s="17">
        <v>-24750</v>
      </c>
      <c r="I52" s="18">
        <v>0</v>
      </c>
      <c r="J52" s="18">
        <v>0</v>
      </c>
      <c r="K52" s="18">
        <v>0</v>
      </c>
      <c r="L52" s="18">
        <v>0</v>
      </c>
      <c r="M52" s="13">
        <v>-24750</v>
      </c>
      <c r="N52" s="17">
        <v>0</v>
      </c>
      <c r="O52" s="18">
        <v>0</v>
      </c>
      <c r="P52" s="18">
        <v>0</v>
      </c>
      <c r="Q52" s="18">
        <v>0</v>
      </c>
      <c r="R52" s="18">
        <v>0</v>
      </c>
      <c r="S52" s="13">
        <v>0</v>
      </c>
    </row>
    <row r="53" spans="1:19"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row>
    <row r="54" spans="1:19"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row>
    <row r="55" spans="1:19" x14ac:dyDescent="0.35">
      <c r="A55" s="4" t="s">
        <v>258</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row>
    <row r="56" spans="1:19" x14ac:dyDescent="0.35">
      <c r="A56" s="4" t="s">
        <v>45</v>
      </c>
      <c r="B56" s="101">
        <v>0</v>
      </c>
      <c r="C56" s="102">
        <v>0</v>
      </c>
      <c r="D56" s="102">
        <v>0</v>
      </c>
      <c r="E56" s="102">
        <v>-724000</v>
      </c>
      <c r="F56" s="102">
        <v>0</v>
      </c>
      <c r="G56" s="103">
        <v>-724000</v>
      </c>
      <c r="H56" s="17">
        <v>0</v>
      </c>
      <c r="I56" s="18">
        <v>0</v>
      </c>
      <c r="J56" s="18">
        <v>0</v>
      </c>
      <c r="K56" s="18">
        <v>-724000</v>
      </c>
      <c r="L56" s="18">
        <v>0</v>
      </c>
      <c r="M56" s="13">
        <v>-724000</v>
      </c>
      <c r="N56" s="17">
        <v>0</v>
      </c>
      <c r="O56" s="18">
        <v>0</v>
      </c>
      <c r="P56" s="18">
        <v>0</v>
      </c>
      <c r="Q56" s="18">
        <v>0</v>
      </c>
      <c r="R56" s="18">
        <v>0</v>
      </c>
      <c r="S56" s="13">
        <v>0</v>
      </c>
    </row>
    <row r="57" spans="1:19" x14ac:dyDescent="0.35">
      <c r="A57" s="4" t="s">
        <v>46</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row>
    <row r="58" spans="1:19" x14ac:dyDescent="0.35">
      <c r="A58" s="4" t="s">
        <v>47</v>
      </c>
      <c r="B58" s="101">
        <v>0</v>
      </c>
      <c r="C58" s="102">
        <v>0</v>
      </c>
      <c r="D58" s="102">
        <v>0</v>
      </c>
      <c r="E58" s="102">
        <v>63875</v>
      </c>
      <c r="F58" s="102">
        <v>32582</v>
      </c>
      <c r="G58" s="103">
        <v>96457</v>
      </c>
      <c r="H58" s="17">
        <v>0</v>
      </c>
      <c r="I58" s="18">
        <v>0</v>
      </c>
      <c r="J58" s="18">
        <v>0</v>
      </c>
      <c r="K58" s="18">
        <v>63875</v>
      </c>
      <c r="L58" s="18">
        <v>32582</v>
      </c>
      <c r="M58" s="13">
        <v>96457</v>
      </c>
      <c r="N58" s="17">
        <v>0</v>
      </c>
      <c r="O58" s="18">
        <v>0</v>
      </c>
      <c r="P58" s="18">
        <v>0</v>
      </c>
      <c r="Q58" s="18">
        <v>0</v>
      </c>
      <c r="R58" s="18">
        <v>0</v>
      </c>
      <c r="S58" s="13">
        <v>0</v>
      </c>
    </row>
    <row r="59" spans="1:19" x14ac:dyDescent="0.35">
      <c r="A59" s="4" t="s">
        <v>48</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row>
    <row r="60" spans="1:19" x14ac:dyDescent="0.35">
      <c r="A60" s="4" t="s">
        <v>49</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row>
    <row r="61" spans="1:19" x14ac:dyDescent="0.35">
      <c r="A61" s="4" t="s">
        <v>50</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row>
    <row r="62" spans="1:19" x14ac:dyDescent="0.35">
      <c r="A62" s="4" t="s">
        <v>51</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row>
    <row r="63" spans="1:19" x14ac:dyDescent="0.35">
      <c r="A63" s="4" t="s">
        <v>52</v>
      </c>
      <c r="B63" s="101">
        <v>0</v>
      </c>
      <c r="C63" s="102">
        <v>0</v>
      </c>
      <c r="D63" s="102">
        <v>0</v>
      </c>
      <c r="E63" s="102">
        <v>0</v>
      </c>
      <c r="F63" s="102">
        <v>110600</v>
      </c>
      <c r="G63" s="103">
        <v>110600</v>
      </c>
      <c r="H63" s="17">
        <v>0</v>
      </c>
      <c r="I63" s="18">
        <v>0</v>
      </c>
      <c r="J63" s="18">
        <v>0</v>
      </c>
      <c r="K63" s="18">
        <v>0</v>
      </c>
      <c r="L63" s="18">
        <v>110600</v>
      </c>
      <c r="M63" s="13">
        <v>110600</v>
      </c>
      <c r="N63" s="17">
        <v>0</v>
      </c>
      <c r="O63" s="18">
        <v>0</v>
      </c>
      <c r="P63" s="18">
        <v>0</v>
      </c>
      <c r="Q63" s="18">
        <v>0</v>
      </c>
      <c r="R63" s="18">
        <v>0</v>
      </c>
      <c r="S63" s="13">
        <v>0</v>
      </c>
    </row>
    <row r="64" spans="1:19" x14ac:dyDescent="0.35">
      <c r="A64" s="4" t="s">
        <v>53</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row>
    <row r="65" spans="1:19" x14ac:dyDescent="0.35">
      <c r="A65" s="4" t="s">
        <v>54</v>
      </c>
      <c r="B65" s="101">
        <v>3635</v>
      </c>
      <c r="C65" s="102">
        <v>0</v>
      </c>
      <c r="D65" s="102">
        <v>0</v>
      </c>
      <c r="E65" s="102">
        <v>269773</v>
      </c>
      <c r="F65" s="102">
        <v>0</v>
      </c>
      <c r="G65" s="103">
        <v>273408</v>
      </c>
      <c r="H65" s="17">
        <v>3635</v>
      </c>
      <c r="I65" s="18">
        <v>0</v>
      </c>
      <c r="J65" s="18">
        <v>0</v>
      </c>
      <c r="K65" s="18">
        <v>269773</v>
      </c>
      <c r="L65" s="18">
        <v>0</v>
      </c>
      <c r="M65" s="13">
        <v>273408</v>
      </c>
      <c r="N65" s="17">
        <v>0</v>
      </c>
      <c r="O65" s="18">
        <v>0</v>
      </c>
      <c r="P65" s="18">
        <v>0</v>
      </c>
      <c r="Q65" s="18">
        <v>0</v>
      </c>
      <c r="R65" s="18">
        <v>0</v>
      </c>
      <c r="S65" s="13">
        <v>0</v>
      </c>
    </row>
    <row r="66" spans="1:19" x14ac:dyDescent="0.35">
      <c r="A66" s="4" t="s">
        <v>55</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row>
    <row r="67" spans="1:19" x14ac:dyDescent="0.35">
      <c r="A67" s="4" t="s">
        <v>56</v>
      </c>
      <c r="B67" s="101">
        <v>0</v>
      </c>
      <c r="C67" s="102">
        <v>0</v>
      </c>
      <c r="D67" s="102">
        <v>0</v>
      </c>
      <c r="E67" s="102">
        <v>438373</v>
      </c>
      <c r="F67" s="102">
        <v>0</v>
      </c>
      <c r="G67" s="103">
        <v>438373</v>
      </c>
      <c r="H67" s="17">
        <v>0</v>
      </c>
      <c r="I67" s="18">
        <v>0</v>
      </c>
      <c r="J67" s="18">
        <v>0</v>
      </c>
      <c r="K67" s="18">
        <v>438373</v>
      </c>
      <c r="L67" s="18">
        <v>0</v>
      </c>
      <c r="M67" s="13">
        <v>438373</v>
      </c>
      <c r="N67" s="17">
        <v>0</v>
      </c>
      <c r="O67" s="18">
        <v>0</v>
      </c>
      <c r="P67" s="18">
        <v>0</v>
      </c>
      <c r="Q67" s="18">
        <v>0</v>
      </c>
      <c r="R67" s="18">
        <v>0</v>
      </c>
      <c r="S67" s="13">
        <v>0</v>
      </c>
    </row>
    <row r="68" spans="1:19" x14ac:dyDescent="0.35">
      <c r="A68" s="4" t="s">
        <v>57</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row>
    <row r="69" spans="1:19" x14ac:dyDescent="0.35">
      <c r="A69" s="4" t="s">
        <v>58</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row>
    <row r="70" spans="1:19" x14ac:dyDescent="0.35">
      <c r="A70" s="4" t="s">
        <v>59</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row>
    <row r="71" spans="1:19" x14ac:dyDescent="0.35">
      <c r="A71" s="4" t="s">
        <v>60</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row>
    <row r="72" spans="1:19" x14ac:dyDescent="0.35">
      <c r="A72" s="4" t="s">
        <v>61</v>
      </c>
      <c r="B72" s="101">
        <v>0</v>
      </c>
      <c r="C72" s="102">
        <v>0</v>
      </c>
      <c r="D72" s="102">
        <v>0</v>
      </c>
      <c r="E72" s="102">
        <v>331005</v>
      </c>
      <c r="F72" s="102">
        <v>0</v>
      </c>
      <c r="G72" s="103">
        <v>331005</v>
      </c>
      <c r="H72" s="17">
        <v>0</v>
      </c>
      <c r="I72" s="18">
        <v>0</v>
      </c>
      <c r="J72" s="18">
        <v>0</v>
      </c>
      <c r="K72" s="18">
        <v>0</v>
      </c>
      <c r="L72" s="18">
        <v>0</v>
      </c>
      <c r="M72" s="13">
        <v>0</v>
      </c>
      <c r="N72" s="17">
        <v>0</v>
      </c>
      <c r="O72" s="18">
        <v>0</v>
      </c>
      <c r="P72" s="18">
        <v>0</v>
      </c>
      <c r="Q72" s="18">
        <v>331005</v>
      </c>
      <c r="R72" s="18">
        <v>0</v>
      </c>
      <c r="S72" s="13">
        <v>331005</v>
      </c>
    </row>
    <row r="73" spans="1:19" x14ac:dyDescent="0.35">
      <c r="A73" s="4" t="s">
        <v>62</v>
      </c>
      <c r="B73" s="101">
        <v>0</v>
      </c>
      <c r="C73" s="102">
        <v>0</v>
      </c>
      <c r="D73" s="102">
        <v>0</v>
      </c>
      <c r="E73" s="102">
        <v>625842</v>
      </c>
      <c r="F73" s="102">
        <v>0</v>
      </c>
      <c r="G73" s="103">
        <v>625842</v>
      </c>
      <c r="H73" s="17">
        <v>0</v>
      </c>
      <c r="I73" s="18">
        <v>0</v>
      </c>
      <c r="J73" s="18">
        <v>0</v>
      </c>
      <c r="K73" s="18">
        <v>0</v>
      </c>
      <c r="L73" s="18">
        <v>0</v>
      </c>
      <c r="M73" s="13">
        <v>0</v>
      </c>
      <c r="N73" s="17">
        <v>0</v>
      </c>
      <c r="O73" s="18">
        <v>0</v>
      </c>
      <c r="P73" s="18">
        <v>0</v>
      </c>
      <c r="Q73" s="18">
        <v>625842</v>
      </c>
      <c r="R73" s="18">
        <v>0</v>
      </c>
      <c r="S73" s="13">
        <v>625842</v>
      </c>
    </row>
    <row r="74" spans="1:19" x14ac:dyDescent="0.35">
      <c r="A74" s="4" t="s">
        <v>63</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row>
    <row r="75" spans="1:19" x14ac:dyDescent="0.35">
      <c r="A75" s="4" t="s">
        <v>64</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row>
    <row r="76" spans="1:19" x14ac:dyDescent="0.35">
      <c r="A76" s="4" t="s">
        <v>65</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row>
    <row r="77" spans="1:19" x14ac:dyDescent="0.35">
      <c r="A77" s="4" t="s">
        <v>66</v>
      </c>
      <c r="B77" s="101">
        <v>0</v>
      </c>
      <c r="C77" s="102">
        <v>0</v>
      </c>
      <c r="D77" s="102">
        <v>0</v>
      </c>
      <c r="E77" s="102">
        <v>0</v>
      </c>
      <c r="F77" s="102">
        <v>121000</v>
      </c>
      <c r="G77" s="103">
        <v>121000</v>
      </c>
      <c r="H77" s="17">
        <v>0</v>
      </c>
      <c r="I77" s="18">
        <v>0</v>
      </c>
      <c r="J77" s="18">
        <v>0</v>
      </c>
      <c r="K77" s="18">
        <v>0</v>
      </c>
      <c r="L77" s="18">
        <v>121000</v>
      </c>
      <c r="M77" s="13">
        <v>121000</v>
      </c>
      <c r="N77" s="17">
        <v>0</v>
      </c>
      <c r="O77" s="18">
        <v>0</v>
      </c>
      <c r="P77" s="18">
        <v>0</v>
      </c>
      <c r="Q77" s="18">
        <v>0</v>
      </c>
      <c r="R77" s="18">
        <v>0</v>
      </c>
      <c r="S77" s="13">
        <v>0</v>
      </c>
    </row>
    <row r="78" spans="1:19" x14ac:dyDescent="0.35">
      <c r="A78" s="4" t="s">
        <v>67</v>
      </c>
      <c r="B78" s="101">
        <v>0</v>
      </c>
      <c r="C78" s="102">
        <v>0</v>
      </c>
      <c r="D78" s="102">
        <v>0</v>
      </c>
      <c r="E78" s="102">
        <v>110816</v>
      </c>
      <c r="F78" s="102">
        <v>0</v>
      </c>
      <c r="G78" s="103">
        <v>110816</v>
      </c>
      <c r="H78" s="17">
        <v>0</v>
      </c>
      <c r="I78" s="18">
        <v>0</v>
      </c>
      <c r="J78" s="18">
        <v>0</v>
      </c>
      <c r="K78" s="18">
        <v>0</v>
      </c>
      <c r="L78" s="18">
        <v>0</v>
      </c>
      <c r="M78" s="13">
        <v>0</v>
      </c>
      <c r="N78" s="17">
        <v>0</v>
      </c>
      <c r="O78" s="18">
        <v>0</v>
      </c>
      <c r="P78" s="18">
        <v>0</v>
      </c>
      <c r="Q78" s="18">
        <v>110816</v>
      </c>
      <c r="R78" s="18">
        <v>0</v>
      </c>
      <c r="S78" s="13">
        <v>110816</v>
      </c>
    </row>
    <row r="79" spans="1:19" x14ac:dyDescent="0.35">
      <c r="A79" s="4" t="s">
        <v>68</v>
      </c>
      <c r="B79" s="101">
        <v>0</v>
      </c>
      <c r="C79" s="102">
        <v>0</v>
      </c>
      <c r="D79" s="102">
        <v>0</v>
      </c>
      <c r="E79" s="102">
        <v>0</v>
      </c>
      <c r="F79" s="102">
        <v>265942</v>
      </c>
      <c r="G79" s="103">
        <v>265942</v>
      </c>
      <c r="H79" s="17">
        <v>0</v>
      </c>
      <c r="I79" s="18">
        <v>0</v>
      </c>
      <c r="J79" s="18">
        <v>0</v>
      </c>
      <c r="K79" s="18">
        <v>0</v>
      </c>
      <c r="L79" s="18">
        <v>265942</v>
      </c>
      <c r="M79" s="13">
        <v>265942</v>
      </c>
      <c r="N79" s="17">
        <v>0</v>
      </c>
      <c r="O79" s="18">
        <v>0</v>
      </c>
      <c r="P79" s="18">
        <v>0</v>
      </c>
      <c r="Q79" s="18">
        <v>0</v>
      </c>
      <c r="R79" s="18">
        <v>0</v>
      </c>
      <c r="S79" s="13">
        <v>0</v>
      </c>
    </row>
    <row r="80" spans="1:19" x14ac:dyDescent="0.35">
      <c r="A80" s="4" t="s">
        <v>69</v>
      </c>
      <c r="B80" s="101">
        <v>0</v>
      </c>
      <c r="C80" s="102">
        <v>0</v>
      </c>
      <c r="D80" s="102">
        <v>0</v>
      </c>
      <c r="E80" s="102">
        <v>494167</v>
      </c>
      <c r="F80" s="102">
        <v>0</v>
      </c>
      <c r="G80" s="103">
        <v>494167</v>
      </c>
      <c r="H80" s="17">
        <v>0</v>
      </c>
      <c r="I80" s="18">
        <v>0</v>
      </c>
      <c r="J80" s="18">
        <v>0</v>
      </c>
      <c r="K80" s="18">
        <v>494167</v>
      </c>
      <c r="L80" s="18">
        <v>0</v>
      </c>
      <c r="M80" s="13">
        <v>494167</v>
      </c>
      <c r="N80" s="17">
        <v>0</v>
      </c>
      <c r="O80" s="18">
        <v>0</v>
      </c>
      <c r="P80" s="18">
        <v>0</v>
      </c>
      <c r="Q80" s="18">
        <v>0</v>
      </c>
      <c r="R80" s="18">
        <v>0</v>
      </c>
      <c r="S80" s="13">
        <v>0</v>
      </c>
    </row>
    <row r="81" spans="1:19" x14ac:dyDescent="0.35">
      <c r="A81" s="4" t="s">
        <v>70</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row>
    <row r="82" spans="1:19" x14ac:dyDescent="0.35">
      <c r="A82" s="4" t="s">
        <v>71</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row>
    <row r="83" spans="1:19" x14ac:dyDescent="0.35">
      <c r="A83" s="4" t="s">
        <v>72</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row>
    <row r="84" spans="1:19" x14ac:dyDescent="0.35">
      <c r="A84" s="4" t="s">
        <v>73</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row>
    <row r="85" spans="1:19" x14ac:dyDescent="0.35">
      <c r="A85" s="4" t="s">
        <v>74</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row>
    <row r="86" spans="1:19" x14ac:dyDescent="0.35">
      <c r="A86" s="4" t="s">
        <v>75</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row>
    <row r="87" spans="1:19" x14ac:dyDescent="0.35">
      <c r="A87" s="4" t="s">
        <v>76</v>
      </c>
      <c r="B87" s="101">
        <v>0</v>
      </c>
      <c r="C87" s="102">
        <v>0</v>
      </c>
      <c r="D87" s="102">
        <v>0</v>
      </c>
      <c r="E87" s="102">
        <v>503337.64999999997</v>
      </c>
      <c r="F87" s="102">
        <v>342.02</v>
      </c>
      <c r="G87" s="103">
        <v>503679.67</v>
      </c>
      <c r="H87" s="17">
        <v>0</v>
      </c>
      <c r="I87" s="18">
        <v>0</v>
      </c>
      <c r="J87" s="18">
        <v>0</v>
      </c>
      <c r="K87" s="18">
        <v>503337.64999999997</v>
      </c>
      <c r="L87" s="18">
        <v>342.02</v>
      </c>
      <c r="M87" s="13">
        <v>503679.67</v>
      </c>
      <c r="N87" s="17">
        <v>0</v>
      </c>
      <c r="O87" s="18">
        <v>0</v>
      </c>
      <c r="P87" s="18">
        <v>0</v>
      </c>
      <c r="Q87" s="18">
        <v>0</v>
      </c>
      <c r="R87" s="18">
        <v>0</v>
      </c>
      <c r="S87" s="13">
        <v>0</v>
      </c>
    </row>
    <row r="88" spans="1:19" x14ac:dyDescent="0.35">
      <c r="A88" s="4" t="s">
        <v>77</v>
      </c>
      <c r="B88" s="101">
        <v>0</v>
      </c>
      <c r="C88" s="102">
        <v>10100.91</v>
      </c>
      <c r="D88" s="102">
        <v>68601</v>
      </c>
      <c r="E88" s="102">
        <v>0</v>
      </c>
      <c r="F88" s="102">
        <v>0</v>
      </c>
      <c r="G88" s="103">
        <v>78701.91</v>
      </c>
      <c r="H88" s="17">
        <v>0</v>
      </c>
      <c r="I88" s="18">
        <v>0</v>
      </c>
      <c r="J88" s="18">
        <v>0</v>
      </c>
      <c r="K88" s="18">
        <v>0</v>
      </c>
      <c r="L88" s="18">
        <v>0</v>
      </c>
      <c r="M88" s="13">
        <v>0</v>
      </c>
      <c r="N88" s="17">
        <v>0</v>
      </c>
      <c r="O88" s="18">
        <v>10100.91</v>
      </c>
      <c r="P88" s="18">
        <v>68601</v>
      </c>
      <c r="Q88" s="18">
        <v>0</v>
      </c>
      <c r="R88" s="18">
        <v>0</v>
      </c>
      <c r="S88" s="13">
        <v>78701.91</v>
      </c>
    </row>
    <row r="89" spans="1:19" x14ac:dyDescent="0.35">
      <c r="A89" s="5"/>
      <c r="B89" s="104"/>
      <c r="C89" s="105"/>
      <c r="D89" s="105"/>
      <c r="E89" s="105"/>
      <c r="F89" s="105"/>
      <c r="G89" s="106"/>
      <c r="H89" s="19"/>
      <c r="I89" s="20"/>
      <c r="J89" s="20"/>
      <c r="K89" s="20"/>
      <c r="L89" s="20"/>
      <c r="M89" s="14"/>
      <c r="N89" s="19"/>
      <c r="O89" s="20"/>
      <c r="P89" s="20"/>
      <c r="Q89" s="20"/>
      <c r="R89" s="20"/>
      <c r="S89" s="14"/>
    </row>
    <row r="90" spans="1:19" x14ac:dyDescent="0.35">
      <c r="A90" s="72" t="s">
        <v>78</v>
      </c>
      <c r="B90" s="73">
        <f t="shared" ref="B90:G90" si="0">SUM(B9:B89)</f>
        <v>914255.71999999986</v>
      </c>
      <c r="C90" s="74">
        <f t="shared" si="0"/>
        <v>10100.91</v>
      </c>
      <c r="D90" s="74">
        <f t="shared" si="0"/>
        <v>68601</v>
      </c>
      <c r="E90" s="74">
        <f t="shared" si="0"/>
        <v>6149394.4400000004</v>
      </c>
      <c r="F90" s="74">
        <f t="shared" si="0"/>
        <v>3439340.8000000003</v>
      </c>
      <c r="G90" s="75">
        <f t="shared" si="0"/>
        <v>10581692.869999999</v>
      </c>
      <c r="H90" s="73">
        <f t="shared" ref="H90:S90" si="1">SUM(H9:H89)</f>
        <v>914255.71999999986</v>
      </c>
      <c r="I90" s="74">
        <f t="shared" si="1"/>
        <v>0</v>
      </c>
      <c r="J90" s="74">
        <f t="shared" si="1"/>
        <v>0</v>
      </c>
      <c r="K90" s="74">
        <f t="shared" si="1"/>
        <v>4506661.88</v>
      </c>
      <c r="L90" s="74">
        <f t="shared" si="1"/>
        <v>3161395.2000000002</v>
      </c>
      <c r="M90" s="75">
        <f t="shared" si="1"/>
        <v>8582312.7999999989</v>
      </c>
      <c r="N90" s="73">
        <f t="shared" si="1"/>
        <v>0</v>
      </c>
      <c r="O90" s="74">
        <f t="shared" si="1"/>
        <v>10100.91</v>
      </c>
      <c r="P90" s="74">
        <f t="shared" si="1"/>
        <v>68601</v>
      </c>
      <c r="Q90" s="74">
        <f t="shared" si="1"/>
        <v>1642732.56</v>
      </c>
      <c r="R90" s="74">
        <f t="shared" si="1"/>
        <v>277945.59999999998</v>
      </c>
      <c r="S90" s="75">
        <f t="shared" si="1"/>
        <v>1999380.07</v>
      </c>
    </row>
    <row r="91" spans="1:19" x14ac:dyDescent="0.35">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35" width="12.6328125" style="9"/>
    <col min="36" max="16384" width="12.6328125" style="6"/>
  </cols>
  <sheetData>
    <row r="1" spans="1:35" x14ac:dyDescent="0.3">
      <c r="A1" s="1" t="s">
        <v>253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71" t="str">
        <f>'Total Outlays'!$A$3</f>
        <v>2022-23</v>
      </c>
    </row>
    <row r="4" spans="1:35" ht="15.5" x14ac:dyDescent="0.35">
      <c r="A4" s="117" t="s">
        <v>102</v>
      </c>
      <c r="B4" s="113"/>
      <c r="C4" s="113"/>
      <c r="D4" s="113"/>
      <c r="E4" s="113"/>
      <c r="F4" s="113"/>
      <c r="G4" s="114"/>
      <c r="H4" s="112"/>
      <c r="I4" s="113"/>
      <c r="J4" s="113"/>
      <c r="K4" s="113"/>
      <c r="L4" s="113"/>
      <c r="M4" s="113"/>
      <c r="N4" s="113"/>
      <c r="O4" s="112"/>
      <c r="P4" s="113"/>
      <c r="Q4" s="113"/>
      <c r="R4" s="113"/>
      <c r="S4" s="113"/>
      <c r="T4" s="113"/>
      <c r="U4" s="113"/>
      <c r="V4" s="112"/>
      <c r="W4" s="113"/>
      <c r="X4" s="113"/>
      <c r="Y4" s="113"/>
      <c r="Z4" s="113"/>
      <c r="AA4" s="113"/>
      <c r="AB4" s="114"/>
      <c r="AC4" s="112"/>
      <c r="AD4" s="113"/>
      <c r="AE4" s="113"/>
      <c r="AF4" s="113"/>
      <c r="AG4" s="113"/>
      <c r="AH4" s="113"/>
      <c r="AI4" s="114"/>
    </row>
    <row r="5" spans="1:35" s="11" customFormat="1" x14ac:dyDescent="0.3">
      <c r="A5" s="87"/>
      <c r="B5" s="121" t="s">
        <v>238</v>
      </c>
      <c r="C5" s="121"/>
      <c r="D5" s="121"/>
      <c r="E5" s="121"/>
      <c r="F5" s="121"/>
      <c r="G5" s="122"/>
      <c r="H5" s="120" t="s">
        <v>234</v>
      </c>
      <c r="I5" s="121"/>
      <c r="J5" s="121"/>
      <c r="K5" s="121"/>
      <c r="L5" s="121"/>
      <c r="M5" s="121"/>
      <c r="N5" s="122"/>
      <c r="O5" s="120" t="s">
        <v>235</v>
      </c>
      <c r="P5" s="121"/>
      <c r="Q5" s="121"/>
      <c r="R5" s="121"/>
      <c r="S5" s="121"/>
      <c r="T5" s="121"/>
      <c r="U5" s="122"/>
      <c r="V5" s="120" t="s">
        <v>236</v>
      </c>
      <c r="W5" s="121"/>
      <c r="X5" s="121"/>
      <c r="Y5" s="121"/>
      <c r="Z5" s="121"/>
      <c r="AA5" s="121"/>
      <c r="AB5" s="122"/>
      <c r="AC5" s="124" t="s">
        <v>237</v>
      </c>
      <c r="AD5" s="121"/>
      <c r="AE5" s="121"/>
      <c r="AF5" s="121"/>
      <c r="AG5" s="121"/>
      <c r="AH5" s="121"/>
      <c r="AI5" s="122"/>
    </row>
    <row r="6" spans="1:35" s="11" customFormat="1" x14ac:dyDescent="0.3">
      <c r="A6" s="87"/>
      <c r="B6" s="90" t="str">
        <f>$H$4&amp;" Total"</f>
        <v xml:space="preserve"> Total</v>
      </c>
      <c r="C6" s="90"/>
      <c r="D6" s="90"/>
      <c r="E6" s="90"/>
      <c r="F6" s="90"/>
      <c r="G6" s="91"/>
      <c r="H6" s="89"/>
      <c r="I6" s="90"/>
      <c r="J6" s="90"/>
      <c r="K6" s="90"/>
      <c r="L6" s="90"/>
      <c r="M6" s="90"/>
      <c r="N6" s="91"/>
      <c r="O6" s="89"/>
      <c r="P6" s="90"/>
      <c r="Q6" s="90"/>
      <c r="R6" s="90"/>
      <c r="S6" s="90"/>
      <c r="T6" s="90"/>
      <c r="U6" s="91"/>
      <c r="V6" s="89"/>
      <c r="W6" s="90"/>
      <c r="X6" s="90"/>
      <c r="Y6" s="90"/>
      <c r="Z6" s="90"/>
      <c r="AA6" s="90"/>
      <c r="AB6" s="91"/>
      <c r="AC6" s="89"/>
      <c r="AD6" s="90"/>
      <c r="AE6" s="90"/>
      <c r="AF6" s="90"/>
      <c r="AG6" s="90"/>
      <c r="AH6" s="90"/>
      <c r="AI6" s="91"/>
    </row>
    <row r="7" spans="1:35" ht="26" x14ac:dyDescent="0.3">
      <c r="A7" s="86"/>
      <c r="B7" s="81" t="s">
        <v>167</v>
      </c>
      <c r="C7" s="81" t="s">
        <v>168</v>
      </c>
      <c r="D7" s="81" t="s">
        <v>170</v>
      </c>
      <c r="E7" s="81" t="s">
        <v>171</v>
      </c>
      <c r="F7" s="81" t="s">
        <v>102</v>
      </c>
      <c r="G7" s="93" t="s">
        <v>239</v>
      </c>
      <c r="H7" s="80" t="s">
        <v>152</v>
      </c>
      <c r="I7" s="81" t="s">
        <v>167</v>
      </c>
      <c r="J7" s="81" t="s">
        <v>168</v>
      </c>
      <c r="K7" s="81" t="s">
        <v>170</v>
      </c>
      <c r="L7" s="81" t="s">
        <v>171</v>
      </c>
      <c r="M7" s="81" t="s">
        <v>102</v>
      </c>
      <c r="N7" s="93" t="s">
        <v>239</v>
      </c>
      <c r="O7" s="80" t="s">
        <v>152</v>
      </c>
      <c r="P7" s="81" t="s">
        <v>167</v>
      </c>
      <c r="Q7" s="81" t="s">
        <v>168</v>
      </c>
      <c r="R7" s="81" t="s">
        <v>170</v>
      </c>
      <c r="S7" s="81" t="s">
        <v>171</v>
      </c>
      <c r="T7" s="81" t="s">
        <v>102</v>
      </c>
      <c r="U7" s="93" t="s">
        <v>239</v>
      </c>
      <c r="V7" s="80" t="s">
        <v>152</v>
      </c>
      <c r="W7" s="81" t="s">
        <v>167</v>
      </c>
      <c r="X7" s="81" t="s">
        <v>168</v>
      </c>
      <c r="Y7" s="81" t="s">
        <v>170</v>
      </c>
      <c r="Z7" s="81" t="s">
        <v>171</v>
      </c>
      <c r="AA7" s="81" t="s">
        <v>102</v>
      </c>
      <c r="AB7" s="93" t="s">
        <v>239</v>
      </c>
      <c r="AC7" s="80" t="s">
        <v>152</v>
      </c>
      <c r="AD7" s="81" t="s">
        <v>167</v>
      </c>
      <c r="AE7" s="81" t="s">
        <v>168</v>
      </c>
      <c r="AF7" s="81" t="s">
        <v>170</v>
      </c>
      <c r="AG7" s="81" t="s">
        <v>171</v>
      </c>
      <c r="AH7" s="81" t="s">
        <v>102</v>
      </c>
      <c r="AI7" s="93" t="s">
        <v>239</v>
      </c>
    </row>
    <row r="8" spans="1:35" x14ac:dyDescent="0.3">
      <c r="A8" s="88"/>
      <c r="B8" s="95" t="s">
        <v>92</v>
      </c>
      <c r="C8" s="95" t="s">
        <v>93</v>
      </c>
      <c r="D8" s="95" t="s">
        <v>94</v>
      </c>
      <c r="E8" s="95" t="s">
        <v>95</v>
      </c>
      <c r="F8" s="95" t="s">
        <v>96</v>
      </c>
      <c r="G8" s="96" t="s">
        <v>97</v>
      </c>
      <c r="H8" s="83"/>
      <c r="I8" s="95" t="s">
        <v>92</v>
      </c>
      <c r="J8" s="95" t="s">
        <v>93</v>
      </c>
      <c r="K8" s="95" t="s">
        <v>94</v>
      </c>
      <c r="L8" s="95" t="s">
        <v>95</v>
      </c>
      <c r="M8" s="95" t="s">
        <v>96</v>
      </c>
      <c r="N8" s="96" t="s">
        <v>97</v>
      </c>
      <c r="O8" s="83"/>
      <c r="P8" s="95" t="s">
        <v>92</v>
      </c>
      <c r="Q8" s="95" t="s">
        <v>93</v>
      </c>
      <c r="R8" s="95" t="s">
        <v>94</v>
      </c>
      <c r="S8" s="95" t="s">
        <v>95</v>
      </c>
      <c r="T8" s="95" t="s">
        <v>96</v>
      </c>
      <c r="U8" s="96" t="s">
        <v>97</v>
      </c>
      <c r="V8" s="83"/>
      <c r="W8" s="95" t="s">
        <v>92</v>
      </c>
      <c r="X8" s="95" t="s">
        <v>93</v>
      </c>
      <c r="Y8" s="95" t="s">
        <v>94</v>
      </c>
      <c r="Z8" s="95" t="s">
        <v>95</v>
      </c>
      <c r="AA8" s="95" t="s">
        <v>96</v>
      </c>
      <c r="AB8" s="96" t="s">
        <v>97</v>
      </c>
      <c r="AC8" s="83"/>
      <c r="AD8" s="95" t="s">
        <v>92</v>
      </c>
      <c r="AE8" s="95" t="s">
        <v>93</v>
      </c>
      <c r="AF8" s="95" t="s">
        <v>94</v>
      </c>
      <c r="AG8" s="95" t="s">
        <v>95</v>
      </c>
      <c r="AH8" s="95" t="s">
        <v>96</v>
      </c>
      <c r="AI8" s="96" t="s">
        <v>97</v>
      </c>
    </row>
    <row r="9" spans="1:35" x14ac:dyDescent="0.3">
      <c r="A9" s="3"/>
      <c r="B9" s="98"/>
      <c r="C9" s="99"/>
      <c r="D9" s="99"/>
      <c r="E9" s="99"/>
      <c r="F9" s="99"/>
      <c r="G9" s="100"/>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3">
      <c r="A10" s="4" t="s">
        <v>0</v>
      </c>
      <c r="B10" s="101">
        <v>0</v>
      </c>
      <c r="C10" s="102">
        <v>0</v>
      </c>
      <c r="D10" s="102">
        <v>0</v>
      </c>
      <c r="E10" s="102">
        <v>0</v>
      </c>
      <c r="F10" s="102">
        <v>0</v>
      </c>
      <c r="G10" s="103">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3">
      <c r="A11" s="4" t="s">
        <v>1</v>
      </c>
      <c r="B11" s="101">
        <v>0</v>
      </c>
      <c r="C11" s="102">
        <v>0</v>
      </c>
      <c r="D11" s="102">
        <v>0</v>
      </c>
      <c r="E11" s="102">
        <v>0</v>
      </c>
      <c r="F11" s="102">
        <v>0</v>
      </c>
      <c r="G11" s="103">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3">
      <c r="A12" s="4" t="s">
        <v>2</v>
      </c>
      <c r="B12" s="101">
        <v>0</v>
      </c>
      <c r="C12" s="102">
        <v>0</v>
      </c>
      <c r="D12" s="102">
        <v>0</v>
      </c>
      <c r="E12" s="102">
        <v>0</v>
      </c>
      <c r="F12" s="102">
        <v>0</v>
      </c>
      <c r="G12" s="103">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3">
      <c r="A13" s="4" t="s">
        <v>3</v>
      </c>
      <c r="B13" s="101">
        <v>0</v>
      </c>
      <c r="C13" s="102">
        <v>0</v>
      </c>
      <c r="D13" s="102">
        <v>0</v>
      </c>
      <c r="E13" s="102">
        <v>0</v>
      </c>
      <c r="F13" s="102">
        <v>0</v>
      </c>
      <c r="G13" s="103">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3">
      <c r="A14" s="4" t="s">
        <v>4</v>
      </c>
      <c r="B14" s="101">
        <v>0</v>
      </c>
      <c r="C14" s="102">
        <v>0</v>
      </c>
      <c r="D14" s="102">
        <v>0</v>
      </c>
      <c r="E14" s="102">
        <v>0</v>
      </c>
      <c r="F14" s="102">
        <v>0</v>
      </c>
      <c r="G14" s="103">
        <v>0</v>
      </c>
      <c r="H14" s="17" t="s">
        <v>259</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3">
      <c r="A15" s="4" t="s">
        <v>5</v>
      </c>
      <c r="B15" s="101">
        <v>0</v>
      </c>
      <c r="C15" s="102">
        <v>0</v>
      </c>
      <c r="D15" s="102">
        <v>0</v>
      </c>
      <c r="E15" s="102">
        <v>0</v>
      </c>
      <c r="F15" s="102">
        <v>0</v>
      </c>
      <c r="G15" s="103">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3">
      <c r="A16" s="4" t="s">
        <v>6</v>
      </c>
      <c r="B16" s="101">
        <v>0</v>
      </c>
      <c r="C16" s="102">
        <v>0</v>
      </c>
      <c r="D16" s="102">
        <v>0</v>
      </c>
      <c r="E16" s="102">
        <v>0</v>
      </c>
      <c r="F16" s="102">
        <v>0</v>
      </c>
      <c r="G16" s="103">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3">
      <c r="A17" s="4" t="s">
        <v>7</v>
      </c>
      <c r="B17" s="101">
        <v>0</v>
      </c>
      <c r="C17" s="102">
        <v>0</v>
      </c>
      <c r="D17" s="102">
        <v>0</v>
      </c>
      <c r="E17" s="102">
        <v>0</v>
      </c>
      <c r="F17" s="102">
        <v>0</v>
      </c>
      <c r="G17" s="103">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3">
      <c r="A18" s="4" t="s">
        <v>8</v>
      </c>
      <c r="B18" s="101">
        <v>0</v>
      </c>
      <c r="C18" s="102">
        <v>0</v>
      </c>
      <c r="D18" s="102">
        <v>0</v>
      </c>
      <c r="E18" s="102">
        <v>0</v>
      </c>
      <c r="F18" s="102">
        <v>0</v>
      </c>
      <c r="G18" s="103">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3">
      <c r="A19" s="4" t="s">
        <v>9</v>
      </c>
      <c r="B19" s="101">
        <v>0</v>
      </c>
      <c r="C19" s="102">
        <v>0</v>
      </c>
      <c r="D19" s="102">
        <v>0</v>
      </c>
      <c r="E19" s="102">
        <v>0</v>
      </c>
      <c r="F19" s="102">
        <v>0</v>
      </c>
      <c r="G19" s="103">
        <v>0</v>
      </c>
      <c r="H19" s="17">
        <v>0</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3">
      <c r="A20" s="4" t="s">
        <v>10</v>
      </c>
      <c r="B20" s="101">
        <v>0</v>
      </c>
      <c r="C20" s="102">
        <v>0</v>
      </c>
      <c r="D20" s="102">
        <v>0</v>
      </c>
      <c r="E20" s="102">
        <v>0</v>
      </c>
      <c r="F20" s="102">
        <v>0</v>
      </c>
      <c r="G20" s="103">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3">
      <c r="A21" s="4" t="s">
        <v>11</v>
      </c>
      <c r="B21" s="101">
        <v>0</v>
      </c>
      <c r="C21" s="102">
        <v>0</v>
      </c>
      <c r="D21" s="102">
        <v>0</v>
      </c>
      <c r="E21" s="102">
        <v>0</v>
      </c>
      <c r="F21" s="102">
        <v>0</v>
      </c>
      <c r="G21" s="103">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3">
      <c r="A22" s="4" t="s">
        <v>12</v>
      </c>
      <c r="B22" s="101">
        <v>0</v>
      </c>
      <c r="C22" s="102">
        <v>0</v>
      </c>
      <c r="D22" s="102">
        <v>0</v>
      </c>
      <c r="E22" s="102">
        <v>0</v>
      </c>
      <c r="F22" s="102">
        <v>0</v>
      </c>
      <c r="G22" s="103">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3">
      <c r="A23" s="4" t="s">
        <v>13</v>
      </c>
      <c r="B23" s="101">
        <v>0</v>
      </c>
      <c r="C23" s="102">
        <v>0</v>
      </c>
      <c r="D23" s="102">
        <v>0</v>
      </c>
      <c r="E23" s="102">
        <v>0</v>
      </c>
      <c r="F23" s="102">
        <v>0</v>
      </c>
      <c r="G23" s="103">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3">
      <c r="A24" s="4" t="s">
        <v>14</v>
      </c>
      <c r="B24" s="101">
        <v>0</v>
      </c>
      <c r="C24" s="102">
        <v>0</v>
      </c>
      <c r="D24" s="102">
        <v>0</v>
      </c>
      <c r="E24" s="102">
        <v>0</v>
      </c>
      <c r="F24" s="102">
        <v>0</v>
      </c>
      <c r="G24" s="103">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3">
      <c r="A25" s="4" t="s">
        <v>15</v>
      </c>
      <c r="B25" s="101">
        <v>0</v>
      </c>
      <c r="C25" s="102">
        <v>0</v>
      </c>
      <c r="D25" s="102">
        <v>0</v>
      </c>
      <c r="E25" s="102">
        <v>0</v>
      </c>
      <c r="F25" s="102">
        <v>0</v>
      </c>
      <c r="G25" s="103">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3">
      <c r="A26" s="4" t="s">
        <v>16</v>
      </c>
      <c r="B26" s="101">
        <v>0</v>
      </c>
      <c r="C26" s="102">
        <v>0</v>
      </c>
      <c r="D26" s="102">
        <v>0</v>
      </c>
      <c r="E26" s="102">
        <v>0</v>
      </c>
      <c r="F26" s="102">
        <v>0</v>
      </c>
      <c r="G26" s="103">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3">
      <c r="A27" s="4" t="s">
        <v>17</v>
      </c>
      <c r="B27" s="101">
        <v>0</v>
      </c>
      <c r="C27" s="102">
        <v>0</v>
      </c>
      <c r="D27" s="102">
        <v>0</v>
      </c>
      <c r="E27" s="102">
        <v>0</v>
      </c>
      <c r="F27" s="102">
        <v>0</v>
      </c>
      <c r="G27" s="103">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3">
      <c r="A28" s="4" t="s">
        <v>18</v>
      </c>
      <c r="B28" s="101">
        <v>0</v>
      </c>
      <c r="C28" s="102">
        <v>0</v>
      </c>
      <c r="D28" s="102">
        <v>0</v>
      </c>
      <c r="E28" s="102">
        <v>0</v>
      </c>
      <c r="F28" s="102">
        <v>0</v>
      </c>
      <c r="G28" s="103">
        <v>0</v>
      </c>
      <c r="H28" s="17">
        <v>0</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3">
      <c r="A29" s="4" t="s">
        <v>19</v>
      </c>
      <c r="B29" s="101">
        <v>0</v>
      </c>
      <c r="C29" s="102">
        <v>0</v>
      </c>
      <c r="D29" s="102">
        <v>0</v>
      </c>
      <c r="E29" s="102">
        <v>0</v>
      </c>
      <c r="F29" s="102">
        <v>0</v>
      </c>
      <c r="G29" s="103">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3">
      <c r="A30" s="4" t="s">
        <v>20</v>
      </c>
      <c r="B30" s="101">
        <v>0</v>
      </c>
      <c r="C30" s="102">
        <v>0</v>
      </c>
      <c r="D30" s="102">
        <v>0</v>
      </c>
      <c r="E30" s="102">
        <v>0</v>
      </c>
      <c r="F30" s="102">
        <v>0</v>
      </c>
      <c r="G30" s="103">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3">
      <c r="A31" s="4" t="s">
        <v>21</v>
      </c>
      <c r="B31" s="101">
        <v>0</v>
      </c>
      <c r="C31" s="102">
        <v>0</v>
      </c>
      <c r="D31" s="102">
        <v>0</v>
      </c>
      <c r="E31" s="102">
        <v>0</v>
      </c>
      <c r="F31" s="102">
        <v>0</v>
      </c>
      <c r="G31" s="103">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3">
      <c r="A32" s="4" t="s">
        <v>22</v>
      </c>
      <c r="B32" s="101">
        <v>0</v>
      </c>
      <c r="C32" s="102">
        <v>0</v>
      </c>
      <c r="D32" s="102">
        <v>0</v>
      </c>
      <c r="E32" s="102">
        <v>0</v>
      </c>
      <c r="F32" s="102">
        <v>0</v>
      </c>
      <c r="G32" s="103">
        <v>0</v>
      </c>
      <c r="H32" s="17" t="s">
        <v>261</v>
      </c>
      <c r="I32" s="18">
        <v>0</v>
      </c>
      <c r="J32" s="18">
        <v>0</v>
      </c>
      <c r="K32" s="18">
        <v>0</v>
      </c>
      <c r="L32" s="18">
        <v>0</v>
      </c>
      <c r="M32" s="18">
        <v>0</v>
      </c>
      <c r="N32" s="13">
        <v>0</v>
      </c>
      <c r="O32" s="17" t="s">
        <v>262</v>
      </c>
      <c r="P32" s="18">
        <v>0</v>
      </c>
      <c r="Q32" s="18">
        <v>0</v>
      </c>
      <c r="R32" s="18">
        <v>0</v>
      </c>
      <c r="S32" s="18">
        <v>0</v>
      </c>
      <c r="T32" s="18">
        <v>0</v>
      </c>
      <c r="U32" s="13">
        <v>0</v>
      </c>
      <c r="V32" s="17" t="s">
        <v>263</v>
      </c>
      <c r="W32" s="18">
        <v>0</v>
      </c>
      <c r="X32" s="18">
        <v>0</v>
      </c>
      <c r="Y32" s="18">
        <v>0</v>
      </c>
      <c r="Z32" s="18">
        <v>0</v>
      </c>
      <c r="AA32" s="18">
        <v>0</v>
      </c>
      <c r="AB32" s="13">
        <v>0</v>
      </c>
      <c r="AC32" s="17">
        <v>0</v>
      </c>
      <c r="AD32" s="18">
        <v>0</v>
      </c>
      <c r="AE32" s="18">
        <v>0</v>
      </c>
      <c r="AF32" s="18">
        <v>0</v>
      </c>
      <c r="AG32" s="18">
        <v>0</v>
      </c>
      <c r="AH32" s="18">
        <v>0</v>
      </c>
      <c r="AI32" s="13">
        <v>0</v>
      </c>
    </row>
    <row r="33" spans="1:35" x14ac:dyDescent="0.3">
      <c r="A33" s="4" t="s">
        <v>23</v>
      </c>
      <c r="B33" s="101">
        <v>435611</v>
      </c>
      <c r="C33" s="102">
        <v>0</v>
      </c>
      <c r="D33" s="102">
        <v>0</v>
      </c>
      <c r="E33" s="102">
        <v>0</v>
      </c>
      <c r="F33" s="102">
        <v>0</v>
      </c>
      <c r="G33" s="103">
        <v>435611</v>
      </c>
      <c r="H33" s="17" t="s">
        <v>264</v>
      </c>
      <c r="I33" s="18">
        <v>435611</v>
      </c>
      <c r="J33" s="18">
        <v>0</v>
      </c>
      <c r="K33" s="18">
        <v>0</v>
      </c>
      <c r="L33" s="18">
        <v>0</v>
      </c>
      <c r="M33" s="18">
        <v>0</v>
      </c>
      <c r="N33" s="13">
        <v>435611</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3">
      <c r="A34" s="4" t="s">
        <v>24</v>
      </c>
      <c r="B34" s="101">
        <v>0</v>
      </c>
      <c r="C34" s="102">
        <v>0</v>
      </c>
      <c r="D34" s="102">
        <v>0</v>
      </c>
      <c r="E34" s="102">
        <v>0</v>
      </c>
      <c r="F34" s="102">
        <v>0</v>
      </c>
      <c r="G34" s="103">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3">
      <c r="A35" s="4" t="s">
        <v>25</v>
      </c>
      <c r="B35" s="101">
        <v>0</v>
      </c>
      <c r="C35" s="102">
        <v>0</v>
      </c>
      <c r="D35" s="102">
        <v>0</v>
      </c>
      <c r="E35" s="102">
        <v>0</v>
      </c>
      <c r="F35" s="102">
        <v>0</v>
      </c>
      <c r="G35" s="103">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3">
      <c r="A36" s="4" t="s">
        <v>26</v>
      </c>
      <c r="B36" s="101">
        <v>0</v>
      </c>
      <c r="C36" s="102">
        <v>0</v>
      </c>
      <c r="D36" s="102">
        <v>0</v>
      </c>
      <c r="E36" s="102">
        <v>0</v>
      </c>
      <c r="F36" s="102">
        <v>0</v>
      </c>
      <c r="G36" s="103">
        <v>0</v>
      </c>
      <c r="H36" s="17">
        <v>0</v>
      </c>
      <c r="I36" s="18">
        <v>0</v>
      </c>
      <c r="J36" s="18">
        <v>0</v>
      </c>
      <c r="K36" s="18">
        <v>0</v>
      </c>
      <c r="L36" s="18">
        <v>0</v>
      </c>
      <c r="M36" s="18">
        <v>0</v>
      </c>
      <c r="N36" s="13">
        <v>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3">
      <c r="A37" s="4" t="s">
        <v>27</v>
      </c>
      <c r="B37" s="101">
        <v>0</v>
      </c>
      <c r="C37" s="102">
        <v>0</v>
      </c>
      <c r="D37" s="102">
        <v>0</v>
      </c>
      <c r="E37" s="102">
        <v>0</v>
      </c>
      <c r="F37" s="102">
        <v>0</v>
      </c>
      <c r="G37" s="103">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3">
      <c r="A38" s="4" t="s">
        <v>28</v>
      </c>
      <c r="B38" s="101">
        <v>0</v>
      </c>
      <c r="C38" s="102">
        <v>0</v>
      </c>
      <c r="D38" s="102">
        <v>0</v>
      </c>
      <c r="E38" s="102">
        <v>0</v>
      </c>
      <c r="F38" s="102">
        <v>0</v>
      </c>
      <c r="G38" s="103">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3">
      <c r="A39" s="4" t="s">
        <v>29</v>
      </c>
      <c r="B39" s="101">
        <v>0</v>
      </c>
      <c r="C39" s="102">
        <v>0</v>
      </c>
      <c r="D39" s="102">
        <v>0</v>
      </c>
      <c r="E39" s="102">
        <v>0</v>
      </c>
      <c r="F39" s="102">
        <v>0</v>
      </c>
      <c r="G39" s="103">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3">
      <c r="A40" s="4" t="s">
        <v>30</v>
      </c>
      <c r="B40" s="101">
        <v>0</v>
      </c>
      <c r="C40" s="102">
        <v>0</v>
      </c>
      <c r="D40" s="102">
        <v>0</v>
      </c>
      <c r="E40" s="102">
        <v>69826</v>
      </c>
      <c r="F40" s="102">
        <v>0</v>
      </c>
      <c r="G40" s="103">
        <v>69826</v>
      </c>
      <c r="H40" s="17">
        <v>0</v>
      </c>
      <c r="I40" s="18">
        <v>0</v>
      </c>
      <c r="J40" s="18">
        <v>0</v>
      </c>
      <c r="K40" s="18">
        <v>0</v>
      </c>
      <c r="L40" s="18">
        <v>0</v>
      </c>
      <c r="M40" s="18">
        <v>0</v>
      </c>
      <c r="N40" s="13">
        <v>0</v>
      </c>
      <c r="O40" s="17" t="s">
        <v>266</v>
      </c>
      <c r="P40" s="18">
        <v>0</v>
      </c>
      <c r="Q40" s="18">
        <v>0</v>
      </c>
      <c r="R40" s="18">
        <v>0</v>
      </c>
      <c r="S40" s="18">
        <v>69826</v>
      </c>
      <c r="T40" s="18">
        <v>0</v>
      </c>
      <c r="U40" s="13">
        <v>69826</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3">
      <c r="A41" s="4" t="s">
        <v>31</v>
      </c>
      <c r="B41" s="101">
        <v>0</v>
      </c>
      <c r="C41" s="102">
        <v>0</v>
      </c>
      <c r="D41" s="102">
        <v>0</v>
      </c>
      <c r="E41" s="102">
        <v>0</v>
      </c>
      <c r="F41" s="102">
        <v>0</v>
      </c>
      <c r="G41" s="103">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3">
      <c r="A42" s="4" t="s">
        <v>32</v>
      </c>
      <c r="B42" s="101">
        <v>0</v>
      </c>
      <c r="C42" s="102">
        <v>0</v>
      </c>
      <c r="D42" s="102">
        <v>0</v>
      </c>
      <c r="E42" s="102">
        <v>0</v>
      </c>
      <c r="F42" s="102">
        <v>0</v>
      </c>
      <c r="G42" s="103">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3">
      <c r="A43" s="4" t="s">
        <v>33</v>
      </c>
      <c r="B43" s="101">
        <v>0</v>
      </c>
      <c r="C43" s="102">
        <v>0</v>
      </c>
      <c r="D43" s="102">
        <v>0</v>
      </c>
      <c r="E43" s="102">
        <v>0</v>
      </c>
      <c r="F43" s="102">
        <v>0</v>
      </c>
      <c r="G43" s="103">
        <v>0</v>
      </c>
      <c r="H43" s="17">
        <v>0</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3">
      <c r="A44" s="4" t="s">
        <v>34</v>
      </c>
      <c r="B44" s="101">
        <v>0</v>
      </c>
      <c r="C44" s="102">
        <v>0</v>
      </c>
      <c r="D44" s="102">
        <v>0</v>
      </c>
      <c r="E44" s="102">
        <v>0</v>
      </c>
      <c r="F44" s="102">
        <v>0</v>
      </c>
      <c r="G44" s="103">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3">
      <c r="A45" s="4" t="s">
        <v>35</v>
      </c>
      <c r="B45" s="101">
        <v>0</v>
      </c>
      <c r="C45" s="102">
        <v>0</v>
      </c>
      <c r="D45" s="102">
        <v>0</v>
      </c>
      <c r="E45" s="102">
        <v>0</v>
      </c>
      <c r="F45" s="102">
        <v>0</v>
      </c>
      <c r="G45" s="103">
        <v>0</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3">
      <c r="A46" s="4" t="s">
        <v>36</v>
      </c>
      <c r="B46" s="101">
        <v>0</v>
      </c>
      <c r="C46" s="102">
        <v>0</v>
      </c>
      <c r="D46" s="102">
        <v>0</v>
      </c>
      <c r="E46" s="102">
        <v>0</v>
      </c>
      <c r="F46" s="102">
        <v>0</v>
      </c>
      <c r="G46" s="103">
        <v>0</v>
      </c>
      <c r="H46" s="17">
        <v>0</v>
      </c>
      <c r="I46" s="18">
        <v>0</v>
      </c>
      <c r="J46" s="18">
        <v>0</v>
      </c>
      <c r="K46" s="18">
        <v>0</v>
      </c>
      <c r="L46" s="18">
        <v>0</v>
      </c>
      <c r="M46" s="18">
        <v>0</v>
      </c>
      <c r="N46" s="13">
        <v>0</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3">
      <c r="A47" s="4" t="s">
        <v>37</v>
      </c>
      <c r="B47" s="101">
        <v>0</v>
      </c>
      <c r="C47" s="102">
        <v>0</v>
      </c>
      <c r="D47" s="102">
        <v>0</v>
      </c>
      <c r="E47" s="102">
        <v>0</v>
      </c>
      <c r="F47" s="102">
        <v>0</v>
      </c>
      <c r="G47" s="103">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3">
      <c r="A48" s="4" t="s">
        <v>38</v>
      </c>
      <c r="B48" s="101">
        <v>0</v>
      </c>
      <c r="C48" s="102">
        <v>0</v>
      </c>
      <c r="D48" s="102">
        <v>0</v>
      </c>
      <c r="E48" s="102">
        <v>0</v>
      </c>
      <c r="F48" s="102">
        <v>0</v>
      </c>
      <c r="G48" s="103">
        <v>0</v>
      </c>
      <c r="H48" s="17" t="s">
        <v>267</v>
      </c>
      <c r="I48" s="18">
        <v>0</v>
      </c>
      <c r="J48" s="18">
        <v>0</v>
      </c>
      <c r="K48" s="18">
        <v>0</v>
      </c>
      <c r="L48" s="18">
        <v>0</v>
      </c>
      <c r="M48" s="18">
        <v>0</v>
      </c>
      <c r="N48" s="13">
        <v>0</v>
      </c>
      <c r="O48" s="17" t="s">
        <v>268</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3">
      <c r="A49" s="4" t="s">
        <v>39</v>
      </c>
      <c r="B49" s="101">
        <v>0</v>
      </c>
      <c r="C49" s="102">
        <v>0</v>
      </c>
      <c r="D49" s="102">
        <v>0</v>
      </c>
      <c r="E49" s="102">
        <v>0</v>
      </c>
      <c r="F49" s="102">
        <v>0</v>
      </c>
      <c r="G49" s="103">
        <v>0</v>
      </c>
      <c r="H49" s="17" t="s">
        <v>269</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3">
      <c r="A50" s="4" t="s">
        <v>40</v>
      </c>
      <c r="B50" s="101">
        <v>0</v>
      </c>
      <c r="C50" s="102">
        <v>0</v>
      </c>
      <c r="D50" s="102">
        <v>0</v>
      </c>
      <c r="E50" s="102">
        <v>0</v>
      </c>
      <c r="F50" s="102">
        <v>0</v>
      </c>
      <c r="G50" s="103">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3">
      <c r="A51" s="4" t="s">
        <v>41</v>
      </c>
      <c r="B51" s="101">
        <v>0</v>
      </c>
      <c r="C51" s="102">
        <v>0</v>
      </c>
      <c r="D51" s="102">
        <v>0</v>
      </c>
      <c r="E51" s="102">
        <v>0</v>
      </c>
      <c r="F51" s="102">
        <v>0</v>
      </c>
      <c r="G51" s="103">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3">
      <c r="A52" s="4" t="s">
        <v>42</v>
      </c>
      <c r="B52" s="101">
        <v>0</v>
      </c>
      <c r="C52" s="102">
        <v>0</v>
      </c>
      <c r="D52" s="102">
        <v>0</v>
      </c>
      <c r="E52" s="102">
        <v>0</v>
      </c>
      <c r="F52" s="102">
        <v>0</v>
      </c>
      <c r="G52" s="103">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3">
      <c r="A53" s="4" t="s">
        <v>43</v>
      </c>
      <c r="B53" s="101">
        <v>0</v>
      </c>
      <c r="C53" s="102">
        <v>0</v>
      </c>
      <c r="D53" s="102">
        <v>0</v>
      </c>
      <c r="E53" s="102">
        <v>0</v>
      </c>
      <c r="F53" s="102">
        <v>0</v>
      </c>
      <c r="G53" s="103">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3">
      <c r="A54" s="4" t="s">
        <v>44</v>
      </c>
      <c r="B54" s="101">
        <v>0</v>
      </c>
      <c r="C54" s="102">
        <v>0</v>
      </c>
      <c r="D54" s="102">
        <v>0</v>
      </c>
      <c r="E54" s="102">
        <v>0</v>
      </c>
      <c r="F54" s="102">
        <v>0</v>
      </c>
      <c r="G54" s="103">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3">
      <c r="A55" s="4" t="s">
        <v>258</v>
      </c>
      <c r="B55" s="101">
        <v>0</v>
      </c>
      <c r="C55" s="102">
        <v>0</v>
      </c>
      <c r="D55" s="102">
        <v>0</v>
      </c>
      <c r="E55" s="102">
        <v>0</v>
      </c>
      <c r="F55" s="102">
        <v>0</v>
      </c>
      <c r="G55" s="103">
        <v>0</v>
      </c>
      <c r="H55" s="17">
        <v>0</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3">
      <c r="A56" s="4" t="s">
        <v>45</v>
      </c>
      <c r="B56" s="101">
        <v>0</v>
      </c>
      <c r="C56" s="102">
        <v>0</v>
      </c>
      <c r="D56" s="102">
        <v>0</v>
      </c>
      <c r="E56" s="102">
        <v>0</v>
      </c>
      <c r="F56" s="102">
        <v>0</v>
      </c>
      <c r="G56" s="103">
        <v>0</v>
      </c>
      <c r="H56" s="17" t="s">
        <v>270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3">
      <c r="A57" s="4" t="s">
        <v>46</v>
      </c>
      <c r="B57" s="101">
        <v>0</v>
      </c>
      <c r="C57" s="102">
        <v>0</v>
      </c>
      <c r="D57" s="102">
        <v>0</v>
      </c>
      <c r="E57" s="102">
        <v>0</v>
      </c>
      <c r="F57" s="102">
        <v>0</v>
      </c>
      <c r="G57" s="103">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3">
      <c r="A58" s="4" t="s">
        <v>47</v>
      </c>
      <c r="B58" s="101">
        <v>0</v>
      </c>
      <c r="C58" s="102">
        <v>0</v>
      </c>
      <c r="D58" s="102">
        <v>0</v>
      </c>
      <c r="E58" s="102">
        <v>0</v>
      </c>
      <c r="F58" s="102">
        <v>0</v>
      </c>
      <c r="G58" s="103">
        <v>0</v>
      </c>
      <c r="H58" s="17">
        <v>0</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3">
      <c r="A59" s="4" t="s">
        <v>48</v>
      </c>
      <c r="B59" s="101">
        <v>0</v>
      </c>
      <c r="C59" s="102">
        <v>0</v>
      </c>
      <c r="D59" s="102">
        <v>0</v>
      </c>
      <c r="E59" s="102">
        <v>0</v>
      </c>
      <c r="F59" s="102">
        <v>0</v>
      </c>
      <c r="G59" s="103">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3">
      <c r="A60" s="4" t="s">
        <v>49</v>
      </c>
      <c r="B60" s="101">
        <v>0</v>
      </c>
      <c r="C60" s="102">
        <v>0</v>
      </c>
      <c r="D60" s="102">
        <v>0</v>
      </c>
      <c r="E60" s="102">
        <v>0</v>
      </c>
      <c r="F60" s="102">
        <v>0</v>
      </c>
      <c r="G60" s="103">
        <v>0</v>
      </c>
      <c r="H60" s="17">
        <v>0</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3">
      <c r="A61" s="4" t="s">
        <v>50</v>
      </c>
      <c r="B61" s="101">
        <v>0</v>
      </c>
      <c r="C61" s="102">
        <v>0</v>
      </c>
      <c r="D61" s="102">
        <v>0</v>
      </c>
      <c r="E61" s="102">
        <v>0</v>
      </c>
      <c r="F61" s="102">
        <v>0</v>
      </c>
      <c r="G61" s="103">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3">
      <c r="A62" s="4" t="s">
        <v>51</v>
      </c>
      <c r="B62" s="101">
        <v>0</v>
      </c>
      <c r="C62" s="102">
        <v>0</v>
      </c>
      <c r="D62" s="102">
        <v>0</v>
      </c>
      <c r="E62" s="102">
        <v>0</v>
      </c>
      <c r="F62" s="102">
        <v>0</v>
      </c>
      <c r="G62" s="103">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3">
      <c r="A63" s="4" t="s">
        <v>52</v>
      </c>
      <c r="B63" s="101">
        <v>0</v>
      </c>
      <c r="C63" s="102">
        <v>0</v>
      </c>
      <c r="D63" s="102">
        <v>0</v>
      </c>
      <c r="E63" s="102">
        <v>0</v>
      </c>
      <c r="F63" s="102">
        <v>0</v>
      </c>
      <c r="G63" s="103">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3">
      <c r="A64" s="4" t="s">
        <v>53</v>
      </c>
      <c r="B64" s="101">
        <v>0</v>
      </c>
      <c r="C64" s="102">
        <v>0</v>
      </c>
      <c r="D64" s="102">
        <v>0</v>
      </c>
      <c r="E64" s="102">
        <v>0</v>
      </c>
      <c r="F64" s="102">
        <v>659161</v>
      </c>
      <c r="G64" s="103">
        <v>659161</v>
      </c>
      <c r="H64" s="17" t="s">
        <v>271</v>
      </c>
      <c r="I64" s="18">
        <v>0</v>
      </c>
      <c r="J64" s="18">
        <v>0</v>
      </c>
      <c r="K64" s="18">
        <v>0</v>
      </c>
      <c r="L64" s="18">
        <v>0</v>
      </c>
      <c r="M64" s="18">
        <v>659161</v>
      </c>
      <c r="N64" s="13">
        <v>659161</v>
      </c>
      <c r="O64" s="17">
        <v>0</v>
      </c>
      <c r="P64" s="18">
        <v>0</v>
      </c>
      <c r="Q64" s="18">
        <v>0</v>
      </c>
      <c r="R64" s="18">
        <v>0</v>
      </c>
      <c r="S64" s="18">
        <v>0</v>
      </c>
      <c r="T64" s="18">
        <v>0</v>
      </c>
      <c r="U64" s="13">
        <v>0</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3">
      <c r="A65" s="4" t="s">
        <v>54</v>
      </c>
      <c r="B65" s="101">
        <v>0</v>
      </c>
      <c r="C65" s="102">
        <v>0</v>
      </c>
      <c r="D65" s="102">
        <v>0</v>
      </c>
      <c r="E65" s="102">
        <v>0</v>
      </c>
      <c r="F65" s="102">
        <v>0</v>
      </c>
      <c r="G65" s="103">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3">
      <c r="A66" s="4" t="s">
        <v>55</v>
      </c>
      <c r="B66" s="101">
        <v>254094</v>
      </c>
      <c r="C66" s="102">
        <v>0</v>
      </c>
      <c r="D66" s="102">
        <v>0</v>
      </c>
      <c r="E66" s="102">
        <v>0</v>
      </c>
      <c r="F66" s="102">
        <v>30344</v>
      </c>
      <c r="G66" s="103">
        <v>284438</v>
      </c>
      <c r="H66" s="17" t="s">
        <v>272</v>
      </c>
      <c r="I66" s="18">
        <v>254094</v>
      </c>
      <c r="J66" s="18">
        <v>0</v>
      </c>
      <c r="K66" s="18">
        <v>0</v>
      </c>
      <c r="L66" s="18">
        <v>0</v>
      </c>
      <c r="M66" s="18">
        <v>0</v>
      </c>
      <c r="N66" s="13">
        <v>254094</v>
      </c>
      <c r="O66" s="17" t="s">
        <v>273</v>
      </c>
      <c r="P66" s="18">
        <v>0</v>
      </c>
      <c r="Q66" s="18">
        <v>0</v>
      </c>
      <c r="R66" s="18">
        <v>0</v>
      </c>
      <c r="S66" s="18">
        <v>0</v>
      </c>
      <c r="T66" s="18">
        <v>27909</v>
      </c>
      <c r="U66" s="13">
        <v>27909</v>
      </c>
      <c r="V66" s="17" t="s">
        <v>274</v>
      </c>
      <c r="W66" s="18">
        <v>0</v>
      </c>
      <c r="X66" s="18">
        <v>0</v>
      </c>
      <c r="Y66" s="18">
        <v>0</v>
      </c>
      <c r="Z66" s="18">
        <v>0</v>
      </c>
      <c r="AA66" s="18">
        <v>0</v>
      </c>
      <c r="AB66" s="13">
        <v>0</v>
      </c>
      <c r="AC66" s="17" t="s">
        <v>275</v>
      </c>
      <c r="AD66" s="18">
        <v>0</v>
      </c>
      <c r="AE66" s="18">
        <v>0</v>
      </c>
      <c r="AF66" s="18">
        <v>0</v>
      </c>
      <c r="AG66" s="18">
        <v>0</v>
      </c>
      <c r="AH66" s="18">
        <v>2435</v>
      </c>
      <c r="AI66" s="13">
        <v>2435</v>
      </c>
    </row>
    <row r="67" spans="1:35" x14ac:dyDescent="0.3">
      <c r="A67" s="4" t="s">
        <v>56</v>
      </c>
      <c r="B67" s="101">
        <v>0</v>
      </c>
      <c r="C67" s="102">
        <v>0</v>
      </c>
      <c r="D67" s="102">
        <v>0</v>
      </c>
      <c r="E67" s="102">
        <v>0</v>
      </c>
      <c r="F67" s="102">
        <v>0</v>
      </c>
      <c r="G67" s="103">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3">
      <c r="A68" s="4" t="s">
        <v>57</v>
      </c>
      <c r="B68" s="101">
        <v>0</v>
      </c>
      <c r="C68" s="102">
        <v>0</v>
      </c>
      <c r="D68" s="102">
        <v>0</v>
      </c>
      <c r="E68" s="102">
        <v>0</v>
      </c>
      <c r="F68" s="102">
        <v>0</v>
      </c>
      <c r="G68" s="103">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3">
      <c r="A69" s="4" t="s">
        <v>58</v>
      </c>
      <c r="B69" s="101">
        <v>0</v>
      </c>
      <c r="C69" s="102">
        <v>0</v>
      </c>
      <c r="D69" s="102">
        <v>0</v>
      </c>
      <c r="E69" s="102">
        <v>0</v>
      </c>
      <c r="F69" s="102">
        <v>0</v>
      </c>
      <c r="G69" s="103">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3">
      <c r="A70" s="4" t="s">
        <v>59</v>
      </c>
      <c r="B70" s="101">
        <v>0</v>
      </c>
      <c r="C70" s="102">
        <v>0</v>
      </c>
      <c r="D70" s="102">
        <v>0</v>
      </c>
      <c r="E70" s="102">
        <v>0</v>
      </c>
      <c r="F70" s="102">
        <v>0</v>
      </c>
      <c r="G70" s="103">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3">
      <c r="A71" s="4" t="s">
        <v>60</v>
      </c>
      <c r="B71" s="101">
        <v>0</v>
      </c>
      <c r="C71" s="102">
        <v>0</v>
      </c>
      <c r="D71" s="102">
        <v>0</v>
      </c>
      <c r="E71" s="102">
        <v>0</v>
      </c>
      <c r="F71" s="102">
        <v>0</v>
      </c>
      <c r="G71" s="103">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3">
      <c r="A72" s="4" t="s">
        <v>61</v>
      </c>
      <c r="B72" s="101">
        <v>0</v>
      </c>
      <c r="C72" s="102">
        <v>0</v>
      </c>
      <c r="D72" s="102">
        <v>0</v>
      </c>
      <c r="E72" s="102">
        <v>0</v>
      </c>
      <c r="F72" s="102">
        <v>0</v>
      </c>
      <c r="G72" s="103">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3">
      <c r="A73" s="4" t="s">
        <v>62</v>
      </c>
      <c r="B73" s="101">
        <v>0</v>
      </c>
      <c r="C73" s="102">
        <v>0</v>
      </c>
      <c r="D73" s="102">
        <v>0</v>
      </c>
      <c r="E73" s="102">
        <v>0</v>
      </c>
      <c r="F73" s="102">
        <v>0</v>
      </c>
      <c r="G73" s="103">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3">
      <c r="A74" s="4" t="s">
        <v>63</v>
      </c>
      <c r="B74" s="101">
        <v>0</v>
      </c>
      <c r="C74" s="102">
        <v>0</v>
      </c>
      <c r="D74" s="102">
        <v>0</v>
      </c>
      <c r="E74" s="102">
        <v>0</v>
      </c>
      <c r="F74" s="102">
        <v>0</v>
      </c>
      <c r="G74" s="103">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3">
      <c r="A75" s="4" t="s">
        <v>64</v>
      </c>
      <c r="B75" s="101">
        <v>0</v>
      </c>
      <c r="C75" s="102">
        <v>0</v>
      </c>
      <c r="D75" s="102">
        <v>0</v>
      </c>
      <c r="E75" s="102">
        <v>0</v>
      </c>
      <c r="F75" s="102">
        <v>321331</v>
      </c>
      <c r="G75" s="103">
        <v>321331</v>
      </c>
      <c r="H75" s="17" t="s">
        <v>276</v>
      </c>
      <c r="I75" s="18">
        <v>0</v>
      </c>
      <c r="J75" s="18">
        <v>0</v>
      </c>
      <c r="K75" s="18">
        <v>0</v>
      </c>
      <c r="L75" s="18">
        <v>0</v>
      </c>
      <c r="M75" s="18">
        <v>321331</v>
      </c>
      <c r="N75" s="13">
        <v>321331</v>
      </c>
      <c r="O75" s="17">
        <v>0</v>
      </c>
      <c r="P75" s="18">
        <v>0</v>
      </c>
      <c r="Q75" s="18">
        <v>0</v>
      </c>
      <c r="R75" s="18">
        <v>0</v>
      </c>
      <c r="S75" s="18">
        <v>0</v>
      </c>
      <c r="T75" s="18">
        <v>0</v>
      </c>
      <c r="U75" s="13">
        <v>0</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3">
      <c r="A76" s="4" t="s">
        <v>65</v>
      </c>
      <c r="B76" s="101">
        <v>0</v>
      </c>
      <c r="C76" s="102">
        <v>0</v>
      </c>
      <c r="D76" s="102">
        <v>0</v>
      </c>
      <c r="E76" s="102">
        <v>0</v>
      </c>
      <c r="F76" s="102">
        <v>0</v>
      </c>
      <c r="G76" s="103">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3">
      <c r="A77" s="4" t="s">
        <v>66</v>
      </c>
      <c r="B77" s="101">
        <v>0</v>
      </c>
      <c r="C77" s="102">
        <v>0</v>
      </c>
      <c r="D77" s="102">
        <v>0</v>
      </c>
      <c r="E77" s="102">
        <v>0</v>
      </c>
      <c r="F77" s="102">
        <v>0</v>
      </c>
      <c r="G77" s="103">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3">
      <c r="A78" s="4" t="s">
        <v>67</v>
      </c>
      <c r="B78" s="101">
        <v>0</v>
      </c>
      <c r="C78" s="102">
        <v>0</v>
      </c>
      <c r="D78" s="102">
        <v>0</v>
      </c>
      <c r="E78" s="102">
        <v>0</v>
      </c>
      <c r="F78" s="102">
        <v>0</v>
      </c>
      <c r="G78" s="103">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3">
      <c r="A79" s="4" t="s">
        <v>68</v>
      </c>
      <c r="B79" s="101">
        <v>0</v>
      </c>
      <c r="C79" s="102">
        <v>0</v>
      </c>
      <c r="D79" s="102">
        <v>0</v>
      </c>
      <c r="E79" s="102">
        <v>0</v>
      </c>
      <c r="F79" s="102">
        <v>0</v>
      </c>
      <c r="G79" s="103">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3">
      <c r="A80" s="4" t="s">
        <v>69</v>
      </c>
      <c r="B80" s="101">
        <v>0</v>
      </c>
      <c r="C80" s="102">
        <v>0</v>
      </c>
      <c r="D80" s="102">
        <v>0</v>
      </c>
      <c r="E80" s="102">
        <v>0</v>
      </c>
      <c r="F80" s="102">
        <v>0</v>
      </c>
      <c r="G80" s="103">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3">
      <c r="A81" s="4" t="s">
        <v>70</v>
      </c>
      <c r="B81" s="101">
        <v>0</v>
      </c>
      <c r="C81" s="102">
        <v>0</v>
      </c>
      <c r="D81" s="102">
        <v>0</v>
      </c>
      <c r="E81" s="102">
        <v>0</v>
      </c>
      <c r="F81" s="102">
        <v>0</v>
      </c>
      <c r="G81" s="103">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3">
      <c r="A82" s="4" t="s">
        <v>71</v>
      </c>
      <c r="B82" s="101">
        <v>0</v>
      </c>
      <c r="C82" s="102">
        <v>0</v>
      </c>
      <c r="D82" s="102">
        <v>0</v>
      </c>
      <c r="E82" s="102">
        <v>0</v>
      </c>
      <c r="F82" s="102">
        <v>0</v>
      </c>
      <c r="G82" s="103">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3">
      <c r="A83" s="4" t="s">
        <v>72</v>
      </c>
      <c r="B83" s="101">
        <v>0</v>
      </c>
      <c r="C83" s="102">
        <v>0</v>
      </c>
      <c r="D83" s="102">
        <v>0</v>
      </c>
      <c r="E83" s="102">
        <v>0</v>
      </c>
      <c r="F83" s="102">
        <v>0</v>
      </c>
      <c r="G83" s="103">
        <v>0</v>
      </c>
      <c r="H83" s="17">
        <v>0</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3">
      <c r="A84" s="4" t="s">
        <v>73</v>
      </c>
      <c r="B84" s="101">
        <v>0</v>
      </c>
      <c r="C84" s="102">
        <v>0</v>
      </c>
      <c r="D84" s="102">
        <v>0</v>
      </c>
      <c r="E84" s="102">
        <v>0</v>
      </c>
      <c r="F84" s="102">
        <v>0</v>
      </c>
      <c r="G84" s="103">
        <v>0</v>
      </c>
      <c r="H84" s="17">
        <v>0</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3">
      <c r="A85" s="4" t="s">
        <v>74</v>
      </c>
      <c r="B85" s="101">
        <v>0</v>
      </c>
      <c r="C85" s="102">
        <v>0</v>
      </c>
      <c r="D85" s="102">
        <v>0</v>
      </c>
      <c r="E85" s="102">
        <v>0</v>
      </c>
      <c r="F85" s="102">
        <v>0</v>
      </c>
      <c r="G85" s="103">
        <v>0</v>
      </c>
      <c r="H85" s="17">
        <v>0</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3">
      <c r="A86" s="4" t="s">
        <v>75</v>
      </c>
      <c r="B86" s="101">
        <v>0</v>
      </c>
      <c r="C86" s="102">
        <v>0</v>
      </c>
      <c r="D86" s="102">
        <v>0</v>
      </c>
      <c r="E86" s="102">
        <v>0</v>
      </c>
      <c r="F86" s="102">
        <v>0</v>
      </c>
      <c r="G86" s="103">
        <v>0</v>
      </c>
      <c r="H86" s="17" t="s">
        <v>277</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v>0</v>
      </c>
      <c r="AD86" s="18">
        <v>0</v>
      </c>
      <c r="AE86" s="18">
        <v>0</v>
      </c>
      <c r="AF86" s="18">
        <v>0</v>
      </c>
      <c r="AG86" s="18">
        <v>0</v>
      </c>
      <c r="AH86" s="18">
        <v>0</v>
      </c>
      <c r="AI86" s="13">
        <v>0</v>
      </c>
    </row>
    <row r="87" spans="1:35" x14ac:dyDescent="0.3">
      <c r="A87" s="4" t="s">
        <v>76</v>
      </c>
      <c r="B87" s="101">
        <v>0</v>
      </c>
      <c r="C87" s="102">
        <v>0</v>
      </c>
      <c r="D87" s="102">
        <v>0</v>
      </c>
      <c r="E87" s="102">
        <v>0</v>
      </c>
      <c r="F87" s="102">
        <v>0</v>
      </c>
      <c r="G87" s="103">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3">
      <c r="A88" s="4" t="s">
        <v>77</v>
      </c>
      <c r="B88" s="101">
        <v>0</v>
      </c>
      <c r="C88" s="102">
        <v>0</v>
      </c>
      <c r="D88" s="102">
        <v>0</v>
      </c>
      <c r="E88" s="102">
        <v>0</v>
      </c>
      <c r="F88" s="102">
        <v>0</v>
      </c>
      <c r="G88" s="103">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3">
      <c r="A89" s="5"/>
      <c r="B89" s="104"/>
      <c r="C89" s="105"/>
      <c r="D89" s="105"/>
      <c r="E89" s="105"/>
      <c r="F89" s="105"/>
      <c r="G89" s="106"/>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3">
      <c r="A90" s="72" t="s">
        <v>78</v>
      </c>
      <c r="B90" s="73">
        <f t="shared" ref="B90:G90" si="0">SUM(B9:B89)</f>
        <v>689705</v>
      </c>
      <c r="C90" s="74">
        <f t="shared" si="0"/>
        <v>0</v>
      </c>
      <c r="D90" s="74">
        <f t="shared" si="0"/>
        <v>0</v>
      </c>
      <c r="E90" s="74">
        <f t="shared" si="0"/>
        <v>69826</v>
      </c>
      <c r="F90" s="74">
        <f t="shared" si="0"/>
        <v>1010836</v>
      </c>
      <c r="G90" s="75">
        <f t="shared" si="0"/>
        <v>1770367</v>
      </c>
      <c r="H90" s="73">
        <f>COUNTIF(H9:H89,"*")</f>
        <v>10</v>
      </c>
      <c r="I90" s="74">
        <f t="shared" ref="I90:N90" si="1">SUM(I9:I89)</f>
        <v>689705</v>
      </c>
      <c r="J90" s="74">
        <f t="shared" si="1"/>
        <v>0</v>
      </c>
      <c r="K90" s="74">
        <f t="shared" si="1"/>
        <v>0</v>
      </c>
      <c r="L90" s="74">
        <f t="shared" si="1"/>
        <v>0</v>
      </c>
      <c r="M90" s="74">
        <f t="shared" si="1"/>
        <v>980492</v>
      </c>
      <c r="N90" s="75">
        <f t="shared" si="1"/>
        <v>1670197</v>
      </c>
      <c r="O90" s="73">
        <f>COUNTIF(O9:O89,"*")</f>
        <v>4</v>
      </c>
      <c r="P90" s="74">
        <f t="shared" ref="P90:U90" si="2">SUM(P9:P89)</f>
        <v>0</v>
      </c>
      <c r="Q90" s="74">
        <f t="shared" si="2"/>
        <v>0</v>
      </c>
      <c r="R90" s="74">
        <f t="shared" si="2"/>
        <v>0</v>
      </c>
      <c r="S90" s="74">
        <f t="shared" si="2"/>
        <v>69826</v>
      </c>
      <c r="T90" s="74">
        <f t="shared" si="2"/>
        <v>27909</v>
      </c>
      <c r="U90" s="75">
        <f t="shared" si="2"/>
        <v>97735</v>
      </c>
      <c r="V90" s="73">
        <f>COUNTIF(V9:V89,"*")</f>
        <v>2</v>
      </c>
      <c r="W90" s="74">
        <f t="shared" ref="W90:AB90" si="3">SUM(W9:W89)</f>
        <v>0</v>
      </c>
      <c r="X90" s="74">
        <f t="shared" si="3"/>
        <v>0</v>
      </c>
      <c r="Y90" s="74">
        <f t="shared" si="3"/>
        <v>0</v>
      </c>
      <c r="Z90" s="74">
        <f t="shared" si="3"/>
        <v>0</v>
      </c>
      <c r="AA90" s="74">
        <f t="shared" si="3"/>
        <v>0</v>
      </c>
      <c r="AB90" s="75">
        <f t="shared" si="3"/>
        <v>0</v>
      </c>
      <c r="AC90" s="73">
        <f>COUNTIF(AC9:AC89,"*")</f>
        <v>1</v>
      </c>
      <c r="AD90" s="74">
        <f>SUM(AD9:AD89)</f>
        <v>0</v>
      </c>
      <c r="AE90" s="74">
        <f t="shared" ref="AE90:AI90" si="4">SUM(AE9:AE89)</f>
        <v>0</v>
      </c>
      <c r="AF90" s="74">
        <f t="shared" si="4"/>
        <v>0</v>
      </c>
      <c r="AG90" s="74">
        <f t="shared" si="4"/>
        <v>0</v>
      </c>
      <c r="AH90" s="74">
        <f t="shared" si="4"/>
        <v>2435</v>
      </c>
      <c r="AI90" s="75">
        <f t="shared" si="4"/>
        <v>2435</v>
      </c>
    </row>
    <row r="91" spans="1:35" x14ac:dyDescent="0.3">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16384" width="12.6328125" style="6"/>
  </cols>
  <sheetData>
    <row r="1" spans="1:7" x14ac:dyDescent="0.3">
      <c r="A1" s="1" t="s">
        <v>253</v>
      </c>
      <c r="B1" s="7"/>
      <c r="C1" s="7"/>
      <c r="D1" s="7"/>
      <c r="E1" s="7"/>
      <c r="F1" s="7"/>
      <c r="G1" s="7"/>
    </row>
    <row r="2" spans="1:7" ht="15.5" x14ac:dyDescent="0.35">
      <c r="A2" s="2" t="s">
        <v>155</v>
      </c>
      <c r="B2" s="8"/>
      <c r="C2" s="8"/>
      <c r="D2" s="8"/>
      <c r="E2" s="8"/>
      <c r="F2" s="8"/>
      <c r="G2" s="8"/>
    </row>
    <row r="3" spans="1:7" x14ac:dyDescent="0.3">
      <c r="A3" s="71" t="str">
        <f>'Total Outlays'!$A$3</f>
        <v>2022-23</v>
      </c>
    </row>
    <row r="4" spans="1:7" ht="15.5" x14ac:dyDescent="0.35">
      <c r="A4" s="117" t="s">
        <v>166</v>
      </c>
      <c r="B4" s="113"/>
      <c r="C4" s="113"/>
      <c r="D4" s="113"/>
      <c r="E4" s="113"/>
      <c r="F4" s="113"/>
      <c r="G4" s="114"/>
    </row>
    <row r="5" spans="1:7" s="11" customFormat="1" x14ac:dyDescent="0.3">
      <c r="A5" s="87"/>
      <c r="B5" s="121" t="s">
        <v>233</v>
      </c>
      <c r="C5" s="118"/>
      <c r="D5" s="118"/>
      <c r="E5" s="118"/>
      <c r="F5" s="118"/>
      <c r="G5" s="119"/>
    </row>
    <row r="6" spans="1:7" s="11" customFormat="1" x14ac:dyDescent="0.3">
      <c r="A6" s="87"/>
      <c r="B6" s="90" t="s">
        <v>166</v>
      </c>
      <c r="C6" s="90"/>
      <c r="D6" s="90"/>
      <c r="E6" s="90"/>
      <c r="F6" s="90"/>
      <c r="G6" s="91"/>
    </row>
    <row r="7" spans="1:7" ht="26" x14ac:dyDescent="0.3">
      <c r="A7" s="86"/>
      <c r="B7" s="81" t="s">
        <v>167</v>
      </c>
      <c r="C7" s="81" t="s">
        <v>168</v>
      </c>
      <c r="D7" s="81" t="s">
        <v>170</v>
      </c>
      <c r="E7" s="81" t="s">
        <v>171</v>
      </c>
      <c r="F7" s="81" t="s">
        <v>102</v>
      </c>
      <c r="G7" s="93" t="s">
        <v>239</v>
      </c>
    </row>
    <row r="8" spans="1:7" x14ac:dyDescent="0.3">
      <c r="A8" s="88"/>
      <c r="B8" s="95" t="s">
        <v>92</v>
      </c>
      <c r="C8" s="95" t="s">
        <v>93</v>
      </c>
      <c r="D8" s="95" t="s">
        <v>94</v>
      </c>
      <c r="E8" s="95" t="s">
        <v>95</v>
      </c>
      <c r="F8" s="95" t="s">
        <v>96</v>
      </c>
      <c r="G8" s="96" t="s">
        <v>97</v>
      </c>
    </row>
    <row r="9" spans="1:7" x14ac:dyDescent="0.3">
      <c r="A9" s="3"/>
      <c r="B9" s="98"/>
      <c r="C9" s="99"/>
      <c r="D9" s="99"/>
      <c r="E9" s="99"/>
      <c r="F9" s="99"/>
      <c r="G9" s="100"/>
    </row>
    <row r="10" spans="1:7" x14ac:dyDescent="0.3">
      <c r="A10" s="4" t="s">
        <v>0</v>
      </c>
      <c r="B10" s="101">
        <v>0</v>
      </c>
      <c r="C10" s="102">
        <v>0</v>
      </c>
      <c r="D10" s="102">
        <v>0</v>
      </c>
      <c r="E10" s="102">
        <v>45000</v>
      </c>
      <c r="F10" s="102">
        <v>0</v>
      </c>
      <c r="G10" s="103">
        <v>45000</v>
      </c>
    </row>
    <row r="11" spans="1:7" x14ac:dyDescent="0.3">
      <c r="A11" s="4" t="s">
        <v>1</v>
      </c>
      <c r="B11" s="101">
        <v>0</v>
      </c>
      <c r="C11" s="102">
        <v>0</v>
      </c>
      <c r="D11" s="102">
        <v>0</v>
      </c>
      <c r="E11" s="102">
        <v>488337</v>
      </c>
      <c r="F11" s="102">
        <v>0</v>
      </c>
      <c r="G11" s="103">
        <v>488337</v>
      </c>
    </row>
    <row r="12" spans="1:7" x14ac:dyDescent="0.3">
      <c r="A12" s="4" t="s">
        <v>2</v>
      </c>
      <c r="B12" s="101">
        <v>453570</v>
      </c>
      <c r="C12" s="102">
        <v>0</v>
      </c>
      <c r="D12" s="102">
        <v>0</v>
      </c>
      <c r="E12" s="102">
        <v>428990.53</v>
      </c>
      <c r="F12" s="102">
        <v>0</v>
      </c>
      <c r="G12" s="103">
        <v>882560.53</v>
      </c>
    </row>
    <row r="13" spans="1:7" x14ac:dyDescent="0.3">
      <c r="A13" s="4" t="s">
        <v>3</v>
      </c>
      <c r="B13" s="101">
        <v>3267000</v>
      </c>
      <c r="C13" s="102">
        <v>2932000</v>
      </c>
      <c r="D13" s="102">
        <v>6000</v>
      </c>
      <c r="E13" s="102">
        <v>11000</v>
      </c>
      <c r="F13" s="102">
        <v>1000</v>
      </c>
      <c r="G13" s="103">
        <v>6217000</v>
      </c>
    </row>
    <row r="14" spans="1:7" x14ac:dyDescent="0.3">
      <c r="A14" s="4" t="s">
        <v>4</v>
      </c>
      <c r="B14" s="101">
        <v>0</v>
      </c>
      <c r="C14" s="102">
        <v>0</v>
      </c>
      <c r="D14" s="102">
        <v>0</v>
      </c>
      <c r="E14" s="102">
        <v>0</v>
      </c>
      <c r="F14" s="102">
        <v>672277.22</v>
      </c>
      <c r="G14" s="103">
        <v>672277.22</v>
      </c>
    </row>
    <row r="15" spans="1:7" x14ac:dyDescent="0.3">
      <c r="A15" s="4" t="s">
        <v>5</v>
      </c>
      <c r="B15" s="101">
        <v>270000</v>
      </c>
      <c r="C15" s="102">
        <v>0</v>
      </c>
      <c r="D15" s="102">
        <v>153187.87</v>
      </c>
      <c r="E15" s="102">
        <v>0</v>
      </c>
      <c r="F15" s="102">
        <v>0</v>
      </c>
      <c r="G15" s="103">
        <v>423187.87</v>
      </c>
    </row>
    <row r="16" spans="1:7" x14ac:dyDescent="0.3">
      <c r="A16" s="4" t="s">
        <v>6</v>
      </c>
      <c r="B16" s="101">
        <v>0</v>
      </c>
      <c r="C16" s="102">
        <v>0</v>
      </c>
      <c r="D16" s="102">
        <v>0</v>
      </c>
      <c r="E16" s="102">
        <v>0</v>
      </c>
      <c r="F16" s="102">
        <v>0</v>
      </c>
      <c r="G16" s="103">
        <v>0</v>
      </c>
    </row>
    <row r="17" spans="1:7" x14ac:dyDescent="0.3">
      <c r="A17" s="4" t="s">
        <v>7</v>
      </c>
      <c r="B17" s="101">
        <v>0</v>
      </c>
      <c r="C17" s="102">
        <v>0</v>
      </c>
      <c r="D17" s="102">
        <v>0</v>
      </c>
      <c r="E17" s="102">
        <v>0</v>
      </c>
      <c r="F17" s="102">
        <v>78610</v>
      </c>
      <c r="G17" s="103">
        <v>78610</v>
      </c>
    </row>
    <row r="18" spans="1:7" x14ac:dyDescent="0.3">
      <c r="A18" s="4" t="s">
        <v>8</v>
      </c>
      <c r="B18" s="101">
        <v>0</v>
      </c>
      <c r="C18" s="102">
        <v>0</v>
      </c>
      <c r="D18" s="102">
        <v>0</v>
      </c>
      <c r="E18" s="102">
        <v>0</v>
      </c>
      <c r="F18" s="102">
        <v>0</v>
      </c>
      <c r="G18" s="103">
        <v>0</v>
      </c>
    </row>
    <row r="19" spans="1:7" x14ac:dyDescent="0.3">
      <c r="A19" s="4" t="s">
        <v>9</v>
      </c>
      <c r="B19" s="101">
        <v>0</v>
      </c>
      <c r="C19" s="102">
        <v>0</v>
      </c>
      <c r="D19" s="102">
        <v>0</v>
      </c>
      <c r="E19" s="102">
        <v>671000</v>
      </c>
      <c r="F19" s="102">
        <v>0</v>
      </c>
      <c r="G19" s="103">
        <v>671000</v>
      </c>
    </row>
    <row r="20" spans="1:7" x14ac:dyDescent="0.3">
      <c r="A20" s="4" t="s">
        <v>10</v>
      </c>
      <c r="B20" s="101">
        <v>0</v>
      </c>
      <c r="C20" s="102">
        <v>0</v>
      </c>
      <c r="D20" s="102">
        <v>0</v>
      </c>
      <c r="E20" s="102">
        <v>0</v>
      </c>
      <c r="F20" s="102">
        <v>-32100</v>
      </c>
      <c r="G20" s="103">
        <v>-32100</v>
      </c>
    </row>
    <row r="21" spans="1:7" x14ac:dyDescent="0.3">
      <c r="A21" s="4" t="s">
        <v>11</v>
      </c>
      <c r="B21" s="101">
        <v>61236</v>
      </c>
      <c r="C21" s="102">
        <v>0</v>
      </c>
      <c r="D21" s="102">
        <v>1450</v>
      </c>
      <c r="E21" s="102">
        <v>171686.97</v>
      </c>
      <c r="F21" s="102">
        <v>0</v>
      </c>
      <c r="G21" s="103">
        <v>234372.97</v>
      </c>
    </row>
    <row r="22" spans="1:7" x14ac:dyDescent="0.3">
      <c r="A22" s="4" t="s">
        <v>12</v>
      </c>
      <c r="B22" s="101">
        <v>0</v>
      </c>
      <c r="C22" s="102">
        <v>0</v>
      </c>
      <c r="D22" s="102">
        <v>0</v>
      </c>
      <c r="E22" s="102">
        <v>0</v>
      </c>
      <c r="F22" s="102">
        <v>530683.67000000004</v>
      </c>
      <c r="G22" s="103">
        <v>530683.67000000004</v>
      </c>
    </row>
    <row r="23" spans="1:7" x14ac:dyDescent="0.3">
      <c r="A23" s="4" t="s">
        <v>13</v>
      </c>
      <c r="B23" s="101">
        <v>3325632</v>
      </c>
      <c r="C23" s="102">
        <v>0</v>
      </c>
      <c r="D23" s="102">
        <v>142026</v>
      </c>
      <c r="E23" s="102">
        <v>1253387</v>
      </c>
      <c r="F23" s="102">
        <v>0</v>
      </c>
      <c r="G23" s="103">
        <v>4721045</v>
      </c>
    </row>
    <row r="24" spans="1:7" x14ac:dyDescent="0.3">
      <c r="A24" s="4" t="s">
        <v>14</v>
      </c>
      <c r="B24" s="101">
        <v>0</v>
      </c>
      <c r="C24" s="102">
        <v>0</v>
      </c>
      <c r="D24" s="102">
        <v>-998.96</v>
      </c>
      <c r="E24" s="102">
        <v>-57678.28</v>
      </c>
      <c r="F24" s="102">
        <v>-5492.59</v>
      </c>
      <c r="G24" s="103">
        <v>-64169.83</v>
      </c>
    </row>
    <row r="25" spans="1:7" x14ac:dyDescent="0.3">
      <c r="A25" s="4" t="s">
        <v>15</v>
      </c>
      <c r="B25" s="101">
        <v>130000</v>
      </c>
      <c r="C25" s="102">
        <v>0</v>
      </c>
      <c r="D25" s="102">
        <v>0</v>
      </c>
      <c r="E25" s="102">
        <v>451000</v>
      </c>
      <c r="F25" s="102">
        <v>0</v>
      </c>
      <c r="G25" s="103">
        <v>581000</v>
      </c>
    </row>
    <row r="26" spans="1:7" x14ac:dyDescent="0.3">
      <c r="A26" s="4" t="s">
        <v>16</v>
      </c>
      <c r="B26" s="101">
        <v>0</v>
      </c>
      <c r="C26" s="102">
        <v>0</v>
      </c>
      <c r="D26" s="102">
        <v>0</v>
      </c>
      <c r="E26" s="102">
        <v>0</v>
      </c>
      <c r="F26" s="102">
        <v>616635</v>
      </c>
      <c r="G26" s="103">
        <v>616635</v>
      </c>
    </row>
    <row r="27" spans="1:7" x14ac:dyDescent="0.3">
      <c r="A27" s="4" t="s">
        <v>17</v>
      </c>
      <c r="B27" s="101">
        <v>0</v>
      </c>
      <c r="C27" s="102">
        <v>0</v>
      </c>
      <c r="D27" s="102">
        <v>0</v>
      </c>
      <c r="E27" s="102">
        <v>555721.9</v>
      </c>
      <c r="F27" s="102">
        <v>2011.91</v>
      </c>
      <c r="G27" s="103">
        <v>557733.81000000006</v>
      </c>
    </row>
    <row r="28" spans="1:7" x14ac:dyDescent="0.3">
      <c r="A28" s="4" t="s">
        <v>18</v>
      </c>
      <c r="B28" s="101">
        <v>177800</v>
      </c>
      <c r="C28" s="102">
        <v>0</v>
      </c>
      <c r="D28" s="102">
        <v>0</v>
      </c>
      <c r="E28" s="102">
        <v>604113</v>
      </c>
      <c r="F28" s="102">
        <v>90879</v>
      </c>
      <c r="G28" s="103">
        <v>872792</v>
      </c>
    </row>
    <row r="29" spans="1:7" x14ac:dyDescent="0.3">
      <c r="A29" s="4" t="s">
        <v>19</v>
      </c>
      <c r="B29" s="101">
        <v>0</v>
      </c>
      <c r="C29" s="102">
        <v>0</v>
      </c>
      <c r="D29" s="102">
        <v>0</v>
      </c>
      <c r="E29" s="102">
        <v>612170.78</v>
      </c>
      <c r="F29" s="102">
        <v>0</v>
      </c>
      <c r="G29" s="103">
        <v>612170.78</v>
      </c>
    </row>
    <row r="30" spans="1:7" x14ac:dyDescent="0.3">
      <c r="A30" s="4" t="s">
        <v>20</v>
      </c>
      <c r="B30" s="101">
        <v>782777</v>
      </c>
      <c r="C30" s="102">
        <v>0</v>
      </c>
      <c r="D30" s="102">
        <v>0</v>
      </c>
      <c r="E30" s="102">
        <v>177467</v>
      </c>
      <c r="F30" s="102">
        <v>0</v>
      </c>
      <c r="G30" s="103">
        <v>960244</v>
      </c>
    </row>
    <row r="31" spans="1:7" x14ac:dyDescent="0.3">
      <c r="A31" s="4" t="s">
        <v>21</v>
      </c>
      <c r="B31" s="101">
        <v>0</v>
      </c>
      <c r="C31" s="102">
        <v>0</v>
      </c>
      <c r="D31" s="102">
        <v>0</v>
      </c>
      <c r="E31" s="102">
        <v>168675.04</v>
      </c>
      <c r="F31" s="102">
        <v>40918.660000000003</v>
      </c>
      <c r="G31" s="103">
        <v>209593.7</v>
      </c>
    </row>
    <row r="32" spans="1:7" x14ac:dyDescent="0.3">
      <c r="A32" s="4" t="s">
        <v>22</v>
      </c>
      <c r="B32" s="101">
        <v>0</v>
      </c>
      <c r="C32" s="102">
        <v>0</v>
      </c>
      <c r="D32" s="102">
        <v>0</v>
      </c>
      <c r="E32" s="102">
        <v>422639.93</v>
      </c>
      <c r="F32" s="102">
        <v>54165.06</v>
      </c>
      <c r="G32" s="103">
        <v>476804.99</v>
      </c>
    </row>
    <row r="33" spans="1:7" x14ac:dyDescent="0.3">
      <c r="A33" s="4" t="s">
        <v>23</v>
      </c>
      <c r="B33" s="101">
        <v>435611</v>
      </c>
      <c r="C33" s="102">
        <v>917078</v>
      </c>
      <c r="D33" s="102">
        <v>0</v>
      </c>
      <c r="E33" s="102">
        <v>48826</v>
      </c>
      <c r="F33" s="102">
        <v>0</v>
      </c>
      <c r="G33" s="103">
        <v>1401515</v>
      </c>
    </row>
    <row r="34" spans="1:7" x14ac:dyDescent="0.3">
      <c r="A34" s="4" t="s">
        <v>24</v>
      </c>
      <c r="B34" s="101">
        <v>0</v>
      </c>
      <c r="C34" s="102">
        <v>0</v>
      </c>
      <c r="D34" s="102">
        <v>0</v>
      </c>
      <c r="E34" s="102">
        <v>1473426</v>
      </c>
      <c r="F34" s="102">
        <v>0</v>
      </c>
      <c r="G34" s="103">
        <v>1473426</v>
      </c>
    </row>
    <row r="35" spans="1:7" x14ac:dyDescent="0.3">
      <c r="A35" s="4" t="s">
        <v>25</v>
      </c>
      <c r="B35" s="101">
        <v>0</v>
      </c>
      <c r="C35" s="102">
        <v>0</v>
      </c>
      <c r="D35" s="102">
        <v>0</v>
      </c>
      <c r="E35" s="102">
        <v>781636.38</v>
      </c>
      <c r="F35" s="102">
        <v>12106.349999999999</v>
      </c>
      <c r="G35" s="103">
        <v>793742.73</v>
      </c>
    </row>
    <row r="36" spans="1:7" x14ac:dyDescent="0.3">
      <c r="A36" s="4" t="s">
        <v>26</v>
      </c>
      <c r="B36" s="101">
        <v>4421325.3999999994</v>
      </c>
      <c r="C36" s="102">
        <v>24661943.18</v>
      </c>
      <c r="D36" s="102">
        <v>19572.87</v>
      </c>
      <c r="E36" s="102">
        <v>1842803.78</v>
      </c>
      <c r="F36" s="102">
        <v>149167</v>
      </c>
      <c r="G36" s="103">
        <v>31094812.229999997</v>
      </c>
    </row>
    <row r="37" spans="1:7" x14ac:dyDescent="0.3">
      <c r="A37" s="4" t="s">
        <v>27</v>
      </c>
      <c r="B37" s="101">
        <v>0</v>
      </c>
      <c r="C37" s="102">
        <v>0</v>
      </c>
      <c r="D37" s="102">
        <v>0</v>
      </c>
      <c r="E37" s="102">
        <v>0</v>
      </c>
      <c r="F37" s="102">
        <v>929174</v>
      </c>
      <c r="G37" s="103">
        <v>929174</v>
      </c>
    </row>
    <row r="38" spans="1:7" x14ac:dyDescent="0.3">
      <c r="A38" s="4" t="s">
        <v>28</v>
      </c>
      <c r="B38" s="101">
        <v>0</v>
      </c>
      <c r="C38" s="102">
        <v>3000000</v>
      </c>
      <c r="D38" s="102">
        <v>0</v>
      </c>
      <c r="E38" s="102">
        <v>1001000</v>
      </c>
      <c r="F38" s="102">
        <v>0</v>
      </c>
      <c r="G38" s="103">
        <v>4001000</v>
      </c>
    </row>
    <row r="39" spans="1:7" x14ac:dyDescent="0.3">
      <c r="A39" s="4" t="s">
        <v>29</v>
      </c>
      <c r="B39" s="101">
        <v>0</v>
      </c>
      <c r="C39" s="102">
        <v>0</v>
      </c>
      <c r="D39" s="102">
        <v>0</v>
      </c>
      <c r="E39" s="102">
        <v>250481</v>
      </c>
      <c r="F39" s="102">
        <v>0</v>
      </c>
      <c r="G39" s="103">
        <v>250481</v>
      </c>
    </row>
    <row r="40" spans="1:7" x14ac:dyDescent="0.3">
      <c r="A40" s="4" t="s">
        <v>30</v>
      </c>
      <c r="B40" s="101">
        <v>0</v>
      </c>
      <c r="C40" s="102">
        <v>800367</v>
      </c>
      <c r="D40" s="102">
        <v>1838</v>
      </c>
      <c r="E40" s="102">
        <v>69826</v>
      </c>
      <c r="F40" s="102">
        <v>3692485</v>
      </c>
      <c r="G40" s="103">
        <v>4564516</v>
      </c>
    </row>
    <row r="41" spans="1:7" x14ac:dyDescent="0.3">
      <c r="A41" s="4" t="s">
        <v>31</v>
      </c>
      <c r="B41" s="101">
        <v>1745250</v>
      </c>
      <c r="C41" s="102">
        <v>0</v>
      </c>
      <c r="D41" s="102">
        <v>109</v>
      </c>
      <c r="E41" s="102">
        <v>312137</v>
      </c>
      <c r="F41" s="102">
        <v>0</v>
      </c>
      <c r="G41" s="103">
        <v>2057496</v>
      </c>
    </row>
    <row r="42" spans="1:7" x14ac:dyDescent="0.3">
      <c r="A42" s="4" t="s">
        <v>32</v>
      </c>
      <c r="B42" s="101">
        <v>1135000</v>
      </c>
      <c r="C42" s="102">
        <v>0</v>
      </c>
      <c r="D42" s="102">
        <v>0</v>
      </c>
      <c r="E42" s="102">
        <v>794714.69</v>
      </c>
      <c r="F42" s="102">
        <v>0</v>
      </c>
      <c r="G42" s="103">
        <v>1929714.69</v>
      </c>
    </row>
    <row r="43" spans="1:7" x14ac:dyDescent="0.3">
      <c r="A43" s="4" t="s">
        <v>33</v>
      </c>
      <c r="B43" s="101">
        <v>0</v>
      </c>
      <c r="C43" s="102">
        <v>0</v>
      </c>
      <c r="D43" s="102">
        <v>0</v>
      </c>
      <c r="E43" s="102">
        <v>0</v>
      </c>
      <c r="F43" s="102">
        <v>0</v>
      </c>
      <c r="G43" s="103">
        <v>0</v>
      </c>
    </row>
    <row r="44" spans="1:7" x14ac:dyDescent="0.3">
      <c r="A44" s="4" t="s">
        <v>34</v>
      </c>
      <c r="B44" s="101">
        <v>0</v>
      </c>
      <c r="C44" s="102">
        <v>-2289408.2600000002</v>
      </c>
      <c r="D44" s="102">
        <v>0</v>
      </c>
      <c r="E44" s="102">
        <v>75741</v>
      </c>
      <c r="F44" s="102">
        <v>0</v>
      </c>
      <c r="G44" s="103">
        <v>-2213667.2600000002</v>
      </c>
    </row>
    <row r="45" spans="1:7" x14ac:dyDescent="0.3">
      <c r="A45" s="4" t="s">
        <v>35</v>
      </c>
      <c r="B45" s="101">
        <v>-1100001.43</v>
      </c>
      <c r="C45" s="102">
        <v>0</v>
      </c>
      <c r="D45" s="102">
        <v>-2133</v>
      </c>
      <c r="E45" s="102">
        <v>-498521.54999999993</v>
      </c>
      <c r="F45" s="102">
        <v>0</v>
      </c>
      <c r="G45" s="103">
        <v>-1600655.9799999997</v>
      </c>
    </row>
    <row r="46" spans="1:7" x14ac:dyDescent="0.3">
      <c r="A46" s="4" t="s">
        <v>36</v>
      </c>
      <c r="B46" s="101">
        <v>0</v>
      </c>
      <c r="C46" s="102">
        <v>0</v>
      </c>
      <c r="D46" s="102">
        <v>0</v>
      </c>
      <c r="E46" s="102">
        <v>555357.59</v>
      </c>
      <c r="F46" s="102">
        <v>0</v>
      </c>
      <c r="G46" s="103">
        <v>555357.59</v>
      </c>
    </row>
    <row r="47" spans="1:7" x14ac:dyDescent="0.3">
      <c r="A47" s="4" t="s">
        <v>37</v>
      </c>
      <c r="B47" s="101">
        <v>0</v>
      </c>
      <c r="C47" s="102">
        <v>0</v>
      </c>
      <c r="D47" s="102">
        <v>0</v>
      </c>
      <c r="E47" s="102">
        <v>302050.02</v>
      </c>
      <c r="F47" s="102">
        <v>0</v>
      </c>
      <c r="G47" s="103">
        <v>302050.02</v>
      </c>
    </row>
    <row r="48" spans="1:7" x14ac:dyDescent="0.3">
      <c r="A48" s="4" t="s">
        <v>38</v>
      </c>
      <c r="B48" s="101">
        <v>1290000</v>
      </c>
      <c r="C48" s="102">
        <v>0</v>
      </c>
      <c r="D48" s="102">
        <v>0</v>
      </c>
      <c r="E48" s="102">
        <v>243088.39</v>
      </c>
      <c r="F48" s="102">
        <v>151037.65</v>
      </c>
      <c r="G48" s="103">
        <v>1684126.04</v>
      </c>
    </row>
    <row r="49" spans="1:7" x14ac:dyDescent="0.3">
      <c r="A49" s="4" t="s">
        <v>39</v>
      </c>
      <c r="B49" s="101">
        <v>5000</v>
      </c>
      <c r="C49" s="102">
        <v>0</v>
      </c>
      <c r="D49" s="102">
        <v>0</v>
      </c>
      <c r="E49" s="102">
        <v>550</v>
      </c>
      <c r="F49" s="102">
        <v>0</v>
      </c>
      <c r="G49" s="103">
        <v>5550</v>
      </c>
    </row>
    <row r="50" spans="1:7" x14ac:dyDescent="0.3">
      <c r="A50" s="4" t="s">
        <v>40</v>
      </c>
      <c r="B50" s="101">
        <v>0</v>
      </c>
      <c r="C50" s="102">
        <v>0</v>
      </c>
      <c r="D50" s="102">
        <v>0</v>
      </c>
      <c r="E50" s="102">
        <v>0</v>
      </c>
      <c r="F50" s="102">
        <v>0</v>
      </c>
      <c r="G50" s="103">
        <v>0</v>
      </c>
    </row>
    <row r="51" spans="1:7" x14ac:dyDescent="0.3">
      <c r="A51" s="4" t="s">
        <v>41</v>
      </c>
      <c r="B51" s="101">
        <v>0</v>
      </c>
      <c r="C51" s="102">
        <v>16814081.329999998</v>
      </c>
      <c r="D51" s="102">
        <v>0</v>
      </c>
      <c r="E51" s="102">
        <v>62124.419999999991</v>
      </c>
      <c r="F51" s="102">
        <v>1735949.3000000003</v>
      </c>
      <c r="G51" s="103">
        <v>18612155.049999997</v>
      </c>
    </row>
    <row r="52" spans="1:7" x14ac:dyDescent="0.3">
      <c r="A52" s="4" t="s">
        <v>42</v>
      </c>
      <c r="B52" s="101">
        <v>-243000</v>
      </c>
      <c r="C52" s="102">
        <v>0</v>
      </c>
      <c r="D52" s="102">
        <v>0</v>
      </c>
      <c r="E52" s="102">
        <v>-582878.09000000008</v>
      </c>
      <c r="F52" s="102">
        <v>0</v>
      </c>
      <c r="G52" s="103">
        <v>-825878.09</v>
      </c>
    </row>
    <row r="53" spans="1:7" x14ac:dyDescent="0.3">
      <c r="A53" s="4" t="s">
        <v>43</v>
      </c>
      <c r="B53" s="101">
        <v>0</v>
      </c>
      <c r="C53" s="102">
        <v>0</v>
      </c>
      <c r="D53" s="102">
        <v>0</v>
      </c>
      <c r="E53" s="102">
        <v>2118000</v>
      </c>
      <c r="F53" s="102">
        <v>516000</v>
      </c>
      <c r="G53" s="103">
        <v>2634000</v>
      </c>
    </row>
    <row r="54" spans="1:7" x14ac:dyDescent="0.3">
      <c r="A54" s="4" t="s">
        <v>44</v>
      </c>
      <c r="B54" s="101">
        <v>0</v>
      </c>
      <c r="C54" s="102">
        <v>0</v>
      </c>
      <c r="D54" s="102">
        <v>0</v>
      </c>
      <c r="E54" s="102">
        <v>0</v>
      </c>
      <c r="F54" s="102">
        <v>0</v>
      </c>
      <c r="G54" s="103">
        <v>0</v>
      </c>
    </row>
    <row r="55" spans="1:7" x14ac:dyDescent="0.3">
      <c r="A55" s="4" t="s">
        <v>258</v>
      </c>
      <c r="B55" s="101">
        <v>0</v>
      </c>
      <c r="C55" s="102">
        <v>0</v>
      </c>
      <c r="D55" s="102">
        <v>8090.3661999999995</v>
      </c>
      <c r="E55" s="102">
        <v>45276.9372</v>
      </c>
      <c r="F55" s="102">
        <v>683.33780000000002</v>
      </c>
      <c r="G55" s="103">
        <v>54050.641199999998</v>
      </c>
    </row>
    <row r="56" spans="1:7" x14ac:dyDescent="0.3">
      <c r="A56" s="4" t="s">
        <v>45</v>
      </c>
      <c r="B56" s="101">
        <v>0</v>
      </c>
      <c r="C56" s="102">
        <v>0</v>
      </c>
      <c r="D56" s="102">
        <v>0</v>
      </c>
      <c r="E56" s="102">
        <v>-888000</v>
      </c>
      <c r="F56" s="102">
        <v>0</v>
      </c>
      <c r="G56" s="103">
        <v>-888000</v>
      </c>
    </row>
    <row r="57" spans="1:7" x14ac:dyDescent="0.3">
      <c r="A57" s="4" t="s">
        <v>46</v>
      </c>
      <c r="B57" s="101">
        <v>265918.69</v>
      </c>
      <c r="C57" s="102">
        <v>0</v>
      </c>
      <c r="D57" s="102">
        <v>0</v>
      </c>
      <c r="E57" s="102">
        <v>474142.27</v>
      </c>
      <c r="F57" s="102">
        <v>155217.24</v>
      </c>
      <c r="G57" s="103">
        <v>895278.2</v>
      </c>
    </row>
    <row r="58" spans="1:7" x14ac:dyDescent="0.3">
      <c r="A58" s="4" t="s">
        <v>47</v>
      </c>
      <c r="B58" s="101">
        <v>319473</v>
      </c>
      <c r="C58" s="102">
        <v>0</v>
      </c>
      <c r="D58" s="102">
        <v>0</v>
      </c>
      <c r="E58" s="102">
        <v>192914</v>
      </c>
      <c r="F58" s="102">
        <v>101872</v>
      </c>
      <c r="G58" s="103">
        <v>614259</v>
      </c>
    </row>
    <row r="59" spans="1:7" x14ac:dyDescent="0.3">
      <c r="A59" s="4" t="s">
        <v>48</v>
      </c>
      <c r="B59" s="101">
        <v>0</v>
      </c>
      <c r="C59" s="102">
        <v>0</v>
      </c>
      <c r="D59" s="102">
        <v>37875</v>
      </c>
      <c r="E59" s="102">
        <v>539352</v>
      </c>
      <c r="F59" s="102">
        <v>0</v>
      </c>
      <c r="G59" s="103">
        <v>577227</v>
      </c>
    </row>
    <row r="60" spans="1:7" x14ac:dyDescent="0.3">
      <c r="A60" s="4" t="s">
        <v>49</v>
      </c>
      <c r="B60" s="101">
        <v>0</v>
      </c>
      <c r="C60" s="102">
        <v>0</v>
      </c>
      <c r="D60" s="102">
        <v>0</v>
      </c>
      <c r="E60" s="102">
        <v>255000</v>
      </c>
      <c r="F60" s="102">
        <v>0</v>
      </c>
      <c r="G60" s="103">
        <v>255000</v>
      </c>
    </row>
    <row r="61" spans="1:7" x14ac:dyDescent="0.3">
      <c r="A61" s="4" t="s">
        <v>50</v>
      </c>
      <c r="B61" s="101">
        <v>0</v>
      </c>
      <c r="C61" s="102">
        <v>0</v>
      </c>
      <c r="D61" s="102">
        <v>0</v>
      </c>
      <c r="E61" s="102">
        <v>415878.18</v>
      </c>
      <c r="F61" s="102">
        <v>0</v>
      </c>
      <c r="G61" s="103">
        <v>415878.18</v>
      </c>
    </row>
    <row r="62" spans="1:7" x14ac:dyDescent="0.3">
      <c r="A62" s="4" t="s">
        <v>51</v>
      </c>
      <c r="B62" s="101">
        <v>2671732</v>
      </c>
      <c r="C62" s="102">
        <v>0</v>
      </c>
      <c r="D62" s="102">
        <v>0</v>
      </c>
      <c r="E62" s="102">
        <v>6894</v>
      </c>
      <c r="F62" s="102">
        <v>0</v>
      </c>
      <c r="G62" s="103">
        <v>2678626</v>
      </c>
    </row>
    <row r="63" spans="1:7" x14ac:dyDescent="0.3">
      <c r="A63" s="4" t="s">
        <v>52</v>
      </c>
      <c r="B63" s="101">
        <v>81818</v>
      </c>
      <c r="C63" s="102">
        <v>0</v>
      </c>
      <c r="D63" s="102">
        <v>0</v>
      </c>
      <c r="E63" s="102">
        <v>0</v>
      </c>
      <c r="F63" s="102">
        <v>137280</v>
      </c>
      <c r="G63" s="103">
        <v>219098</v>
      </c>
    </row>
    <row r="64" spans="1:7" x14ac:dyDescent="0.3">
      <c r="A64" s="4" t="s">
        <v>53</v>
      </c>
      <c r="B64" s="101">
        <v>0</v>
      </c>
      <c r="C64" s="102">
        <v>0</v>
      </c>
      <c r="D64" s="102">
        <v>0</v>
      </c>
      <c r="E64" s="102">
        <v>0</v>
      </c>
      <c r="F64" s="102">
        <v>659161</v>
      </c>
      <c r="G64" s="103">
        <v>659161</v>
      </c>
    </row>
    <row r="65" spans="1:7" x14ac:dyDescent="0.3">
      <c r="A65" s="4" t="s">
        <v>54</v>
      </c>
      <c r="B65" s="101">
        <v>3635</v>
      </c>
      <c r="C65" s="102">
        <v>0</v>
      </c>
      <c r="D65" s="102">
        <v>0</v>
      </c>
      <c r="E65" s="102">
        <v>398138</v>
      </c>
      <c r="F65" s="102">
        <v>0</v>
      </c>
      <c r="G65" s="103">
        <v>401773</v>
      </c>
    </row>
    <row r="66" spans="1:7" x14ac:dyDescent="0.3">
      <c r="A66" s="4" t="s">
        <v>55</v>
      </c>
      <c r="B66" s="101">
        <v>254094</v>
      </c>
      <c r="C66" s="102">
        <v>0</v>
      </c>
      <c r="D66" s="102">
        <v>0</v>
      </c>
      <c r="E66" s="102">
        <v>0</v>
      </c>
      <c r="F66" s="102">
        <v>30344</v>
      </c>
      <c r="G66" s="103">
        <v>284438</v>
      </c>
    </row>
    <row r="67" spans="1:7" x14ac:dyDescent="0.3">
      <c r="A67" s="4" t="s">
        <v>56</v>
      </c>
      <c r="B67" s="101">
        <v>0</v>
      </c>
      <c r="C67" s="102">
        <v>0</v>
      </c>
      <c r="D67" s="102">
        <v>0</v>
      </c>
      <c r="E67" s="102">
        <v>438373</v>
      </c>
      <c r="F67" s="102">
        <v>0</v>
      </c>
      <c r="G67" s="103">
        <v>438373</v>
      </c>
    </row>
    <row r="68" spans="1:7" x14ac:dyDescent="0.3">
      <c r="A68" s="4" t="s">
        <v>57</v>
      </c>
      <c r="B68" s="101">
        <v>0</v>
      </c>
      <c r="C68" s="102">
        <v>0</v>
      </c>
      <c r="D68" s="102">
        <v>0</v>
      </c>
      <c r="E68" s="102">
        <v>271500</v>
      </c>
      <c r="F68" s="102">
        <v>0</v>
      </c>
      <c r="G68" s="103">
        <v>271500</v>
      </c>
    </row>
    <row r="69" spans="1:7" x14ac:dyDescent="0.3">
      <c r="A69" s="4" t="s">
        <v>58</v>
      </c>
      <c r="B69" s="101">
        <v>0</v>
      </c>
      <c r="C69" s="102">
        <v>0</v>
      </c>
      <c r="D69" s="102">
        <v>2650</v>
      </c>
      <c r="E69" s="102">
        <v>33636</v>
      </c>
      <c r="F69" s="102">
        <v>0</v>
      </c>
      <c r="G69" s="103">
        <v>36286</v>
      </c>
    </row>
    <row r="70" spans="1:7" x14ac:dyDescent="0.3">
      <c r="A70" s="4" t="s">
        <v>59</v>
      </c>
      <c r="B70" s="101">
        <v>3502663.56</v>
      </c>
      <c r="C70" s="102">
        <v>0</v>
      </c>
      <c r="D70" s="102">
        <v>0</v>
      </c>
      <c r="E70" s="102">
        <v>909.09</v>
      </c>
      <c r="F70" s="102">
        <v>909.09</v>
      </c>
      <c r="G70" s="103">
        <v>0</v>
      </c>
    </row>
    <row r="71" spans="1:7" x14ac:dyDescent="0.3">
      <c r="A71" s="4" t="s">
        <v>60</v>
      </c>
      <c r="B71" s="101">
        <v>1599909.09</v>
      </c>
      <c r="C71" s="102">
        <v>0</v>
      </c>
      <c r="D71" s="102">
        <v>0</v>
      </c>
      <c r="E71" s="102">
        <v>526948.70000000007</v>
      </c>
      <c r="F71" s="102">
        <v>0</v>
      </c>
      <c r="G71" s="103">
        <v>2126857.79</v>
      </c>
    </row>
    <row r="72" spans="1:7" x14ac:dyDescent="0.3">
      <c r="A72" s="4" t="s">
        <v>61</v>
      </c>
      <c r="B72" s="101">
        <v>0</v>
      </c>
      <c r="C72" s="102">
        <v>0</v>
      </c>
      <c r="D72" s="102">
        <v>0</v>
      </c>
      <c r="E72" s="102">
        <v>331005</v>
      </c>
      <c r="F72" s="102">
        <v>0</v>
      </c>
      <c r="G72" s="103">
        <v>331005</v>
      </c>
    </row>
    <row r="73" spans="1:7" x14ac:dyDescent="0.3">
      <c r="A73" s="4" t="s">
        <v>62</v>
      </c>
      <c r="B73" s="101">
        <v>147219</v>
      </c>
      <c r="C73" s="102">
        <v>0</v>
      </c>
      <c r="D73" s="102">
        <v>37546</v>
      </c>
      <c r="E73" s="102">
        <v>625842</v>
      </c>
      <c r="F73" s="102">
        <v>14</v>
      </c>
      <c r="G73" s="103">
        <v>810621</v>
      </c>
    </row>
    <row r="74" spans="1:7" x14ac:dyDescent="0.3">
      <c r="A74" s="4" t="s">
        <v>63</v>
      </c>
      <c r="B74" s="101">
        <v>0</v>
      </c>
      <c r="C74" s="102">
        <v>0</v>
      </c>
      <c r="D74" s="102">
        <v>0</v>
      </c>
      <c r="E74" s="102">
        <v>51386</v>
      </c>
      <c r="F74" s="102">
        <v>0</v>
      </c>
      <c r="G74" s="103">
        <v>51386</v>
      </c>
    </row>
    <row r="75" spans="1:7" x14ac:dyDescent="0.3">
      <c r="A75" s="4" t="s">
        <v>64</v>
      </c>
      <c r="B75" s="101">
        <v>0</v>
      </c>
      <c r="C75" s="102">
        <v>0</v>
      </c>
      <c r="D75" s="102">
        <v>0</v>
      </c>
      <c r="E75" s="102">
        <v>0</v>
      </c>
      <c r="F75" s="102">
        <v>321331</v>
      </c>
      <c r="G75" s="103">
        <v>321331</v>
      </c>
    </row>
    <row r="76" spans="1:7" x14ac:dyDescent="0.3">
      <c r="A76" s="4" t="s">
        <v>65</v>
      </c>
      <c r="B76" s="101">
        <v>0</v>
      </c>
      <c r="C76" s="102">
        <v>1513528</v>
      </c>
      <c r="D76" s="102">
        <v>182</v>
      </c>
      <c r="E76" s="102">
        <v>400304</v>
      </c>
      <c r="F76" s="102">
        <v>0</v>
      </c>
      <c r="G76" s="103">
        <v>1914014</v>
      </c>
    </row>
    <row r="77" spans="1:7" x14ac:dyDescent="0.3">
      <c r="A77" s="4" t="s">
        <v>66</v>
      </c>
      <c r="B77" s="101">
        <v>0</v>
      </c>
      <c r="C77" s="102">
        <v>0</v>
      </c>
      <c r="D77" s="102">
        <v>0</v>
      </c>
      <c r="E77" s="102">
        <v>0</v>
      </c>
      <c r="F77" s="102">
        <v>132308</v>
      </c>
      <c r="G77" s="103">
        <v>132308</v>
      </c>
    </row>
    <row r="78" spans="1:7" x14ac:dyDescent="0.3">
      <c r="A78" s="4" t="s">
        <v>67</v>
      </c>
      <c r="B78" s="101">
        <v>957874</v>
      </c>
      <c r="C78" s="102">
        <v>0</v>
      </c>
      <c r="D78" s="102">
        <v>0</v>
      </c>
      <c r="E78" s="102">
        <v>110816</v>
      </c>
      <c r="F78" s="102">
        <v>3537</v>
      </c>
      <c r="G78" s="103">
        <v>1072227</v>
      </c>
    </row>
    <row r="79" spans="1:7" x14ac:dyDescent="0.3">
      <c r="A79" s="4" t="s">
        <v>68</v>
      </c>
      <c r="B79" s="101">
        <v>0</v>
      </c>
      <c r="C79" s="102">
        <v>150000</v>
      </c>
      <c r="D79" s="102">
        <v>0</v>
      </c>
      <c r="E79" s="102">
        <v>0</v>
      </c>
      <c r="F79" s="102">
        <v>484577</v>
      </c>
      <c r="G79" s="103">
        <v>634577</v>
      </c>
    </row>
    <row r="80" spans="1:7" x14ac:dyDescent="0.3">
      <c r="A80" s="4" t="s">
        <v>69</v>
      </c>
      <c r="B80" s="101">
        <v>290104</v>
      </c>
      <c r="C80" s="102">
        <v>0</v>
      </c>
      <c r="D80" s="102">
        <v>0</v>
      </c>
      <c r="E80" s="102">
        <v>743713</v>
      </c>
      <c r="F80" s="102">
        <v>0</v>
      </c>
      <c r="G80" s="103">
        <v>1033817</v>
      </c>
    </row>
    <row r="81" spans="1:7" x14ac:dyDescent="0.3">
      <c r="A81" s="4" t="s">
        <v>70</v>
      </c>
      <c r="B81" s="101">
        <v>0</v>
      </c>
      <c r="C81" s="102">
        <v>0</v>
      </c>
      <c r="D81" s="102">
        <v>0</v>
      </c>
      <c r="E81" s="102">
        <v>259000</v>
      </c>
      <c r="F81" s="102">
        <v>252000</v>
      </c>
      <c r="G81" s="103">
        <v>511000</v>
      </c>
    </row>
    <row r="82" spans="1:7" x14ac:dyDescent="0.3">
      <c r="A82" s="4" t="s">
        <v>71</v>
      </c>
      <c r="B82" s="101">
        <v>5725000</v>
      </c>
      <c r="C82" s="102">
        <v>6430000</v>
      </c>
      <c r="D82" s="102">
        <v>582302.19999999995</v>
      </c>
      <c r="E82" s="102">
        <v>1631577.03</v>
      </c>
      <c r="F82" s="102">
        <v>0</v>
      </c>
      <c r="G82" s="103">
        <v>14368879.23</v>
      </c>
    </row>
    <row r="83" spans="1:7" x14ac:dyDescent="0.3">
      <c r="A83" s="4" t="s">
        <v>72</v>
      </c>
      <c r="B83" s="101">
        <v>0</v>
      </c>
      <c r="C83" s="102">
        <v>0</v>
      </c>
      <c r="D83" s="102">
        <v>0</v>
      </c>
      <c r="E83" s="102">
        <v>0</v>
      </c>
      <c r="F83" s="102">
        <v>685397.86999999988</v>
      </c>
      <c r="G83" s="103">
        <v>685397.86999999988</v>
      </c>
    </row>
    <row r="84" spans="1:7" x14ac:dyDescent="0.3">
      <c r="A84" s="4" t="s">
        <v>73</v>
      </c>
      <c r="B84" s="101">
        <v>7171475</v>
      </c>
      <c r="C84" s="102">
        <v>0</v>
      </c>
      <c r="D84" s="102">
        <v>0</v>
      </c>
      <c r="E84" s="102">
        <v>0</v>
      </c>
      <c r="F84" s="102">
        <v>63263</v>
      </c>
      <c r="G84" s="103">
        <v>7234738</v>
      </c>
    </row>
    <row r="85" spans="1:7" x14ac:dyDescent="0.3">
      <c r="A85" s="4" t="s">
        <v>74</v>
      </c>
      <c r="B85" s="101">
        <v>0</v>
      </c>
      <c r="C85" s="102">
        <v>0</v>
      </c>
      <c r="D85" s="102">
        <v>0</v>
      </c>
      <c r="E85" s="102">
        <v>950604.40999999992</v>
      </c>
      <c r="F85" s="102">
        <v>0</v>
      </c>
      <c r="G85" s="103">
        <v>950604.40999999992</v>
      </c>
    </row>
    <row r="86" spans="1:7" x14ac:dyDescent="0.3">
      <c r="A86" s="4" t="s">
        <v>75</v>
      </c>
      <c r="B86" s="101">
        <v>0</v>
      </c>
      <c r="C86" s="102">
        <v>0</v>
      </c>
      <c r="D86" s="102">
        <v>0</v>
      </c>
      <c r="E86" s="102">
        <v>0</v>
      </c>
      <c r="F86" s="102">
        <v>1110733</v>
      </c>
      <c r="G86" s="103">
        <v>1110733</v>
      </c>
    </row>
    <row r="87" spans="1:7" x14ac:dyDescent="0.3">
      <c r="A87" s="4" t="s">
        <v>76</v>
      </c>
      <c r="B87" s="101">
        <v>0</v>
      </c>
      <c r="C87" s="102">
        <v>0</v>
      </c>
      <c r="D87" s="102">
        <v>0</v>
      </c>
      <c r="E87" s="102">
        <v>780121.29</v>
      </c>
      <c r="F87" s="102">
        <v>53577.659999999996</v>
      </c>
      <c r="G87" s="103">
        <v>833698.95</v>
      </c>
    </row>
    <row r="88" spans="1:7" x14ac:dyDescent="0.3">
      <c r="A88" s="4" t="s">
        <v>77</v>
      </c>
      <c r="B88" s="101">
        <v>65525.32</v>
      </c>
      <c r="C88" s="102">
        <v>10100.91</v>
      </c>
      <c r="D88" s="102">
        <v>69328</v>
      </c>
      <c r="E88" s="102">
        <v>0</v>
      </c>
      <c r="F88" s="102">
        <v>0</v>
      </c>
      <c r="G88" s="103">
        <v>144954.23000000001</v>
      </c>
    </row>
    <row r="89" spans="1:7" x14ac:dyDescent="0.3">
      <c r="A89" s="5"/>
      <c r="B89" s="104"/>
      <c r="C89" s="105"/>
      <c r="D89" s="105"/>
      <c r="E89" s="105"/>
      <c r="F89" s="105"/>
      <c r="G89" s="106"/>
    </row>
    <row r="90" spans="1:7" x14ac:dyDescent="0.3">
      <c r="A90" s="72" t="s">
        <v>78</v>
      </c>
      <c r="B90" s="73">
        <f>SUM(B9:B89)</f>
        <v>39213640.629999995</v>
      </c>
      <c r="C90" s="74">
        <f>SUM(C9:C89)</f>
        <v>54939690.159999996</v>
      </c>
      <c r="D90" s="74">
        <f t="shared" ref="D90:G90" si="0">SUM(D9:D89)</f>
        <v>1059025.3462</v>
      </c>
      <c r="E90" s="74">
        <f t="shared" si="0"/>
        <v>23449204.407199997</v>
      </c>
      <c r="F90" s="74">
        <f t="shared" si="0"/>
        <v>13427712.4278</v>
      </c>
      <c r="G90" s="75">
        <f t="shared" si="0"/>
        <v>128584791.23120004</v>
      </c>
    </row>
    <row r="91" spans="1:7" x14ac:dyDescent="0.3">
      <c r="A91" s="70" t="str">
        <f>"Source: Victorian Local Government Grants Commission - Questionnaire "&amp;$A$3&amp;" response from Council"</f>
        <v>Source: Victorian Local Government Grants Commission - Questionnaire 2022-23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Total Sales</vt:lpstr>
      <vt:lpstr>O-G</vt:lpstr>
      <vt:lpstr>O-FCS</vt:lpstr>
      <vt:lpstr>O-ADS</vt:lpstr>
      <vt:lpstr>O-RC</vt:lpstr>
      <vt:lpstr>O-WM</vt:lpstr>
      <vt:lpstr>O-TSM</vt:lpstr>
      <vt:lpstr>O-E</vt:lpstr>
      <vt:lpstr>O-BES</vt:lpstr>
      <vt:lpstr>O-LRB</vt:lpstr>
      <vt:lpstr>O-O</vt:lpstr>
      <vt:lpstr>O-Total</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2022-10-24T09:29:01Z</cp:lastPrinted>
  <dcterms:created xsi:type="dcterms:W3CDTF">2012-08-03T00:53:16Z</dcterms:created>
  <dcterms:modified xsi:type="dcterms:W3CDTF">2024-05-06T05:54:45Z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2024-05-06T05:54:45Z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4df4ec78-7352-4944-99ff-b0b97ffa8e30</vt:lpwstr>
  </property>
  <property fmtid="{D5CDD505-2E9C-101B-9397-08002B2CF9AE}" pid="8" name="MSIP_Label_d00a4df9-c942-4b09-b23a-6c1023f6de27_ContentBits">
    <vt:lpwstr>3</vt:lpwstr>
  </property>
</Properties>
</file>